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heet" sheetId="1" r:id="rId4"/>
    <sheet state="visible" name="bmj" sheetId="2" r:id="rId5"/>
  </sheets>
  <definedNames>
    <definedName localSheetId="0" name="ExternalData_1">DataSheet!$A$1:$X$1937</definedName>
    <definedName hidden="1" localSheetId="0" name="_xlnm._FilterDatabase">DataSheet!$A$1:$Z$1938</definedName>
  </definedNames>
  <calcPr/>
</workbook>
</file>

<file path=xl/sharedStrings.xml><?xml version="1.0" encoding="utf-8"?>
<sst xmlns="http://schemas.openxmlformats.org/spreadsheetml/2006/main" count="24210" uniqueCount="3673">
  <si>
    <t>Customer ID</t>
  </si>
  <si>
    <t>Customer Name</t>
  </si>
  <si>
    <t>Order Priority</t>
  </si>
  <si>
    <t>Discount</t>
  </si>
  <si>
    <t>Unit Price</t>
  </si>
  <si>
    <t>Shipping Cost</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</si>
  <si>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</si>
  <si>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</si>
  <si>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</si>
  <si>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</si>
  <si>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</si>
  <si>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</si>
  <si>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</si>
  <si>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</si>
  <si>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</si>
  <si>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</si>
  <si>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</si>
  <si>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</si>
  <si>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</si>
  <si>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</si>
  <si>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</si>
  <si>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</si>
  <si>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</si>
  <si>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</si>
  <si>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Total</t>
  </si>
  <si>
    <t>Manager</t>
  </si>
  <si>
    <t>Gary Koch</t>
  </si>
  <si>
    <t>Critical</t>
  </si>
  <si>
    <t>Delivery Truck</t>
  </si>
  <si>
    <t>Small Business</t>
  </si>
  <si>
    <t>Furniture</t>
  </si>
  <si>
    <t>Tables</t>
  </si>
  <si>
    <t>Jumbo Box</t>
  </si>
  <si>
    <t>Bretford CR4500 Series Slim Rectangular Table</t>
  </si>
  <si>
    <t>United States</t>
  </si>
  <si>
    <t>South</t>
  </si>
  <si>
    <t>Mississippi</t>
  </si>
  <si>
    <t>Clinton</t>
  </si>
  <si>
    <t>Paige Powers</t>
  </si>
  <si>
    <t>High</t>
  </si>
  <si>
    <t>Regular Air</t>
  </si>
  <si>
    <t>Consumer</t>
  </si>
  <si>
    <t>Technology</t>
  </si>
  <si>
    <t>Computer Peripherals</t>
  </si>
  <si>
    <t>Small Pack</t>
  </si>
  <si>
    <t>Verbatim DVD-RAM, 9.4GB, Rewritable, Type 1, DS, DataLife Plus</t>
  </si>
  <si>
    <t>Arkansas</t>
  </si>
  <si>
    <t>West Memphis</t>
  </si>
  <si>
    <t>Rebecca Lindsey</t>
  </si>
  <si>
    <t>Low</t>
  </si>
  <si>
    <t>Office Supplies</t>
  </si>
  <si>
    <t>Pens &amp; Art Supplies</t>
  </si>
  <si>
    <t>Wrap Bag</t>
  </si>
  <si>
    <t>*Staples* Highlighting Markers</t>
  </si>
  <si>
    <t>Central</t>
  </si>
  <si>
    <t>Indiana</t>
  </si>
  <si>
    <t>Kokomo</t>
  </si>
  <si>
    <t>Gregory Crane</t>
  </si>
  <si>
    <t>Office Machines</t>
  </si>
  <si>
    <t>Jumbo Drum</t>
  </si>
  <si>
    <t>Lexmark 4227 Plus Dot Matrix Printer</t>
  </si>
  <si>
    <t>West</t>
  </si>
  <si>
    <t>Colorado</t>
  </si>
  <si>
    <t>Fort Collins</t>
  </si>
  <si>
    <t>Tamara Dickinson</t>
  </si>
  <si>
    <t>Copiers and Fax</t>
  </si>
  <si>
    <t>Large Box</t>
  </si>
  <si>
    <t>Canon PC940 Copier</t>
  </si>
  <si>
    <t>Washington</t>
  </si>
  <si>
    <t>Mount Vernon</t>
  </si>
  <si>
    <t>Newell 312</t>
  </si>
  <si>
    <t>Sean Stephenson</t>
  </si>
  <si>
    <t>Not Specified</t>
  </si>
  <si>
    <t>Home Office</t>
  </si>
  <si>
    <t>Binders and Binder Accessories</t>
  </si>
  <si>
    <t>Small Box</t>
  </si>
  <si>
    <t>Binding Machine Supplies</t>
  </si>
  <si>
    <t>Georgia</t>
  </si>
  <si>
    <t>Peachtree City</t>
  </si>
  <si>
    <t>Albert Frost</t>
  </si>
  <si>
    <t>Storage &amp; Organization</t>
  </si>
  <si>
    <t>Fellowes Super Stor/Drawer® Files</t>
  </si>
  <si>
    <t>Missouri</t>
  </si>
  <si>
    <t>Raytown</t>
  </si>
  <si>
    <t>Jane Shah</t>
  </si>
  <si>
    <t>Avery Trapezoid Ring Binder, 3" Capacity, Black, 1040 sheets</t>
  </si>
  <si>
    <t>Minnesota</t>
  </si>
  <si>
    <t>Prior Lake</t>
  </si>
  <si>
    <t>Alex Nicholson</t>
  </si>
  <si>
    <t>Express Air</t>
  </si>
  <si>
    <t>Paper</t>
  </si>
  <si>
    <t>Black Print Carbonless Snap-Off® Rapid Letter, 8 1/2" x 7"</t>
  </si>
  <si>
    <t>California</t>
  </si>
  <si>
    <t>Montebello</t>
  </si>
  <si>
    <t>White GlueTop Scratch Pads</t>
  </si>
  <si>
    <t>Lloyd Levin</t>
  </si>
  <si>
    <t>Corporate</t>
  </si>
  <si>
    <t>Appliances</t>
  </si>
  <si>
    <t>Tripp Lite Isotel 6 Outlet Surge Protector with Fax/Modem Protection</t>
  </si>
  <si>
    <t>North Carolina</t>
  </si>
  <si>
    <t>New Bern</t>
  </si>
  <si>
    <t>Ernest Oh</t>
  </si>
  <si>
    <t>Los Angeles</t>
  </si>
  <si>
    <t>Carmen McPherson</t>
  </si>
  <si>
    <t>Epson LQ-570e Dot Matrix Printer</t>
  </si>
  <si>
    <t>Illinois</t>
  </si>
  <si>
    <t>Carol Stream</t>
  </si>
  <si>
    <t>Ellen McCormick</t>
  </si>
  <si>
    <t>Dual Level, Single-Width Filing Carts</t>
  </si>
  <si>
    <t>Napa</t>
  </si>
  <si>
    <t>Scott Bunn</t>
  </si>
  <si>
    <t>Chairs &amp; Chairmats</t>
  </si>
  <si>
    <t>Hon 4070 Series Pagoda™ Armless Upholstered Stacking Chairs</t>
  </si>
  <si>
    <t>East</t>
  </si>
  <si>
    <t>New York</t>
  </si>
  <si>
    <t>New York City</t>
  </si>
  <si>
    <t>Hon Valutask™ Swivel Chairs</t>
  </si>
  <si>
    <t>Robin Kramer Vaughn</t>
  </si>
  <si>
    <t>Medium</t>
  </si>
  <si>
    <t>Bookcases</t>
  </si>
  <si>
    <t>Bush Westfield Collection Bookcases, Fully Assembled</t>
  </si>
  <si>
    <t>Richland</t>
  </si>
  <si>
    <t>Xerox 1952</t>
  </si>
  <si>
    <t>Allan Shields</t>
  </si>
  <si>
    <t>Maxell Pro 80 Minute CD-R, 10/Pack</t>
  </si>
  <si>
    <t>Florida</t>
  </si>
  <si>
    <t>Seminole</t>
  </si>
  <si>
    <t>Kim Weiss</t>
  </si>
  <si>
    <t>Office Furnishings</t>
  </si>
  <si>
    <t>GE 48" Fluorescent Tube, Cool White Energy Saver, 34 Watts, 30/Box</t>
  </si>
  <si>
    <t>Miami</t>
  </si>
  <si>
    <t>Juanita Coley Knox</t>
  </si>
  <si>
    <t>Watertown</t>
  </si>
  <si>
    <t>Roger Schwartz</t>
  </si>
  <si>
    <t>Xerox 4200 Series MultiUse Premium Copy Paper (20Lb. and 84 Bright)</t>
  </si>
  <si>
    <t>Nebraska</t>
  </si>
  <si>
    <t>Kearney</t>
  </si>
  <si>
    <t>Telephones and Communication</t>
  </si>
  <si>
    <t>T18</t>
  </si>
  <si>
    <t>Ron Newton</t>
  </si>
  <si>
    <t>Dixon Prang® Watercolor Pencils, 10-Color Set with Brush</t>
  </si>
  <si>
    <t>Oregon</t>
  </si>
  <si>
    <t>Lake Oswego</t>
  </si>
  <si>
    <t>Linda Weiss</t>
  </si>
  <si>
    <t>Seattle</t>
  </si>
  <si>
    <t>Anna Burgess</t>
  </si>
  <si>
    <t>Medium Box</t>
  </si>
  <si>
    <t>36X48 HARDFLOOR CHAIRMAT</t>
  </si>
  <si>
    <t>Utah</t>
  </si>
  <si>
    <t>Draper</t>
  </si>
  <si>
    <t>Mary Hewitt</t>
  </si>
  <si>
    <t>Bush Mission Pointe Library</t>
  </si>
  <si>
    <t>Gladstone</t>
  </si>
  <si>
    <t>Beth Dolan</t>
  </si>
  <si>
    <t>Labels</t>
  </si>
  <si>
    <t>Round Specialty Laser Printer Labels</t>
  </si>
  <si>
    <t>Panama City</t>
  </si>
  <si>
    <t>Bevis Round Conference Table Top &amp; Single Column Base</t>
  </si>
  <si>
    <t>Joe Baldwin</t>
  </si>
  <si>
    <t>Troy Casey</t>
  </si>
  <si>
    <t>Xerox 227</t>
  </si>
  <si>
    <t>Edina</t>
  </si>
  <si>
    <t>Lucille Gibbons</t>
  </si>
  <si>
    <t>Peel-Off® China Markers</t>
  </si>
  <si>
    <t>Marshall Sutherland</t>
  </si>
  <si>
    <t>Bush Advantage Collection® Round Conference Table</t>
  </si>
  <si>
    <t>Alabama</t>
  </si>
  <si>
    <t>Phenix City</t>
  </si>
  <si>
    <t>Janice Cole</t>
  </si>
  <si>
    <t>Fellowes Mobile Numeric Keypad, Graphite</t>
  </si>
  <si>
    <t>Louisiana</t>
  </si>
  <si>
    <t>Baton Rouge</t>
  </si>
  <si>
    <t>Polycom ViaVideo™ Desktop Video Communications Unit</t>
  </si>
  <si>
    <t>Staples Wirebound Steno Books, 6" x 9", 12/Pack</t>
  </si>
  <si>
    <t>Miriam Greenberg</t>
  </si>
  <si>
    <t>Riverleaf Stik-Withit® Designer Note Cubes®</t>
  </si>
  <si>
    <t>Valparaiso</t>
  </si>
  <si>
    <t>Matthew Conway</t>
  </si>
  <si>
    <t>Rubber Bands</t>
  </si>
  <si>
    <t>Binder Clips by OIC</t>
  </si>
  <si>
    <t>Ithaca</t>
  </si>
  <si>
    <t>Danny Hong</t>
  </si>
  <si>
    <t>Panasonic KX-P2130 Dot Matrix Printer</t>
  </si>
  <si>
    <t>Layton</t>
  </si>
  <si>
    <t>Eddie Walker</t>
  </si>
  <si>
    <t>Okidata ML320 Series Turbo Dot Matrix Printers</t>
  </si>
  <si>
    <t>Brooklyn Park</t>
  </si>
  <si>
    <t>Maureen Stout</t>
  </si>
  <si>
    <t>Cardinal Poly Pocket Divider Pockets for Ring Binders</t>
  </si>
  <si>
    <t>Texas</t>
  </si>
  <si>
    <t>Pharr</t>
  </si>
  <si>
    <t>"While you Were Out" Message Book, One Form per Page</t>
  </si>
  <si>
    <t>Carol Sherrill</t>
  </si>
  <si>
    <t>Office Star - Professional Matrix Back Chair with 2-to-1 Synchro Tilt and Mesh Fabric Seat</t>
  </si>
  <si>
    <t>Bryan</t>
  </si>
  <si>
    <t>Debbie Dillon</t>
  </si>
  <si>
    <t>Eldon Antistatic Chair Mats for Low to Medium Pile Carpets</t>
  </si>
  <si>
    <t>Roswell</t>
  </si>
  <si>
    <t>Marion Wilcox</t>
  </si>
  <si>
    <t>Burleson</t>
  </si>
  <si>
    <t>Russell Chan</t>
  </si>
  <si>
    <t>Hoover WindTunnel™ Plus Canister Vacuum</t>
  </si>
  <si>
    <t>Waco</t>
  </si>
  <si>
    <t>Billie Fowler</t>
  </si>
  <si>
    <t>Metal Folding Chairs, Beige, 4/Carton</t>
  </si>
  <si>
    <t>Bedford</t>
  </si>
  <si>
    <t>232</t>
  </si>
  <si>
    <t>Betsy Puckett</t>
  </si>
  <si>
    <t>Electrix Halogen Magnifier Lamp</t>
  </si>
  <si>
    <t>Oklahoma</t>
  </si>
  <si>
    <t>Norman</t>
  </si>
  <si>
    <t>Luxo Professional Fluorescent Magnifier Lamp with Clamp-Mount Base</t>
  </si>
  <si>
    <t>Panasonic KX-P1150 Dot Matrix Printer</t>
  </si>
  <si>
    <t>Bobby Powell</t>
  </si>
  <si>
    <t>Memorex 4.7GB DVD+RW, 3/Pack</t>
  </si>
  <si>
    <t>Iowa</t>
  </si>
  <si>
    <t>Fort Dodge</t>
  </si>
  <si>
    <t>3285</t>
  </si>
  <si>
    <t>Guy McDonald</t>
  </si>
  <si>
    <t>Canon S750 Color Inkjet Printer</t>
  </si>
  <si>
    <t>Mount Prospect</t>
  </si>
  <si>
    <t>Joyce Murray</t>
  </si>
  <si>
    <t>GBC Instant Index™ System for Binding Systems</t>
  </si>
  <si>
    <t>Los Altos</t>
  </si>
  <si>
    <t>Avery 514</t>
  </si>
  <si>
    <t>Keith Marsh</t>
  </si>
  <si>
    <t>Carina Double Wide Media Storage Towers in Natural &amp; Black</t>
  </si>
  <si>
    <t>Tennsco Snap-Together Open Shelving Units, Starter Sets and Add-On Units</t>
  </si>
  <si>
    <t>Marion Lindsey</t>
  </si>
  <si>
    <t>Commerce City</t>
  </si>
  <si>
    <t>Elisabeth Shaw</t>
  </si>
  <si>
    <t>Perma STOR-ALL™ Hanging File Box, 13 1/8"W x 12 1/4"D x 10 1/2"H</t>
  </si>
  <si>
    <t>Ormond Beach</t>
  </si>
  <si>
    <t>Ted Dunlap</t>
  </si>
  <si>
    <t>Rediform Wirebound "Phone Memo" Message Book, 11 x 5-3/4</t>
  </si>
  <si>
    <t>Deer Park</t>
  </si>
  <si>
    <t>Melinda Rogers</t>
  </si>
  <si>
    <t>Hon Deluxe Fabric Upholstered Stacking Chairs, Rounded Back</t>
  </si>
  <si>
    <t>Dubuque</t>
  </si>
  <si>
    <t>Derek Jernigan</t>
  </si>
  <si>
    <t>Riverside Palais Royal Lawyers Bookcase, Royale Cherry Finish</t>
  </si>
  <si>
    <t>Galesburg</t>
  </si>
  <si>
    <t>Kyle Fink</t>
  </si>
  <si>
    <t>Sanford EarthWrite® Recycled Pencils, Medium Soft, #2</t>
  </si>
  <si>
    <t>Virginia</t>
  </si>
  <si>
    <t>Petersburg</t>
  </si>
  <si>
    <t>Lawrence Dennis</t>
  </si>
  <si>
    <t>Newell 342</t>
  </si>
  <si>
    <t>San Clemente</t>
  </si>
  <si>
    <t>Carlos Byrd</t>
  </si>
  <si>
    <t>Connecticut</t>
  </si>
  <si>
    <t>Bristol</t>
  </si>
  <si>
    <t>Stacey Lucas</t>
  </si>
  <si>
    <t>Wilson Jones Hanging View Binder, White, 1"</t>
  </si>
  <si>
    <t>Cedar Falls</t>
  </si>
  <si>
    <t>Fellowes Basic 104-Key Keyboard, Platinum</t>
  </si>
  <si>
    <t>Suzanne Cochran</t>
  </si>
  <si>
    <t>Ibico Recycled Linen-Style Covers</t>
  </si>
  <si>
    <t>Cedar Rapids</t>
  </si>
  <si>
    <t>Self-Adhesive Ring Binder Labels</t>
  </si>
  <si>
    <t>Tenex File Box, Personal Filing Tote with Lid, Black</t>
  </si>
  <si>
    <t>Courtney Boyd</t>
  </si>
  <si>
    <t>Tennsco Commercial Shelving</t>
  </si>
  <si>
    <t>Fairfax</t>
  </si>
  <si>
    <t>Anna Wood</t>
  </si>
  <si>
    <t>Utica</t>
  </si>
  <si>
    <t>252</t>
  </si>
  <si>
    <t>Carrie McIntosh</t>
  </si>
  <si>
    <t>GBC VeloBinder Strips</t>
  </si>
  <si>
    <t>Royal Palm Beach</t>
  </si>
  <si>
    <t>G.E. Longer-Life Indoor Recessed Floodlight Bulbs</t>
  </si>
  <si>
    <t>Lee McKenna Gregory</t>
  </si>
  <si>
    <t>Novimex Swivel Fabric Task Chair</t>
  </si>
  <si>
    <t>South Carolina</t>
  </si>
  <si>
    <t>Hilton Head Island</t>
  </si>
  <si>
    <t>Eldon Portable Mobile Manager</t>
  </si>
  <si>
    <t>Accessory35</t>
  </si>
  <si>
    <t>Leslie Shannon</t>
  </si>
  <si>
    <t>Xerox 1986</t>
  </si>
  <si>
    <t>Montana</t>
  </si>
  <si>
    <t>Butte</t>
  </si>
  <si>
    <t>Glen Robertson</t>
  </si>
  <si>
    <t>Belkin F9M820V08 8 Outlet Surge</t>
  </si>
  <si>
    <t>Coon Rapids</t>
  </si>
  <si>
    <t>Holmes HEPA Air Purifier</t>
  </si>
  <si>
    <t>Ricky Garner</t>
  </si>
  <si>
    <t>BASF Silver 74 Minute CD-R</t>
  </si>
  <si>
    <t>Herndon</t>
  </si>
  <si>
    <t>Xerox 19</t>
  </si>
  <si>
    <t>Howard Rogers</t>
  </si>
  <si>
    <t>Coloredge Poster Frame</t>
  </si>
  <si>
    <t>Michigan</t>
  </si>
  <si>
    <t>Southgate</t>
  </si>
  <si>
    <t>Bonnie Potter</t>
  </si>
  <si>
    <t>SANFORD Liquid Accent™ Tank-Style Highlighters</t>
  </si>
  <si>
    <t>Anacortes</t>
  </si>
  <si>
    <t>Leah Clapp</t>
  </si>
  <si>
    <t>GBC Pre-Punched Binding Paper, Plastic, White, 8-1/2" x 11"</t>
  </si>
  <si>
    <t>Nevada</t>
  </si>
  <si>
    <t>Las Vegas</t>
  </si>
  <si>
    <t>i1000</t>
  </si>
  <si>
    <t>Jackie Capps</t>
  </si>
  <si>
    <t>Master Caster Door Stop, Brown</t>
  </si>
  <si>
    <t>San Carlos</t>
  </si>
  <si>
    <t>Jamie Manning</t>
  </si>
  <si>
    <t>Melrose Park</t>
  </si>
  <si>
    <t>Carole Creech</t>
  </si>
  <si>
    <t>File Shuttle II and Handi-File, Black</t>
  </si>
  <si>
    <t>Lake Worth</t>
  </si>
  <si>
    <t>James Hunter</t>
  </si>
  <si>
    <t>Keytronic French Keyboard</t>
  </si>
  <si>
    <t>Lubbock</t>
  </si>
  <si>
    <t>Don Rogers</t>
  </si>
  <si>
    <t>Avery Reinforcements for Hole-Punch Pages</t>
  </si>
  <si>
    <t>Franklin Square</t>
  </si>
  <si>
    <t>Canon PC1060 Personal Laser Copier</t>
  </si>
  <si>
    <t>Polycom ViewStation™ ISDN Videoconferencing Unit</t>
  </si>
  <si>
    <t>Peter Hardy</t>
  </si>
  <si>
    <t>O'Sullivan Cherrywood Estates Traditional Barrister Bookcase</t>
  </si>
  <si>
    <t>Ohio</t>
  </si>
  <si>
    <t>Stow</t>
  </si>
  <si>
    <t>Andrew Levine</t>
  </si>
  <si>
    <t>Pennsylvania</t>
  </si>
  <si>
    <t>Philadelphia</t>
  </si>
  <si>
    <t>Eugene Clayton</t>
  </si>
  <si>
    <t>GBC DocuBind TL300 Electric Binding System</t>
  </si>
  <si>
    <t>Edmonds</t>
  </si>
  <si>
    <t>Robyn Lyon</t>
  </si>
  <si>
    <t>Avery 491</t>
  </si>
  <si>
    <t>Garfield Heights</t>
  </si>
  <si>
    <t>Executive Impressions 14" Two-Color Numerals Wall Clock</t>
  </si>
  <si>
    <t>Pauline Brooks</t>
  </si>
  <si>
    <t>Fellowes Black Plastic Comb Bindings</t>
  </si>
  <si>
    <t>Maine</t>
  </si>
  <si>
    <t>Sanford</t>
  </si>
  <si>
    <t>Nathan Fox</t>
  </si>
  <si>
    <t>Acco 6 Outlet Guardian Premium Surge Suppressor</t>
  </si>
  <si>
    <t>Myrtle Beach</t>
  </si>
  <si>
    <t>Judy Singer</t>
  </si>
  <si>
    <t>VTech VT20-2481 2.4GHz Two-Line Phone System w/Answering Machine</t>
  </si>
  <si>
    <t>Neil Parker</t>
  </si>
  <si>
    <t>Boston School Pro Electric Pencil Sharpener, 1670</t>
  </si>
  <si>
    <t>Decatur</t>
  </si>
  <si>
    <t>Brad Stark</t>
  </si>
  <si>
    <t>GBC DocuBind 300 Electric Binding Machine</t>
  </si>
  <si>
    <t>Eden</t>
  </si>
  <si>
    <t>Melvin Benton</t>
  </si>
  <si>
    <t>Envelopes</t>
  </si>
  <si>
    <t>Staples Brown Kraft Recycled Clasp Envelopes</t>
  </si>
  <si>
    <t>Encinitas</t>
  </si>
  <si>
    <t>4009® Highlighters by Sanford</t>
  </si>
  <si>
    <t>Gerald Love</t>
  </si>
  <si>
    <t>Boston 16765 Mini Stand Up Battery Pencil Sharpener</t>
  </si>
  <si>
    <t>Gilroy</t>
  </si>
  <si>
    <t>Chris F Brandt</t>
  </si>
  <si>
    <t>M70</t>
  </si>
  <si>
    <t>King of Prussia</t>
  </si>
  <si>
    <t>Karl Knowles</t>
  </si>
  <si>
    <t>12 Colored Short Pencils</t>
  </si>
  <si>
    <t>Wisconsin</t>
  </si>
  <si>
    <t>Madison</t>
  </si>
  <si>
    <t>Herbert Holden</t>
  </si>
  <si>
    <t>Avery 05222 Permanent Self-Adhesive File Folder Labels for Typewriters, on Rolls, White, 250/Roll</t>
  </si>
  <si>
    <t>Atlanta</t>
  </si>
  <si>
    <t>Sherri P Stephens</t>
  </si>
  <si>
    <t>Lawton</t>
  </si>
  <si>
    <t>Harry Sellers</t>
  </si>
  <si>
    <t>Acco PRESSTEX® Data Binder with Storage Hooks, Dark Blue, 9 1/2" X 11"</t>
  </si>
  <si>
    <t>Pasadena</t>
  </si>
  <si>
    <t>Newell 337</t>
  </si>
  <si>
    <t>Melanie Knight</t>
  </si>
  <si>
    <t>Newell 339</t>
  </si>
  <si>
    <t>Augusta</t>
  </si>
  <si>
    <t>EcoTones® Memo Sheets</t>
  </si>
  <si>
    <t>Gail Rankin Cole</t>
  </si>
  <si>
    <t>Document Clip Frames</t>
  </si>
  <si>
    <t>District of Columbia</t>
  </si>
  <si>
    <t>Jennifer Siegel</t>
  </si>
  <si>
    <t>Denton</t>
  </si>
  <si>
    <t>Sherri F Vogel</t>
  </si>
  <si>
    <t>Hon Metal Bookcases, Putty</t>
  </si>
  <si>
    <t>East Lansing</t>
  </si>
  <si>
    <t>Newell 309</t>
  </si>
  <si>
    <t>Canon PC1080F Personal Copier</t>
  </si>
  <si>
    <t>Newell 318</t>
  </si>
  <si>
    <t>Philip Hawkins</t>
  </si>
  <si>
    <t>Fellowes Internet Keyboard, Platinum</t>
  </si>
  <si>
    <t>Hazelwood</t>
  </si>
  <si>
    <t>Sylvia Kumar</t>
  </si>
  <si>
    <t>Panasonic KX-P3200 Dot Matrix Printer</t>
  </si>
  <si>
    <t>Kentucky</t>
  </si>
  <si>
    <t>Pleasure Ridge Park</t>
  </si>
  <si>
    <t>Cameron Kendall</t>
  </si>
  <si>
    <t>Imation 3.5, DISKETTE 44766 HGHLD3.52HD/FM, 10/Pack</t>
  </si>
  <si>
    <t>Pittsburgh</t>
  </si>
  <si>
    <t>Tammy Goldman</t>
  </si>
  <si>
    <t>Xerox 1996</t>
  </si>
  <si>
    <t>Lehi</t>
  </si>
  <si>
    <t>Dorothy Buchanan</t>
  </si>
  <si>
    <t>New Jersey</t>
  </si>
  <si>
    <t>Bayonne</t>
  </si>
  <si>
    <t>Vicki Hauser</t>
  </si>
  <si>
    <t>Tennessee</t>
  </si>
  <si>
    <t>Lebanon</t>
  </si>
  <si>
    <t>Marc Nash</t>
  </si>
  <si>
    <t>Massachusetts</t>
  </si>
  <si>
    <t>Bellingham</t>
  </si>
  <si>
    <t>Maria Thomas</t>
  </si>
  <si>
    <t>Tensor "Hersey Kiss" Styled Floor Lamp</t>
  </si>
  <si>
    <t>Beverly</t>
  </si>
  <si>
    <t>Craig Bennett</t>
  </si>
  <si>
    <t>Holmes Odor Grabber</t>
  </si>
  <si>
    <t>Hanson</t>
  </si>
  <si>
    <t>Marion Bowling</t>
  </si>
  <si>
    <t>Eldon Image Series Black Desk Accessories</t>
  </si>
  <si>
    <t>Hawthorne</t>
  </si>
  <si>
    <t>Tony Doyle</t>
  </si>
  <si>
    <t>Xerox 188</t>
  </si>
  <si>
    <t>Trenton</t>
  </si>
  <si>
    <t>April Henson</t>
  </si>
  <si>
    <t>Maryland</t>
  </si>
  <si>
    <t>Gaithersburg</t>
  </si>
  <si>
    <t>Prang Dustless Chalk Sticks</t>
  </si>
  <si>
    <t>Helen H Murphy</t>
  </si>
  <si>
    <t>Avery 51</t>
  </si>
  <si>
    <t>6185</t>
  </si>
  <si>
    <t>Harriet Hodges</t>
  </si>
  <si>
    <t>Lexmark Z55se Color Inkjet Printer</t>
  </si>
  <si>
    <t>Jordan Berry</t>
  </si>
  <si>
    <t>Altoona</t>
  </si>
  <si>
    <t>Sidney Greenberg</t>
  </si>
  <si>
    <t>3M Polarizing Task Lamp with Clamp Arm, Light Gray</t>
  </si>
  <si>
    <t>Salinas</t>
  </si>
  <si>
    <t>Christian Albright</t>
  </si>
  <si>
    <t>Eldon Expressions Mahogany Wood Desk Collection</t>
  </si>
  <si>
    <t>Smyrna</t>
  </si>
  <si>
    <t>Joann Moser</t>
  </si>
  <si>
    <t>Atlantic Metals Mobile 3-Shelf Bookcases, Custom Colors</t>
  </si>
  <si>
    <t>Spring Hill</t>
  </si>
  <si>
    <t>Robyn Zhou</t>
  </si>
  <si>
    <t>Global Leather Executive Chair</t>
  </si>
  <si>
    <t>Englewood</t>
  </si>
  <si>
    <t>#10- 4 1/8" x 9 1/2" Recycled Envelopes</t>
  </si>
  <si>
    <t>Brites Rubber Bands, 1 1/2 oz. Box</t>
  </si>
  <si>
    <t>Becky Farmer</t>
  </si>
  <si>
    <t>Verbatim DVD-RAM, 5.2GB, Rewritable, Type 1, DS</t>
  </si>
  <si>
    <t>Lansing</t>
  </si>
  <si>
    <t>Elsie Boykin</t>
  </si>
  <si>
    <t>Targus USB Numeric Keypad</t>
  </si>
  <si>
    <t>Fort Thomas</t>
  </si>
  <si>
    <t>Jordan Wilkinson</t>
  </si>
  <si>
    <t>Fellowes Super Stor/Drawer®</t>
  </si>
  <si>
    <t>Florence</t>
  </si>
  <si>
    <t>Craig Liu</t>
  </si>
  <si>
    <t>6120</t>
  </si>
  <si>
    <t>Concord</t>
  </si>
  <si>
    <t>Pauline Finch</t>
  </si>
  <si>
    <t>TDK 4.7GB DVD-R</t>
  </si>
  <si>
    <t>Costa Mesa</t>
  </si>
  <si>
    <t>Sean N Boyer</t>
  </si>
  <si>
    <t>Lynn Hines</t>
  </si>
  <si>
    <t>Eldon® Wave Desk Accessories</t>
  </si>
  <si>
    <t>College Park</t>
  </si>
  <si>
    <t>Gregory Rao</t>
  </si>
  <si>
    <t>Xerox 1910</t>
  </si>
  <si>
    <t>Manteca</t>
  </si>
  <si>
    <t>Katharine Bass</t>
  </si>
  <si>
    <t>Bell Sonecor JB700 Caller ID</t>
  </si>
  <si>
    <t>Henderson</t>
  </si>
  <si>
    <t>Gordon Lyon</t>
  </si>
  <si>
    <t>Hoover Portapower™ Portable Vacuum</t>
  </si>
  <si>
    <t>Pomona</t>
  </si>
  <si>
    <t>Mike G Hartman</t>
  </si>
  <si>
    <t>Xerox 1903</t>
  </si>
  <si>
    <t>Pembroke Pines</t>
  </si>
  <si>
    <t>Phillip Blum</t>
  </si>
  <si>
    <t>i1000plus</t>
  </si>
  <si>
    <t>Troutdale</t>
  </si>
  <si>
    <t>Jean Webster</t>
  </si>
  <si>
    <t>Hoover Commercial Soft Guard Upright Vacuum And Disposable Filtration Bags</t>
  </si>
  <si>
    <t>Allentown</t>
  </si>
  <si>
    <t>Xerox 1939</t>
  </si>
  <si>
    <t>Hewlett-Packard Deskjet 5550 Color Inkjet Printer</t>
  </si>
  <si>
    <t>Newell 336</t>
  </si>
  <si>
    <t>Debbie Stevenson</t>
  </si>
  <si>
    <t>Economy Rollaway Files</t>
  </si>
  <si>
    <t>West Hollywood</t>
  </si>
  <si>
    <t>Clarence Crowder</t>
  </si>
  <si>
    <t>Wirebound Four 2-3/4 x 5 Forms per Page, 400 Sets per Book</t>
  </si>
  <si>
    <t>Lacey</t>
  </si>
  <si>
    <t>Leroy Field</t>
  </si>
  <si>
    <t>Telescoping Adjustable Floor Lamp</t>
  </si>
  <si>
    <t>Idaho</t>
  </si>
  <si>
    <t>Post Falls</t>
  </si>
  <si>
    <t>Harriet Moore</t>
  </si>
  <si>
    <t>Hon 4070 Series Pagoda™ Round Back Stacking Chairs</t>
  </si>
  <si>
    <t>Rexburg</t>
  </si>
  <si>
    <t>Laurence Simon</t>
  </si>
  <si>
    <t>Boston 16801 Nautilus™ Battery Pencil Sharpener</t>
  </si>
  <si>
    <t>Oakville</t>
  </si>
  <si>
    <t>Robyn Crawford</t>
  </si>
  <si>
    <t>1.7 Cubic Foot Compact "Cube" Office Refrigerators</t>
  </si>
  <si>
    <t>Germantown</t>
  </si>
  <si>
    <t>Arthur Gold</t>
  </si>
  <si>
    <t>Tyvek® Side-Opening Peel &amp; Seel® Expanding Envelopes</t>
  </si>
  <si>
    <t>Hendersonville</t>
  </si>
  <si>
    <t>DAX Two-Tone Rosewood/Black Document Frame, Desktop, 5 x 7</t>
  </si>
  <si>
    <t>Kent Kerr</t>
  </si>
  <si>
    <t>Newell 335</t>
  </si>
  <si>
    <t>Knoxville</t>
  </si>
  <si>
    <t>Dawn Larson</t>
  </si>
  <si>
    <t>Newell 346</t>
  </si>
  <si>
    <t>Madison Heights</t>
  </si>
  <si>
    <t>Ernest Barber</t>
  </si>
  <si>
    <t>Memorex 4.7GB DVD+R, 3/Pack</t>
  </si>
  <si>
    <t>Carson City</t>
  </si>
  <si>
    <t>Accessory20</t>
  </si>
  <si>
    <t>Eileen Fletcher</t>
  </si>
  <si>
    <t>Pressboard Covers with Storage Hooks, 9 1/2" x 11", Light Blue</t>
  </si>
  <si>
    <t>Gary</t>
  </si>
  <si>
    <t>Canon imageCLASS 2200 Advanced Copier</t>
  </si>
  <si>
    <t>Jeremy Pratt</t>
  </si>
  <si>
    <t>Granger</t>
  </si>
  <si>
    <t>Lori Wolfe</t>
  </si>
  <si>
    <t>6" Cubicle Wall Clock, Black</t>
  </si>
  <si>
    <t>Hattiesburg</t>
  </si>
  <si>
    <t>Tina Evans</t>
  </si>
  <si>
    <t>Hammermill CopyPlus Copy Paper (20Lb. and 84 Bright)</t>
  </si>
  <si>
    <t>Lombard</t>
  </si>
  <si>
    <t>Telephone Message Books with Fax/Mobile Section, 5 1/2" x 3 3/16"</t>
  </si>
  <si>
    <t>Rhonda Ivey</t>
  </si>
  <si>
    <t>Wirebound Message Books, 2 7/8" x 5", 3 Forms per Page</t>
  </si>
  <si>
    <t>West Mifflin</t>
  </si>
  <si>
    <t>Wesley Tate</t>
  </si>
  <si>
    <t>Avery Printable Repositionable Plastic Tabs</t>
  </si>
  <si>
    <t>Chicago</t>
  </si>
  <si>
    <t>Crystal Floyd</t>
  </si>
  <si>
    <t>Battle Creek</t>
  </si>
  <si>
    <t>Patricia Cole Blair</t>
  </si>
  <si>
    <t>Kansas</t>
  </si>
  <si>
    <t>Wichita</t>
  </si>
  <si>
    <t>MicroTAC 650</t>
  </si>
  <si>
    <t>Alex Watkins</t>
  </si>
  <si>
    <t>Stockwell Push Pins</t>
  </si>
  <si>
    <t>Woodmere</t>
  </si>
  <si>
    <t>Bevis Round Conference Table Top, X-Base</t>
  </si>
  <si>
    <t>Courtney Nelson</t>
  </si>
  <si>
    <t>Rubbermaid ClusterMat Chairmats, Mat Size- 66" x 60", Lip 20" x 11" -90 Degree Angle</t>
  </si>
  <si>
    <t>Laurel</t>
  </si>
  <si>
    <t>TOPS Money Receipt Book, Consecutively Numbered in Red,</t>
  </si>
  <si>
    <t>Max Small</t>
  </si>
  <si>
    <t>Imation 3.5" Unformatted DS/HD Diskettes, 10/Box</t>
  </si>
  <si>
    <t>Bartlesville</t>
  </si>
  <si>
    <t>Miriam Mueller</t>
  </si>
  <si>
    <t>Murfreesboro</t>
  </si>
  <si>
    <t>Allison Kirby</t>
  </si>
  <si>
    <t>Dallas</t>
  </si>
  <si>
    <t>Daniel Richmond</t>
  </si>
  <si>
    <t>Premium Writing Pencils, Soft, #2 by Central Association for the Blind</t>
  </si>
  <si>
    <t>Boardman</t>
  </si>
  <si>
    <t>Holly Osborne</t>
  </si>
  <si>
    <t>Fellowes Personal Hanging Folder Files, Navy</t>
  </si>
  <si>
    <t>Hot Springs</t>
  </si>
  <si>
    <t>Kristine Singleton</t>
  </si>
  <si>
    <t>Naperville</t>
  </si>
  <si>
    <t>Assorted Color Push Pins</t>
  </si>
  <si>
    <t>Edith Reynolds</t>
  </si>
  <si>
    <t>North Dakota</t>
  </si>
  <si>
    <t>Mandan</t>
  </si>
  <si>
    <t>Xerox 1906</t>
  </si>
  <si>
    <t>Scissors, Rulers and Trimmers</t>
  </si>
  <si>
    <t>Acme® 8" Straight Scissors</t>
  </si>
  <si>
    <t>Eva Silverman</t>
  </si>
  <si>
    <t>Avery 4027 File Folder Labels for Dot Matrix Printers, 5000 Labels per Box, White</t>
  </si>
  <si>
    <t>Wilmette</t>
  </si>
  <si>
    <t>Joel Huffman</t>
  </si>
  <si>
    <t>Newell 323</t>
  </si>
  <si>
    <t>Woodridge</t>
  </si>
  <si>
    <t>Jon Ayers</t>
  </si>
  <si>
    <t>Avery 508</t>
  </si>
  <si>
    <t>Palm Coast</t>
  </si>
  <si>
    <t>Floyd Dale</t>
  </si>
  <si>
    <t>Super Bands, 12/Pack</t>
  </si>
  <si>
    <t>Troy</t>
  </si>
  <si>
    <t>Patrick Rosenthal</t>
  </si>
  <si>
    <t>Sanyo Counter Height Refrigerator with Crisper, 3.6 Cubic Foot, Stainless Steel/Black</t>
  </si>
  <si>
    <t>Rhode Island</t>
  </si>
  <si>
    <t>Cranston</t>
  </si>
  <si>
    <t>Joy Maxwell</t>
  </si>
  <si>
    <t>Hewlett-Packard 2600DN Business Color Inkjet Printer</t>
  </si>
  <si>
    <t>Arizona</t>
  </si>
  <si>
    <t>Oro Valley</t>
  </si>
  <si>
    <t>Mary Page</t>
  </si>
  <si>
    <t>Verbatim DVD-R, 4.7GB, Spindle, WE, Blank, Ink Jet/Thermal, 20/Spindle</t>
  </si>
  <si>
    <t>Peoria</t>
  </si>
  <si>
    <t>Sandra Berry</t>
  </si>
  <si>
    <t>Holmes Replacement Filter for HEPA Air Cleaner, Large Room</t>
  </si>
  <si>
    <t>Meridian</t>
  </si>
  <si>
    <t>Important Message Pads, 50 4-1/4 x 5-1/2 Forms per Pad</t>
  </si>
  <si>
    <t>Lillian Day</t>
  </si>
  <si>
    <t>Staples Standard Envelopes</t>
  </si>
  <si>
    <t>Shaker Heights</t>
  </si>
  <si>
    <t>Russell W Melton</t>
  </si>
  <si>
    <t>Maxell DVD-RAM Discs</t>
  </si>
  <si>
    <t>Northport</t>
  </si>
  <si>
    <t>Lisa Kim</t>
  </si>
  <si>
    <t>Palm Beach Gardens</t>
  </si>
  <si>
    <t>Xerox 1991</t>
  </si>
  <si>
    <t>Regeneration Desk Collection</t>
  </si>
  <si>
    <t>Amy Hamrick Melvin</t>
  </si>
  <si>
    <t>Security-Tint Envelopes</t>
  </si>
  <si>
    <t>6162</t>
  </si>
  <si>
    <t>Danielle P Rao</t>
  </si>
  <si>
    <t>Moore</t>
  </si>
  <si>
    <t>April Hu</t>
  </si>
  <si>
    <t>Staples® General Use 3-Ring Binders</t>
  </si>
  <si>
    <t>Mesa</t>
  </si>
  <si>
    <t>Xerox 1978</t>
  </si>
  <si>
    <t>Nathan Newton</t>
  </si>
  <si>
    <t>High Point</t>
  </si>
  <si>
    <t>Katharine Hudson</t>
  </si>
  <si>
    <t>Boston Model 1800 Electric Pencil Sharpener, Gray</t>
  </si>
  <si>
    <t>Clarksville</t>
  </si>
  <si>
    <t>Danny Richmond</t>
  </si>
  <si>
    <t>Avery Arch Ring Binders</t>
  </si>
  <si>
    <t>Marsha Roy</t>
  </si>
  <si>
    <t>Peel &amp; Seel® Recycled Catalog Envelopes, Brown</t>
  </si>
  <si>
    <t>Tupelo</t>
  </si>
  <si>
    <t>Priscilla Brandon</t>
  </si>
  <si>
    <t>Willow Grove</t>
  </si>
  <si>
    <t>AT&amp;T Black Trimline Phone, Model 210</t>
  </si>
  <si>
    <t>Derek McCormick</t>
  </si>
  <si>
    <t>Computer Printout Paper with Letter-Trim Perforations</t>
  </si>
  <si>
    <t>Oxford</t>
  </si>
  <si>
    <t>Marjorie Arthur</t>
  </si>
  <si>
    <t>Vermont</t>
  </si>
  <si>
    <t>South Burlington</t>
  </si>
  <si>
    <t>Milton Lindsay</t>
  </si>
  <si>
    <t>Kensington 7 Outlet MasterPiece Power Center with Fax/Phone Line Protection</t>
  </si>
  <si>
    <t>Hamilton</t>
  </si>
  <si>
    <t>Edward Pugh</t>
  </si>
  <si>
    <t>Newell 340</t>
  </si>
  <si>
    <t>New Mexico</t>
  </si>
  <si>
    <t>Santa Fe</t>
  </si>
  <si>
    <t>Julian Keith Mayer</t>
  </si>
  <si>
    <t>Fellowes Smart Surge Ten-Outlet Protector, Platinum</t>
  </si>
  <si>
    <t>Matthew Berman</t>
  </si>
  <si>
    <t>StarTAC 3000</t>
  </si>
  <si>
    <t>Grants Pass</t>
  </si>
  <si>
    <t>Douglas Buck</t>
  </si>
  <si>
    <t>Xerox 21</t>
  </si>
  <si>
    <t>Seatac</t>
  </si>
  <si>
    <t>Advantus Rolling Storage Box</t>
  </si>
  <si>
    <t>Gina McKnight</t>
  </si>
  <si>
    <t>Fellowes PB500 Electric Punch Plastic Comb Binding Machine with Manual Bind</t>
  </si>
  <si>
    <t>Farragut</t>
  </si>
  <si>
    <t>Dennis Boykin Townsend</t>
  </si>
  <si>
    <t>Joe George</t>
  </si>
  <si>
    <t>GBC Standard Plastic Binding Systems' Combs</t>
  </si>
  <si>
    <t>Bossier City</t>
  </si>
  <si>
    <t>Avery 481</t>
  </si>
  <si>
    <t>Paul Puckett</t>
  </si>
  <si>
    <t>Memorex Slim 80 Minute CD-R, 10/Pack</t>
  </si>
  <si>
    <t>Wooster</t>
  </si>
  <si>
    <t>Valerie Siegel</t>
  </si>
  <si>
    <t>TimeportP7382</t>
  </si>
  <si>
    <t>Woodstock</t>
  </si>
  <si>
    <t>Carlos Hess</t>
  </si>
  <si>
    <t>Hon iLevel™ Computer Training Table</t>
  </si>
  <si>
    <t>Cleveland Heights</t>
  </si>
  <si>
    <t>Nicholas Wallace</t>
  </si>
  <si>
    <t>Logitech Cordless Elite Duo</t>
  </si>
  <si>
    <t>Hurst</t>
  </si>
  <si>
    <t>Andrew Gonzalez</t>
  </si>
  <si>
    <t>Memorex 80 Minute CD-R Spindle, 100/Pack</t>
  </si>
  <si>
    <t>Charlotte</t>
  </si>
  <si>
    <t>Fellowes 17-key keypad for PS/2 interface</t>
  </si>
  <si>
    <t>Cindy McLeod</t>
  </si>
  <si>
    <t>Premier Elliptical Ring Binder, Black</t>
  </si>
  <si>
    <t>Sioux City</t>
  </si>
  <si>
    <t>Vicki Womble</t>
  </si>
  <si>
    <t>XtraLife® ClearVue™ Slant-D® Ring Binders by Cardinal</t>
  </si>
  <si>
    <t>Des Moines</t>
  </si>
  <si>
    <t>Deflect-o DuraMat Antistatic Studded Beveled Mat for Medium Pile Carpeting</t>
  </si>
  <si>
    <t>Timothy Currie</t>
  </si>
  <si>
    <t>Woburn</t>
  </si>
  <si>
    <t>Dennis Bowen</t>
  </si>
  <si>
    <t>Avery Premier Heavy-Duty Binder with Round Locking Rings</t>
  </si>
  <si>
    <t>Pottstown</t>
  </si>
  <si>
    <t>Juanita Ballard</t>
  </si>
  <si>
    <t>Super Decoflex Portable Personal File</t>
  </si>
  <si>
    <t>Kent</t>
  </si>
  <si>
    <t>Gregory R Snow</t>
  </si>
  <si>
    <t>Ibico EPK-21 Electric Binding System</t>
  </si>
  <si>
    <t>Greer</t>
  </si>
  <si>
    <t>David Weaver</t>
  </si>
  <si>
    <t>Hon 4700 Series Mobuis™ Mid-Back Task Chairs with Adjustable Arms</t>
  </si>
  <si>
    <t>Holladay</t>
  </si>
  <si>
    <t>Southworth 25% Cotton Premium Laser Paper and Envelopes</t>
  </si>
  <si>
    <t>Sharon Kessler</t>
  </si>
  <si>
    <t>Large Capacity Hanging Post Binders</t>
  </si>
  <si>
    <t>Superior</t>
  </si>
  <si>
    <t>Monica Stuart</t>
  </si>
  <si>
    <t>Imation 3.5" DS/HD IBM Formatted Diskettes, 50/Pack</t>
  </si>
  <si>
    <t>Waukesha</t>
  </si>
  <si>
    <t>Geoffrey Zhu</t>
  </si>
  <si>
    <t>PC Concepts 116 Key Quantum 3000 Keyboard</t>
  </si>
  <si>
    <t>Kingsport</t>
  </si>
  <si>
    <t>Jean Weiss Diaz</t>
  </si>
  <si>
    <t>Carina 42"Hx23 3/4"W Media Storage Unit</t>
  </si>
  <si>
    <t>Elyria</t>
  </si>
  <si>
    <t>Bonnie Matthews Rowland</t>
  </si>
  <si>
    <t>Career Cubicle Clock, 8 1/4", Black</t>
  </si>
  <si>
    <t>Michele Bradshaw</t>
  </si>
  <si>
    <t>8890</t>
  </si>
  <si>
    <t>Dunedin</t>
  </si>
  <si>
    <t>Joan Beach</t>
  </si>
  <si>
    <t>Motorola SB4200 Cable Modem</t>
  </si>
  <si>
    <t>Mobile</t>
  </si>
  <si>
    <t>Deflect-o RollaMat Studded, Beveled Mat for Medium Pile Carpeting</t>
  </si>
  <si>
    <t>Yvonne Collier</t>
  </si>
  <si>
    <t>GBC Twin Loop™ Wire Binding Elements, 9/16" Spine, Black</t>
  </si>
  <si>
    <t>Lino Lakes</t>
  </si>
  <si>
    <t>Sharon Thomas</t>
  </si>
  <si>
    <t>Adams Phone Message Book, Professional, 400 Message Capacity, 5 3/6” x 11”</t>
  </si>
  <si>
    <t>Anna Ellis</t>
  </si>
  <si>
    <t>Mankato</t>
  </si>
  <si>
    <t>Arlene Wiggins Dalton</t>
  </si>
  <si>
    <t>Avery Binder Labels</t>
  </si>
  <si>
    <t>Huntsville</t>
  </si>
  <si>
    <t>Benjamin Gunter</t>
  </si>
  <si>
    <t>Avery 498</t>
  </si>
  <si>
    <t>Hialeah</t>
  </si>
  <si>
    <t>Chromcraft Bull-Nose Wood Round Conference Table Top, Wood Base</t>
  </si>
  <si>
    <t>Amy York</t>
  </si>
  <si>
    <t>Keytronic 105-Key Spanish Keyboard</t>
  </si>
  <si>
    <t>Parkland</t>
  </si>
  <si>
    <t>Rhonda Schroeder</t>
  </si>
  <si>
    <t>Acme Design Line 8" Stainless Steel Bent Scissors w/Champagne Handles, 3-1/8" Cut</t>
  </si>
  <si>
    <t>Newton</t>
  </si>
  <si>
    <t>Melinda Thornton</t>
  </si>
  <si>
    <t>IBM Multi-Purpose Copy Paper, 8 1/2 x 11", Case</t>
  </si>
  <si>
    <t>Reston</t>
  </si>
  <si>
    <t>Lindsay P Ashley</t>
  </si>
  <si>
    <t>Douglas Sutton</t>
  </si>
  <si>
    <t>Wheat Ridge</t>
  </si>
  <si>
    <t>Phillip Pollard</t>
  </si>
  <si>
    <t>Fellowes Command Center 5-outlet power strip</t>
  </si>
  <si>
    <t>Pauline Denton</t>
  </si>
  <si>
    <t>Canon PC-428 Personal Copier</t>
  </si>
  <si>
    <t>Vincennes</t>
  </si>
  <si>
    <t>Dana Sharpe</t>
  </si>
  <si>
    <t>Neil Bailey</t>
  </si>
  <si>
    <t>636</t>
  </si>
  <si>
    <t>Harrisburg</t>
  </si>
  <si>
    <t>Anthony Stanley</t>
  </si>
  <si>
    <t>Eureka The Boss® Cordless Rechargeable Stick Vac</t>
  </si>
  <si>
    <t>Fords</t>
  </si>
  <si>
    <t>Sandy Cannon</t>
  </si>
  <si>
    <t>Eureka Hand Vacuum, Bagless</t>
  </si>
  <si>
    <t>Leawood</t>
  </si>
  <si>
    <t>Nancy Holden</t>
  </si>
  <si>
    <t>Harmony HEPA Quiet Air Purifiers</t>
  </si>
  <si>
    <t>Franklin</t>
  </si>
  <si>
    <t>Roger Blalock Cassidy</t>
  </si>
  <si>
    <t>Recycled Premium Regency Composition Covers</t>
  </si>
  <si>
    <t>Fairfield</t>
  </si>
  <si>
    <t>Charles Cline</t>
  </si>
  <si>
    <t>Tennsco Regal Shelving Units</t>
  </si>
  <si>
    <t>Thousand Oaks</t>
  </si>
  <si>
    <t>T60</t>
  </si>
  <si>
    <t>Jean Khan</t>
  </si>
  <si>
    <t>Eldon Regeneration Recycled Desk Accessories, Smoke</t>
  </si>
  <si>
    <t>Menlo Park</t>
  </si>
  <si>
    <t>Diana Xu</t>
  </si>
  <si>
    <t>Belkin 6 Outlet Metallic Surge Strip</t>
  </si>
  <si>
    <t>Harriet Bowman</t>
  </si>
  <si>
    <t>5170i</t>
  </si>
  <si>
    <t>Arlene Gibbons</t>
  </si>
  <si>
    <t>Nu-Dell Leatherette Frames</t>
  </si>
  <si>
    <t>Muscatine</t>
  </si>
  <si>
    <t>Kristina Collier</t>
  </si>
  <si>
    <t>Allen Park</t>
  </si>
  <si>
    <t>Faye Manning</t>
  </si>
  <si>
    <t>Canon MP41DH Printing Calculator</t>
  </si>
  <si>
    <t>Saint Petersburg</t>
  </si>
  <si>
    <t>Global Stack Chair without Arms, Black</t>
  </si>
  <si>
    <t>Fellowes Neat Ideas® Storage Cubes</t>
  </si>
  <si>
    <t>Pam Patton</t>
  </si>
  <si>
    <t>Xerox 1897</t>
  </si>
  <si>
    <t>Boston</t>
  </si>
  <si>
    <t>Marjorie Owens</t>
  </si>
  <si>
    <t>Farmers Branch</t>
  </si>
  <si>
    <t>Harry Burns</t>
  </si>
  <si>
    <t>Barrel Sharpener</t>
  </si>
  <si>
    <t>Mason City</t>
  </si>
  <si>
    <t>2160i</t>
  </si>
  <si>
    <t>A1228</t>
  </si>
  <si>
    <t>Priscilla Allen</t>
  </si>
  <si>
    <t>Pontiac</t>
  </si>
  <si>
    <t>Edwin Blackburn</t>
  </si>
  <si>
    <t>Rogers® Profile Extra Capacity Storage Tub</t>
  </si>
  <si>
    <t>Agawam</t>
  </si>
  <si>
    <t>Jackie Flynn</t>
  </si>
  <si>
    <t>Winchester</t>
  </si>
  <si>
    <t>Billy Hale</t>
  </si>
  <si>
    <t>Global High-Back Leather Tilter, Burgundy</t>
  </si>
  <si>
    <t>Fort Lee</t>
  </si>
  <si>
    <t>Teresa Wallace</t>
  </si>
  <si>
    <t>Eldon ClusterMat Chair Mat with Cordless Antistatic Protection</t>
  </si>
  <si>
    <t>Mount Lebanon</t>
  </si>
  <si>
    <t>Xerox 1947</t>
  </si>
  <si>
    <t>Oscar Kenney</t>
  </si>
  <si>
    <t>Staples Plastic Wall Frames</t>
  </si>
  <si>
    <t>West Bend</t>
  </si>
  <si>
    <t>Helen Dickerson</t>
  </si>
  <si>
    <t>Joplin</t>
  </si>
  <si>
    <t>Edgar McKenzie</t>
  </si>
  <si>
    <t>Staples 6 Outlet Surge</t>
  </si>
  <si>
    <t>Oswego</t>
  </si>
  <si>
    <t>Lloyd Dolan</t>
  </si>
  <si>
    <t>Newell 338</t>
  </si>
  <si>
    <t>Dickinson</t>
  </si>
  <si>
    <t>Joanna Kenney</t>
  </si>
  <si>
    <t>Boston 1645 Deluxe Heavier-Duty Electric Pencil Sharpener</t>
  </si>
  <si>
    <t>Sandusky</t>
  </si>
  <si>
    <t>OIC Thumb-Tacks</t>
  </si>
  <si>
    <t>Jeff Meadows</t>
  </si>
  <si>
    <t>Avery 48</t>
  </si>
  <si>
    <t>Paducah</t>
  </si>
  <si>
    <t>Judy Hall</t>
  </si>
  <si>
    <t>Newell 343</t>
  </si>
  <si>
    <t>Worcester</t>
  </si>
  <si>
    <t>Kara Allison</t>
  </si>
  <si>
    <t>Alton</t>
  </si>
  <si>
    <t>Array® Memo Cubes</t>
  </si>
  <si>
    <t>Janet McCullough</t>
  </si>
  <si>
    <t>LX 677</t>
  </si>
  <si>
    <t>Coconut Creek</t>
  </si>
  <si>
    <t>Monica Harvey</t>
  </si>
  <si>
    <t>V70</t>
  </si>
  <si>
    <t>Eau Claire</t>
  </si>
  <si>
    <t>Sidney Russell Austin</t>
  </si>
  <si>
    <t>Okidata Pacemark 4410N Wide Format Dot Matrix Printer</t>
  </si>
  <si>
    <t>Redmond</t>
  </si>
  <si>
    <t>Edgar Kumar</t>
  </si>
  <si>
    <t>Billie Stern</t>
  </si>
  <si>
    <t>North Plainfield</t>
  </si>
  <si>
    <t>Edna Thomas</t>
  </si>
  <si>
    <t>Xerox 194</t>
  </si>
  <si>
    <t>Laguna Niguel</t>
  </si>
  <si>
    <t>Belkin 8 Outlet SurgeMaster II Gold Surge Protector</t>
  </si>
  <si>
    <t>Wilson Jones Impact Binders</t>
  </si>
  <si>
    <t>Kristine Connolly</t>
  </si>
  <si>
    <t>Adams Phone Message Book, 200 Message Capacity, 8 1/16” x 11”</t>
  </si>
  <si>
    <t>Kristina Sanders</t>
  </si>
  <si>
    <t>Provo</t>
  </si>
  <si>
    <t>Martin Kirk</t>
  </si>
  <si>
    <t>Chesapeake</t>
  </si>
  <si>
    <t>James Davenport</t>
  </si>
  <si>
    <t>Acco Four Pocket Poly Ring Binder with Label Holder, Smoke, 1"</t>
  </si>
  <si>
    <t>Kansas City</t>
  </si>
  <si>
    <t>Xerox 213</t>
  </si>
  <si>
    <t>Jenny Gold</t>
  </si>
  <si>
    <t>Hon 2090 “Pillow Soft” Series Mid Back Swivel/Tilt Chairs</t>
  </si>
  <si>
    <t>Marianne Carey</t>
  </si>
  <si>
    <t>Atlantic Metals Mobile 2-Shelf Bookcases, Custom Colors</t>
  </si>
  <si>
    <t>North Platte</t>
  </si>
  <si>
    <t>Alfred Singh</t>
  </si>
  <si>
    <t>GBC DocuBind 200 Manual Binding Machine</t>
  </si>
  <si>
    <t>Mechanicsville</t>
  </si>
  <si>
    <t>Jeffrey Mueller</t>
  </si>
  <si>
    <t>Memorex 4.7GB DVD-RAM, 3/Pack</t>
  </si>
  <si>
    <t>Rock Island</t>
  </si>
  <si>
    <t>Edna Monroe Talley</t>
  </si>
  <si>
    <t>Seguin</t>
  </si>
  <si>
    <t>BoxOffice By Design Rectangular and Half-Moon Meeting Room Tables</t>
  </si>
  <si>
    <t>Peggy Chan</t>
  </si>
  <si>
    <t>Sherman</t>
  </si>
  <si>
    <t>Rodney Field</t>
  </si>
  <si>
    <t>Springfield</t>
  </si>
  <si>
    <t>Howard Miller 13" Diameter Goldtone Round Wall Clock</t>
  </si>
  <si>
    <t>Theodore Rubin</t>
  </si>
  <si>
    <t>Franklin Park</t>
  </si>
  <si>
    <t>Irene Li</t>
  </si>
  <si>
    <t>Acme® Elite Stainless Steel Scissors</t>
  </si>
  <si>
    <t>Hanover</t>
  </si>
  <si>
    <t>Lynn Epstein</t>
  </si>
  <si>
    <t>Anderson Hickey Conga Table Tops &amp; Accessories</t>
  </si>
  <si>
    <t>Bangor</t>
  </si>
  <si>
    <t>Constance Flowers</t>
  </si>
  <si>
    <t>US Robotics 56K V.92 Internal PCI Faxmodem</t>
  </si>
  <si>
    <t>San Diego</t>
  </si>
  <si>
    <t>Laurie Howe</t>
  </si>
  <si>
    <t>Office Star - Mid Back Dual function Ergonomic High Back Chair with 2-Way Adjustable Arms</t>
  </si>
  <si>
    <t>Brooklyn Center</t>
  </si>
  <si>
    <t>Rediform S.O.S. Phone Message Books</t>
  </si>
  <si>
    <t>Kelly Byers</t>
  </si>
  <si>
    <t>Peel &amp; Stick Add-On Corner Pockets</t>
  </si>
  <si>
    <t>Woodburn</t>
  </si>
  <si>
    <t>Hewlett-Packard Business Color Inkjet 3000 [N, DTN] Series Printers</t>
  </si>
  <si>
    <t>Xerox 217</t>
  </si>
  <si>
    <t>April Bowers</t>
  </si>
  <si>
    <t>Cedar Hill</t>
  </si>
  <si>
    <t>Marsha P Joyner</t>
  </si>
  <si>
    <t>West Virginia</t>
  </si>
  <si>
    <t>Wheeling</t>
  </si>
  <si>
    <t>Crystal Crabtree</t>
  </si>
  <si>
    <t>West Palm Beach</t>
  </si>
  <si>
    <t>C-Line Peel &amp; Stick Add-On Filing Pockets, 8-3/4 x 5-1/8, 10/Pack</t>
  </si>
  <si>
    <t>Carolyn Fisher</t>
  </si>
  <si>
    <t>Lexmark Z25 Color Inkjet Printer</t>
  </si>
  <si>
    <t>Sherwood</t>
  </si>
  <si>
    <t>Debra Proctor</t>
  </si>
  <si>
    <t>Avery 497</t>
  </si>
  <si>
    <t>Fort Wayne</t>
  </si>
  <si>
    <t>Dana Waller</t>
  </si>
  <si>
    <t>Bush Advantage Collection® Racetrack Conference Table</t>
  </si>
  <si>
    <t>Bozeman</t>
  </si>
  <si>
    <t>Victor Cherry</t>
  </si>
  <si>
    <t>Imation 5.2GB DVD-RAM</t>
  </si>
  <si>
    <t>Farmington Hills</t>
  </si>
  <si>
    <t>Malcolm S Lanier</t>
  </si>
  <si>
    <t>Speediset Carbonless Redi-Letter® 7" x 8 1/2"</t>
  </si>
  <si>
    <t>Flint</t>
  </si>
  <si>
    <t>Denise Carver</t>
  </si>
  <si>
    <t>Laminate Occasional Tables</t>
  </si>
  <si>
    <t>Cuyahoga Falls</t>
  </si>
  <si>
    <t>Mead 1st Gear 2" Zipper Binder, Asst. Colors</t>
  </si>
  <si>
    <t>Annette Boone</t>
  </si>
  <si>
    <t>Burlington</t>
  </si>
  <si>
    <t>Arlene Long</t>
  </si>
  <si>
    <t>Eldon® 200 Class™ Desk Accessories</t>
  </si>
  <si>
    <t>Kevin Smith</t>
  </si>
  <si>
    <t>Lake In The Hills</t>
  </si>
  <si>
    <t>Helen Stein</t>
  </si>
  <si>
    <t>Cincinnati</t>
  </si>
  <si>
    <t>Marc Ray</t>
  </si>
  <si>
    <t>Avery Hi-Liter® Fluorescent Desk Style Markers</t>
  </si>
  <si>
    <t>Mountain View</t>
  </si>
  <si>
    <t>Pamela Wiley</t>
  </si>
  <si>
    <t>Rick Foster Hawkins</t>
  </si>
  <si>
    <t>Hewlett-Packard Deskjet 6122 Color Inkjet Printer</t>
  </si>
  <si>
    <t>San Francisco</t>
  </si>
  <si>
    <t>Wallace Pugh</t>
  </si>
  <si>
    <t>Northbrook</t>
  </si>
  <si>
    <t>Jack Horn</t>
  </si>
  <si>
    <t>Office Star - Ergonomic Mid Back Chair with 2-Way Adjustable Arms</t>
  </si>
  <si>
    <t>Statesboro</t>
  </si>
  <si>
    <t>Robin Tyler</t>
  </si>
  <si>
    <t>i2000</t>
  </si>
  <si>
    <t>Murray</t>
  </si>
  <si>
    <t>Gretchen Ball</t>
  </si>
  <si>
    <t>Accessory27</t>
  </si>
  <si>
    <t>Pueblo</t>
  </si>
  <si>
    <t>Glenda Hunter</t>
  </si>
  <si>
    <t>Twentynine Palms</t>
  </si>
  <si>
    <t>Acme Galleria® Hot Forged Steel Scissors with Colored Handles</t>
  </si>
  <si>
    <t>Nathan Wyatt</t>
  </si>
  <si>
    <t>Pasco</t>
  </si>
  <si>
    <t>Phillip Chappell</t>
  </si>
  <si>
    <t>Redondo Beach</t>
  </si>
  <si>
    <t>Yvonne Clarke</t>
  </si>
  <si>
    <t>Southworth 25% Cotton Antique Laid Paper &amp; Envelopes</t>
  </si>
  <si>
    <t>Oscar Ford</t>
  </si>
  <si>
    <t>Burnsville</t>
  </si>
  <si>
    <t>Tommy Honeycutt</t>
  </si>
  <si>
    <t>Saint Peters</t>
  </si>
  <si>
    <t>Earl Roy</t>
  </si>
  <si>
    <t>Casselberry</t>
  </si>
  <si>
    <t>Advantus Push Pins, Aluminum Head</t>
  </si>
  <si>
    <t>Charlotte L Doyle</t>
  </si>
  <si>
    <t>Coral Gables</t>
  </si>
  <si>
    <t>BPI Conference Tables</t>
  </si>
  <si>
    <t>Larry Langston</t>
  </si>
  <si>
    <t>Avery 493</t>
  </si>
  <si>
    <t>Spartanburg</t>
  </si>
  <si>
    <t>Array® Parchment Paper, Assorted Colors</t>
  </si>
  <si>
    <t>HP Office Paper (20Lb. and 87 Bright)</t>
  </si>
  <si>
    <t>Logitech Cordless Navigator Duo</t>
  </si>
  <si>
    <t>Tara Gold</t>
  </si>
  <si>
    <t>GBC White Gloss Covers, Plain Front</t>
  </si>
  <si>
    <t>Hutchinson</t>
  </si>
  <si>
    <t>Charlotte Patterson</t>
  </si>
  <si>
    <t>Terre Haute</t>
  </si>
  <si>
    <t>Kathy Turner</t>
  </si>
  <si>
    <t>Depew</t>
  </si>
  <si>
    <t>Don Cameron</t>
  </si>
  <si>
    <t>Sanyo 2.5 Cubic Foot Mid-Size Office Refrigerators</t>
  </si>
  <si>
    <t>Annie Horne</t>
  </si>
  <si>
    <t>Post-it® “Important Message” Note Pad, Neon Colors, 50 Sheets/Pad</t>
  </si>
  <si>
    <t>Fort Myers</t>
  </si>
  <si>
    <t>Brian Leach</t>
  </si>
  <si>
    <t>Sanford Colorific Colored Pencils, 12/Box</t>
  </si>
  <si>
    <t>R380</t>
  </si>
  <si>
    <t>Stacy Gould</t>
  </si>
  <si>
    <t>Bay City</t>
  </si>
  <si>
    <t>Danielle Schneider</t>
  </si>
  <si>
    <t>Staples Battery-Operated Desktop Pencil Sharpener</t>
  </si>
  <si>
    <t>Canton</t>
  </si>
  <si>
    <t>Vanessa Boyer</t>
  </si>
  <si>
    <t>Howard Burnett</t>
  </si>
  <si>
    <t>Companion Letter/Legal File, Black</t>
  </si>
  <si>
    <t>Vernon Hirsch Singleton</t>
  </si>
  <si>
    <t>Bretford CR8500 Series Meeting Room Furniture</t>
  </si>
  <si>
    <t>Chico</t>
  </si>
  <si>
    <t>Jimmy Waters</t>
  </si>
  <si>
    <t>Fitchburg</t>
  </si>
  <si>
    <t>Brian Grady</t>
  </si>
  <si>
    <t>Eldon® Expressions™ Wood and Plastic Desk Accessories, Oak</t>
  </si>
  <si>
    <t>Catherine Dorsey Burnett</t>
  </si>
  <si>
    <t>Hewlett-Packard cp1700 [D, PS] Series Color Inkjet Printers</t>
  </si>
  <si>
    <t>East Los Angeles</t>
  </si>
  <si>
    <t>Hot File® 7-Pocket, Floor Stand</t>
  </si>
  <si>
    <t>Samantha Koch</t>
  </si>
  <si>
    <t>Space Solutions Commercial Steel Shelving</t>
  </si>
  <si>
    <t>Tucson</t>
  </si>
  <si>
    <t>Scott Feldman</t>
  </si>
  <si>
    <t>Polycom Soundstation EX Audio-Conferencing Telephone, Black</t>
  </si>
  <si>
    <t>Elizabeth</t>
  </si>
  <si>
    <t>Julie Porter</t>
  </si>
  <si>
    <t>ACCOHIDE® 3-Ring Binder, Blue, 1"</t>
  </si>
  <si>
    <t>Pittsburg</t>
  </si>
  <si>
    <t>Ampad #10 Peel &amp; Seel® Holiday Envelopes</t>
  </si>
  <si>
    <t>Nicole Reid</t>
  </si>
  <si>
    <t>Maxell 3.5" DS/HD IBM-Formatted Diskettes, 10/Pack</t>
  </si>
  <si>
    <t>University City</t>
  </si>
  <si>
    <t>Earl Alston</t>
  </si>
  <si>
    <t>Bevis Round Bullnose 29" High Table Top</t>
  </si>
  <si>
    <t>Greenville</t>
  </si>
  <si>
    <t>Melvin Kendall</t>
  </si>
  <si>
    <t>SouthWestern Bell FA970 Digital Answering Machine with Time/Day Stamp</t>
  </si>
  <si>
    <t>Clovis</t>
  </si>
  <si>
    <t>Lesro Sheffield Collection Coffee Table, End Table, Center Table, Corner Table</t>
  </si>
  <si>
    <t>StarTAC 8000</t>
  </si>
  <si>
    <t>Joel Buckley</t>
  </si>
  <si>
    <t>Lincoln</t>
  </si>
  <si>
    <t>Kathleen Huang Hall</t>
  </si>
  <si>
    <t>Acme® Preferred Stainless Steel Scissors</t>
  </si>
  <si>
    <t>Freeport</t>
  </si>
  <si>
    <t>Kristine Holden</t>
  </si>
  <si>
    <t>Kensington 6 Outlet Guardian Standard Surge Protector</t>
  </si>
  <si>
    <t>Mauldin</t>
  </si>
  <si>
    <t>Adam G Sawyer</t>
  </si>
  <si>
    <t>East Chicago</t>
  </si>
  <si>
    <t>Nelson Hensley</t>
  </si>
  <si>
    <t>Lillian Fischer</t>
  </si>
  <si>
    <t>Avery Trapezoid Extra Heavy Duty 4" Binders</t>
  </si>
  <si>
    <t>Turquoise Lead Holder with Pocket Clip</t>
  </si>
  <si>
    <t>Tonya Proctor</t>
  </si>
  <si>
    <t>Temecula</t>
  </si>
  <si>
    <t>Timeport L7089</t>
  </si>
  <si>
    <t>Xerox 1923</t>
  </si>
  <si>
    <t>Portfile® Personal File Boxes</t>
  </si>
  <si>
    <t>Marjorie Burnette</t>
  </si>
  <si>
    <t>Surelock™ Post Binders</t>
  </si>
  <si>
    <t>Cleveland</t>
  </si>
  <si>
    <t>Eugene Kerr</t>
  </si>
  <si>
    <t>i500plus</t>
  </si>
  <si>
    <t>Central Islip</t>
  </si>
  <si>
    <t>Tammy Buckley</t>
  </si>
  <si>
    <t>Tenex 46" x 60" Computer Anti-Static Chairmat, Rectangular Shaped</t>
  </si>
  <si>
    <t>Wyoming</t>
  </si>
  <si>
    <t>Cheyenne</t>
  </si>
  <si>
    <t>Ross Simpson</t>
  </si>
  <si>
    <t>Donna Craven</t>
  </si>
  <si>
    <t>Randallstown</t>
  </si>
  <si>
    <t>Binder Posts</t>
  </si>
  <si>
    <t>Mitchell Ross</t>
  </si>
  <si>
    <t>Burke</t>
  </si>
  <si>
    <t>Sherry Hurley</t>
  </si>
  <si>
    <t>Fayetteville</t>
  </si>
  <si>
    <t>Brandon E Shepherd</t>
  </si>
  <si>
    <t>South Dakota</t>
  </si>
  <si>
    <t>Sioux Falls</t>
  </si>
  <si>
    <t>Toni Swanson</t>
  </si>
  <si>
    <t>Jimmy Alston Holder</t>
  </si>
  <si>
    <t>Rosemary Branch</t>
  </si>
  <si>
    <t>Sharp EL500L Fraction Calculator</t>
  </si>
  <si>
    <t>Boca Raton</t>
  </si>
  <si>
    <t>Xerox 1894</t>
  </si>
  <si>
    <t>Hon 94000 Series Round Tables</t>
  </si>
  <si>
    <t>Larry Hall</t>
  </si>
  <si>
    <t>Birmingham</t>
  </si>
  <si>
    <t>Denise McIntosh</t>
  </si>
  <si>
    <t>Accessory24</t>
  </si>
  <si>
    <t>Marie Bass</t>
  </si>
  <si>
    <t>Avery Flip-Chart Easel Binder, Black</t>
  </si>
  <si>
    <t>Edward Bynum</t>
  </si>
  <si>
    <t>Chambersburg</t>
  </si>
  <si>
    <t>Maurice Everett</t>
  </si>
  <si>
    <t>Xerox 1930</t>
  </si>
  <si>
    <t>Tennsco Lockers, Gray</t>
  </si>
  <si>
    <t>Thomas Spence</t>
  </si>
  <si>
    <t>Idaho Falls</t>
  </si>
  <si>
    <t>Michael Robbins</t>
  </si>
  <si>
    <t>Euless</t>
  </si>
  <si>
    <t>Kerry Hardy</t>
  </si>
  <si>
    <t>Fort Lauderdale</t>
  </si>
  <si>
    <t>Gerald Raynor</t>
  </si>
  <si>
    <t>Imation 3.5" IBM-Formatted Diskettes, 10/Pack</t>
  </si>
  <si>
    <t>Horn Lake</t>
  </si>
  <si>
    <t>Global Enterprise Series Seating High-Back Swivel/Tilt Chairs</t>
  </si>
  <si>
    <t>Aaron Dillon</t>
  </si>
  <si>
    <t>Weatherford</t>
  </si>
  <si>
    <t>Avery White Multi-Purpose Labels</t>
  </si>
  <si>
    <t>Ultra Door Pull Handle</t>
  </si>
  <si>
    <t>Xerox 1920</t>
  </si>
  <si>
    <t>Alison Jones</t>
  </si>
  <si>
    <t>Talkabout T8097</t>
  </si>
  <si>
    <t>Wilmington</t>
  </si>
  <si>
    <t>Marvin Yang</t>
  </si>
  <si>
    <t>Lexmark Z54se Color Inkjet Printer</t>
  </si>
  <si>
    <t>Pearl</t>
  </si>
  <si>
    <t>Neil Hogan</t>
  </si>
  <si>
    <t>Snap-A-Way® Black Print Carbonless Ruled Speed Letter, Triplicate</t>
  </si>
  <si>
    <t>Tualatin</t>
  </si>
  <si>
    <t>Sarah Ramsey</t>
  </si>
  <si>
    <t>Staples Gold Paper Clips</t>
  </si>
  <si>
    <t>Syracuse</t>
  </si>
  <si>
    <t>StarTAC 7797</t>
  </si>
  <si>
    <t>Lloyd Norris</t>
  </si>
  <si>
    <t>Arlington Heights</t>
  </si>
  <si>
    <t>Gerald Kearney</t>
  </si>
  <si>
    <t>APC 7 Outlet Network SurgeArrest Surge Protector</t>
  </si>
  <si>
    <t>Aurora</t>
  </si>
  <si>
    <t>Andrew Pearce</t>
  </si>
  <si>
    <t>Hon Every-Day® Chair Series Swivel Task Chairs</t>
  </si>
  <si>
    <t>Tony Chandler</t>
  </si>
  <si>
    <t>Self-Adhesive Address Labels for Typewriters by Universal</t>
  </si>
  <si>
    <t>Highland Village</t>
  </si>
  <si>
    <t>Paige Jacobs</t>
  </si>
  <si>
    <t>Accessory28</t>
  </si>
  <si>
    <t>Friendswood</t>
  </si>
  <si>
    <t>Virginia McNeill</t>
  </si>
  <si>
    <t>GBC ProClick Spines for 32-Hole Punch</t>
  </si>
  <si>
    <t>Kenosha</t>
  </si>
  <si>
    <t>Leslie Jacobson</t>
  </si>
  <si>
    <t>El Mirage</t>
  </si>
  <si>
    <t>Stacy Byrne</t>
  </si>
  <si>
    <t>Westerville</t>
  </si>
  <si>
    <t>Herbert Beard</t>
  </si>
  <si>
    <t>Sulphur Springs</t>
  </si>
  <si>
    <t>Fellowes High-Stak® Drawer Files</t>
  </si>
  <si>
    <t>Erika Jordan</t>
  </si>
  <si>
    <t>O'Sullivan Living Dimensions 2-Shelf Bookcases</t>
  </si>
  <si>
    <t>Plum</t>
  </si>
  <si>
    <t>Paul Tate</t>
  </si>
  <si>
    <t>Jim Hinson</t>
  </si>
  <si>
    <t>Rochester Hills</t>
  </si>
  <si>
    <t>Joan Floyd</t>
  </si>
  <si>
    <t>Bevis 36 x 72 Conference Tables</t>
  </si>
  <si>
    <t>Gulfport</t>
  </si>
  <si>
    <t>Betty Giles</t>
  </si>
  <si>
    <t>Hewlett-Packard Deskjet 940 REFURBISHED Color Inkjet Printer</t>
  </si>
  <si>
    <t>Maple Grove</t>
  </si>
  <si>
    <t>Xerox 1997</t>
  </si>
  <si>
    <t>Louise Webster Sharma</t>
  </si>
  <si>
    <t>Xerox 1983</t>
  </si>
  <si>
    <t>Hickory</t>
  </si>
  <si>
    <t>Lawrence Haas</t>
  </si>
  <si>
    <t>Southworth Structures Collection™</t>
  </si>
  <si>
    <t>Port Saint Lucie</t>
  </si>
  <si>
    <t>Marvin Patrick</t>
  </si>
  <si>
    <t>Stanley Bostitch Contemporary Electric Pencil Sharpeners</t>
  </si>
  <si>
    <t>Detroit</t>
  </si>
  <si>
    <t>282</t>
  </si>
  <si>
    <t>Donald Melton</t>
  </si>
  <si>
    <t>Danielle Baird</t>
  </si>
  <si>
    <t>Kleencut® Forged Office Shears by Acme United Corporation</t>
  </si>
  <si>
    <t>Tiffany Merrill</t>
  </si>
  <si>
    <t>Newell 307</t>
  </si>
  <si>
    <t>Oakdale</t>
  </si>
  <si>
    <t>Irene Murphy</t>
  </si>
  <si>
    <t>Pullman</t>
  </si>
  <si>
    <t>Thomas McAllister</t>
  </si>
  <si>
    <t>80 Minute Slim Jewel Case CD-R , 10/Pack - Staples</t>
  </si>
  <si>
    <t>Pikesville</t>
  </si>
  <si>
    <t>Accessory34</t>
  </si>
  <si>
    <t>Glen Caldwell</t>
  </si>
  <si>
    <t>Edith Forbes</t>
  </si>
  <si>
    <t>2180</t>
  </si>
  <si>
    <t>Tewksbury</t>
  </si>
  <si>
    <t>Tenex Traditional Chairmats for Medium Pile Carpet, Standard Lip, 36" x 48"</t>
  </si>
  <si>
    <t>Lois Rowland</t>
  </si>
  <si>
    <t>Chromcraft Rectangular Conference Tables</t>
  </si>
  <si>
    <t>Santa Maria</t>
  </si>
  <si>
    <t>Neal Wolfe</t>
  </si>
  <si>
    <t>Julie Edwards</t>
  </si>
  <si>
    <t>Wesley Corbett</t>
  </si>
  <si>
    <t>Conroe</t>
  </si>
  <si>
    <t>Marcus Dunlap</t>
  </si>
  <si>
    <t>Roselle</t>
  </si>
  <si>
    <t>Doris Fitzpatrick</t>
  </si>
  <si>
    <t>Durable Pressboard Binders</t>
  </si>
  <si>
    <t>Carmel</t>
  </si>
  <si>
    <t>Adams Telephone Message Book w/Frequently-Called Numbers Space, 400 Messages per Book</t>
  </si>
  <si>
    <t>Bretford “Just In Time” Height-Adjustable Multi-Task Work Tables</t>
  </si>
  <si>
    <t>Geoffrey H Wong</t>
  </si>
  <si>
    <t>Rome</t>
  </si>
  <si>
    <t>Accessory15</t>
  </si>
  <si>
    <t>Jonathan Crabtree</t>
  </si>
  <si>
    <t>Addison</t>
  </si>
  <si>
    <t>Accessory37</t>
  </si>
  <si>
    <t>Shawn Combs</t>
  </si>
  <si>
    <t>Filing/Storage Totes and Swivel Casters</t>
  </si>
  <si>
    <t>Auburn</t>
  </si>
  <si>
    <t>Electrix 20W Halogen Replacement Bulb for Zoom-In Desk Lamp</t>
  </si>
  <si>
    <t>210 Trimline Phone, White</t>
  </si>
  <si>
    <t>Edna Michael</t>
  </si>
  <si>
    <t>Port Charlotte</t>
  </si>
  <si>
    <t>Jordan Womble</t>
  </si>
  <si>
    <t>Hays</t>
  </si>
  <si>
    <t>Global Leather Task Chair, Black</t>
  </si>
  <si>
    <t>Clyde Burnett</t>
  </si>
  <si>
    <t>Howard Miller 12-3/4 Diameter Accuwave DS ™ Wall Clock</t>
  </si>
  <si>
    <t>Coachella</t>
  </si>
  <si>
    <t>Canon Imageclass D680 Copier / Fax</t>
  </si>
  <si>
    <t>Ronnie Nolan</t>
  </si>
  <si>
    <t>Waterville</t>
  </si>
  <si>
    <t>Malcolm Floyd</t>
  </si>
  <si>
    <t>The Colony</t>
  </si>
  <si>
    <t>Hazel Jennings</t>
  </si>
  <si>
    <t>Imation 3.5", DISKETTE 44766 HGHLD3.52HD/FM, 10/Pack</t>
  </si>
  <si>
    <t>Patrick Byrne</t>
  </si>
  <si>
    <t>Molly Browning</t>
  </si>
  <si>
    <t>Hon 2111 Invitation™ Series Corner Table</t>
  </si>
  <si>
    <t>Glen Cove</t>
  </si>
  <si>
    <t>BOSTON® Ranger® #55 Pencil Sharpener, Black</t>
  </si>
  <si>
    <t>Robyn Garner</t>
  </si>
  <si>
    <t>Adams Telephone Message Books, 5 1/4” x 11”</t>
  </si>
  <si>
    <t>Redlands</t>
  </si>
  <si>
    <t>Chris Pritchard</t>
  </si>
  <si>
    <t>Deflect-o Glass Clear Studded Chair Mats</t>
  </si>
  <si>
    <t>West Valley City</t>
  </si>
  <si>
    <t>John Merritt</t>
  </si>
  <si>
    <t>White Dual Perf Computer Printout Paper, 2700 Sheets, 1 Part, Heavyweight, 20 lbs., 14 7/8 x 11</t>
  </si>
  <si>
    <t>Keller</t>
  </si>
  <si>
    <t>Vicki Bond</t>
  </si>
  <si>
    <t>Burbank</t>
  </si>
  <si>
    <t>Maureen Whitley</t>
  </si>
  <si>
    <t>DS/HD IBM Formatted Diskettes, 200/Pack - Staples</t>
  </si>
  <si>
    <t>Tamarac</t>
  </si>
  <si>
    <t>Molly Webster</t>
  </si>
  <si>
    <t>Wilson Jones Custom Binder Spines &amp; Labels</t>
  </si>
  <si>
    <t>Durango</t>
  </si>
  <si>
    <t>Sharp 1540cs Digital Laser Copier</t>
  </si>
  <si>
    <t>Multi-Use Personal File Cart and Caster Set, Three Stacking Bins</t>
  </si>
  <si>
    <t>Wallace Werner</t>
  </si>
  <si>
    <t>Vallejo</t>
  </si>
  <si>
    <t>Shawn Meyer</t>
  </si>
  <si>
    <t>5165</t>
  </si>
  <si>
    <t>Corsicana</t>
  </si>
  <si>
    <t>Geoffrey Koch</t>
  </si>
  <si>
    <t>Kankakee</t>
  </si>
  <si>
    <t>Gail Currin</t>
  </si>
  <si>
    <t>Xerox 1971</t>
  </si>
  <si>
    <t>Oxnard</t>
  </si>
  <si>
    <t>Cindy Harvey</t>
  </si>
  <si>
    <t>80 Minute CD-R Spindle, 100/Pack - Staples</t>
  </si>
  <si>
    <t>Tooele</t>
  </si>
  <si>
    <t>Monica Howard</t>
  </si>
  <si>
    <t>X-Rack™ File for Hanging Folders</t>
  </si>
  <si>
    <t>El Centro</t>
  </si>
  <si>
    <t>3390</t>
  </si>
  <si>
    <t>Samuel Newman</t>
  </si>
  <si>
    <t>Desktop 3-Pocket Hot File®</t>
  </si>
  <si>
    <t>Summerville</t>
  </si>
  <si>
    <t>Vincent Hale</t>
  </si>
  <si>
    <t>Newell 315</t>
  </si>
  <si>
    <t>Francis Kendall</t>
  </si>
  <si>
    <t>Albuquerque</t>
  </si>
  <si>
    <t>Wausau Papers Astrobrights® Colored Envelopes</t>
  </si>
  <si>
    <t>Eureka Disposable Bags for Sanitaire® Vibra Groomer I® Upright Vac</t>
  </si>
  <si>
    <t>Avery 510</t>
  </si>
  <si>
    <t>Dana Swing-Arm Lamps</t>
  </si>
  <si>
    <t>Gretchen McKinney</t>
  </si>
  <si>
    <t>Parma</t>
  </si>
  <si>
    <t>Michael Shaffer</t>
  </si>
  <si>
    <t>Executive Impressions 13" Clairmont Wall Clock</t>
  </si>
  <si>
    <t>Kissimmee</t>
  </si>
  <si>
    <t>Michele Bullard</t>
  </si>
  <si>
    <t>Orland Park</t>
  </si>
  <si>
    <t>Eldon Expressions™ Desk Accessory, Wood Pencil Holder, Oak</t>
  </si>
  <si>
    <t>Wayne Sutherland</t>
  </si>
  <si>
    <t>Ibico Covers for Plastic or Wire Binding Elements</t>
  </si>
  <si>
    <t>Downers Grove</t>
  </si>
  <si>
    <t>Hanging Personal Folder File</t>
  </si>
  <si>
    <t>Tennsco Double-Tier Lockers</t>
  </si>
  <si>
    <t>Wesley Waller</t>
  </si>
  <si>
    <t>Zoom V.92 USB External Faxmodem</t>
  </si>
  <si>
    <t>Phillip Holmes</t>
  </si>
  <si>
    <t>Arlington</t>
  </si>
  <si>
    <t>Sean McKenna</t>
  </si>
  <si>
    <t>Office Star Flex Back Scooter Chair with Aluminum Finish Frame</t>
  </si>
  <si>
    <t>Hobbs</t>
  </si>
  <si>
    <t>Erika Fink</t>
  </si>
  <si>
    <t>Eureka Sanitaire ® Multi-Pro Heavy-Duty Upright, Disposable Bags</t>
  </si>
  <si>
    <t>Salt Lake City</t>
  </si>
  <si>
    <t>CF 688</t>
  </si>
  <si>
    <t>Ricky Sanders</t>
  </si>
  <si>
    <t>Joliet</t>
  </si>
  <si>
    <t>Walter Young</t>
  </si>
  <si>
    <t>Pleasant Grove</t>
  </si>
  <si>
    <t>Lee Hancock</t>
  </si>
  <si>
    <t>Global Leather &amp; Oak Executive Chair, Burgundy</t>
  </si>
  <si>
    <t>Hunt Boston® Vacuum Mount KS Pencil Sharpener</t>
  </si>
  <si>
    <t>Carrie Lewis</t>
  </si>
  <si>
    <t>Eaton Premium Continuous-Feed Paper, 25% Cotton, Letter Size, White, 1000 Shts/Box</t>
  </si>
  <si>
    <t>Kettering</t>
  </si>
  <si>
    <t>Paula Hubbard</t>
  </si>
  <si>
    <t>Xerox 1938</t>
  </si>
  <si>
    <t>Kearns</t>
  </si>
  <si>
    <t>Shawn McIntyre</t>
  </si>
  <si>
    <t>Okidata ML390 Turbo Dot Matrix Printers</t>
  </si>
  <si>
    <t>Louisville</t>
  </si>
  <si>
    <t>Monica Law Thompson</t>
  </si>
  <si>
    <t>Texarkana</t>
  </si>
  <si>
    <t>Leo Kane</t>
  </si>
  <si>
    <t>Derby</t>
  </si>
  <si>
    <t>Hand-Finished Solid Wood Document Frame</t>
  </si>
  <si>
    <t>Miriam Bowman</t>
  </si>
  <si>
    <t>Wirebound Service Call Books, 5 1/2" x 4"</t>
  </si>
  <si>
    <t>Hollywood</t>
  </si>
  <si>
    <t>Iceberg OfficeWorks 42" Round Tables</t>
  </si>
  <si>
    <t>Ricky W Clements</t>
  </si>
  <si>
    <t>Vestavia Hills</t>
  </si>
  <si>
    <t>Roberta Mitchell</t>
  </si>
  <si>
    <t>9-3/4 Diameter Round Wall Clock</t>
  </si>
  <si>
    <t>Paris</t>
  </si>
  <si>
    <t>Fellowes Bases and Tops For Staxonsteel®/High-Stak® Systems</t>
  </si>
  <si>
    <t>Cameron Owens</t>
  </si>
  <si>
    <t>Covington</t>
  </si>
  <si>
    <t>Benjamin Porter</t>
  </si>
  <si>
    <t>Livonia</t>
  </si>
  <si>
    <t>Kathryn Tate</t>
  </si>
  <si>
    <t>Staples Copy Paper (20Lb. and 84 Bright)</t>
  </si>
  <si>
    <t>Marshall Brandt Briggs</t>
  </si>
  <si>
    <t>Maryville</t>
  </si>
  <si>
    <t>Roy Hardison</t>
  </si>
  <si>
    <t>Belkin Premiere Surge Master II 8-outlet surge protector</t>
  </si>
  <si>
    <t>Maureen Herbert Hood</t>
  </si>
  <si>
    <t>Global Leather and Oak Executive Chair, Black</t>
  </si>
  <si>
    <t>Appleton</t>
  </si>
  <si>
    <t>Nathan Jenkins</t>
  </si>
  <si>
    <t>T28 WORLD</t>
  </si>
  <si>
    <t>Pine Bluff</t>
  </si>
  <si>
    <t>Ray Grady</t>
  </si>
  <si>
    <t>Eagle Pass</t>
  </si>
  <si>
    <t>Benjamin Chan</t>
  </si>
  <si>
    <t>Redwood City</t>
  </si>
  <si>
    <t>Julian F Wolfe</t>
  </si>
  <si>
    <t>Hanover Park</t>
  </si>
  <si>
    <t>Louis Parrish</t>
  </si>
  <si>
    <t>Ibico Laser Imprintable Binding System Covers</t>
  </si>
  <si>
    <t>Dixon Ticonderoga Core-Lock Colored Pencils, 48-Color Set</t>
  </si>
  <si>
    <t>Edward Lamm</t>
  </si>
  <si>
    <t>Eldon® Gobal File Keepers</t>
  </si>
  <si>
    <t>New Hampshire</t>
  </si>
  <si>
    <t>Nashua</t>
  </si>
  <si>
    <t>Beth English</t>
  </si>
  <si>
    <t>Elmwood Park</t>
  </si>
  <si>
    <t>Faye Wolf</t>
  </si>
  <si>
    <t>South Orange</t>
  </si>
  <si>
    <t>Vincent Daniel</t>
  </si>
  <si>
    <t>Fruit Cove</t>
  </si>
  <si>
    <t>Helen H Heller</t>
  </si>
  <si>
    <t>Dana Fluorescent Magnifying Lamp, White, 36"</t>
  </si>
  <si>
    <t>Hacienda Heights</t>
  </si>
  <si>
    <t>Avery 494</t>
  </si>
  <si>
    <t>Sharon Ellis</t>
  </si>
  <si>
    <t>Deflect-o SuperTray™ Unbreakable Stackable Tray, Letter, Black</t>
  </si>
  <si>
    <t>Shoreview</t>
  </si>
  <si>
    <t>Rachel Casey</t>
  </si>
  <si>
    <t>Accessory41</t>
  </si>
  <si>
    <t>Marvin Rollins</t>
  </si>
  <si>
    <t>Stamford</t>
  </si>
  <si>
    <t>Paige Mason</t>
  </si>
  <si>
    <t>Hon GuestStacker Chair</t>
  </si>
  <si>
    <t>Norfolk</t>
  </si>
  <si>
    <t>Wilson Jones 14 Line Acrylic Coated Pressboard Data Binders</t>
  </si>
  <si>
    <t>Wilson Jones Ledger-Size, Piano-Hinge Binder, 2", Blue</t>
  </si>
  <si>
    <t>Vanessa Winstead</t>
  </si>
  <si>
    <t>Deluxe Rollaway Locking File with Drawer</t>
  </si>
  <si>
    <t>Pekin</t>
  </si>
  <si>
    <t>Elsie Pridgen</t>
  </si>
  <si>
    <t>Telephone Message Books with Fax/Mobile Section, 4 1/4" x 6"</t>
  </si>
  <si>
    <t>Laguna Hills</t>
  </si>
  <si>
    <t>Dana Burgess</t>
  </si>
  <si>
    <t>Xerox 1985</t>
  </si>
  <si>
    <t>Heather Stern</t>
  </si>
  <si>
    <t>Newington</t>
  </si>
  <si>
    <t>Hazel Khan</t>
  </si>
  <si>
    <t>Ann Steele</t>
  </si>
  <si>
    <t>Kirkland</t>
  </si>
  <si>
    <t>Sharp AL-1530CS Digital Copier</t>
  </si>
  <si>
    <t>Marcia Feldman</t>
  </si>
  <si>
    <t>TI 30X Scientific Calculator</t>
  </si>
  <si>
    <t>Little Rock</t>
  </si>
  <si>
    <t>Lloyd Dickson</t>
  </si>
  <si>
    <t>Xerox 1893</t>
  </si>
  <si>
    <t>Buffalo Grove</t>
  </si>
  <si>
    <t>Erin Ballard</t>
  </si>
  <si>
    <t>Gayle Pearson</t>
  </si>
  <si>
    <t>David Wrenn</t>
  </si>
  <si>
    <t>O'Sullivan Elevations Bookcase, Cherry Finish</t>
  </si>
  <si>
    <t>Georgetown</t>
  </si>
  <si>
    <t>Nelson Hong</t>
  </si>
  <si>
    <t>Hewlett-Packard 4.7GB DVD+R Discs</t>
  </si>
  <si>
    <t>Torrance</t>
  </si>
  <si>
    <t>600 Series Flip</t>
  </si>
  <si>
    <t>Gilbert Godfrey</t>
  </si>
  <si>
    <t>Economy Binders</t>
  </si>
  <si>
    <t>Sault Sainte Marie</t>
  </si>
  <si>
    <t>Nu-Form 106-Key Ergonomic Keyboard w/ Touchpad</t>
  </si>
  <si>
    <t>Xerox 1989</t>
  </si>
  <si>
    <t>Gregory Holden</t>
  </si>
  <si>
    <t>Global Commerce™ Series High-Back Swivel/Tilt Chairs</t>
  </si>
  <si>
    <t>Riverside</t>
  </si>
  <si>
    <t>Jennifer Stanton</t>
  </si>
  <si>
    <t>Winter Garden</t>
  </si>
  <si>
    <t>Gordon Brandt</t>
  </si>
  <si>
    <t>Lorraine Boykin</t>
  </si>
  <si>
    <t>Shirley</t>
  </si>
  <si>
    <t>Glenda Simon</t>
  </si>
  <si>
    <t>GBC VeloBinder Electric Binding Machine</t>
  </si>
  <si>
    <t>Camarillo</t>
  </si>
  <si>
    <t>Imation 3.5 IBM Formatted Diskettes, 10/Box</t>
  </si>
  <si>
    <t>V3682</t>
  </si>
  <si>
    <t>Eugene H Walsh</t>
  </si>
  <si>
    <t>Xerox 20</t>
  </si>
  <si>
    <t>Manitowoc</t>
  </si>
  <si>
    <t>Dwight Robinson</t>
  </si>
  <si>
    <t>1726 Digital Answering Machine</t>
  </si>
  <si>
    <t>Lynne Griffith</t>
  </si>
  <si>
    <t>Hagerstown</t>
  </si>
  <si>
    <t>Fiskars 8" Scissors, 2/Pack</t>
  </si>
  <si>
    <t>Stephen Lam</t>
  </si>
  <si>
    <t>Pahrump</t>
  </si>
  <si>
    <t>Fellowes Stor/Drawer® Steel Plus™ Storage Drawers</t>
  </si>
  <si>
    <t>Michael Tanner</t>
  </si>
  <si>
    <t>Fellowes EZ Multi-Media Keyboard</t>
  </si>
  <si>
    <t>Serrated Blade or Curved Handle Hand Letter Openers</t>
  </si>
  <si>
    <t>Faye Hanna</t>
  </si>
  <si>
    <t>El Dorado Hills</t>
  </si>
  <si>
    <t>Denise Parks</t>
  </si>
  <si>
    <t>Theresa Winters</t>
  </si>
  <si>
    <t>Bryant</t>
  </si>
  <si>
    <t>KF 788</t>
  </si>
  <si>
    <t>Josephine Rao</t>
  </si>
  <si>
    <t>Hammond</t>
  </si>
  <si>
    <t>Harold Albright</t>
  </si>
  <si>
    <t>Caroline Stone</t>
  </si>
  <si>
    <t>Memo Book, 100 Message Capacity, 5 3/8” x 11”</t>
  </si>
  <si>
    <t>Edwin Coley</t>
  </si>
  <si>
    <t>Staples 1 Part Blank Computer Paper</t>
  </si>
  <si>
    <t>Mansfield</t>
  </si>
  <si>
    <t>12-1/2 Diameter Round Wall Clock</t>
  </si>
  <si>
    <t>Tracy Buckley</t>
  </si>
  <si>
    <t>Executive Impressions 14" Contract Wall Clock</t>
  </si>
  <si>
    <t>North Little Rock</t>
  </si>
  <si>
    <t>Judith Shepherd</t>
  </si>
  <si>
    <t>Muskego</t>
  </si>
  <si>
    <t>Donna Braun</t>
  </si>
  <si>
    <t>Hoover</t>
  </si>
  <si>
    <t>Anita Kent</t>
  </si>
  <si>
    <t>Linden</t>
  </si>
  <si>
    <t>Jacob Hirsch</t>
  </si>
  <si>
    <t>Epson LQ-870 Dot Matrix Printer</t>
  </si>
  <si>
    <t>Barrington</t>
  </si>
  <si>
    <t>Sidney Gilliam</t>
  </si>
  <si>
    <t>Rush Hierlooms Collection 1" Thick Stackable Bookcases</t>
  </si>
  <si>
    <t>Riverview</t>
  </si>
  <si>
    <t>Lynn Morrow</t>
  </si>
  <si>
    <t>Avery 501</t>
  </si>
  <si>
    <t>Salem</t>
  </si>
  <si>
    <t>Shannon Aldridge</t>
  </si>
  <si>
    <t>North Olmsted</t>
  </si>
  <si>
    <t>Susan Carroll Berman</t>
  </si>
  <si>
    <t>Carole Miller</t>
  </si>
  <si>
    <t>Austintown</t>
  </si>
  <si>
    <t>Lynn O'Donnell</t>
  </si>
  <si>
    <t>Elgin</t>
  </si>
  <si>
    <t>Manila Recycled Extra-Heavyweight Clasp Envelopes, 6" x 9"</t>
  </si>
  <si>
    <t>Peter McConnell</t>
  </si>
  <si>
    <t>Columbus</t>
  </si>
  <si>
    <t>3M Organizer Strips</t>
  </si>
  <si>
    <t>Imation 3.5 IBM Diskettes, 10/Box</t>
  </si>
  <si>
    <t>GE 4 Foot Flourescent Tube, 40 Watt</t>
  </si>
  <si>
    <t>300 Series Non-Flip</t>
  </si>
  <si>
    <t>Katie Dougherty</t>
  </si>
  <si>
    <t>Hoover Replacement Belts For Soft Guard™ &amp; Commercial Ltweight Upright Vacs, 2/Pk</t>
  </si>
  <si>
    <t>Spanaway</t>
  </si>
  <si>
    <t>Ibico Ibimaster 300 Manual Binding System</t>
  </si>
  <si>
    <t>Laurence Poe</t>
  </si>
  <si>
    <t>Spokane</t>
  </si>
  <si>
    <t>Sally Dunn</t>
  </si>
  <si>
    <t>Tenex Contemporary Contur Chairmats for Low and Medium Pile Carpet, Computer, 39" x 49"</t>
  </si>
  <si>
    <t>Tuscaloosa</t>
  </si>
  <si>
    <t>Debra Batchelor</t>
  </si>
  <si>
    <t>Moscow</t>
  </si>
  <si>
    <t>Eldon Shelf Savers™ Cubes and Bins</t>
  </si>
  <si>
    <t>Lewis Baldwin</t>
  </si>
  <si>
    <t>Montclair</t>
  </si>
  <si>
    <t>Elsie Lane</t>
  </si>
  <si>
    <t>Presstex Flexible Ring Binders</t>
  </si>
  <si>
    <t>Midland</t>
  </si>
  <si>
    <t>Erica R Fuller</t>
  </si>
  <si>
    <t>Clayton</t>
  </si>
  <si>
    <t>Roy Rouse</t>
  </si>
  <si>
    <t>Coeur D Alene</t>
  </si>
  <si>
    <t>Heavy-Duty E-Z-D® Binders</t>
  </si>
  <si>
    <t>Kerry Green</t>
  </si>
  <si>
    <t>Staples #10 Laser &amp; Inkjet Envelopes, 4 1/8" x 9 1/2", 100/Box</t>
  </si>
  <si>
    <t>Indianapolis</t>
  </si>
  <si>
    <t>Frances Jackson</t>
  </si>
  <si>
    <t>Jeffersonville</t>
  </si>
  <si>
    <t>Cynthia Khan</t>
  </si>
  <si>
    <t>Xerox 1950</t>
  </si>
  <si>
    <t>Xerox 224</t>
  </si>
  <si>
    <t>Penny Rich</t>
  </si>
  <si>
    <t>Xerox 1896</t>
  </si>
  <si>
    <t>Minnetonka Mills</t>
  </si>
  <si>
    <t>Ashley Reese</t>
  </si>
  <si>
    <t>Avery® Durable Slant Ring Binders With Label Holder</t>
  </si>
  <si>
    <t>Saint Louis</t>
  </si>
  <si>
    <t>Eileen Riddle</t>
  </si>
  <si>
    <t>Xerox 204</t>
  </si>
  <si>
    <t>Roy</t>
  </si>
  <si>
    <t>Penny O Caldwell</t>
  </si>
  <si>
    <t>Bush® Cubix Conference Tables, Fully Assembled</t>
  </si>
  <si>
    <t>Jeff Spivey</t>
  </si>
  <si>
    <t>Euro Pro Shark Stick Mini Vacuum</t>
  </si>
  <si>
    <t>Stephanie Sun Perry</t>
  </si>
  <si>
    <t>GBC Wire Binding Strips</t>
  </si>
  <si>
    <t>Saratoga</t>
  </si>
  <si>
    <t>Bob Gibson</t>
  </si>
  <si>
    <t>Hon Comfortask® Task/Swivel Chairs</t>
  </si>
  <si>
    <t>Port Huron</t>
  </si>
  <si>
    <t>Panasonic KX-P3626 Dot Matrix Printer</t>
  </si>
  <si>
    <t>Jesse Hutchinson</t>
  </si>
  <si>
    <t>Zebra Zazzle Fluorescent Highlighters</t>
  </si>
  <si>
    <t>Goleta</t>
  </si>
  <si>
    <t>Holmes Cool Mist Humidifier for the Whole House with 8-Gallon Output per Day, Extended Life Filter</t>
  </si>
  <si>
    <t>Allen Nash</t>
  </si>
  <si>
    <t>Waynesboro</t>
  </si>
  <si>
    <t>Joel Burnette</t>
  </si>
  <si>
    <t>Dunwoody</t>
  </si>
  <si>
    <t>Leslie Hawley</t>
  </si>
  <si>
    <t>Canon MP25DIII Desktop Whisper-Quiet Printing Calculator</t>
  </si>
  <si>
    <t>Tulsa</t>
  </si>
  <si>
    <t>Richard McClure</t>
  </si>
  <si>
    <t>Thornton</t>
  </si>
  <si>
    <t>Bush Heritage Pine Collection 5-Shelf Bookcase, Albany Pine Finish, *Special Order</t>
  </si>
  <si>
    <t>i470</t>
  </si>
  <si>
    <t>Kathy Shah</t>
  </si>
  <si>
    <t>Garner</t>
  </si>
  <si>
    <t>Theodore Tyson</t>
  </si>
  <si>
    <t>Romeoville</t>
  </si>
  <si>
    <t>Nicole Pope</t>
  </si>
  <si>
    <t>#10- 4 1/8" x 9 1/2" Security-Tint Envelopes</t>
  </si>
  <si>
    <t>Rocky Mount</t>
  </si>
  <si>
    <t>Hewlett-Packard Deskjet 1220Cse Color Inkjet Printer</t>
  </si>
  <si>
    <t>Rick Ellis</t>
  </si>
  <si>
    <t>AT&amp;T 2230 Dual Handset Phone With Caller ID/Call Waiting</t>
  </si>
  <si>
    <t>Angela Rose</t>
  </si>
  <si>
    <t>Xerox 1961</t>
  </si>
  <si>
    <t>Lorraine Kelly</t>
  </si>
  <si>
    <t>6160</t>
  </si>
  <si>
    <t>Puyallup</t>
  </si>
  <si>
    <t>Elisabeth Massey</t>
  </si>
  <si>
    <t>Avery 479</t>
  </si>
  <si>
    <t>Prescott</t>
  </si>
  <si>
    <t>Kate Lehman</t>
  </si>
  <si>
    <t>Westinghouse Clip-On Gooseneck Lamps</t>
  </si>
  <si>
    <t>Dundalk</t>
  </si>
  <si>
    <t>Gloria Jacobs</t>
  </si>
  <si>
    <t>Eldon® 200 Class™ Desk Accessories, Burgundy</t>
  </si>
  <si>
    <t>Elmira</t>
  </si>
  <si>
    <t>Laurence Hull</t>
  </si>
  <si>
    <t>Portage</t>
  </si>
  <si>
    <t>Alison Stewart</t>
  </si>
  <si>
    <t>US Robotics 56K V.92 External Faxmodem</t>
  </si>
  <si>
    <t>Des Plaines</t>
  </si>
  <si>
    <t>Fellowes Staxonsteel® Drawer Files</t>
  </si>
  <si>
    <t>Accessory39</t>
  </si>
  <si>
    <t>Andrea Shaw</t>
  </si>
  <si>
    <t>Crate-A-Files™</t>
  </si>
  <si>
    <t>Danville</t>
  </si>
  <si>
    <t>Avery Hanging File Binders</t>
  </si>
  <si>
    <t>Amanda Conner</t>
  </si>
  <si>
    <t>Papillion</t>
  </si>
  <si>
    <t>Anne Bland</t>
  </si>
  <si>
    <t>Channelview</t>
  </si>
  <si>
    <t>Xerox 1973</t>
  </si>
  <si>
    <t>Brian Bennett</t>
  </si>
  <si>
    <t>Cheektowaga</t>
  </si>
  <si>
    <t>Anne Schultz</t>
  </si>
  <si>
    <t>Accessory4</t>
  </si>
  <si>
    <t>Athens</t>
  </si>
  <si>
    <t>Megan York</t>
  </si>
  <si>
    <t>Caldwell</t>
  </si>
  <si>
    <t>Yvonne Fox</t>
  </si>
  <si>
    <t>Tenex B1-RE Series Chair Mats for Low Pile Carpets</t>
  </si>
  <si>
    <t>Watauga</t>
  </si>
  <si>
    <t>Francis Spivey</t>
  </si>
  <si>
    <t>Lynda Herman</t>
  </si>
  <si>
    <t>Rodney Kearney</t>
  </si>
  <si>
    <t>Metairie</t>
  </si>
  <si>
    <t>Kent Burton</t>
  </si>
  <si>
    <t>Delaware</t>
  </si>
  <si>
    <t>Jessica Huffman</t>
  </si>
  <si>
    <t>Dublin</t>
  </si>
  <si>
    <t>Rhonda Stein</t>
  </si>
  <si>
    <t>i270</t>
  </si>
  <si>
    <t>Salisbury</t>
  </si>
  <si>
    <t>Vickie Morse</t>
  </si>
  <si>
    <t>Xerox 210</t>
  </si>
  <si>
    <t>Reisterstown</t>
  </si>
  <si>
    <t>Arnold Floyd Blair</t>
  </si>
  <si>
    <t>Rock Hill</t>
  </si>
  <si>
    <t>Rhonda Bryant</t>
  </si>
  <si>
    <t>Xerox 216</t>
  </si>
  <si>
    <t>Winter Haven</t>
  </si>
  <si>
    <t>Fellowes Recycled Storage Drawers</t>
  </si>
  <si>
    <t>Alison Peters Wooten</t>
  </si>
  <si>
    <t>West Islip</t>
  </si>
  <si>
    <t>Neal Weber</t>
  </si>
  <si>
    <t>Rita Barton</t>
  </si>
  <si>
    <t>Ridgewood</t>
  </si>
  <si>
    <t>Lynn Bell</t>
  </si>
  <si>
    <t>Linden® 12" Wall Clock With Oak Frame</t>
  </si>
  <si>
    <t>Bennington</t>
  </si>
  <si>
    <t>Colleen Marsh</t>
  </si>
  <si>
    <t>Global Leather Highback Executive Chair with Pneumatic Height Adjustment, Black</t>
  </si>
  <si>
    <t>Ken H Frazier</t>
  </si>
  <si>
    <t>StarTAC 7760</t>
  </si>
  <si>
    <t>Oakton</t>
  </si>
  <si>
    <t>Ricky Allred</t>
  </si>
  <si>
    <t>Columbia</t>
  </si>
  <si>
    <t>Jeanne Werner</t>
  </si>
  <si>
    <t>O'Sullivan Living Dimensions 3-Shelf Bookcases</t>
  </si>
  <si>
    <t>Sandra Sharma</t>
  </si>
  <si>
    <t>Morristown</t>
  </si>
  <si>
    <t>Laurie Petty</t>
  </si>
  <si>
    <t>Jupiter</t>
  </si>
  <si>
    <t>Charlie Moore</t>
  </si>
  <si>
    <t>Anderson</t>
  </si>
  <si>
    <t>Edgar Stone</t>
  </si>
  <si>
    <t>Peggy Lanier</t>
  </si>
  <si>
    <t>Angle-D Binders with Locking Rings, Label Holders</t>
  </si>
  <si>
    <t>Roseville</t>
  </si>
  <si>
    <t>Dorothy Holt</t>
  </si>
  <si>
    <t>Advantus Employee of the Month Certificate Frame, 11 x 13-1/2</t>
  </si>
  <si>
    <t>Irving</t>
  </si>
  <si>
    <t>Beverly Cooke Brooks</t>
  </si>
  <si>
    <t>SC7868i</t>
  </si>
  <si>
    <t>Stratford</t>
  </si>
  <si>
    <t>Lindsay Link</t>
  </si>
  <si>
    <t>Belkin 107-key enhanced keyboard, USB/PS/2 interface</t>
  </si>
  <si>
    <t>Lewiston</t>
  </si>
  <si>
    <t>Emma Bloom</t>
  </si>
  <si>
    <t>Seth Thomas 14" Putty-Colored Wall Clock</t>
  </si>
  <si>
    <t>Rock Springs</t>
  </si>
  <si>
    <t>Marvin Parrott</t>
  </si>
  <si>
    <t>Newell 310</t>
  </si>
  <si>
    <t>Duluth</t>
  </si>
  <si>
    <t>Sandy Ellington</t>
  </si>
  <si>
    <t>Reno</t>
  </si>
  <si>
    <t>Eugene Brewer Knox</t>
  </si>
  <si>
    <t>Acco® Hot Clips™ Clips to Go</t>
  </si>
  <si>
    <t>Bethpage</t>
  </si>
  <si>
    <t>Leah Davenport</t>
  </si>
  <si>
    <t>Storex DuraTech Recycled Plastic Frosted Binders</t>
  </si>
  <si>
    <t>Hesperia</t>
  </si>
  <si>
    <t>Brett Ingram</t>
  </si>
  <si>
    <t>Harker Heights</t>
  </si>
  <si>
    <t>Emma Buckley</t>
  </si>
  <si>
    <t>Holmes Replacement Filter for HEPA Air Cleaner, Very Large Room, HEPA Filter</t>
  </si>
  <si>
    <t>Boston 1730 StandUp Electric Pencil Sharpener</t>
  </si>
  <si>
    <t>Erik Barr</t>
  </si>
  <si>
    <t>Xerox 1982</t>
  </si>
  <si>
    <t>Calumet City</t>
  </si>
  <si>
    <t>Tom Hoyle Honeycutt</t>
  </si>
  <si>
    <t>Eldon Cleatmat® Chair Mats for Medium Pile Carpets</t>
  </si>
  <si>
    <t>Warren</t>
  </si>
  <si>
    <t>Bradley Schroeder</t>
  </si>
  <si>
    <t>Fellowes PB300 Plastic Comb Binding Machine</t>
  </si>
  <si>
    <t>Sharon Long</t>
  </si>
  <si>
    <t>Master Giant Foot® Doorstop, Safety Yellow</t>
  </si>
  <si>
    <t>Marietta</t>
  </si>
  <si>
    <t>Lindsay O'Connell</t>
  </si>
  <si>
    <t>Canon BP1200DH 12-Digit Bubble Jet Printing Calculator</t>
  </si>
  <si>
    <t>688</t>
  </si>
  <si>
    <t>Teresa Bishop</t>
  </si>
  <si>
    <t>Staples Surge Protector 6 outlet</t>
  </si>
  <si>
    <t>Bakersfield</t>
  </si>
  <si>
    <t>Eldon Radial Chair Mat for Low to Medium Pile Carpets</t>
  </si>
  <si>
    <t>Bobby Clements</t>
  </si>
  <si>
    <t>Joyce Knox</t>
  </si>
  <si>
    <t>Imation Neon Mac Format Diskettes, 10/Pack</t>
  </si>
  <si>
    <t>Parkersburg</t>
  </si>
  <si>
    <t>Chris Ford</t>
  </si>
  <si>
    <t>Camp Springs</t>
  </si>
  <si>
    <t>Anthony Foley</t>
  </si>
  <si>
    <t>Joyce Kern</t>
  </si>
  <si>
    <t>Xerox 1974</t>
  </si>
  <si>
    <t>Sterling Heights</t>
  </si>
  <si>
    <t>Jenny Hawkins</t>
  </si>
  <si>
    <t>Stevens Point</t>
  </si>
  <si>
    <t>Grace McNeill Hunt</t>
  </si>
  <si>
    <t>Sudbury</t>
  </si>
  <si>
    <t>Quality Park Security Envelopes</t>
  </si>
  <si>
    <t>Beverly Cameron</t>
  </si>
  <si>
    <t>Apex</t>
  </si>
  <si>
    <t>Carolyn Hoffman</t>
  </si>
  <si>
    <t>Honeywell Quietcare HEPA Air Cleaner</t>
  </si>
  <si>
    <t>Xerox 1908</t>
  </si>
  <si>
    <t>Arnold Gay</t>
  </si>
  <si>
    <t>Bush Cubix Collection Bookcases, Fully Assembled</t>
  </si>
  <si>
    <t>Chandler</t>
  </si>
  <si>
    <t>Edward Leonard</t>
  </si>
  <si>
    <t>Avery 49</t>
  </si>
  <si>
    <t>Fresno</t>
  </si>
  <si>
    <t>Renee Alston</t>
  </si>
  <si>
    <t>Pressboard Data Binder, Crimson, 12" X 8 1/2"</t>
  </si>
  <si>
    <t>Drexel Hill</t>
  </si>
  <si>
    <t>8860</t>
  </si>
  <si>
    <t>Geraldine Puckett</t>
  </si>
  <si>
    <t>Deborah Paul</t>
  </si>
  <si>
    <t>West Linn</t>
  </si>
  <si>
    <t>Brother DCP1000 Digital 3 in 1 Multifunction Machine</t>
  </si>
  <si>
    <t>Toni Owens Poe</t>
  </si>
  <si>
    <t>GBC Standard Therm-A-Bind Covers</t>
  </si>
  <si>
    <t>Munster</t>
  </si>
  <si>
    <t>Staples Premium Bright 1-Part Blank Computer Paper</t>
  </si>
  <si>
    <t>Robyn Hayes</t>
  </si>
  <si>
    <t>Sanford 52201 APSCO Electric Pencil Sharpener</t>
  </si>
  <si>
    <t>Brentwood</t>
  </si>
  <si>
    <t>Bob Berg</t>
  </si>
  <si>
    <t>Panasonic KP-310 Heavy-Duty Electric Pencil Sharpener</t>
  </si>
  <si>
    <t>North Miami</t>
  </si>
  <si>
    <t>Stuart C Robinson</t>
  </si>
  <si>
    <t>North Ridgeville</t>
  </si>
  <si>
    <t>Diane Lu</t>
  </si>
  <si>
    <t>Tallahassee</t>
  </si>
  <si>
    <t>Joy Kaplan McNeill</t>
  </si>
  <si>
    <t>Xerox 23</t>
  </si>
  <si>
    <t>Carlsbad</t>
  </si>
  <si>
    <t>Erika Morgan</t>
  </si>
  <si>
    <t>Seymour</t>
  </si>
  <si>
    <t>Marianne Connor</t>
  </si>
  <si>
    <t>Lawrence Hester</t>
  </si>
  <si>
    <t>Xerox 1976</t>
  </si>
  <si>
    <t>Alexander O'Brien</t>
  </si>
  <si>
    <t>Houston</t>
  </si>
  <si>
    <t>Christopher Bryant</t>
  </si>
  <si>
    <t>Rush Hierlooms Collection Rich Wood Bookcases</t>
  </si>
  <si>
    <t>Santa Clara</t>
  </si>
  <si>
    <t>Ruby Gibbons</t>
  </si>
  <si>
    <t>High Speed Automatic Electric Letter Opener</t>
  </si>
  <si>
    <t>Forest Park</t>
  </si>
  <si>
    <t>Benjamin Kaufman</t>
  </si>
  <si>
    <t>Belkin 105-Key Black Keyboard</t>
  </si>
  <si>
    <t>Belchertown</t>
  </si>
  <si>
    <t>Amy Shea</t>
  </si>
  <si>
    <t>Ottumwa</t>
  </si>
  <si>
    <t>Xerox 1891</t>
  </si>
  <si>
    <t>Jeanne Nguyen</t>
  </si>
  <si>
    <t>DAX Wood Document Frame.</t>
  </si>
  <si>
    <t>Fairborn</t>
  </si>
  <si>
    <t>Connie Bunn</t>
  </si>
  <si>
    <t>Marshalltown</t>
  </si>
  <si>
    <t>Daniel Huff</t>
  </si>
  <si>
    <t>West Allis</t>
  </si>
  <si>
    <t>Nu-Dell Executive Frame</t>
  </si>
  <si>
    <t>Alicia Curtis</t>
  </si>
  <si>
    <t>Xerox 200</t>
  </si>
  <si>
    <t>Tacoma</t>
  </si>
  <si>
    <t>Danielle Daniel</t>
  </si>
  <si>
    <t>Malcolm French</t>
  </si>
  <si>
    <t>Acme Kleencut® Forged Steel Scissors</t>
  </si>
  <si>
    <t>Merrimack</t>
  </si>
  <si>
    <t>Tenex Personal Project File with Scoop Front Design, Black</t>
  </si>
  <si>
    <t>Lee Xu</t>
  </si>
  <si>
    <t>Gretchen Best Wilkins</t>
  </si>
  <si>
    <t>Fellowes Smart Design 104-Key Enhanced Keyboard, PS/2 Adapter, Platinum</t>
  </si>
  <si>
    <t>Lynnwood</t>
  </si>
  <si>
    <t>Norman Shields</t>
  </si>
  <si>
    <t>Vacaville</t>
  </si>
  <si>
    <t>Cathy Simon</t>
  </si>
  <si>
    <t>Council Bluffs</t>
  </si>
  <si>
    <t>Epson DFX5000+ Dot Matrix Printer</t>
  </si>
  <si>
    <t>Newell 320</t>
  </si>
  <si>
    <t>Franklin Spencer</t>
  </si>
  <si>
    <t>Adesso Programmable 142-Key Keyboard</t>
  </si>
  <si>
    <t>Emporia</t>
  </si>
  <si>
    <t>Eileen McDonald</t>
  </si>
  <si>
    <t>Sally House</t>
  </si>
  <si>
    <t>Tara Powers Underwood</t>
  </si>
  <si>
    <t>Laurie Moon</t>
  </si>
  <si>
    <t>Ossining</t>
  </si>
  <si>
    <t>Fellowes Mighty 8 Compact Surge Protector</t>
  </si>
  <si>
    <t>Phyllis Little</t>
  </si>
  <si>
    <t>Bartlett</t>
  </si>
  <si>
    <t>Ellen Sparks</t>
  </si>
  <si>
    <t>Accessory21</t>
  </si>
  <si>
    <t>Neenah</t>
  </si>
  <si>
    <t>Patsy Harmon</t>
  </si>
  <si>
    <t>Lufkin</t>
  </si>
  <si>
    <t>Joe D Dean</t>
  </si>
  <si>
    <t>Beverly Roberts</t>
  </si>
  <si>
    <t>Savannah</t>
  </si>
  <si>
    <t>Christopher Norton Patterson</t>
  </si>
  <si>
    <t>Staples SlimLine Pencil Sharpener</t>
  </si>
  <si>
    <t>Macon</t>
  </si>
  <si>
    <t>Robert Cowan</t>
  </si>
  <si>
    <t>Pueblo West</t>
  </si>
  <si>
    <t>Edwin Chung</t>
  </si>
  <si>
    <t>Natick</t>
  </si>
  <si>
    <t>Tiffany Grossman Hardin</t>
  </si>
  <si>
    <t>Sandwich</t>
  </si>
  <si>
    <t>Larry Church</t>
  </si>
  <si>
    <t>Tennsco Industrial Shelving</t>
  </si>
  <si>
    <t>Highland</t>
  </si>
  <si>
    <t>Laurence Cummings</t>
  </si>
  <si>
    <t>Lehigh Acres</t>
  </si>
  <si>
    <t>Gene Gilliam</t>
  </si>
  <si>
    <t>Balt Split Level Computer Training Table</t>
  </si>
  <si>
    <t>Willie Robinson</t>
  </si>
  <si>
    <t>Coram</t>
  </si>
  <si>
    <t>Advantus Map Pennant Flags and Round Head Tacks</t>
  </si>
  <si>
    <t>Novimex Turbo Task Chair</t>
  </si>
  <si>
    <t>Kara Foster</t>
  </si>
  <si>
    <t>Lock-Up Easel 'Spel-Binder'</t>
  </si>
  <si>
    <t>Marion</t>
  </si>
  <si>
    <t>Neil Song</t>
  </si>
  <si>
    <t>Decoflex Hanging Personal Folder File</t>
  </si>
  <si>
    <t>Pflugerville</t>
  </si>
  <si>
    <t>Kimberly Reilly</t>
  </si>
  <si>
    <t>Killeen</t>
  </si>
  <si>
    <t>Ellen Beck</t>
  </si>
  <si>
    <t>Scottsdale</t>
  </si>
  <si>
    <t>Xerox 1964</t>
  </si>
  <si>
    <t>Nina Bowles</t>
  </si>
  <si>
    <t>Bionaire Personal Warm Mist Humidifier/Vaporizer</t>
  </si>
  <si>
    <t>Eldon Expressions Punched Metal &amp; Wood Desk Accessories, Pewter &amp; Cherry</t>
  </si>
  <si>
    <t>David Hoyle</t>
  </si>
  <si>
    <t>Tensor Computer Mounted Lamp</t>
  </si>
  <si>
    <t>Bloomington</t>
  </si>
  <si>
    <t>Gladys Holloway</t>
  </si>
  <si>
    <t>Accessory17</t>
  </si>
  <si>
    <t>Oakland Park</t>
  </si>
  <si>
    <t>DMI Eclipse Executive Suite Bookcases</t>
  </si>
  <si>
    <t>James Nicholson</t>
  </si>
  <si>
    <t>Annandale</t>
  </si>
  <si>
    <t>Joseph Hurst</t>
  </si>
  <si>
    <t>Ibico Presentation Index for Binding Systems</t>
  </si>
  <si>
    <t>Levittown</t>
  </si>
  <si>
    <t>Xerox 207</t>
  </si>
  <si>
    <t>Sara O'Connor</t>
  </si>
  <si>
    <t>Loveland</t>
  </si>
  <si>
    <t>Xerox 1933</t>
  </si>
  <si>
    <t>Tim Connolly</t>
  </si>
  <si>
    <t>Sauder Forest Hills Library, Woodland Oak Finish</t>
  </si>
  <si>
    <t>Inver Grove Heights</t>
  </si>
  <si>
    <t>Talkabout T8367</t>
  </si>
  <si>
    <t>Robert Rollins</t>
  </si>
  <si>
    <t>Microsoft Natural Multimedia Keyboard</t>
  </si>
  <si>
    <t>Newnan</t>
  </si>
  <si>
    <t>Sanford Liquid Accent Highlighters</t>
  </si>
  <si>
    <t>Annette McIntyre</t>
  </si>
  <si>
    <t>Xerox 1936</t>
  </si>
  <si>
    <t>Kennesaw</t>
  </si>
  <si>
    <t>Claudia Webb</t>
  </si>
  <si>
    <t>Iris® 3-Drawer Stacking Bin, Black</t>
  </si>
  <si>
    <t>Indian Trail</t>
  </si>
  <si>
    <t>Sandra Faulkner</t>
  </si>
  <si>
    <t>Holmes Harmony HEPA Air Purifier for 17 x 20 Room</t>
  </si>
  <si>
    <t>Portsmouth</t>
  </si>
  <si>
    <t>Christina Zhu</t>
  </si>
  <si>
    <t>Lumber Crayons</t>
  </si>
  <si>
    <t>Canon P1-DHIII Palm Printing Calculator</t>
  </si>
  <si>
    <t>Jessie Kelly</t>
  </si>
  <si>
    <t>Logitech Access Keyboard</t>
  </si>
  <si>
    <t>Johnny Reid</t>
  </si>
  <si>
    <t>Crown Point</t>
  </si>
  <si>
    <t>Deflect-o EconoMat Nonstudded, No Bevel Mat</t>
  </si>
  <si>
    <t>Xerox 1882</t>
  </si>
  <si>
    <t>Letter/Legal File Tote with Clear Snap-On Lid, Black Granite</t>
  </si>
  <si>
    <t>Executive Impressions 13-1/2" Indoor/Outdoor Wall Clock</t>
  </si>
  <si>
    <t>Marion Owens</t>
  </si>
  <si>
    <t>Bethlehem</t>
  </si>
  <si>
    <t>Marvin MacDonald</t>
  </si>
  <si>
    <t>Recycled Desk Saver Line "While You Were Out" Book, 5 1/2" X 4"</t>
  </si>
  <si>
    <t>Sara Faulkner</t>
  </si>
  <si>
    <t>Avery 487</t>
  </si>
  <si>
    <t>Calexico</t>
  </si>
  <si>
    <t>Carlos Hanson</t>
  </si>
  <si>
    <t>Executive Impressions 8-1/2" Career Panel/Partition Cubicle Clock</t>
  </si>
  <si>
    <t>Rapid City</t>
  </si>
  <si>
    <t>Xerox 1962</t>
  </si>
  <si>
    <t>Cheryl Guthrie</t>
  </si>
  <si>
    <t>Dean Solomon</t>
  </si>
  <si>
    <t>Gastonia</t>
  </si>
  <si>
    <t>Grace Black</t>
  </si>
  <si>
    <t>North Miami Beach</t>
  </si>
  <si>
    <t>StarTAC Analog</t>
  </si>
  <si>
    <t>Wilson Jones DublLock® D-Ring Binders</t>
  </si>
  <si>
    <t>Janet Zhang</t>
  </si>
  <si>
    <t>Apple Valley</t>
  </si>
  <si>
    <t>Mitchell Goldberg</t>
  </si>
  <si>
    <t>Accessory9</t>
  </si>
  <si>
    <t>7160</t>
  </si>
  <si>
    <t>Marguerite Rodgers</t>
  </si>
  <si>
    <t>SANFORD Major Accent™ Highlighters</t>
  </si>
  <si>
    <t>Commack</t>
  </si>
  <si>
    <t>HP Office Recycled Paper (20Lb. and 87 Bright)</t>
  </si>
  <si>
    <t>Eva Simpson</t>
  </si>
  <si>
    <t>Eldon® Expressions™ Wood Desk Accessories, Oak</t>
  </si>
  <si>
    <t>Carrollton</t>
  </si>
  <si>
    <t>Marvin Reid</t>
  </si>
  <si>
    <t>Faye Silver</t>
  </si>
  <si>
    <t>Xerox 220</t>
  </si>
  <si>
    <t>Crofton</t>
  </si>
  <si>
    <t>Milton Harrell</t>
  </si>
  <si>
    <t>Rotterdam</t>
  </si>
  <si>
    <t>Alvin Mullins</t>
  </si>
  <si>
    <t>Dana Rankin</t>
  </si>
  <si>
    <t>Microsoft Natural Keyboard Elite</t>
  </si>
  <si>
    <t>Twin Falls</t>
  </si>
  <si>
    <t>Wilson Jones® Four-Pocket Poly Binders</t>
  </si>
  <si>
    <t>Sam Rouse</t>
  </si>
  <si>
    <t>Accessory6</t>
  </si>
  <si>
    <t>Adam Saunders Gray</t>
  </si>
  <si>
    <t>Acco Pressboard Covers with Storage Hooks, 14 7/8" x 11", Light Blue</t>
  </si>
  <si>
    <t>Colorado Springs</t>
  </si>
  <si>
    <t>Clifford Webb</t>
  </si>
  <si>
    <t>Townsend</t>
  </si>
  <si>
    <t>Hazel Dale</t>
  </si>
  <si>
    <t>Accessory36</t>
  </si>
  <si>
    <t>Claudia White</t>
  </si>
  <si>
    <t>Novimex Fabric Task Chair</t>
  </si>
  <si>
    <t>Gallatin</t>
  </si>
  <si>
    <t>Jenny Petty</t>
  </si>
  <si>
    <t>Xerox 212</t>
  </si>
  <si>
    <t>Manchester</t>
  </si>
  <si>
    <t>Terry Klein</t>
  </si>
  <si>
    <t>Rutland</t>
  </si>
  <si>
    <t>Michelle Steele</t>
  </si>
  <si>
    <t>Enterprise</t>
  </si>
  <si>
    <t>Wanda Harris</t>
  </si>
  <si>
    <t>Hudson</t>
  </si>
  <si>
    <t>Catalog Binders with Expanding Posts</t>
  </si>
  <si>
    <t>Claire Warren</t>
  </si>
  <si>
    <t>Holmes Replacement Filter for HEPA Air Cleaner, Medium Room</t>
  </si>
  <si>
    <t>New London</t>
  </si>
  <si>
    <t>Brad H Blake</t>
  </si>
  <si>
    <t>Letter Size Cart</t>
  </si>
  <si>
    <t>Gainesville</t>
  </si>
  <si>
    <t>Samantha Weaver</t>
  </si>
  <si>
    <t>Overland Park</t>
  </si>
  <si>
    <t>Leroy Blanchard</t>
  </si>
  <si>
    <t>Pat Baker</t>
  </si>
  <si>
    <t>Kensington 6 Outlet MasterPiece® HOMEOFFICE Power Control Center</t>
  </si>
  <si>
    <t>Lakewood</t>
  </si>
  <si>
    <t>Colleen Andrews</t>
  </si>
  <si>
    <t>Global Push Button Manager's Chair, Indigo</t>
  </si>
  <si>
    <t>Mint Hill</t>
  </si>
  <si>
    <t>Francis I Davis</t>
  </si>
  <si>
    <t>Milwaukee</t>
  </si>
  <si>
    <t>Luis Kerr</t>
  </si>
  <si>
    <t>Atlantic Metals Mobile 5-Shelf Bookcases, Custom Colors</t>
  </si>
  <si>
    <t>Yucaipa</t>
  </si>
  <si>
    <t>Epson DFX-8500 Dot Matrix Printer</t>
  </si>
  <si>
    <t>Advantus 10-Drawer Portable Organizer, Chrome Metal Frame, Smoke Drawers</t>
  </si>
  <si>
    <t>Kathryn Wolfe</t>
  </si>
  <si>
    <t>GBC Plastic Binding Combs</t>
  </si>
  <si>
    <t>Plainview</t>
  </si>
  <si>
    <t>Arthur Lowe Nash</t>
  </si>
  <si>
    <t>Potomac</t>
  </si>
  <si>
    <t>Francis Evans</t>
  </si>
  <si>
    <t>Hoover Replacement Belt for Commercial Guardsman Heavy-Duty Upright Vacuum</t>
  </si>
  <si>
    <t>Hannah Tyson</t>
  </si>
  <si>
    <t>Avery® 3 1/2" Diskette Storage Pages, 10/Pack</t>
  </si>
  <si>
    <t>Paragould</t>
  </si>
  <si>
    <t>Wayne Bass</t>
  </si>
  <si>
    <t>Accessory31</t>
  </si>
  <si>
    <t>Joan Bowers</t>
  </si>
  <si>
    <t>York</t>
  </si>
  <si>
    <t>Lucille Buchanan</t>
  </si>
  <si>
    <t>Eldon Expressions™ Desk Accessory, Wood Photo Frame, Mahogany</t>
  </si>
  <si>
    <t>Willoughby</t>
  </si>
  <si>
    <t>Ronald O'Neill</t>
  </si>
  <si>
    <t>Avery Durable Poly Binders</t>
  </si>
  <si>
    <t>Kenneth Capps</t>
  </si>
  <si>
    <t>Howard Miller 16" Diameter Gallery Wall Clock</t>
  </si>
  <si>
    <t>Melbourne</t>
  </si>
  <si>
    <t>Natalie Aldridge</t>
  </si>
  <si>
    <t>Merritt Island</t>
  </si>
  <si>
    <t>Florence Gold</t>
  </si>
  <si>
    <t>Eldon Expressions Punched Metal &amp; Wood Desk Accessories, Black &amp; Cherry</t>
  </si>
  <si>
    <t>Fairmont</t>
  </si>
  <si>
    <t>Nina Horne Kelly</t>
  </si>
  <si>
    <t>Christopher Meadows</t>
  </si>
  <si>
    <t>Harrison</t>
  </si>
  <si>
    <t>Penny Leach</t>
  </si>
  <si>
    <t>Hackensack</t>
  </si>
  <si>
    <t>Gina Curry</t>
  </si>
  <si>
    <t>Iselin</t>
  </si>
  <si>
    <t>Juan Justice</t>
  </si>
  <si>
    <t>Saint Paul</t>
  </si>
  <si>
    <t>Sauder Facets Collection Locker/File Cabinet, Sky Alder Finish</t>
  </si>
  <si>
    <t>Lois Hansen</t>
  </si>
  <si>
    <t>G.E. Halogen Desk Lamp Bulbs</t>
  </si>
  <si>
    <t>Henry O'Connell</t>
  </si>
  <si>
    <t>Leander</t>
  </si>
  <si>
    <t>Steve Raynor</t>
  </si>
  <si>
    <t>Taylors</t>
  </si>
  <si>
    <t>Gretchen Levine</t>
  </si>
  <si>
    <t>Chromcraft 48" x 96" Racetrack Double Pedestal Table</t>
  </si>
  <si>
    <t>Lima</t>
  </si>
  <si>
    <t>Allan Dickinson</t>
  </si>
  <si>
    <t>Van Buren</t>
  </si>
  <si>
    <t>Ruth Dudley</t>
  </si>
  <si>
    <t>Advantus Push Pins</t>
  </si>
  <si>
    <t>Calvin Conway</t>
  </si>
  <si>
    <t>Old Bridge</t>
  </si>
  <si>
    <t>Julia Reynolds</t>
  </si>
  <si>
    <t>Arvada</t>
  </si>
  <si>
    <t>Kelly Sawyer</t>
  </si>
  <si>
    <t>Lafayette</t>
  </si>
  <si>
    <t>June Roberts</t>
  </si>
  <si>
    <t>Martin-Yale Premier Letter Opener</t>
  </si>
  <si>
    <t>Gerald Petty</t>
  </si>
  <si>
    <t>600 Series Non-Flip</t>
  </si>
  <si>
    <t>Lancaster</t>
  </si>
  <si>
    <t>Fellowes Officeware™ Wire Shelving</t>
  </si>
  <si>
    <t>Maurice Kelly</t>
  </si>
  <si>
    <t>Lakeland</t>
  </si>
  <si>
    <t>Stephanie Hawkins</t>
  </si>
  <si>
    <t>Greenfield</t>
  </si>
  <si>
    <t>Marian Willis</t>
  </si>
  <si>
    <t>La Vista</t>
  </si>
  <si>
    <t>Caroline Johnston</t>
  </si>
  <si>
    <t>Lois Hamilton</t>
  </si>
  <si>
    <t>Dover</t>
  </si>
  <si>
    <t>Jason Bray</t>
  </si>
  <si>
    <t>Mission Viejo</t>
  </si>
  <si>
    <t>Kerry Wilkerson</t>
  </si>
  <si>
    <t>Ted Crowder</t>
  </si>
  <si>
    <t>Micro Innovations Media Access Pro Keyboard</t>
  </si>
  <si>
    <t>James Beck</t>
  </si>
  <si>
    <t>Flagstaff</t>
  </si>
  <si>
    <t>Eldon Executive Woodline II Cherry Finish Desk Accessories</t>
  </si>
  <si>
    <t>Eleanor Swain</t>
  </si>
  <si>
    <t>Keytronic Designer 104- Key Black Keyboard</t>
  </si>
  <si>
    <t>Seth Merrill</t>
  </si>
  <si>
    <t>Executive Impressions 12" Wall Clock</t>
  </si>
  <si>
    <t>Charles Ward</t>
  </si>
  <si>
    <t>g520</t>
  </si>
  <si>
    <t>Moreno Valley</t>
  </si>
  <si>
    <t>Gene Heath Cross</t>
  </si>
  <si>
    <t>Belkin MediaBoard 104- Keyboard</t>
  </si>
  <si>
    <t>Jamestown</t>
  </si>
  <si>
    <t>Fellowes Strictly Business® Drawer File, Letter/Legal Size</t>
  </si>
  <si>
    <t>Evan Kelley</t>
  </si>
  <si>
    <t>Garden City</t>
  </si>
  <si>
    <t>Max Hubbard</t>
  </si>
  <si>
    <t>Avery 485</t>
  </si>
  <si>
    <t>Winter Park</t>
  </si>
  <si>
    <t>Helen Ferguson</t>
  </si>
  <si>
    <t>Winter Springs</t>
  </si>
  <si>
    <t>Timothy Reese</t>
  </si>
  <si>
    <t>Grip Seal Envelopes</t>
  </si>
  <si>
    <t>Smithtown</t>
  </si>
  <si>
    <t>Diana Coble Hubbard</t>
  </si>
  <si>
    <t>Grand Prairie</t>
  </si>
  <si>
    <t>Benjamin Lam</t>
  </si>
  <si>
    <t>Prang Colored Pencils</t>
  </si>
  <si>
    <t>Xerox 1932</t>
  </si>
  <si>
    <t>Wayne Lutz</t>
  </si>
  <si>
    <t>TDK 4.7GB DVD-R Spindle, 15/Pack</t>
  </si>
  <si>
    <t>Hopkinton</t>
  </si>
  <si>
    <t>Meredith Humphrey</t>
  </si>
  <si>
    <t>Jet-Pak Recycled Peel 'N' Seal Padded Mailers</t>
  </si>
  <si>
    <t>Cary</t>
  </si>
  <si>
    <t>Personal Creations™ Ink Jet Cards and Labels</t>
  </si>
  <si>
    <t>Aluminum Document Frame</t>
  </si>
  <si>
    <t>Karen Warren</t>
  </si>
  <si>
    <t>Fridley</t>
  </si>
  <si>
    <t>Marcia Greenberg</t>
  </si>
  <si>
    <t>Hon Metal Bookcases, Black</t>
  </si>
  <si>
    <t>Bullhead City</t>
  </si>
  <si>
    <t>Shawn Stern</t>
  </si>
  <si>
    <t>Acme® Office Executive Series Stainless Steel Trimmers</t>
  </si>
  <si>
    <t>Tysons Corner</t>
  </si>
  <si>
    <t>Glenda Herbert</t>
  </si>
  <si>
    <t>Huntington Beach</t>
  </si>
  <si>
    <t>Gary Hester</t>
  </si>
  <si>
    <t>Flower Mound</t>
  </si>
  <si>
    <t>Sandy Hunt</t>
  </si>
  <si>
    <t>Altamonte Springs</t>
  </si>
  <si>
    <t>Kara Patton</t>
  </si>
  <si>
    <t>Carpentersville</t>
  </si>
  <si>
    <t>Gordon Walker</t>
  </si>
  <si>
    <t>Cabot</t>
  </si>
  <si>
    <t>Dwight M Carr</t>
  </si>
  <si>
    <t>Fuji Slim Jewel Case CD-R</t>
  </si>
  <si>
    <t>Mcminnville</t>
  </si>
  <si>
    <t>Annie Sherrill</t>
  </si>
  <si>
    <t>5185</t>
  </si>
  <si>
    <t>Odessa</t>
  </si>
  <si>
    <t>Joanne Church</t>
  </si>
  <si>
    <t>La Mesa</t>
  </si>
  <si>
    <t>StarTAC ST7762</t>
  </si>
  <si>
    <t>Katherine W Epstein</t>
  </si>
  <si>
    <t>Hewlett-Packard Deskjet 3820 Color Inkjet Printer</t>
  </si>
  <si>
    <t>Jackson</t>
  </si>
  <si>
    <t>Vanessa Day</t>
  </si>
  <si>
    <t>Collierville</t>
  </si>
  <si>
    <t>DAX Solid Wood Frames</t>
  </si>
  <si>
    <t>Frank Hess</t>
  </si>
  <si>
    <t>Waldorf</t>
  </si>
  <si>
    <t>Tyvek ® Top-Opening Peel &amp; Seel ® Envelopes, Gray</t>
  </si>
  <si>
    <t>DAX Value U-Channel Document Frames, Easel Back</t>
  </si>
  <si>
    <t>Staples Metal Binder Clips</t>
  </si>
  <si>
    <t>Sidney Bowling</t>
  </si>
  <si>
    <t>Omaha</t>
  </si>
  <si>
    <t>Timothy Ross</t>
  </si>
  <si>
    <t>Kim McCarthy</t>
  </si>
  <si>
    <t>Fiskars® Softgrip Scissors</t>
  </si>
  <si>
    <t>Oak Park</t>
  </si>
  <si>
    <t>Jacob Murray</t>
  </si>
  <si>
    <t>DAX Cubicle Frames - 8x10</t>
  </si>
  <si>
    <t>Medina</t>
  </si>
  <si>
    <t>Carrie High</t>
  </si>
  <si>
    <t>Troy Moon</t>
  </si>
  <si>
    <t>Oakland</t>
  </si>
  <si>
    <t>Regina Langley</t>
  </si>
  <si>
    <t>Hunt BOSTON® Vista® Battery-Operated Pencil Sharpener, Black</t>
  </si>
  <si>
    <t>Martinez</t>
  </si>
  <si>
    <t>Melvin Duke</t>
  </si>
  <si>
    <t>Frankfort</t>
  </si>
  <si>
    <t>Judy Barrett</t>
  </si>
  <si>
    <t>14-7/8 x 11 Blue Bar Computer Printout Paper</t>
  </si>
  <si>
    <t>Kerry Jernigan</t>
  </si>
  <si>
    <t>Steel Personal Filing/Posting Tote</t>
  </si>
  <si>
    <t>Rancho Cucamonga</t>
  </si>
  <si>
    <t>Tracy Livingston</t>
  </si>
  <si>
    <t>Redding</t>
  </si>
  <si>
    <t>Fellowes Twister Kit, Gray/Clear, 3/pkg</t>
  </si>
  <si>
    <t>Helen Lyons</t>
  </si>
  <si>
    <t>Epson C82 Color Inkjet Printer</t>
  </si>
  <si>
    <t>Prescott Valley</t>
  </si>
  <si>
    <t>Sean Pugh</t>
  </si>
  <si>
    <t>Sunrise</t>
  </si>
  <si>
    <t>Christina Matthews</t>
  </si>
  <si>
    <t>Advantus Panel Wall Certificate Holder - 8.5x11</t>
  </si>
  <si>
    <t>Sherri Kramer</t>
  </si>
  <si>
    <t>Imation Neon 80 Minute CD-R Spindle, 50/Pack</t>
  </si>
  <si>
    <t>Janice Boswell</t>
  </si>
  <si>
    <t>Port Orange</t>
  </si>
  <si>
    <t>Sally Liu</t>
  </si>
  <si>
    <t>Microsoft Multimedia Keyboard</t>
  </si>
  <si>
    <t>New Berlin</t>
  </si>
  <si>
    <t>Alvin Hoover</t>
  </si>
  <si>
    <t>State College</t>
  </si>
  <si>
    <t>Albert Maxwell</t>
  </si>
  <si>
    <t>New Milford</t>
  </si>
  <si>
    <t>Faye Dyer</t>
  </si>
  <si>
    <t>Bradley Pollock</t>
  </si>
  <si>
    <t>Acco Keyboard-In-A-Box®</t>
  </si>
  <si>
    <t>Goffstown</t>
  </si>
  <si>
    <t>Zachary Maynard</t>
  </si>
  <si>
    <t>Blacksburg</t>
  </si>
  <si>
    <t>Xerox 1922</t>
  </si>
  <si>
    <t>Thelma Murray</t>
  </si>
  <si>
    <t>Grove City</t>
  </si>
  <si>
    <t>Tripp Lite Isotel 8 Ultra 8 Outlet Metal Surge</t>
  </si>
  <si>
    <t>GBC Clear Cover, 8-1/2 x 11, unpunched, 25 covers per pack</t>
  </si>
  <si>
    <t>Ian Hall</t>
  </si>
  <si>
    <t>Dearborn</t>
  </si>
  <si>
    <t>3M Polarizing Light Filter Sleeves</t>
  </si>
  <si>
    <t>Jon Kendall</t>
  </si>
  <si>
    <t>Ann Katz</t>
  </si>
  <si>
    <t>Wilson Jones Suede Grain Vinyl Binders</t>
  </si>
  <si>
    <t>Mildred Chase</t>
  </si>
  <si>
    <t>Woodland</t>
  </si>
  <si>
    <t>Jackie Burke</t>
  </si>
  <si>
    <t>Carol City</t>
  </si>
  <si>
    <t>Dana Teague</t>
  </si>
  <si>
    <t>Oscar Bowers</t>
  </si>
  <si>
    <t>Space Solutions™ Industrial Galvanized Steel Shelving.</t>
  </si>
  <si>
    <t>Smead Adjustable Mobile File Trolley with Lockable Top</t>
  </si>
  <si>
    <t>Sylvia Bush</t>
  </si>
  <si>
    <t>3M Office Air Cleaner</t>
  </si>
  <si>
    <t>Batavia</t>
  </si>
  <si>
    <t>James Dickinson Ball</t>
  </si>
  <si>
    <t>Carol Saunders</t>
  </si>
  <si>
    <t>Bowling Green</t>
  </si>
  <si>
    <t>Office Star - Contemporary Task Swivel chair with 2-way adjustable arms, Plum</t>
  </si>
  <si>
    <t>Hammermill Color Copier Paper (28Lb. and 96 Bright)</t>
  </si>
  <si>
    <t>Xerox 1937</t>
  </si>
  <si>
    <t>Sean Burton</t>
  </si>
  <si>
    <t>Saginaw</t>
  </si>
  <si>
    <t>Kate Peck</t>
  </si>
  <si>
    <t>Gould Plastics 9-Pocket Panel Bin, 18-3/8w x 5-1/4d x 20-1/2h, Black</t>
  </si>
  <si>
    <t>Bettendorf</t>
  </si>
  <si>
    <t>Bush Westfield Collection Bookcases, Dark Cherry Finish, Fully Assembled</t>
  </si>
  <si>
    <t>Patsy Shea</t>
  </si>
  <si>
    <t>Gyration Ultra Professional Cordless Optical Suite</t>
  </si>
  <si>
    <t>Tracy Dyer</t>
  </si>
  <si>
    <t>Ultra Commercial Grade Dual Valve Door Closer</t>
  </si>
  <si>
    <t>Mount Pleasant</t>
  </si>
  <si>
    <t>Gyration RF Keyboard</t>
  </si>
  <si>
    <t>Dwight Albright Huffman</t>
  </si>
  <si>
    <t>Herbert Williamson</t>
  </si>
  <si>
    <t>San Gabriel</t>
  </si>
  <si>
    <t>Stacy Chang</t>
  </si>
  <si>
    <t>Catonsville</t>
  </si>
  <si>
    <t>Eldon Cleatmat Plus™ Chair Mats for High Pile Carpets</t>
  </si>
  <si>
    <t>William Crawford</t>
  </si>
  <si>
    <t>OIC Colored Binder Clips, Assorted Sizes</t>
  </si>
  <si>
    <t>Garland</t>
  </si>
  <si>
    <t>Edna Freeman</t>
  </si>
  <si>
    <t>Xerox 1905</t>
  </si>
  <si>
    <t>Virginia Beach</t>
  </si>
  <si>
    <t>Eva Decker</t>
  </si>
  <si>
    <t>GBC ProClick™ 150 Presentation Binding System</t>
  </si>
  <si>
    <t>La Grange</t>
  </si>
  <si>
    <t>Keith Hobbs</t>
  </si>
  <si>
    <t>Colored Envelopes</t>
  </si>
  <si>
    <t>Jack Hatcher</t>
  </si>
  <si>
    <t>Hon Pagoda™ Stacking Chairs</t>
  </si>
  <si>
    <t>StarTAC 6500</t>
  </si>
  <si>
    <t>Debbie Hsu</t>
  </si>
  <si>
    <t>Randall Montgomery</t>
  </si>
  <si>
    <t>Tonawanda</t>
  </si>
  <si>
    <t>Gilbert Scarborough</t>
  </si>
  <si>
    <t>Xerox Blank Computer Paper</t>
  </si>
  <si>
    <t>Fountain</t>
  </si>
  <si>
    <t>Amy Ellis Holder</t>
  </si>
  <si>
    <t>Grand Junction</t>
  </si>
  <si>
    <t>Lynn Payne</t>
  </si>
  <si>
    <t>Rose Hill</t>
  </si>
  <si>
    <t>William Woodard</t>
  </si>
  <si>
    <t>Kendall</t>
  </si>
  <si>
    <t>Peter Adams</t>
  </si>
  <si>
    <t>Kathy Hinton</t>
  </si>
  <si>
    <t>Jill Clements</t>
  </si>
  <si>
    <t>Xerox 1951</t>
  </si>
  <si>
    <t>Boston KS Multi-Size Manual Pencil Sharpener</t>
  </si>
  <si>
    <t>Martha Bowers</t>
  </si>
  <si>
    <t>Whitehall</t>
  </si>
  <si>
    <t>Scott McKenna</t>
  </si>
  <si>
    <t>Steubenville</t>
  </si>
  <si>
    <t>Staples Vinyl Coated Paper Clips</t>
  </si>
  <si>
    <t>Phyllis Hull</t>
  </si>
  <si>
    <t>Xerox 1880</t>
  </si>
  <si>
    <t>Laurie Case Daniel</t>
  </si>
  <si>
    <t>Stoneham</t>
  </si>
  <si>
    <t>Emily Sims</t>
  </si>
  <si>
    <t>Newell® 3-Hole Punched Plastic Slotted Magazine Holders for Binders</t>
  </si>
  <si>
    <t>Nashville</t>
  </si>
  <si>
    <t>Wirebound Message Book, 4 per Page</t>
  </si>
  <si>
    <t>Edward McKenzie</t>
  </si>
  <si>
    <t>Decoflex Hanging Personal Folder File, Blue</t>
  </si>
  <si>
    <t>Evan Adkins</t>
  </si>
  <si>
    <t>Waterbury</t>
  </si>
  <si>
    <t>Arnold Johnson</t>
  </si>
  <si>
    <t>Acco Perma® 2700 Stacking Storage Drawers</t>
  </si>
  <si>
    <t>Rachel Bates</t>
  </si>
  <si>
    <t>*Staples* Packaging Labels</t>
  </si>
  <si>
    <t>Vickie Coates</t>
  </si>
  <si>
    <t>Cedar Park</t>
  </si>
  <si>
    <t>Global Ergonomic Managers Chair</t>
  </si>
  <si>
    <t>Xerox 1954</t>
  </si>
  <si>
    <t>Kelly O'Connor</t>
  </si>
  <si>
    <t>Santa Rosa</t>
  </si>
  <si>
    <t>Sherri McIntosh</t>
  </si>
  <si>
    <t>Avery 507</t>
  </si>
  <si>
    <t>West Jordan</t>
  </si>
  <si>
    <t>Ryan Foster</t>
  </si>
  <si>
    <t>Letter Slitter</t>
  </si>
  <si>
    <t>Diane Barr</t>
  </si>
  <si>
    <t>DIXON Ticonderoga® Erasable Checking Pencils</t>
  </si>
  <si>
    <t>Coos Bay</t>
  </si>
  <si>
    <t>Southworth 25% Cotton Linen-Finish Paper &amp; Envelopes</t>
  </si>
  <si>
    <t>Leon Peele</t>
  </si>
  <si>
    <t>GBC Laser Imprintable Binding System Covers, Desert Sand</t>
  </si>
  <si>
    <t>Dix Hills</t>
  </si>
  <si>
    <t>Carolyn Bowling</t>
  </si>
  <si>
    <t>Imation DVD-RAM discs</t>
  </si>
  <si>
    <t>Carolyn Greer</t>
  </si>
  <si>
    <t>Sunnyvale</t>
  </si>
  <si>
    <t>Yvonne Stephens</t>
  </si>
  <si>
    <t>Davis</t>
  </si>
  <si>
    <t>Global Troy™ Executive Leather Low-Back Tilter</t>
  </si>
  <si>
    <t>DAX Copper Panel Document Frame, 5 x 7 Size</t>
  </si>
  <si>
    <t>Deflect-O® Glasstique™ Clear Desk Accessories</t>
  </si>
  <si>
    <t>Rosemary O'Brien</t>
  </si>
  <si>
    <t>June Herbert</t>
  </si>
  <si>
    <t>Melanie Burgess</t>
  </si>
  <si>
    <t>Webster Groves</t>
  </si>
  <si>
    <t>Maria Block</t>
  </si>
  <si>
    <t>Lisa Branch</t>
  </si>
  <si>
    <t>Grand Rapids</t>
  </si>
  <si>
    <t>Geoffrey Saunders</t>
  </si>
  <si>
    <t>Sue Drake</t>
  </si>
  <si>
    <t>Searcy</t>
  </si>
  <si>
    <t>Stuart Holloway</t>
  </si>
  <si>
    <t>Vancouver</t>
  </si>
  <si>
    <t>Alicia Maynard</t>
  </si>
  <si>
    <t>Kyle Kaufman</t>
  </si>
  <si>
    <t>Euclid</t>
  </si>
  <si>
    <t>Tammy Raynor</t>
  </si>
  <si>
    <t>Honeywell Enviracaire Portable HEPA Air Cleaner for 17' x 22' Room</t>
  </si>
  <si>
    <t>Xerox 1941</t>
  </si>
  <si>
    <t>Annie Livingston</t>
  </si>
  <si>
    <t>Rochester</t>
  </si>
  <si>
    <t>Xerox 1917</t>
  </si>
  <si>
    <t>Hannah Carver</t>
  </si>
  <si>
    <t>Grand Forks</t>
  </si>
  <si>
    <t>Jeffrey Cheng</t>
  </si>
  <si>
    <t>Wauwatosa</t>
  </si>
  <si>
    <t>Eldon Spacemaker® Box, Quick-Snap Lid, Clear</t>
  </si>
  <si>
    <t>Billy Perry Browning</t>
  </si>
  <si>
    <t>Ken Cash</t>
  </si>
  <si>
    <t>Pawtucket</t>
  </si>
  <si>
    <t>Elsie Hwang</t>
  </si>
  <si>
    <t>Patrick Lowry</t>
  </si>
  <si>
    <t>Edgewood</t>
  </si>
  <si>
    <t>Accessory25</t>
  </si>
  <si>
    <t>Sarah N Becker</t>
  </si>
  <si>
    <t>Home/Office Personal File Carts</t>
  </si>
  <si>
    <t>Whittier</t>
  </si>
  <si>
    <t>Marianne Goldstein</t>
  </si>
  <si>
    <t>New Smyrna Beach</t>
  </si>
  <si>
    <t>Jeffrey Lloyd</t>
  </si>
  <si>
    <t>Bevis Steel Folding Chairs</t>
  </si>
  <si>
    <t>Brett Schultz</t>
  </si>
  <si>
    <t>Park Ridge™ Embossed Executive Business Envelopes</t>
  </si>
  <si>
    <t>Acco PRESSTEX® Data Binder with Storage Hooks, Dark Blue, 14 7/8" X 11"</t>
  </si>
  <si>
    <t>1/4 Fold Party Design Invitations &amp; White Envelopes, 24 8-1/2" X 11" Cards, 25 Env./Pack</t>
  </si>
  <si>
    <t>Brooke Shepherd</t>
  </si>
  <si>
    <t>Santa Cruz</t>
  </si>
  <si>
    <t>KH 688</t>
  </si>
  <si>
    <t>Bagged Rubber Bands</t>
  </si>
  <si>
    <t>Karen Hendricks</t>
  </si>
  <si>
    <t>Branford</t>
  </si>
  <si>
    <t>Jacob Lanier</t>
  </si>
  <si>
    <t>2300 Heavy-Duty Transfer File Systems by Perma</t>
  </si>
  <si>
    <t>Danbury</t>
  </si>
  <si>
    <t>Arthur Brady</t>
  </si>
  <si>
    <t>Juan Gold</t>
  </si>
  <si>
    <t>Pensacola</t>
  </si>
  <si>
    <t>Vivian Clarke</t>
  </si>
  <si>
    <t>Vivian Goldstein</t>
  </si>
  <si>
    <t>Brandon</t>
  </si>
  <si>
    <t>Max Hurley</t>
  </si>
  <si>
    <t>North Las Vegas</t>
  </si>
  <si>
    <t>Sanford Pocket Accent® Highlighters</t>
  </si>
  <si>
    <t>Tina Monroe</t>
  </si>
  <si>
    <t>Fellowes Binding Cases</t>
  </si>
  <si>
    <t>Sandy Springs</t>
  </si>
  <si>
    <t>Erika Clapp</t>
  </si>
  <si>
    <t>Chattanooga</t>
  </si>
  <si>
    <t>Christina Hanna</t>
  </si>
  <si>
    <t>Eldon Pizzaz™ Desk Accessories</t>
  </si>
  <si>
    <t>Danielle Watts</t>
  </si>
  <si>
    <t>Sidney Brewer</t>
  </si>
  <si>
    <t>Immokalee</t>
  </si>
  <si>
    <t>David Powell</t>
  </si>
  <si>
    <t>Cranford</t>
  </si>
  <si>
    <t>Renee McKenzie</t>
  </si>
  <si>
    <t>Upper Arlington</t>
  </si>
  <si>
    <t>Avery 506</t>
  </si>
  <si>
    <t>Calvin Parsons Walter</t>
  </si>
  <si>
    <t>San Juan</t>
  </si>
  <si>
    <t>Kent Gill</t>
  </si>
  <si>
    <t>Opelika</t>
  </si>
  <si>
    <t>Balt Solid Wood Rectangular Table</t>
  </si>
  <si>
    <t>Rick Houston</t>
  </si>
  <si>
    <t>Atascadero</t>
  </si>
  <si>
    <t>Guy Gallagher</t>
  </si>
  <si>
    <t>Carmen Elmore</t>
  </si>
  <si>
    <t>Executive Impressions 13" Chairman Wall Clock</t>
  </si>
  <si>
    <t>Recycled Eldon Regeneration Jumbo File</t>
  </si>
  <si>
    <t>Esther Whitaker</t>
  </si>
  <si>
    <t>Staples Colored Interoffice Envelopes</t>
  </si>
  <si>
    <t>Electrix Fluorescent Magnifier Lamps &amp; Weighted Base</t>
  </si>
  <si>
    <t>Eddie House Mueller</t>
  </si>
  <si>
    <t>Max McKenna</t>
  </si>
  <si>
    <t>Manhattan</t>
  </si>
  <si>
    <t>Roberta Daniel</t>
  </si>
  <si>
    <t>Alamogordo</t>
  </si>
  <si>
    <t>Curtis O'Connell</t>
  </si>
  <si>
    <t>Medford</t>
  </si>
  <si>
    <t>Jacqueline Noble</t>
  </si>
  <si>
    <t>Avery Hi-Liter GlideStik Fluorescent Highlighter, Yellow Ink</t>
  </si>
  <si>
    <t>Rosemary English</t>
  </si>
  <si>
    <t>Portland</t>
  </si>
  <si>
    <t>Ryan Herman</t>
  </si>
  <si>
    <t>Joanne Chu</t>
  </si>
  <si>
    <t>Baldwin</t>
  </si>
  <si>
    <t>Marlene Gray</t>
  </si>
  <si>
    <t>Avery 496</t>
  </si>
  <si>
    <t>Clifton</t>
  </si>
  <si>
    <t>Lloyd Cannon</t>
  </si>
  <si>
    <t>Carolyn Proctor</t>
  </si>
  <si>
    <t>Jackie McCullough</t>
  </si>
  <si>
    <t>Micro Innovations 104 Keyboard</t>
  </si>
  <si>
    <t>Jacksonville</t>
  </si>
  <si>
    <t>Richard Tan</t>
  </si>
  <si>
    <t>Eagle</t>
  </si>
  <si>
    <t>2190</t>
  </si>
  <si>
    <t>Ralph Woods Scott</t>
  </si>
  <si>
    <t>Avery Binding System Hidden Tab™ Executive Style Index Sets</t>
  </si>
  <si>
    <t>Creve Coeur</t>
  </si>
  <si>
    <t>Debra Block</t>
  </si>
  <si>
    <t>Belkin 325VA UPS Surge Protector, 6'</t>
  </si>
  <si>
    <t>Harlingen</t>
  </si>
  <si>
    <t>Marlene Harrison</t>
  </si>
  <si>
    <t>Westinghouse Floor Lamp with Metal Mesh Shade, Black</t>
  </si>
  <si>
    <t>Mildred Briggs</t>
  </si>
  <si>
    <t>GBC Therma-A-Bind 250T Electric Binding System</t>
  </si>
  <si>
    <t>Kimberly McCarthy</t>
  </si>
  <si>
    <t>Sidney Larson</t>
  </si>
  <si>
    <t>South Portland</t>
  </si>
  <si>
    <t>Marianne Weiner Ennis</t>
  </si>
  <si>
    <t>Littleton</t>
  </si>
  <si>
    <t>Betsy Gibson</t>
  </si>
  <si>
    <t>Wesley Cho</t>
  </si>
  <si>
    <t>Richmond</t>
  </si>
  <si>
    <t>Lynda Rosenthal</t>
  </si>
  <si>
    <t>Eldon Jumbo ProFile™ Portable File Boxes Graphite/Black</t>
  </si>
  <si>
    <t>Vickie Gonzalez</t>
  </si>
  <si>
    <t>Broomfield</t>
  </si>
  <si>
    <t>Renee Huang</t>
  </si>
  <si>
    <t>Coral Springs</t>
  </si>
  <si>
    <t>Linda Blake</t>
  </si>
  <si>
    <t>Hilliard</t>
  </si>
  <si>
    <t>Leonard Strauss</t>
  </si>
  <si>
    <t>Wirebound Voice Message Log Book</t>
  </si>
  <si>
    <t>Earl Donnelly</t>
  </si>
  <si>
    <t>Slidell</t>
  </si>
  <si>
    <t>Constance Robertson</t>
  </si>
  <si>
    <t>Tampa</t>
  </si>
  <si>
    <t>Lynne Reid</t>
  </si>
  <si>
    <t>Strongsville</t>
  </si>
  <si>
    <t>Joanne Spivey</t>
  </si>
  <si>
    <t>Brown Kraft Recycled Envelopes</t>
  </si>
  <si>
    <t>Independence</t>
  </si>
  <si>
    <t>Frank Cross</t>
  </si>
  <si>
    <t>Todd D Norris</t>
  </si>
  <si>
    <t>Newport News</t>
  </si>
  <si>
    <t>Sean Herbert</t>
  </si>
  <si>
    <t>Racine</t>
  </si>
  <si>
    <t>Lindsay Webb</t>
  </si>
  <si>
    <t>Xerox 1928</t>
  </si>
  <si>
    <t>Sheboygan</t>
  </si>
  <si>
    <t>George Terry</t>
  </si>
  <si>
    <t>Los Gatos</t>
  </si>
  <si>
    <t>Micro Innovations Micro Digital Wireless Keyboard and Mouse, Gray</t>
  </si>
  <si>
    <t>Colleen Fletcher</t>
  </si>
  <si>
    <t>Acme Hot Forged Carbon Steel Scissors with Nickel-Plated Handles, 3 7/8" Cut, 8"L</t>
  </si>
  <si>
    <t>Saint Charles</t>
  </si>
  <si>
    <t>Stuart Sharma</t>
  </si>
  <si>
    <t>Pam Gilbert</t>
  </si>
  <si>
    <t>Xerox 193</t>
  </si>
  <si>
    <t>Round Rock</t>
  </si>
  <si>
    <t>Dan Lamm</t>
  </si>
  <si>
    <t>Sony MFD2HD Formatted Diskettes, 10/Pack</t>
  </si>
  <si>
    <t>Asheboro</t>
  </si>
  <si>
    <t>Theodore Moran</t>
  </si>
  <si>
    <t>Ray Oakley</t>
  </si>
  <si>
    <t>West Lafayette</t>
  </si>
  <si>
    <t>Lloyd Spencer</t>
  </si>
  <si>
    <t>West Scarborough</t>
  </si>
  <si>
    <t>Chad Henson</t>
  </si>
  <si>
    <t>Huntington</t>
  </si>
  <si>
    <t>Newell 329</t>
  </si>
  <si>
    <t>Jerry Ennis</t>
  </si>
  <si>
    <t>Sacramento</t>
  </si>
  <si>
    <t>Hon Rectangular Conference Tables</t>
  </si>
  <si>
    <t>#10 White Business Envelopes,4 1/8 x 9 1/2</t>
  </si>
  <si>
    <t>Shirley Riley</t>
  </si>
  <si>
    <t>GBC DocuBind TL200 Manual Binding Machine</t>
  </si>
  <si>
    <t>Gwendolyn F Tyson</t>
  </si>
  <si>
    <t>Newell 321</t>
  </si>
  <si>
    <t>Newell 351</t>
  </si>
  <si>
    <t>Wirebound Message Books, Four 2 3/4" x 5" Forms per Page, 600 Sets per Book</t>
  </si>
  <si>
    <t>Imation 3.5" DS/HD IBM Formatted Diskettes, 10/Pack</t>
  </si>
  <si>
    <t>Evan K Bullard</t>
  </si>
  <si>
    <t>Multimedia Mailers</t>
  </si>
  <si>
    <t>Naugatuck</t>
  </si>
  <si>
    <t>Marlene Abrams</t>
  </si>
  <si>
    <t>Kathryn Patrick</t>
  </si>
  <si>
    <t>William Larson</t>
  </si>
  <si>
    <t>Sharon Marcus</t>
  </si>
  <si>
    <t>Longview</t>
  </si>
  <si>
    <t>Steve McKee</t>
  </si>
  <si>
    <t>Carla Hauser</t>
  </si>
  <si>
    <t>Bonnie Chambers</t>
  </si>
  <si>
    <t>Glendale</t>
  </si>
  <si>
    <t>Xerox 1898</t>
  </si>
  <si>
    <t>Alice Coley</t>
  </si>
  <si>
    <t>GBC Recycled Regency Composition Covers</t>
  </si>
  <si>
    <t>Urbana</t>
  </si>
  <si>
    <t>Ruth Lamm</t>
  </si>
  <si>
    <t>Accessory29</t>
  </si>
  <si>
    <t>Vernon Hills</t>
  </si>
  <si>
    <t>Pam Bennett</t>
  </si>
  <si>
    <t>Boston 16701 Slimline Battery Pencil Sharpener</t>
  </si>
  <si>
    <t>Carbondale</t>
  </si>
  <si>
    <t>Glen Newman</t>
  </si>
  <si>
    <t>Wilkinsburg</t>
  </si>
  <si>
    <t>Vinyl Sectional Post Binders</t>
  </si>
  <si>
    <t>Laurie Hanna</t>
  </si>
  <si>
    <t>DAX Natural Wood-Tone Poster Frame</t>
  </si>
  <si>
    <t>Helena</t>
  </si>
  <si>
    <t>Tony Wilkins Winters</t>
  </si>
  <si>
    <t>Belkin ErgoBoard™ Keyboard</t>
  </si>
  <si>
    <t>Ross Frederick</t>
  </si>
  <si>
    <t>Xerox 214</t>
  </si>
  <si>
    <t>San Antonio</t>
  </si>
  <si>
    <t>Carrie Duke</t>
  </si>
  <si>
    <t>*Staples* vLetter Openers, 2/Pack</t>
  </si>
  <si>
    <t>Dale Gillespie</t>
  </si>
  <si>
    <t>Petaluma</t>
  </si>
  <si>
    <t>Jerome Burch</t>
  </si>
  <si>
    <t>Yuba City</t>
  </si>
  <si>
    <t>Hazel Jones</t>
  </si>
  <si>
    <t>Wirebound Message Forms, Four 2 3/4 x 5 Forms per Page, Pink Paper</t>
  </si>
  <si>
    <t>Stockton</t>
  </si>
  <si>
    <t>Jennifer Zimmerman</t>
  </si>
  <si>
    <t>Eldon Simplefile® Box Office®</t>
  </si>
  <si>
    <t>Jonesboro</t>
  </si>
  <si>
    <t>Tommy Lutz</t>
  </si>
  <si>
    <t>Universal Premium White Copier/Laser Paper (20Lb. and 87 Bright)</t>
  </si>
  <si>
    <t>Kelly Collins</t>
  </si>
  <si>
    <t>Eastpointe</t>
  </si>
  <si>
    <t>Lynne Wilcox</t>
  </si>
  <si>
    <t>Prismacolor Color Pencil Set</t>
  </si>
  <si>
    <t>Victoria Baker Hoover</t>
  </si>
  <si>
    <t>REDIFORM Incoming/Outgoing Call Register, 11" X 8 1/2", 100 Messages</t>
  </si>
  <si>
    <t>Terrytown</t>
  </si>
  <si>
    <t>Sharp EL501VB Scientific Calculator, Battery Operated, 10-Digit Display, Hard Case</t>
  </si>
  <si>
    <t>Penny Tuttle</t>
  </si>
  <si>
    <t>Ibico EB-19 Dual Function Manual Binding System</t>
  </si>
  <si>
    <t>Amy Hall</t>
  </si>
  <si>
    <t>Lorain</t>
  </si>
  <si>
    <t>Jerry Webster</t>
  </si>
  <si>
    <t>Anita Kang</t>
  </si>
  <si>
    <t>Acco Smartsocket™ Table Surge Protector, 6 Color-Coded Adapter Outlets</t>
  </si>
  <si>
    <t>Mundelein</t>
  </si>
  <si>
    <t>Wayne English</t>
  </si>
  <si>
    <t>GBC Recycled Grain Textured Covers</t>
  </si>
  <si>
    <t>New Iberia</t>
  </si>
  <si>
    <t>Xerox 1881</t>
  </si>
  <si>
    <t>Panasonic KP-350BK Electric Pencil Sharpener with Auto Stop</t>
  </si>
  <si>
    <t>Jon Ward</t>
  </si>
  <si>
    <t>Revere Boxed Rubber Bands by Revere</t>
  </si>
  <si>
    <t>Ted Durham</t>
  </si>
  <si>
    <t>Zoom V.92 V.44 PCI Internal Controllerless FaxModem</t>
  </si>
  <si>
    <t>North Port</t>
  </si>
  <si>
    <t>Molly Vincent</t>
  </si>
  <si>
    <t>Ronnie Creech</t>
  </si>
  <si>
    <t>Eileen Cheek</t>
  </si>
  <si>
    <t>Norwood</t>
  </si>
  <si>
    <t>Tennsco Lockers, Sand</t>
  </si>
  <si>
    <t>Troy Cassidy</t>
  </si>
  <si>
    <t>Lindsay Tate</t>
  </si>
  <si>
    <t>Midwest City</t>
  </si>
  <si>
    <t>Becky Puckett</t>
  </si>
  <si>
    <t>Eureka</t>
  </si>
  <si>
    <t>O'Sullivan 3-Shelf Heavy-Duty Bookcases</t>
  </si>
  <si>
    <t>Arlene Weeks</t>
  </si>
  <si>
    <t>Union City</t>
  </si>
  <si>
    <t>Carole Rosen</t>
  </si>
  <si>
    <t>Boise</t>
  </si>
  <si>
    <t>Joseph Grossman</t>
  </si>
  <si>
    <t>Maxine Collier Grady</t>
  </si>
  <si>
    <t>Dwight Bishop</t>
  </si>
  <si>
    <t>Robert Brantley</t>
  </si>
  <si>
    <t>Dearborn Heights</t>
  </si>
  <si>
    <t>Wesley Field</t>
  </si>
  <si>
    <t>Xerox 1979</t>
  </si>
  <si>
    <t>Westland</t>
  </si>
  <si>
    <t>Brenda Jain</t>
  </si>
  <si>
    <t>Hon Non-Folding Utility Tables</t>
  </si>
  <si>
    <t>Sharon</t>
  </si>
  <si>
    <t>Storex Dura Pro™ Binders</t>
  </si>
  <si>
    <t>Xerox 231</t>
  </si>
  <si>
    <t>Dolores Abrams</t>
  </si>
  <si>
    <t>5180</t>
  </si>
  <si>
    <t>Lucille Rankin</t>
  </si>
  <si>
    <t>Vickie Andrews</t>
  </si>
  <si>
    <t>Belleville</t>
  </si>
  <si>
    <t>Marvin Hunt</t>
  </si>
  <si>
    <t>Abilene</t>
  </si>
  <si>
    <t>June Frank Hammond</t>
  </si>
  <si>
    <t>South Vineland</t>
  </si>
  <si>
    <t>Acme® Forged Steel Scissors with Black Enamel Handles</t>
  </si>
  <si>
    <t>Joanna Keith</t>
  </si>
  <si>
    <t>Lake Jackson</t>
  </si>
  <si>
    <t>Catherine Mullins</t>
  </si>
  <si>
    <t>Avery Hi-Liter® Smear-Safe Highlighters</t>
  </si>
  <si>
    <t>Walla Walla</t>
  </si>
  <si>
    <t>Marlene Davidson</t>
  </si>
  <si>
    <t>Avery Legal 4-Ring Binder</t>
  </si>
  <si>
    <t>Benjamin Strauss</t>
  </si>
  <si>
    <t>El Paso</t>
  </si>
  <si>
    <t>Jim Rodgers</t>
  </si>
  <si>
    <t>Hewlett Packard 6S Scientific Calculator</t>
  </si>
  <si>
    <t>Missoula</t>
  </si>
  <si>
    <t>Advantus Plastic Paper Clips</t>
  </si>
  <si>
    <t>Lifetime Advantage™ Folding Chairs, 4/Carton</t>
  </si>
  <si>
    <t>Janice Frye</t>
  </si>
  <si>
    <t>Las Cruces</t>
  </si>
  <si>
    <t>Cardinal Holdit Business Card Pockets</t>
  </si>
  <si>
    <t>Alex Harrell</t>
  </si>
  <si>
    <t>Hayes Optima 56K V.90 Internal Voice Modem</t>
  </si>
  <si>
    <t>Fred Barber</t>
  </si>
  <si>
    <t>Oak Creek</t>
  </si>
  <si>
    <t>Lester Woodward Maynard</t>
  </si>
  <si>
    <t>Boston 1799 Powerhouse™ Electric Pencil Sharpener</t>
  </si>
  <si>
    <t>Lindenhurst</t>
  </si>
  <si>
    <t>Derek Sweeney</t>
  </si>
  <si>
    <t>Gretchen Orr</t>
  </si>
  <si>
    <t>Lake Charles</t>
  </si>
  <si>
    <t>Jesse Williamson</t>
  </si>
  <si>
    <t>Spanish Fork</t>
  </si>
  <si>
    <t>Nicole Goldstein</t>
  </si>
  <si>
    <t>Wilson Jones Elliptical Ring 3 1/2" Capacity Binders, 800 sheets</t>
  </si>
  <si>
    <t>Annapolis</t>
  </si>
  <si>
    <t>Anne Armstrong</t>
  </si>
  <si>
    <t>Tenex Personal Self-Stacking Standard File Box, Black/Gray</t>
  </si>
  <si>
    <t>Millville</t>
  </si>
  <si>
    <t>Bruce Stark</t>
  </si>
  <si>
    <t>Dayton</t>
  </si>
  <si>
    <t>Soundgear Copyboard Conference Phone, Optional Battery</t>
  </si>
  <si>
    <t>Albert Tyson</t>
  </si>
  <si>
    <t>Olive Branch</t>
  </si>
  <si>
    <t>Tonya Miller</t>
  </si>
  <si>
    <t>Newell 31</t>
  </si>
  <si>
    <t>Janesville</t>
  </si>
  <si>
    <t>Barbara McNamara</t>
  </si>
  <si>
    <t>Kingman</t>
  </si>
  <si>
    <t>Malcolm Robertson</t>
  </si>
  <si>
    <t>Amarillo</t>
  </si>
  <si>
    <t>Patrick Adcock</t>
  </si>
  <si>
    <t>GBC Prepunched Paper, 19-Hole, for Binding Systems, 24-lb</t>
  </si>
  <si>
    <t>Schererville</t>
  </si>
  <si>
    <t>Mike Howard</t>
  </si>
  <si>
    <t>Kensington 6 Outlet SmartSocket Surge Protector</t>
  </si>
  <si>
    <t>Bevis Boat-Shaped Conference Table</t>
  </si>
  <si>
    <t>Dana Boyle</t>
  </si>
  <si>
    <t>Veronica Peck</t>
  </si>
  <si>
    <t>South Lake Tahoe</t>
  </si>
  <si>
    <t>Global Airflow Leather Mesh Back Chair, Black</t>
  </si>
  <si>
    <t>Thelma Abrams</t>
  </si>
  <si>
    <t>Priscilla Frank</t>
  </si>
  <si>
    <t>Self-Adhesive Removable Labels</t>
  </si>
  <si>
    <t>Gorham</t>
  </si>
  <si>
    <t>Mary Norman</t>
  </si>
  <si>
    <t>Granite Bay</t>
  </si>
  <si>
    <t>Sheryl Marsh</t>
  </si>
  <si>
    <t>Polycom VoiceStation 100</t>
  </si>
  <si>
    <t>Phone 918</t>
  </si>
  <si>
    <t>Tommy Ellis Ritchie</t>
  </si>
  <si>
    <t>Westlake</t>
  </si>
  <si>
    <t>Gordon Boswell</t>
  </si>
  <si>
    <t>Cloverleaf</t>
  </si>
  <si>
    <t>Brenda Ross</t>
  </si>
  <si>
    <t>#10-4 1/8" x 9 1/2" Premium Diagonal Seam Envelopes</t>
  </si>
  <si>
    <t>Keith R Atkinson</t>
  </si>
  <si>
    <t>Surprise</t>
  </si>
  <si>
    <t>Xerox 1883</t>
  </si>
  <si>
    <t>Jacob McNeill</t>
  </si>
  <si>
    <t>Imation Primaris 3.5" 2HD Unformatted Diskettes, 10/Pack</t>
  </si>
  <si>
    <t>Oceanside</t>
  </si>
  <si>
    <t>Tyvek ® Top-Opening Peel &amp; Seel Envelopes, Plain White</t>
  </si>
  <si>
    <t>Brandon Beach</t>
  </si>
  <si>
    <t>Kirkwood</t>
  </si>
  <si>
    <t>Leslie Woodard</t>
  </si>
  <si>
    <t>Avery Heavy-Duty EZD ™ Binder With Locking Rings</t>
  </si>
  <si>
    <t>Charleston</t>
  </si>
  <si>
    <t>Leah Pollock</t>
  </si>
  <si>
    <t>270c</t>
  </si>
  <si>
    <t>Leslie Rowland</t>
  </si>
  <si>
    <t>Los Banos</t>
  </si>
  <si>
    <t>Sam Oh</t>
  </si>
  <si>
    <t>Roberta Mullins Peters</t>
  </si>
  <si>
    <t>Everett</t>
  </si>
  <si>
    <t>Brenda Nelson Blanchard</t>
  </si>
  <si>
    <t>DIXON Oriole® Pencils</t>
  </si>
  <si>
    <t>Richfield</t>
  </si>
  <si>
    <t>StarTAC Series</t>
  </si>
  <si>
    <t>Aaron Day</t>
  </si>
  <si>
    <t>Trav-L-File Heavy-Duty Shuttle II, Black</t>
  </si>
  <si>
    <t>Greeneville</t>
  </si>
  <si>
    <t>Tracy Schultz</t>
  </si>
  <si>
    <t>Dixon My First Ticonderoga Pencil, #2</t>
  </si>
  <si>
    <t>Lindenwold</t>
  </si>
  <si>
    <t>Stanley Steele</t>
  </si>
  <si>
    <t>Ellicott City</t>
  </si>
  <si>
    <t>Hilda Bennett</t>
  </si>
  <si>
    <t>DAX Clear Channel Poster Frame</t>
  </si>
  <si>
    <t>Rosemary Stark</t>
  </si>
  <si>
    <t>TI 36X Solar Scientific Calculator</t>
  </si>
  <si>
    <t>Yvonne Mann</t>
  </si>
  <si>
    <t>Model L Table or Wall-Mount Pencil Sharpener</t>
  </si>
  <si>
    <t>Lloyd Fuller</t>
  </si>
  <si>
    <t>Bernice F Day</t>
  </si>
  <si>
    <t>Quincy</t>
  </si>
  <si>
    <t>Roger Meyer</t>
  </si>
  <si>
    <t>Staples Bulldog Clip</t>
  </si>
  <si>
    <t>Seth Thomas 13 1/2" Wall Clock</t>
  </si>
  <si>
    <t>Scott Moore</t>
  </si>
  <si>
    <t>Bravo II™ Megaboss® 12-Amp Hard Body Upright, Replacement Belts, 2 Belts per Pack</t>
  </si>
  <si>
    <t>Neil Barbee</t>
  </si>
  <si>
    <t>Moline</t>
  </si>
  <si>
    <t>Jack Morse</t>
  </si>
  <si>
    <t>Paul W French</t>
  </si>
  <si>
    <t>Plymouth Boxed Rubber Bands by Plymouth</t>
  </si>
  <si>
    <t>Newark</t>
  </si>
  <si>
    <t>Accessory32</t>
  </si>
  <si>
    <t>Artistic Insta-Plaque</t>
  </si>
  <si>
    <t>Jerome McIntosh</t>
  </si>
  <si>
    <t>Dixon Ticonderoga Core-Lock Colored Pencils</t>
  </si>
  <si>
    <t>Carol Wood</t>
  </si>
  <si>
    <t>Avery 482</t>
  </si>
  <si>
    <t>Alexandria</t>
  </si>
  <si>
    <t>Binney &amp; Smith inkTank™ Erasable Pocket Highlighter, Chisel Tip, Yellow</t>
  </si>
  <si>
    <t>Brooke Weeks Taylor</t>
  </si>
  <si>
    <t>Ansonia</t>
  </si>
  <si>
    <t>Marguerite Moss</t>
  </si>
  <si>
    <t>Yarmouth</t>
  </si>
  <si>
    <t>Norman Adams</t>
  </si>
  <si>
    <t>GBC Binding covers</t>
  </si>
  <si>
    <t>Rubber Band Ball</t>
  </si>
  <si>
    <t>Seth Thomas 8 1/2" Cubicle Clock</t>
  </si>
  <si>
    <t>Jamie Ward</t>
  </si>
  <si>
    <t>Odenton</t>
  </si>
  <si>
    <t>Jessie Houston</t>
  </si>
  <si>
    <t>5125</t>
  </si>
  <si>
    <t>Michelle Bryant Phillips</t>
  </si>
  <si>
    <t>Tucker</t>
  </si>
  <si>
    <t>Carlos Adkins</t>
  </si>
  <si>
    <t>Land O Lakes</t>
  </si>
  <si>
    <t>Marguerite Yu</t>
  </si>
  <si>
    <t>Weslaco</t>
  </si>
  <si>
    <t>Danielle Myers</t>
  </si>
  <si>
    <t>Newell 308</t>
  </si>
  <si>
    <t>Judy Frazier</t>
  </si>
  <si>
    <t>East Massapequa</t>
  </si>
  <si>
    <t>Bevis Rectangular Conference Tables</t>
  </si>
  <si>
    <t>Kathleen P Bloom</t>
  </si>
  <si>
    <t>Corvallis</t>
  </si>
  <si>
    <t>Dixon Ticonderoga® Erasable Colored Pencil Set, 12-Color</t>
  </si>
  <si>
    <t>Calvin Boyette</t>
  </si>
  <si>
    <t>Gilbert</t>
  </si>
  <si>
    <t>Tenex Antistatic Computer Chair Mats</t>
  </si>
  <si>
    <t>Mark Ritchie</t>
  </si>
  <si>
    <t>Alfred Harmon</t>
  </si>
  <si>
    <t>Xerox 1984</t>
  </si>
  <si>
    <t>Cheshire</t>
  </si>
  <si>
    <t>Jeanette Davies</t>
  </si>
  <si>
    <t>Leo E Underwood</t>
  </si>
  <si>
    <t>Sandy Mueller</t>
  </si>
  <si>
    <t>Providence</t>
  </si>
  <si>
    <t>Harriet Wooten</t>
  </si>
  <si>
    <t>Okidata ML395C Color Dot Matrix Printer</t>
  </si>
  <si>
    <t>Staples Pen Style Liquid Stix; Assorted (yellow, pink, green, blue, orange), 5/Pack</t>
  </si>
  <si>
    <t>Pam Anthony</t>
  </si>
  <si>
    <t>Winthrop</t>
  </si>
  <si>
    <t>Jordan Beard</t>
  </si>
  <si>
    <t>Xerox 1995</t>
  </si>
  <si>
    <t>Leavenworth</t>
  </si>
  <si>
    <t>Leigh Burnette Hurley</t>
  </si>
  <si>
    <t>Xerox 1994</t>
  </si>
  <si>
    <t>Alfred Barber</t>
  </si>
  <si>
    <t>Mehlville</t>
  </si>
  <si>
    <t>Eileen Dalton</t>
  </si>
  <si>
    <t>Hon Olson Stacker Stools</t>
  </si>
  <si>
    <t>Fluorescent Highlighters by Dixon</t>
  </si>
  <si>
    <t>IBM 80 Minute CD-R Spindle, 50/Pack</t>
  </si>
  <si>
    <t>Earl Buck</t>
  </si>
  <si>
    <t>Acco Smartsocket® Color-Coded Six-Outlet AC Adapter Model Surge Protectors</t>
  </si>
  <si>
    <t>Danny Vaughn</t>
  </si>
  <si>
    <t>Bloomfield</t>
  </si>
  <si>
    <t>George McLamb</t>
  </si>
  <si>
    <t>Sidney Scarborough</t>
  </si>
  <si>
    <t>Charlottesville</t>
  </si>
  <si>
    <t>Wendy Pridgen Pearce</t>
  </si>
  <si>
    <t>Okidata ML520 Series Dot Matrix Printers</t>
  </si>
  <si>
    <t>Holland</t>
  </si>
  <si>
    <t>TOPS Voice Message Log Book, Flash Format</t>
  </si>
  <si>
    <t>Ernest Peele</t>
  </si>
  <si>
    <t>Teresa Watts</t>
  </si>
  <si>
    <t>Alicia Wood Shah</t>
  </si>
  <si>
    <t>Gyration Ultra Cordless Optical Suite</t>
  </si>
  <si>
    <t>Alison Sharp</t>
  </si>
  <si>
    <t>Ibico Hi-Tech Manual Binding System</t>
  </si>
  <si>
    <t>Laconia</t>
  </si>
  <si>
    <t>Seth Matthews</t>
  </si>
  <si>
    <t>Inkster</t>
  </si>
  <si>
    <t>Edna Huang</t>
  </si>
  <si>
    <t>South Hadley</t>
  </si>
  <si>
    <t>Frances Saunders</t>
  </si>
  <si>
    <t>Brenda May</t>
  </si>
  <si>
    <t>Quartet Alpha® White Chalk, 12/Pack</t>
  </si>
  <si>
    <t>Marlene Phillips</t>
  </si>
  <si>
    <t>Imation 3.5" DS-HD Macintosh Formatted Diskettes, 10/Pack</t>
  </si>
  <si>
    <t>Brett Hawkins</t>
  </si>
  <si>
    <t>Global Adaptabilities™ Conference Tables</t>
  </si>
  <si>
    <t>Highlands Ranch</t>
  </si>
  <si>
    <t>Alexandra Wise</t>
  </si>
  <si>
    <t>GBC Standard Plastic Binding Systems Combs</t>
  </si>
  <si>
    <t>Debra P May</t>
  </si>
  <si>
    <t>Danielle Kramer</t>
  </si>
  <si>
    <t>Altus</t>
  </si>
  <si>
    <t>Jacob Burgess</t>
  </si>
  <si>
    <t>Wilson</t>
  </si>
  <si>
    <t>Peter Brooks</t>
  </si>
  <si>
    <t>Wesley Reid</t>
  </si>
  <si>
    <t>Leo J Olson</t>
  </si>
  <si>
    <t>Josephine Dalton</t>
  </si>
  <si>
    <t>T65</t>
  </si>
  <si>
    <t>Xerox 1892</t>
  </si>
  <si>
    <t>Kate McKenna</t>
  </si>
  <si>
    <t>Toledo</t>
  </si>
  <si>
    <t>Eileen Schwartz</t>
  </si>
  <si>
    <t>Xerox 199</t>
  </si>
  <si>
    <t>Liberal</t>
  </si>
  <si>
    <t>Bretford Rectangular Conference Table Tops</t>
  </si>
  <si>
    <t>Snap-A-Way® Black Print Carbonless Speed Message, No Reply Area, Duplicate</t>
  </si>
  <si>
    <t>Angela Howe</t>
  </si>
  <si>
    <t>Grand Island</t>
  </si>
  <si>
    <t>Francis Sherrill</t>
  </si>
  <si>
    <t>Asheville</t>
  </si>
  <si>
    <t>Helen Simpson</t>
  </si>
  <si>
    <t>Enid</t>
  </si>
  <si>
    <t>Bernard Thompson</t>
  </si>
  <si>
    <t>Raleigh</t>
  </si>
  <si>
    <t>Vicki Zhu Daniels</t>
  </si>
  <si>
    <t>Clearfield</t>
  </si>
  <si>
    <t>Marie Pittman</t>
  </si>
  <si>
    <t>Owatonna</t>
  </si>
  <si>
    <t>2160</t>
  </si>
  <si>
    <t>Xerox 1916</t>
  </si>
  <si>
    <t>Lester Sawyer</t>
  </si>
  <si>
    <t>Kevin Wolfe</t>
  </si>
  <si>
    <t>Kensington 7 Outlet MasterPiece Power Center</t>
  </si>
  <si>
    <t>East Point</t>
  </si>
  <si>
    <t>Logitech Internet Navigator Keyboard</t>
  </si>
  <si>
    <t>Kay Schultz</t>
  </si>
  <si>
    <t>College Station</t>
  </si>
  <si>
    <t>Ronnie Proctor</t>
  </si>
  <si>
    <t>Randall Boykin</t>
  </si>
  <si>
    <t>Xerox 1888</t>
  </si>
  <si>
    <t>Earl Watts</t>
  </si>
  <si>
    <t>Hopkins</t>
  </si>
  <si>
    <t>Lester Copeland</t>
  </si>
  <si>
    <t>Titusville</t>
  </si>
  <si>
    <t>Sam Woodward</t>
  </si>
  <si>
    <t>Marlene Kirk</t>
  </si>
  <si>
    <t>South Bend</t>
  </si>
  <si>
    <t>Henry Ball</t>
  </si>
  <si>
    <t>Morgantown</t>
  </si>
  <si>
    <t>Daniel Christian</t>
  </si>
  <si>
    <t>New Orleans</t>
  </si>
  <si>
    <t>Gina B Hess</t>
  </si>
  <si>
    <t>Webster</t>
  </si>
  <si>
    <t>Ricky Hensley</t>
  </si>
  <si>
    <t>Gresham</t>
  </si>
  <si>
    <t>Meredith Walters</t>
  </si>
  <si>
    <t>Peggy Rowe</t>
  </si>
  <si>
    <t>Stacey Hale</t>
  </si>
  <si>
    <t>Summit</t>
  </si>
  <si>
    <t>Sheryl Reese</t>
  </si>
  <si>
    <t>Owensboro</t>
  </si>
  <si>
    <t>Frances Holt</t>
  </si>
  <si>
    <t>Cambridge</t>
  </si>
  <si>
    <t>Jon Hale</t>
  </si>
  <si>
    <t>Belle Glade</t>
  </si>
  <si>
    <t>Geoffrey Rivera</t>
  </si>
  <si>
    <t>Deflect-o EconoMat Studded, No Bevel Mat for Low Pile Carpeting</t>
  </si>
  <si>
    <t>Donna Block</t>
  </si>
  <si>
    <t>Dalton</t>
  </si>
  <si>
    <t>Don Beard</t>
  </si>
  <si>
    <t>Ozark</t>
  </si>
  <si>
    <t>Pauline Boyette</t>
  </si>
  <si>
    <t>Virginia Gay</t>
  </si>
  <si>
    <t>ACCOHIDE® Binder by Acco</t>
  </si>
  <si>
    <t>Shawnee</t>
  </si>
  <si>
    <t>Robin High</t>
  </si>
  <si>
    <t>Howard Miller 13-3/4" Diameter Brushed Chrome Round Wall Clock</t>
  </si>
  <si>
    <t>Shakopee</t>
  </si>
  <si>
    <t>Dwight Stephenson</t>
  </si>
  <si>
    <t>Katherine Kearney</t>
  </si>
  <si>
    <t>Lemon Grove</t>
  </si>
  <si>
    <t>Monica McCormick</t>
  </si>
  <si>
    <t>Albemarle</t>
  </si>
  <si>
    <t>Xerox 1929</t>
  </si>
  <si>
    <t>Vickie Martinez</t>
  </si>
  <si>
    <t>William Sharma</t>
  </si>
  <si>
    <t>Maplewood</t>
  </si>
  <si>
    <t>Wayne Bean</t>
  </si>
  <si>
    <t>3M Hangers With Command Adhesive</t>
  </si>
  <si>
    <t>Kristin George</t>
  </si>
  <si>
    <t>Chromcraft Bull-Nose Wood Oval Conference Tables &amp; Bases</t>
  </si>
  <si>
    <t>Saco</t>
  </si>
  <si>
    <t>Justin Frank</t>
  </si>
  <si>
    <t>Herbert Donnelly Swanson</t>
  </si>
  <si>
    <t>Londonderry</t>
  </si>
  <si>
    <t>Ray Silverman</t>
  </si>
  <si>
    <t>Ponte Vedra Beach</t>
  </si>
  <si>
    <t>Kerry Beach</t>
  </si>
  <si>
    <t>Cumberland</t>
  </si>
  <si>
    <t>Randy Jiang</t>
  </si>
  <si>
    <t>Norwich</t>
  </si>
  <si>
    <t>Lynda Banks</t>
  </si>
  <si>
    <t>Avery 492</t>
  </si>
  <si>
    <t>Kalamazoo</t>
  </si>
  <si>
    <t>Kenneth Pollock</t>
  </si>
  <si>
    <t>Harrisonburg</t>
  </si>
  <si>
    <t>Newell 326</t>
  </si>
  <si>
    <t>Pat Kinney</t>
  </si>
  <si>
    <t>Steve O'Brien</t>
  </si>
  <si>
    <t>Bolingbrook</t>
  </si>
  <si>
    <t>Holly Pate</t>
  </si>
  <si>
    <t>Xerox 1993</t>
  </si>
  <si>
    <t>Mustang</t>
  </si>
  <si>
    <t>Joseph Dawson</t>
  </si>
  <si>
    <t>Muncie</t>
  </si>
  <si>
    <t>V 3600 Series</t>
  </si>
  <si>
    <t>Frances Johnson</t>
  </si>
  <si>
    <t>Iris Project Case</t>
  </si>
  <si>
    <t>Middle River</t>
  </si>
  <si>
    <t>Alice Berger McIntyre</t>
  </si>
  <si>
    <t>Lunenburg</t>
  </si>
  <si>
    <t>Kurt O'Connor</t>
  </si>
  <si>
    <t>Edinburg</t>
  </si>
  <si>
    <t>Lucille McGee</t>
  </si>
  <si>
    <t>Greensburg</t>
  </si>
  <si>
    <t>Claudia Boyle</t>
  </si>
  <si>
    <t>Biddeford</t>
  </si>
  <si>
    <t>Avery Durable Binders</t>
  </si>
  <si>
    <t>Tom McFarland</t>
  </si>
  <si>
    <t>Lodi</t>
  </si>
  <si>
    <t>Aaron Riggs</t>
  </si>
  <si>
    <t>Newell 333</t>
  </si>
  <si>
    <t>Megan Woods</t>
  </si>
  <si>
    <t>Green Bay</t>
  </si>
  <si>
    <t>John Bray</t>
  </si>
  <si>
    <t>Canon Image Class D660 Copier</t>
  </si>
  <si>
    <t>Christopher High</t>
  </si>
  <si>
    <t>Massillon</t>
  </si>
  <si>
    <t>Clara Kaplan</t>
  </si>
  <si>
    <t>Jay Simon</t>
  </si>
  <si>
    <t>Rogers</t>
  </si>
  <si>
    <t>Prang Drawing Pencil Set</t>
  </si>
  <si>
    <t>Laurence Flowers</t>
  </si>
  <si>
    <t>Biloxi</t>
  </si>
  <si>
    <t>Cathy Burgess</t>
  </si>
  <si>
    <t>Shreveport</t>
  </si>
  <si>
    <t>Valerie Moon</t>
  </si>
  <si>
    <t>Brooke Lancaster</t>
  </si>
  <si>
    <t>Frances Powers</t>
  </si>
  <si>
    <t>KI Conference Tables</t>
  </si>
  <si>
    <t>Reynoldsburg</t>
  </si>
  <si>
    <t>Steven Long</t>
  </si>
  <si>
    <t>Adrian</t>
  </si>
  <si>
    <t>Karen O'Donnell</t>
  </si>
  <si>
    <t>Jeanne Walker</t>
  </si>
  <si>
    <t>Kelly Shaw</t>
  </si>
  <si>
    <t>Gerald Crabtree</t>
  </si>
  <si>
    <t>Aberdeen</t>
  </si>
  <si>
    <t>Natalie Watts</t>
  </si>
  <si>
    <t>West Des Moines</t>
  </si>
  <si>
    <t>Xerox 196</t>
  </si>
  <si>
    <t>Elsie Floyd</t>
  </si>
  <si>
    <t>Beverly Hills</t>
  </si>
  <si>
    <t>Epson C62 Color Inkjet Printer</t>
  </si>
  <si>
    <t>Xerox 197</t>
  </si>
  <si>
    <t>Eric West</t>
  </si>
  <si>
    <t>Hempstead</t>
  </si>
  <si>
    <t>John Morse</t>
  </si>
  <si>
    <t>New Britain</t>
  </si>
  <si>
    <t>Judy Merritt</t>
  </si>
  <si>
    <t>Jimmy Wang</t>
  </si>
  <si>
    <t>Bionaire 99.97% HEPA Air Cleaner</t>
  </si>
  <si>
    <t>Verbatim DVD-R, 3.95GB, SR, Mitsubishi Branded, Jewel</t>
  </si>
  <si>
    <t>Melanie Morrow</t>
  </si>
  <si>
    <t>Quartet Omega® Colored Chalk, 12/Pack</t>
  </si>
  <si>
    <t>Dennis Welch</t>
  </si>
  <si>
    <t>Laredo</t>
  </si>
  <si>
    <t>Becky O'Brien</t>
  </si>
  <si>
    <t>Springville</t>
  </si>
  <si>
    <t>Staples Vinyl Coated Paper Clips, 800/Box</t>
  </si>
  <si>
    <t>Teresa Hill</t>
  </si>
  <si>
    <t>Annie Odom</t>
  </si>
  <si>
    <t>Fellowes Superior 10 Outlet Split Surge Protector</t>
  </si>
  <si>
    <t>New City</t>
  </si>
  <si>
    <t>Hewlett Packard LaserJet 3310 Copier</t>
  </si>
  <si>
    <t>Unpadded Memo Slips</t>
  </si>
  <si>
    <t>Gary Frazier</t>
  </si>
  <si>
    <t>North Royalton</t>
  </si>
  <si>
    <t>Dennis Block Richardson</t>
  </si>
  <si>
    <t>Niagara Falls</t>
  </si>
  <si>
    <r>
      <rPr>
        <rFont val="Roboto"/>
        <b/>
        <color rgb="FF000000"/>
        <sz val="10.0"/>
      </rPr>
      <t>Table name</t>
    </r>
    <r>
      <rPr>
        <rFont val="Roboto"/>
        <b val="0"/>
        <color rgb="FF000000"/>
        <sz val="10.0"/>
      </rPr>
      <t>: bmj</t>
    </r>
    <r>
      <rPr>
        <rFont val="Roboto"/>
        <b/>
        <color rgb="FF000000"/>
        <sz val="10.0"/>
      </rPr>
      <t xml:space="preserve"> Last updated</t>
    </r>
    <r>
      <rPr>
        <rFont val="Roboto"/>
        <b val="0"/>
        <color rgb="FF000000"/>
        <sz val="10.0"/>
      </rPr>
      <t>: Feb 21, 2024 10:04 PM</t>
    </r>
  </si>
  <si>
    <t>body</t>
  </si>
  <si>
    <t>title</t>
  </si>
  <si>
    <t>doi</t>
  </si>
  <si>
    <t>authors</t>
  </si>
  <si>
    <t>abstract</t>
  </si>
  <si>
    <t>date</t>
  </si>
  <si>
    <t>bmj_source</t>
  </si>
  <si>
    <t>keywords</t>
  </si>
  <si>
    <t>category</t>
  </si>
  <si>
    <t>license</t>
  </si>
  <si>
    <t>acquisition_date</t>
  </si>
  <si>
    <t>organization_affiliated</t>
  </si>
  <si>
    <t>link</t>
  </si>
  <si>
    <t>pdf_link</t>
  </si>
  <si>
    <t>source_impact_factor</t>
  </si>
  <si>
    <t>id</t>
  </si>
  <si>
    <t>The president of the European Society of Anaesthesiology advises doctors on getting through the covid-19 pandemic
“Don’t panic. That’s the most important thing.
“The second thing is hygiene. Keep a distance [from people] of at least a metre and avoid handshaking. Of course, doctors have to look after patients, but if a patient has symptoms, such as flu-like symptoms, it makes sense not to be extremely close to them. And obviously wash your hands and do not touch your face.
“Eventually, probably 60% or 70% of the UK population will be infected—and this will include doctors—but the question is how fast [will they be infected]? We have learnt that quite a large number of people won’t have any symptoms. So if you start testing everyone, you could induce a panic.
“Obviously we would all like to know if we are positive or negative, but does it really help? We also have a shortage of tests, so I think tests should only be used under certain criteria, such as if the patient has had direct contact with someone who is proven to be infected and if they have symptoms.
“If you have a doctor who is infected but has no symptoms, and you have patients who are in need of help, then I’m not sure it’s the right decision to tell that doctor not to come to the hospital. The doctor with no symptoms could work as long as they protect their patients from getting infected. That is possible if you have certain measures in place like nose and mouth protection and good hand hygiene.
“We all have to learn from the situation in Europe, especially in Italy but also in France, Spain, and Germany. And from the numbers we see in China and South Korea.
“Each country has to do their own calculation in terms of the infection rate and predicted infection rate. On top of that there is a percentage of people who will need treatment in an intensive care unit. It’s hard to say but probably every 10th patient will have respiratory failure and need treatment in intensive care.
“Therefore, I think the most important thing is to have a controlled infection rate. We cannot avoid it; there will be infection, but if you can flatten the curve of infection that will help the NHS. If the infection rate is high, the intensive care beds in the NHS won’t be sufficient.
“That’s what we saw in Italy, and it is one of the worst things—having so many patients who need treatment in intensive care but being unable to provide it. You have to suddenly make decisions. You have to triage and say, ‘I will treat this patient, but I can’t treat the other one.’ It’s awful for doctors who want to help.
“The other thing that I find really dreadful is that to treat patients under these conditions you need to have resources such as ventilators, certain devices and medications, and protective clothing. Obviously, there is a shortage of these but there is no common effort to centralise them in Europe and to help individual countries according to their needs.
“To be fairly honest, if you look at the many, many people who died in Italy, it’s heartbreaking. And why did they die? Because they didn’t have enough resources—enough ventilators and so on. Europe is extremely rich, so why couldn’t we have shifted things from other countries to help?
“My opinion is that we should have had a joint effort in Italy. If we talk about Europe, and I still consider the UK as part of that, we should have taken measures to move resources to follow the pandemic.
“But there is always hope. A lot of the intensive care units in the UK are being run by anaesthetists who are well trained doctors who know what they are doing.
“But there are probably not enough intensive care beds in the UK. This pandemic might be a signal to reconsider whether this is appropriate for 2020 and the conditions we are now experiencing.”</t>
  </si>
  <si>
    <t>Don’t panic: five minutes with . . . Kai Zacharowski</t>
  </si>
  <si>
    <t>10.1136/bmj.m1092</t>
  </si>
  <si>
    <t>Abi Rimmer</t>
  </si>
  <si>
    <t>The president of the European Society of Anaesthesiology advises doctors on getting through the covid-19 pandemic</t>
  </si>
  <si>
    <t>bmj</t>
  </si>
  <si>
    <t>covid-19; coronavirus</t>
  </si>
  <si>
    <t>news; News</t>
  </si>
  <si>
    <t>restricted</t>
  </si>
  <si>
    <t>The BMJ</t>
  </si>
  <si>
    <t>https://www.bmj.com/content/368/bmj.m1092.full</t>
  </si>
  <si>
    <t>https://www.bmj.com/content/bmj/368/bmj.m1092.full.pdf</t>
  </si>
  <si>
    <t>5669333d-a7a1-4047-93e7-0817de0533a0</t>
  </si>
  <si>
    <t>Sarah Hallett, chair of the BMA junior doctors committee, answers questions on how the covid-19 pandemic might affect trainees
This is an unprecedented situation for the NHS and it’s likely that many staff, including junior doctors, will be asked to take on roles that may be unfamiliar or that they weren’t expecting. We know that this is already happening in places where the pressure is being felt.
Junior doctors shouldn’t be asked to do anything outside of their own competence levels; if you have concerns about where you are being redeployed, you should raise this with your educational supervisor. When working in a different role, you should be supported and always know who you can escalate to. We would also expect any diversions for junior doctors to be for as short a time as possible. It’s important, too, that once pressures ease, junior doctors can return to their training posts and trusts should do all they can to make sure this is the case.
This rotation can still count towards your training; it’s likely that you’ll continue to develop curriculum competencies that you can enter into your portfolio. Additionally, the education bodies have published contingency plans for the annual review of competence training (ARCP)1 process this year, indicating that these will still take place, with reduced panels and an increased focus on competencies.
ARCPs for junior doctors at critical points in their training—such as those completing core training or approaching the certificate of completion of training—will be prioritised. Foundation specific advice, detailing new expectations for the 2020 ARCP process, has also been published.
Even with the intense pressure we’re facing, it’s ultimately hoped that most junior doctors can progress as normally as possible through the different stages of training, which is reflected in statements published by the education bodies and colleges. The BMA has been told that as the epidemic subsides, education and training bodies will work to ensure that doctors are able to catch up with missed training where possible if it has prevented them from progressing.
There are likely to be concerns about the impact on future applications, where a junior doctor has been hoping a particular rotation may have helped. It’s likely that there will be other ways to demonstrate “commitment to specialty,” but the BMA will be liaising with recruitment bodies to ensure that the impact of covid-19 is taken into account. We’ll also be lobbying the government to provide compensation for any doctors who have experienced financial detriment because of delayed training progression as a result of the pandemic.
Since the outbreak of covid-19 we’ve already seen junior doctors in hospitals across the country showing a great willingness to go above and beyond to provide care for patients. There are rules on safe working hours and rest requirements as set out in the Service for NHS Doctors and Dentists in Training (England) 2016,2 which are there to protect against excessive fatigue and burnout; it’s therefore important that trusts and trainees adhere to these limits as far as possible during the coming weeks and months.
The BMA acknowledges, however, that in times of crisis it may not be realistic for trusts to maintain all the contractual limits; we will be producing guidance around some initial considerations in these situations. If a rota does deviate from the existing contractual safeguards, it will still need to adhere, at the very least, to the European Working Time Directive, which set the absolute minimum standards of safe working for trainees. Any proposed changes to hours of work should include appropriate rest time and adequate breaks.
If a junior doctor has concerns they should discuss them with their clinical manager or human resources department for an informal resolution. If matters cannot be resolved informally, then members should contact the BMA for further advice.
I know that many of us are worried about the pressures and challenges—both physical and psychological—that we might face in the coming months. Doctors will want to do all they can for their patients to help tackle the covid-19 outbreak, however it is essential that their own wellbeing is also looked after. We need doctors able to work effectively on the frontline, and maintaining good mental health is part of that. We work in a pressured environment at the best of times and the BMA has done a lot of work to highlight the need for better support. This includes adequate supplies of personal protective equipment (PPE), as well as time for rest and recuperation.
Trusts have a moral and statutory duty of care to protect doctors’ health and that includes making sure they are not working excessive hours and that they get sufficient rest—this applies during a pandemic as it would at any other time. NHS organisations must consult with their health and safety leads, public health colleagues, occupational health colleagues, and unions to develop a local plan to support the workforce.
Finally, remember that as ARCP requirements have changed, portfolio requirements have lessened. Many organisations are offering free wellbeing resources for NHS staff which some may find helpful. If any of our members have any concerns regarding their wellbeing, I would encourage them to get in touch with the BMA—either to talk to an adviser or to make use of the BMA’s wellbeing services. Our counselling and peer support services are open to all doctors, not just BMA members.
The BMA is emphasising how important it is that doctors get enough time to rest away from the frontline to protect their own wellbeing and also that of their patients. Employers can, however, lawfully cancel pre-booked days of annual leave, though trusts have to act reasonably. For example, if it is for a significant life event then it might not be lawful for them to cancel leave. If cancelling annual leave must happen, then trusts should ideally do this on a voluntary basis rather than enforcing cancellations. If doctors do have concerns over annual leave, then they should raise it with the BMA.
We’ve heard that deliveries of PPE are being rolled out to hospitals and GP practices but currently we know that many on the front line still don’t have adequate access to it. The BMA has made strong calls for the government to resolve the matter immediately; we have concerns that without proper protection, some doctors could—as a direct consequence of their work—become ill. In some cases, this could be fatal. If you are concerned that you’re being asked to see patients who have or are suspected of having covid-19 without the correct PPE for that situation, it should be raised immediately with management and with the BMA.
Doctors in hospital have every right to request to be moved to a low risk area or to provide patient care that doesn’t expose them to becoming infected with covid-19 if adequate PPE isn’t available. For GPs with patients who still need face to face care, again they need to think carefully about the level of risk they are exposing themselves and other patients to if they give that care without protection. There are limits to the risks that doctors should expose themselves to and it isn’t fair for doctors, or their patients, to expect them to go beyond those limits.
It’s so important that doctors and all other healthcare workers are looked after during what will undoubtedly be an extremely testing time for all frontline NHS workers.
Junior doctors should make sure they are eating and drinking sufficiently during their shifts as well as taking regular rest breaks. Under the existing contract, trainees in England are entitled to hot and cold food and drink when working overnight, as well as access to a space and rest facilities where they can eat or take a break during their shift or rest after their shift has ended if they feel unable to travel home because of tiredness.3
As well as this, the BMA has backed calls for trusts to provide 24 hour access to food for doctors, and to consider further arrangements where staff are working longer shifts to ensure sufficient and adequate rest space is available—this could involve the repurposing of offices into rest spaces, for instance.</t>
  </si>
  <si>
    <t>Covid-19: what do trainees need to know?</t>
  </si>
  <si>
    <t>10.1136/bmj.m1276</t>
  </si>
  <si>
    <t>Sarah Hallett, chair of the BMA junior doctors committee, answers questions on how the covid-19 pandemic might affect trainees</t>
  </si>
  <si>
    <t>other; Careers</t>
  </si>
  <si>
    <t>https://www.bmj.com/content/368/bmj.m1276.full</t>
  </si>
  <si>
    <t>https://www.bmj.com/content/bmj/368/bmj.m1276.full.pdf</t>
  </si>
  <si>
    <t>5d1acd03-c7e2-4b1c-b643-16d165239437</t>
  </si>
  <si>
    <t>Disease trackers</t>
  </si>
  <si>
    <t>10.1136/bmj.d4117</t>
  </si>
  <si>
    <t>Ed Yong</t>
  </si>
  <si>
    <t>Why do many of the world’s emerging diseases, including SARS and H5N1 bird flu, originate from the same corner of South East Asia? Ed Yong investigates what’s special about the area and the international efforts to stop these deadly diseases in their tracks before they go global</t>
  </si>
  <si>
    <t>other; Feature</t>
  </si>
  <si>
    <t>https://www.bmj.com/content/343/bmj.d4117.full</t>
  </si>
  <si>
    <t>https://www.bmj.com/content/bmj/343/bmj.d4117.full.pdf</t>
  </si>
  <si>
    <t>ad9466b1-404b-4f62-9a5b-b8e6dcfb4672</t>
  </si>
  <si>
    <t>WHO hedges its bets: the next global pandemic could be disease X</t>
  </si>
  <si>
    <t>10.1136/bmj.k2015</t>
  </si>
  <si>
    <t>Sophie Cousins</t>
  </si>
  <si>
    <t>The pressure is on to be ready for unexpected emerging infectious disease. Sophie Cousins reports</t>
  </si>
  <si>
    <t>Bangladesh</t>
  </si>
  <si>
    <t>https://www.bmj.com/content/361/bmj.k2015.full</t>
  </si>
  <si>
    <t>https://www.bmj.com/content/bmj/361/bmj.k2015.full.pdf</t>
  </si>
  <si>
    <t>e8a70f7c-ac0c-4973-929d-5b35616b6cd7</t>
  </si>
  <si>
    <t>In medically murky times in China, people are turning to rumour, hope, and faith to protect themselves from the new coronavirus. In Beijing, Heather Mowbray is hearing all sorts of stories about how to stop the virus—but scientific evidence for the advice is woefully absent
Here’s one example of the ideas floating around in China. Radio Free Asia reported that a Tibetan man named Tse was encouraging people to recite and forward a Buddhist prayer as a safeguard against the new coronavirus, covid-19. He was arrested for his efforts. Spreading rumours can land you in jail for seven years.
Community imposed social isolation means that everyone has plenty of time to read the latest news and advice online. Children have web based schooling, and adults do their searches from the kitchen table. The news aggregator Jinri Toutiao has leapt to the top of the app download list in the past month. Weibo, a blog platform somewhere between Twitter and Facebook, is ubiquitous.
Doctors, patients, and volunteer nurses make for the most captivating, if tragic, of the stories online. On the night that the whistleblower ophthalmologist Li Wenliang died, Katharina Qi, a policy adviser based in Beijing, read and shared people’s stories online. Weibo users claimed to know Li’s family and said that he was being rescued, hours after his heart had stopped. Some wrote that his family were also infected, including his pregnant wife in hospital. In reality, his parents had recovered, his wife was not infected, and the suppression of facts regarding his death left Qi and other internet users deeply disillusioned.
(See: https://www.who.int/news-room/q-a-detail/q-a-coronaviruses)
The World Health Organization has circulated a statement that the following measures, often touted online, are not effective and can even be even harmful:
Taking vitamin C
Smoking
Drinking traditional herbal teas
Wearing multiple masks to maximise protection, and
Taking self-medication such as antibiotics.
Weibo has also tried to curtail unverified prevention advice with infographics explaining that, “No, smoking cannot prevent infection,” “Putting the air conditioning on high isn’t going to keep you safe,” and, “There is no need to overdose on garlic or sesame oil”—commonly known to be good for the immune system.
But it can be hard to know what to believe when you can’t trust the official news. And, in Chinese medical advertising, anything goes. One herbal potion, Shuang-Huang-Lian, has sold out all over the country. Shelley Ochs, a traditional Chinese medicine educator raised in the US and trained in Beijing, told The BMJ that promoting Shuang-Huang-Lian did not ring true from a medical standpoint. In fact, the nature of the illness caused by covid-19 means that this remedy may be counterproductive. “Throwing cold and bitter herbs at the body could actually drive the ‘external pathogens’ deeper and make recovery both longer and more difficult,” said Ochs.
It’s harder still when the government supports the combined use of Chinese and Western medicine for prevention and cure. After the SARS epidemic 17 years ago, WHO sanctioned studies into herbal treatments for regaining bone density after excessive steroid use. Once covid-19 fades away, it may well be that one component in Shuang-Huang-Lian is found to inhibit the disease. However, says Ochs, “inhibition in a Petri dish is several important and arduous steps away from showing positive results for preventing the virus in humans.” She emphasises that “the road from laboratory findings to animal testing to human clinical trials is a long one.”
The device market is also heating up. Ian Lipkin, an epidemiologist advising the government on its response to covid-19, was alarmed by the number of diagnostic gizmos shown to him by salespeople on his latest visit in early February. This was something he had not seen in other outbreaks, he told Beijing based foreign correspondents in a call on 9 February, from self-quarantine in the US.
It’s ironic that covid-19’s crossover to humans in December is likely to have taken place at a market known for selling seafood and exotic animals used at the more mystical end of traditional Chinese health practices—virility, longevity, immunity. For now, the sale of exotic ingredients has been banned, and, as Lipkin remarked, this outbreak will probably be the “nail in the coffin for the sale of wild animals in China.”
Meanwhile, people are waiting impatiently for evidence based responses from both traditional and Western medicine, which could take months or years.
Competing interests: I have read and understood BMJ policy on declaration of interests and have no relevant interests to declare.
Provenance and peer review: Commissioned; not externally peer reviewed.</t>
  </si>
  <si>
    <t>Letter from China: covid-19 on the grapevine, on the internet, and in commerce</t>
  </si>
  <si>
    <t>10.1136/bmj.m643</t>
  </si>
  <si>
    <t>Heather Mowbray</t>
  </si>
  <si>
    <t>In medically murky times in China, people are turning to rumour, hope, and faith to protect themselves from the new coronavirus. In Beijing, Heather Mowbray is hearing all sorts of stories about how to stop the virus—but scientific evidence for the advice is woefully absent</t>
  </si>
  <si>
    <t>Beijing</t>
  </si>
  <si>
    <t>https://www.bmj.com/content/368/bmj.m643.full</t>
  </si>
  <si>
    <t>https://www.bmj.com/content/bmj/368/bmj.m643.full.pdf</t>
  </si>
  <si>
    <t>e5293526-066e-4373-bf3c-b933a8982efd</t>
  </si>
  <si>
    <t>Italy has rapidly become the country hit second hardest in the world by the coronavirus pandemic. Marta Paterlini reports on the front lines of a country in total lockdown
“Patient 1” can breathe on his own after more than two weeks in intensive care for severe pneumonia. The 38 year old marathon runner, admitted to hospital on 21 February 2020, is believed to be the source of local transmission of severe acute respiratory syndrome coronavirus 2 (SARS-CoV-2, the virus responsible for covid-19) in Italy, now the country with the second highest number of deaths from the virus in the world.
The resulting government imposed state of emergency lockdown, which started in northern Italy and has expanded to the whole country, will last until at least 3 April in an attempt to contain a contagion that has, at the time of writing, infected over 24 747 people (including at least 2026 healthcare staff) and killed 1809. The fatality rate of 7.2 is now higher than in China (3.8).1
The outbreak is having catastrophic effects on the Italian economy, which is likely to plunge into a recession, as well as social and psychological effects on the population. Government officials, however, have decided that public health should take priority, as health authorities have raised concerns over a shortage of places in intensive care units.
Massimo Galli, chief physician for infectious diseases at Luigi Sacco Hospital in Milan, told The BMJ, “We had bad luck. I am convinced that the virus circulated undetected for at least four weeks before the awful outbreak we experienced in the original ‘red zone’ in Codogno.”
Galli is working on the isolated virus sequencing data of three patients directly infected by Patient 1 and, on this basis, he is confident that the contagion is linked to a case in Munich, Germany,2 described in a letter to the New England Journal of Medicine.3
“Patient 1 had a tremendous social life that tracks 600 other people,” says Walter Ricciardi, the Italian government’s coronavirus adviser and a member of the World Health Organization’s European advisory committee. He told The BMJ, “Drastic measures were necessary to keep the spread at bay. An increase of 1700 cases in one day is striking.”
He describes the virus as an insidious, fast, and ambiguous one that leaves no way out with its very high contagion rate. Unlike other viruses, clinical healing does not match diagnostic healing: after clinical discharge a patient could still be infected.
At the time of writing, official data from the Istituto Superiore di Sanita,4 the leading scientific technical body of the Italian National Health Service, show that the clinical status of 2539 cases is known, of which 25% are labelled critical or severe, 30% have mild symptoms, and 10% are asymptomatic (the rest are either pauci-symptomatic or the severity level is not specified). Currently, 21% of cases have been admitted to hospital, and 1545 patients are in intensive care. The median age of those in intensive care is 69 (age 51-70: 46%; age &gt;70: 44%), with no cases under the age of 18. However, a significant percentage of patients are under 30, which confirms how crucial this age group is in transmitting the virus.
Italy has been responsive with its testing, screening even asymptomatic people. Pierluigi Lopalco, an epidemiologist at the University of Pisa, told The BMJ, “At the beginning this overdoing made sense, because we had to understand what was going on.” Other countries mostly tested only patients who were displaying symptoms and had recently visited China.
Ilaria Capua, a virologist and director of the One Health Center of Excellence at the University of Florida, USA, told The BMJ that the European Commission should define criteria to harmonise different countries’ data on incidence and mortality. A discrepancy exists among different European countries in distinguishing deaths from other causes while being infected with coronavirus. “The biggest problem is that there are no guidelines,” says Capua. “How and whether every person who dies in hospital is tested can have an impact on the numbers of victims.”
She adds that Italy has the highest number of deaths from antibiotic resistance in the European Union. Pathologists will need to distinguish between SARS-CoV-2 as the primary pathogen or rather a mostly opportunistic pathogen that may pave the way to more severe respiratory infections caused by multidrug resistant bacteria.
Ricciardi isn’t having sleepless nights as he did during the more lethal H1N1 swine flu epidemic. But he is very worried for elderly people—the median age of those infected is 64—and about any possible delay in slowing covid-19, which could take a large toll on Italy’s health system.
Italian doctors describe a warlike scenario in hospitals, with fewer places available than there are patients in critical condition. Lombardy, the region around Milan and the most affected in the country, has around 1000 beds available for patients in need of intensive care, but they are near to saturation.
Italy is experiencing a chronic shortage of healthcare workers. On 9 March the government announced a plan to add 20 000 new doctors, nurses, and hospital employees to meet demand.567 Retired doctors may be called on, as well as students who have completed their medical degree and are in the final year of specialist training.
Meanwhile, medical authorities are trying to avoid quarantining doctors who have come into contact with coronavirus patients. They are encouraged to work unless they show symptoms of the infection or test positive. Specialist physicians such as gastroenterologists and cardiologists have been asked to work outside of their fields.
The long recovery time from pneumonia caused by the coronavirus is also contributing to overcrowding in intensive care units. Pneumonia is 5-10% lethal among admitted patients, rising to 30% in those admitted to intensive care. Intubation may be required in a patient admitted for more than two weeks, thus occupying a bed that cannot be used by others. Lopalco told The BMJ that younger people aged 40-50 have been developing the types of severe pneumonia that have taken the lives of many people over 75.
Health experts are on alert for the virus arriving in southern Italy, after thousands fled from Lombardy the night before quarantine came into effect in the north. The overall level of care in some southern regions is below standard, and they have fewer health facilities. Italy’s northern and central regions are the richest in the country (producing 40% of the national GDP) and enjoy the best healthcare facilities. The south, meanwhile, “would risk a catastrophe,” says Lopalco, who is responsible for coordinating the response in Apulia, the region that makes up the “heel” of Italy on the map.
“We are emptying hospitals [in anticipation of an influx of patients],” he says. “In a way, we have been lucky to have some time to prepare ourselves.” He hopes that Italy will be able to mitigate the contagion, but he fears the worst case scenario of choosing who should be saved over others.
Ricciardi has urged neighbouring countries to follow Italy’s lead. “We paid for our regionalism,” he explains. “Let’s remember that the Italian healthcare system has been always decentralised in line with the Italian constitution. At the beginning, the communication between the state and the regions was poor, creating confusion.”
Competing interests: I have read and understood BMJ policy on declaration of interests and have no relevant interests to declare.
Provenance and peer review: Commissioned; not externally peer reviewed.</t>
  </si>
  <si>
    <t>On the front lines of coronavirus: the Italian response to covid-19</t>
  </si>
  <si>
    <t>10.1136/bmj.m1065</t>
  </si>
  <si>
    <t>Marta Paterlini</t>
  </si>
  <si>
    <t>Italy has rapidly become the country hit second hardest in the world by the coronavirus pandemic. Marta Paterlini reports on the front lines of a country in total lockdown</t>
  </si>
  <si>
    <t>Stockholm</t>
  </si>
  <si>
    <t>https://www.bmj.com/content/368/bmj.m1065.full</t>
  </si>
  <si>
    <t>https://www.bmj.com/content/bmj/368/bmj.m1065.full.pdf</t>
  </si>
  <si>
    <t>2df6f6a8-823c-4236-8287-52de8dffe1f4</t>
  </si>
  <si>
    <t>Heather Mowbray writes from Beijing, where residents are hunkering down while following activities 1200 km away in Wuhan
Well before dusk on Friday 24 January, the lake was empty of ice skaters. Quiet was to be expected. It was Chinese New Year’s Eve, and the most important family dinner of the year was starting early.
Beijing tends to become very local over the holidays as migrants make an annual trip back home. This time, however, the eeriness had more to do with an A4 notice taped to every doorpost. Old Zhang, general manager of the Houhai yacht club, explained, “Skating is over for the season. SARS. They’ve shut the place down.”
With this began a pattern. When visiting anywhere in Beijing, even villages in the hills, I found places shut down and outsiders urged to return home. Across the border in the mountains of Hebei province, I woke on a heated brick kang bed to the sound of loudspeakers screeching orders: “Wash your hands, cover your faces, and keep outsiders away.” Bundled into a van by the village chief, we were sent back into the city.
Back in Beijing, the hutong alleys were plastered with notices: “If you are coming back into the city after New Year, report yourself to the local neighbourhood committee. Keep an eye on your temperature. Avoid public gatherings.” By day 3 of the crisis they included a scannable QR code to upload your recent whereabouts. These instructions were followed up by door-to-door inspection rounds.
In an emergency, propaganda gets classic—banners, notices, loudspeakers, mass text messages. The older generation have a high level of trust in the government, many having worked for state owned enterprises and expect lifelong support. They do what they’re told, wrote Lavender Au, a health tech watcher at the media outlet TechNode, who was under lockdown in Hubei province (which contains Wuhan) and awaiting evacuation to her parents in London.
As Chinese military medical staff were flown into Wuhan’s quickly built 1000 bed hospitals, the situation in Wuhan was dire, said Au: it seemed like a disaster zone, she told The BMJ. She has read posts about doctors not eating because they’re too scared to take off protective clothing in case they don’t get new supplies, as well as stories of people dying at home because there aren’t enough hospital beds.
Finding doctors prepared to comment is hard, so those willing to do so get a lot of attention, which is sometimes critical. Cai Yi, an infectious disease doctor at Wuhan Central Hospital, responds to online criticism on his Sina Weibo blog: “We are not stupid, but patients keep on coming, and we don’t have enough isolation spots for them. We might not be wearing the most standard protective clothing or the very best medical masks. We are simply treating too many patients to avoid risk.”
A source from China’s public health system told The BMJ that his organisation was working hard to keep people informed, writing ever more technical reports for lay readers and medical practitioners. He told The BMJ on 4 February that, with no test kit for the new virus, processing samples was tremendously time consuming. “People are working without a break to control the epidemic, and the spread of misinformation only makes disease control more difficult,” he said.
I’ve received messages from friends around the world deciding whether to postpone their return to Beijing. Family members checked on me. Expats shared memes showing face masks made from bra cups, water bottles, or gourds. Q-Mex, a local diner, offered discounted cases of Corona beer. Movingly, the social media app WeChat was full of videos shot from Hubei high rises showing people barricaded on their balconies shouting, “Jiayou Wuhan!” meaning “Come on, Wuhan!”
Meanwhile, a visit to a local graphic design company early this week found an empty office building and 60 bottles of industrial detergent lined up at reception. The smell of chlorine was overpowering.
On hearing the news that the UK Foreign Office had advised thousands of UK citizens to leave China, Dan, a British researcher based in the capital’s Dongcheng district, said, “There have been only two recorded cases in my district. I’m confident the city has the expertise and facilities to deal with a mass viral outbreak if it were to occur. I’m not sure if other countries, including the UK, can say the same.”
Competing interests: I have read and understood BMJ policy on declaration of interests and have no relevant interests to declare.
Provenance and peer review: Commissioned; not externally peer reviewed.</t>
  </si>
  <si>
    <t>In Beijing, coronavirus 2019-nCoV has created a siege mentality</t>
  </si>
  <si>
    <t>10.1136/bmj.m516</t>
  </si>
  <si>
    <t>Heather Mowbray writes from Beijing, where residents are hunkering down while following activities 1200 km away in Wuhan</t>
  </si>
  <si>
    <t>https://www.bmj.com/content/368/bmj.m516.full</t>
  </si>
  <si>
    <t>https://www.bmj.com/content/bmj/368/bmj.m516.full.pdf</t>
  </si>
  <si>
    <t>d40ab4b0-d6d3-430a-9ab4-11e1af03c70b</t>
  </si>
  <si>
    <t>Ebola: a game changer for vaccines, or a scare that will soon be forgotten?</t>
  </si>
  <si>
    <t>10.1136/bmj.h1938</t>
  </si>
  <si>
    <t>Sophie Arie</t>
  </si>
  <si>
    <t>Scientists say that it is only a matter of time before another neglected infectious disease causes a global public health emergency. So will the world now make these diseases a priority? Sophie Arie reports</t>
  </si>
  <si>
    <t>https://www.bmj.com/content/350/bmj.h1938.full</t>
  </si>
  <si>
    <t>https://www.bmj.com/content/bmj/350/bmj.h1938.full.pdf</t>
  </si>
  <si>
    <t>1ce44685-d4f0-4d70-83e4-fadb20c2cbe9</t>
  </si>
  <si>
    <t>As coronavirus continues to spread, doctors and healthcare systems are facing a multitude of challenges at all stages of the pandemic
The United States declared a national emergency on 13 March as covid-19 spread to 49 of the country’s 50 states.
President Donald Trump announced $50bn (£42.1bn; €45.6bn) to help combat the virus, as well as powers to waive laws and restrictions to make care more available, such as through telehealth and allowing doctors to practise in states they are not licensed in.
The president—who has tested negative for covid-19 after contact with an infected Brazilian official—said that many more test kits would soon be available, as would a website to guide people as to signs of infection and whether they should seek testing. The vice president, Mike Pence, who is in charge of response to the outbreak, said that the focus was on the partnership between the government, private companies, and commercial and public laboratories to make widespread testing available. About 2000 laboratories would soon be able to process the tests, he said.
The US government had faced mounting criticism over its response and admitted to failing to provide enough test kits. In the 13 March press conference Trump said that the Food and Drug Administration had approved a new test from the drug manufacturer Roche and that half a million of the kits would be available by 22 March, five million within a month. Deborah Birx, the White House response coordinator for covid-19, said that the tests would provide answers within 24 to 36 hours.
The president also said that the Centers for Disease Control and Prevention (CDC) would open a website (www.coronavirus.gov)1 to help people decide whether they should seek testing. Leaders of commercial testing laboratories, drug store chains, and mass market retailers said that they would soon open drive-through testing facilities in their parking lots, including least one site already open in the New York City suburb of New Rochelle, handling around 250 people a day.
The American Medical Association, which represents about half of US doctors, called the emergency declaration “necessary to help ensure that America’s health system has sufficient resources.” Meanwhile, some doctors complained that they did not have test kits and were short of protective equipment. Other physicians said that access to Medicaid, insurance for poor patients, should be improved and sped up.
At a 15 March press conference Anthony Fauci, head of the National Institute of Allergy and Infectious Diseases, told the public, “If it looks like you’re over-reacting, you’re probably doing the right thing.” Staying home if ill, social distancing, and frequent handwashing have been recommended. He said that public health officials were trying to prevent new infections from entering the US and mitigating spread in the country. He warned that the situation would get worse before it got better.
Criticisms of the government’s response continue, as several states have complained about a lack of coordinated national response and confused messaging from the White House that have had huge impacts on the ground. People rushing to return to the US from Europe—from which the government has instigated a travel ban—reported waits of four to eight hours to go through required airport examinations at the 13 airports accepting these flights, sparking alarm about the infection risk from crowds.
Cases in Japan have slowed in the weeks since the Diamond Princess cruise ship—responsible for nearly 700 cases—was cleared, and the government enacted emergency measures including the shutdown of all schools for the month of March and a public lockdown in the northern prefecture of Hokkaido. But doctors worry whether the level of testing is adequate in a country hit early in the epidemic and that the true numbers of infections is unknown.
Masahiro Kami, executive director of Japan’s Medical Governance Research Institute, a non-profit group, is concerned that only people showing the most severe symptoms are being tested. Most people who become infected will “have no symptoms or be mildly ill,” said Kami. “In Japanese practice, these people do not undergo PCR [polymerase chain reaction] tests” for the virus.
Japan currently has capacity to conduct about 6000 coronavirus tests a day, and its health officials hope that this will rise to 7000 a day by the end of March, said Sahara Yasuyuki, the country’s senior assistant minister for global health, at a 10 March news conference. Yet the number of actual tests being administered is currently around half of that daily capacity.
At the time of writing, Japan reports 889 confirmed cases and 29 deaths (excluding the Diamond Princess). It’s not yet an “explosive outbreak,” said Yasuyuki, but it’s also “not possible to relax the level of monitoring and caution.” Yasuyuki said that the difference between available tests and administered tests might be attributed to a low number of cases in which doctors actually deem it necessary to conduct the tests.
Kentaro Iwata, a professor in the Division of Infectious Disease Therapeutics at Kobe University Graduate School of Medicine, told The BMJ that it was still “difficult to distinguish who is a candidate for coronavirus infections, as symptoms are so non-specific.” Iwata believes that more testing is not necessarily the answer. “For mild cases, staying at home without testing is a better strategy,” he said.
Japan has the largest proportion of elderly people in the world—over 26% of its citizens.2 Kami worries about the virus hitting this already vulnerable population. “Isolating them in a hospital can be a great stress, and some people die,” he said. “The only way to deal with these problems is to keep them from getting infected.” But to do this, he explained, the Japanese government must increase testing, even with people who don’t seem severely infected, and do everything it can to keep the virus out of facilities that serve the elderly populations. “The Japanese government takes this lightly,” he said.
Healthcare officials worry that the worst is still to come and that, if that happens, the system will face grave challenges. Iwata’s deepest concern is that many people will die of covid-19 infections and that there will not be “enough hospitals and professionals to deal with them, as we see in Italy.”
The world’s second most populous country seems to have avoided the worst of the pandemic so far, with 83 people confirmed as infected.3 These patients were either travellers from covid-19 affected countries or their close contacts, the Indian health ministry has said. This puts India in the “local transmission” category, according to the World Health Organization’s classification system, meaning that there are no cases that cannot be linked to travel related covid-19 patients.
However, public health experts have questioned the government’s claim. They say that, because only 52 laboratories around the country are testing for SARS-CoV-2 (the virus strain that causes covid-19) and that this testing is restricted to travel related cases and their contacts, the country could be missing more widespread transmission. Without testing random cases of pneumonia with no travel history it’s impossible to be sure that only local transmission is occurring, Giridhar R Babu, an epidemiologist at New Delhi’s Public Health Foundation of India, told The BMJ.
If wider “community” transmission occurs, the worry is that India doesn’t have the healthcare infrastructure to handle it. “Our system is simply not capable of handling even the bare minimum scenario of 1% of the population being affected by covid-19,” said Babu. The country has only 1.3 hospital beds for every 1000 people,4 against a WHO recommendation of 3.5. Intensive care beds and mechanical ventilators, needed for treating severe covid-19 cases, are also in short supply.
One cause for optimism, however, is India’s unprecedented measures to contain further transmission: it cancelled all visas to the country and asked states to invoke the Epidemics Diseases Act, a legislation that allows officials to quarantine suspected cases or close down public places. Some states, such as Karnataka, have taken the cue to announce a weeklong shutdown of malls, movie theatres, and schools.
South Korea’s overall pace of reported new cases has slowed dramatically from its peak on 29 February, when it recorded 909 new cases, down to 74 on 16 March.
However, clusters continue to break out throughout the nation, including in and around Seoul, a metropolitan area of over 25 million people. In a meeting with regional leaders on 16 March the president, Moon Jae-in, said that the country could not let its guard down or let up on social distancing efforts.
The peak of South Korea’s outbreak saw several hundreds of cases a day in Daegu city and its surrounding North Gyeongsang province, and most cases were linked to a regional religious sect called Shincheongji. The surge in cases stretched hospitals: 2300 people were left waiting for admittance at one point in early March, and at least two people died waiting for a hospital room.5
Reports of fatigue among healthcare workers were widespread. Sixteen of 100 nurses at Pohang Medical Center resigned from 29 February and 1 March owing to “various personal reasons compounded by overwork,” the Yonhap national wire agency reported.6 Daegu Medical Center put out a plea for doctor and nurse reinforcements, and 250 physicians responded.7
However, regions were never put into strict lockdown. Rather, authorities called for voluntary social distancing and isolation, which the public largely heeded.
The nation’s response also included aggressive scaling up of testing (as many as 18 000 a day have been conducted) and contact tracing using CCTV and credit card transactions. Under South Korean law regional authorities can also make public all movements of infected patients, which they have been doing through blog posts and text alerts. Though effective, this has drawn the ire of privacy advocates and critics who fear that it may dissuade people from coming forward to be tested.
The Spanish cabinet declared a state of emergency on 14 March, placing the entire country in lockdown. Travel and all commercial activities have been shut down, except for food shops and some essential services such as pharmacies.
Spain is the second hardest hit country in Europe, after Italy. At the time of writing 13 716 people have been confirmed infected—nearly half from the region of Madrid—with 598 deaths and at least 774 patients in intensive care, and 1081 people have been discharged. The national government has assumed sole command throughout Spain’s state territories under the leadership of the Ministry of Health and has taken control of all private medical facilities in the country to help shoulder the burden. All public and private spaces can also be enlisted to help provide temporary locations to care for patients.
A 15 March protocol issued by the Ministry of Health reserves laboratory diagnostic tests for admitted patients or those in need for admission with acute respiratory symptoms, as well as essential service personnel, such as healthcare workers, with acute respiratory symptoms.8
In Madrid, large hospitals are already facing severe patient overloads. Dozens of health workers have been affected by contagion or quarantine, further exacerbating the situation. The biggest concerns are insufficient personal protective equipment (PPE), such as gloves or masks, and the limited availability of ventilators and intensive care beds because of the volume of critical patients being admitted each day.
Scheduled surgeries and medical appointments that may be delayed have been cancelled. Primary care doctors are attempting to provide consultations by telephone, giving preference to elderly patients and people with multiple pre-existing conditions.
The crisis has yet to hit Australia, despite worldwide attention after the quarantining of the US actors Tom Hanks and Rita Wilson, who tested positive for the virus while filming in the country.
Case numbers remain relatively low: 568 confirmed cases at the time of writing, with six deaths. But concern remains that a country currently in summer will be harder hit as winter sets in.
People who have been in contact with diagnosed cases are being told to self-isolate for 14 days and to get tested if they develop symptoms. All people arriving from overseas are also required to self-isolate for 14 days. Since 16 March there has been a ban on all non-urgent gatherings of 500 people or more.9
GPs have expressed exasperation at the inconsistent messages coming from the numerous public health authorities. They report fearful patients turning up without warning, ignoring official advice to call first.10
Another issue has been the lack of PPE for GPs to safely swab patients who meet the current criteria for testing.10 On 13 March Australia’s chief medical officer, Brendan Murphy, wrote to doctors to emphasise that the supply of test kits, reagents, and swabs “was deteriorating rapidly,” as kits were no longer available in some regions owing to current demand.11
But the government is acting. Historically, under Australia’s Medicare fee-for-service system, the government has for all intents and purposes funded GP care only when the GP is face to face with the patient. For the next six months, however, there will be funding to provide telehealth consultations and triage to vulnerable groups such as elderly people, those with chronic conditions, pregnant women, and people who are immunocompromised, after a vocal campaign by doctor groups.12 This temporary relaxation of the Medicare rules should mean that far more medical care is provided remotely in the coming weeks.
The government has also pledged to roll out 100 dedicated “fever” clinics led by nurses and doctors. The intention is to move patients who need screening away from mainstream health services. As a stop gap measure, some general practices—including a practice run by Mukesh Haikerwal, a former president of the Australian Medical Association—have set up drive-through clinics, where patients are swabbed through the side window of their cars.13
The Chinese authorities have trumpeted the success of strict and thorough measures, including a complete lockdown of the epidemic centre of Wuhan and surrounding Hubei province, as well as major cities such as Beijing and Shanghai. Worldwide cases have now surpassed total cases in China, and the Chinese say that their actions helped see the country through the peak of infections and bought time for other countries to prepare.
Health authorities reported just 16 new cases on 15 March, 12 of which were people who had entered China from other countries. Workplaces and shops have begun reopening throughout the country, including in Hubei province. The government also announced that all of the temporary hospitals it had erected had been closed.14
China is now extending cooperation to other countries, having sent a plane of nine doctors and nine pallets of medical equipment to help Italy.15 The worry now is of re-imported cases from elsewhere in the world. State media reported that Beijing will funnel overseas travellers suspected of having coronavirus to a makeshift hospital built to handle SARS patients in 2003.16
France has closed its borders in coordination with other EU countries, as the French government ordered all citizens to stay at home for 15 days.17 President Emanuel Macron has called covid-19 “the worst health crisis in a century.”18
Jérôme Salomon, France’s director general of health, said that the situation was “deteriorating very fast,” with cases doubling every three days. “I want our citizens to realise that there are people who are sick, who are in intensive care, and that [their number] runs into hundreds,” reported France 24.17 Salomon told CNN that over 50% of patients in intensive care were under 60 years old.19
Meanwhile, there was confusion as Olivier Veran, health minister, tweeted that anti-inflammatory painkillers such as ibuprofen could worsen the effects of the virus despite a lack of publicly available evidence.20 However, UK doctors and scientists have since backed the claim.21
Like France, Germany has shut its borders to neighbouring countries.22 Authorities reported over 1000 new cases on 15 March, with total cases topping 10 000. Schools, museums, galleries, theatres, gyms, and nightclubs have been closed, and events with more than 50 attendees are banned.
Meanwhile, there was anger at a report that the US government had attempted to secure “exclusive” access to a covid-19 vaccine.23 The Trump administration reportedly offered $1bn to a Tübingen based biopharmaceutical company, CureVac, to secure the vaccine “only for the United States,” the Welt am Sonntag newspaper reported. The US denies taking any such action.
In the third worst affected country in the world, concern is rising that the pandemic will overwhelm a healthcare system already buckling from US sanctions.
Iran has around 110 000 hospital beds, including 30 000 in the capital, Tehran, said a report in Politico.24 Authorities have pledged to set up mobile clinics as needed.
Health Ministry figures report that 55% of fatalities are patients in their 60s and that around 15% were under 40, said Politico.24 As of 15 March there were 724 official deaths and nearly 14 000 cases, but the real number of infections could be much higher, with doubts surrounding the government’s transparency despite several politicians becoming infected. The government has released 85 000 prisoners as a precautionary measure.25
The secrecy has led to misinformation, with a reported 44 deaths from bootleg alcohol poisoning after a false rumour that drinking could cure the disease.26
Canada has closed its borders to all foreign nationals except for US citizens as the prime minister, Justin Trudeau, whose wife has tested positive for the virus, urged all citizens to stay at home.27
As covid-19 infections rapidly rise, Canada’s chief medical officer of health, Theresa Tam, warned that the window to “flatten the curve” of growth was narrowing.28
Regional governments have enacted varying measures. The Globe and Mail reported that Alberta had closed schools and day cares indefinitely, and Quebec had ordered the closing of all public and private recreational establishments, while Ontario banned jail visits and postponed court trials.29
See Feature: “On the front lines of coronavirus: the Italian response to covid-19” on bmj.com (https://www.bmj.com/content/368/bmj.m1065).30
Competing interests: The authors have read and understood BMJ policy on declaration of interests and have no relevant interests to declare.
Provenance and peer review: Commissioned; not externally peer reviewed.</t>
  </si>
  <si>
    <t>Covid-19: how doctors and healthcare systems are tackling coronavirus worldwide</t>
  </si>
  <si>
    <t>10.1136/bmj.m1090</t>
  </si>
  <si>
    <t>Janice Hopkins Tanne; Erika Hayasaki; Mark Zastrow; Priyanka Pulla; Paul Smith; Acer Garcia Rada</t>
  </si>
  <si>
    <t>As coronavirus continues to spread, doctors and healthcare systems are facing a multitude of challenges at all stages of the pandemic</t>
  </si>
  <si>
    <t>New York; Boston; Seoul; Bangalore; Sydney; Madrid</t>
  </si>
  <si>
    <t>https://www.bmj.com/content/368/bmj.m1090.full</t>
  </si>
  <si>
    <t>https://www.bmj.com/content/bmj/368/bmj.m1090.full.pdf</t>
  </si>
  <si>
    <t>84bceff4-f1a9-4818-8f17-f06babd51a97</t>
  </si>
  <si>
    <t>At times of crisis we turn to experts—but news outlets and social media must be careful about the information they share, particularly informally, writes Sue Llewellyn
Three times in one day I received the same warning from different groups of friends, through various channels. It came through email, Facebook, and WhatsApp, and I also saw it circulating widely on Twitter. I replied thanking them, saying that I knew they wanted to help (we all do) but that, actually, the warning wasn’t true and could even be dangerous. I felt almost unkind by pointing out that holding your breath wasn’t a test for covid-19. And that drinking lots of water wouldn’t help it go away.
These viral warnings always start the same way. A doctor/nurse/specialist health or government worker—often, apparently, a friend or relative—shares a warning or advice of some kind. This often sounds credible and sometimes may even have a kernel of truth, but it almost always provokes some emotional response in the reader. Fear and outrage are the most contagious.
The desire to protect loved ones means that it’s difficult not to share these messages—we want to be helpful—but it’s crucial that we stop and think before doing so. Like the coronavirus itself, we should be thinking about contact tracing: who sent the message, what’s the original source, and how do I know it to be true?
I’m a former BBC journalist who, after 15 years working in the newsroom, became a social media consultant and trainer in 2008. After introducing Twitter to the BBC newsroom I’ve since trained over 6000 people in how to use social media effectively and safely, including thousands of journalists, government officials, GPs, sportspeople, non-governmental organisations, and businesses around the world. I always emphasise that it’s vital to understand the psychology of social media if we’re to conquer the spread of disinformation. Especially in a crisis such as this one.
This issue of a medic or health professional in authority tweeting advice was again brought into focus last week, when France’s health minister, Olivier Véran, tweeted about ibuprofen.1 Stories and rumours about this went viral, and the topic became one of the most searched and shared, as people understandably became concerned. The BBC’s Reality Check team explained the confusion and warned about other false stories doing the rounds.2
We’re all looking for answers we don’t have right now, but it’s crucial to be clear on what we do or don’t know. We’re living through an info-demic (or disinfo-demic), and we all have a responsibility to each other, whether we’re medics or not.
It’s important to remember that the media, as well as the public, are constantly all over the social media channels, looking for new angles and experts to share their insight and opinion. They don’t know if someone’s stepped outside their area of expertise or if a piece of research has been peer reviewed. They may not know that researchers and doctors don’t always agree. They don’t know whose opinion to trust. But, in times of crisis, trust is the most important thing to consider if you want to communicate health advice.
Claire Wardle, a leading specialist in the spread of disinformation and founder of the First Draft News project, says,3 “The best way to fight misinformation is to swamp the landscape with accurate information that is easy to digest, engaging, and easy to share on mobile devices. It should also answer people’s questions and, ultimately, fears. It’s the vacuums that are creating space for rumours to run wild.”
We should fill that vacuum by amplifying official, trustworthy sources. We need to be reiterating clear, jargon-free, practical messages that give people tangible steps they can take, such as handwashing, to help them feel more in control.
A Twitter thread by Heidi Tworek,4 assistant professor at the University of British Columbia in Canada, makes the point that “communications in a public health crisis are as crucial as medical intervention . . . in fact, communications policies ARE a medical intervention.” She goes on to offer a helpful list of practical steps we should all be taking. These include:
Don’t overload people with information—short, shareable bullet points are far more effective.
Pairing visuals with text helps us to remember, such as using photos with text, or videos with audio and subtitles.
Include infographics such as flowcharts, timelines, and Venn diagrams, which all need to work on mobile devices.
Use fun videos—ask your kids to show you the handwashing dances on TikTok, the video sharing service. These are a great way to reach younger audiences and good for older generations too: Gloria Gaynor5 washing her hands to “I Will Survive” is exactly the sort of viral information we need to be spreading.
Lastly, give people hope: we learn best by laughing, and this is exactly the medicine we all need right now.
Competing interests: I have read and understood BMJ policy on declaration of interests and have no relevant interests to declare.
Provenance and peer review: Commissioned; not externally peer reviewed.</t>
  </si>
  <si>
    <t>Covid-19: how to be careful with trust and expertise on social media</t>
  </si>
  <si>
    <t>10.1136/bmj.m1160</t>
  </si>
  <si>
    <t>Sue Llewellyn</t>
  </si>
  <si>
    <t>At times of crisis we turn to experts—but news outlets and social media must be careful about the information they share, particularly informally, writes Sue Llewellyn</t>
  </si>
  <si>
    <t>London</t>
  </si>
  <si>
    <t>https://www.bmj.com/content/368/bmj.m1160.full</t>
  </si>
  <si>
    <t>https://www.bmj.com/content/bmj/368/bmj.m1160.full.pdf</t>
  </si>
  <si>
    <t>992e3a80-b8e3-4a28-8a95-5f2a54f9f923</t>
  </si>
  <si>
    <t>Would today's international agreements prevent another outbreak like SARS?</t>
  </si>
  <si>
    <t>10.1136/bmj.g4123</t>
  </si>
  <si>
    <t>The world’s best efforts to protect itself from potential international health emergencies do not seem to be working. Sophie Arie investigates why</t>
  </si>
  <si>
    <t>https://www.bmj.com/content/348/bmj.g4123.full</t>
  </si>
  <si>
    <t>https://www.bmj.com/content/bmj/348/bmj.g4123.full.pdf</t>
  </si>
  <si>
    <t>95fb1cec-8fa3-40c0-bf63-a60a1de92ad7</t>
  </si>
  <si>
    <t>Other countries’ experiences are instructive, says Andy Cowper
Handling the covid-19 epidemic requires a balanced approach that promptly tells people what they and the health system can do without causing panic. China, where the SARS-CoV-2 virus originally infected humans, tried to use an authoritarian approach to underplay the seriousness of the outbreak in its early stages.1 It is paradoxical therefore that China’s aggressive approach to locking down cities is now credited with having slowed the epidemic’s spread there.2
Iran is second to China in the covid-19 death toll to date. The country is also believed to have been less than candid about the situation there, a stance dramatically emphasised when its deputy health minister visibly succumbed to the illness during a televised press conference about the disease.3
In the UK, while the gravity of the situation has become clearer, the official communications response has been mixed. This patchiness has been exacerbated by the government’s boycott of the national broadcast media outlets it considered “unfriendly” during last year’s general election campaign.4 Thus we had the remarkable situation in which no minister was willing to appear on BBC Radio 4’s agenda setting Today news programme to discuss preparations for dealing with covid-19. The former health secretary for England—and now health select committee chair—Jeremy Hunt was the only senior Tory willing to take part in the programme. His appearance generated approving responses from listeners and played a part in the government’s decision to cancel its boycott of the programme, although this reversal of policy may be only temporary.
The government and the prime minister have also been criticised for being slow to respond. A tin ear with regard to the urgency of the situation was shown in the announcement that Boris Johnson would chair a meeting of the government’s civil contingencies “COBRA” committee “after the weekend.” Publication of the government’s action plan followed on Tuesday 3 March.5 The was in stark contrast to the assured presentations given by England’s chief medical officer, Chris Whitty, which included an excellent presentation to the Nuffield Trust’s recent annual summit.6
It is interesting to observe the reactions of politicians and the national media to experts during a time of genuine and immediate risk to the public. Populism may have infected politics around the world, but its attractions seem limited in such a challenging situation. Cabinet Office minister Michael Gove’s comment in 2016 that “I think the people in this country have had enough of experts” now seems remote from the current national mood in the UK.7
Scientists, technocrats, and other experts could become the stars of 2020. The public’s reaction to the communications efforts so far will be crucial to deciding how events proceed in the “contain” stage of the national strategy, which is to be followed by “delay spread,” and then “do the science and research” and “mitigate impact on the NHS.”5
But, clearly, risks remain. The Daily Telegraph’s respected Europe editor, Peter Foster, obtained an exclusive report on how 10 Downing Street had blocked health secretary Matt Hancock’s attempt to keep the UK in the European Union’s Early Warning and Response System (EWRS).8 The government did not deny this report.
There are causes for cheer in the early signs about public opinion. Pollster Ben Page of Ipsos MORI noted on Twitter that the UK was the country least satisfied with its government in research conducted last year.9 His firm’s newly released research shows that 74% of a sample of over 1000 people in the UK support “the quarantine of cities and towns, preventing anyone from entering or leaving if there has been a large number of coronavirus cases there.”10
The poll’s findings concerning the public’s perception of the government response are less positive. The proportion of people in the sample who thought the government was doing a good job of containing the spread of the virus fell from 63% to 50% in the third week of February. In contrast, 70% of people believed that the UK’s national health organisations were doing a good job, and 57% thought that local health authorities and global health organisations were.
Ipsos MORI’s findings certainly suggest that, when it comes to covid-19 at least, the UK public hasn’t “had enough of experts.” And, however inept have been our politicians’ communications and handling of covid-19 matters so far, we can draw strength from the fact the UK’s leaders are performing better than US president Donald Trump. In a heroically confused live television meeting with drug company executives Trump failed to get executives to guarantee to him that the production of an effective vaccine for the disease was imminent.11
Provenance and peer review: Commissioned; not externally peer reviewed.
Competing interests: None declared.</t>
  </si>
  <si>
    <t>Covid-19: are we getting the communications right?</t>
  </si>
  <si>
    <t>10.1136/bmj.m919</t>
  </si>
  <si>
    <t>Andy Cowper</t>
  </si>
  <si>
    <t>Other countries’ experiences are instructive, says Andy Cowper</t>
  </si>
  <si>
    <t>Health Policy Insight, London, UK</t>
  </si>
  <si>
    <t>https://www.bmj.com/content/368/bmj.m919.full</t>
  </si>
  <si>
    <t>https://www.bmj.com/content/bmj/368/bmj.m919.full.pdf</t>
  </si>
  <si>
    <t>20df63bf-3b99-4637-a154-36a7c9d8feef</t>
  </si>
  <si>
    <t>Why the panic? South Korea’s MERS response questioned</t>
  </si>
  <si>
    <t>10.1136/bmj.h3403</t>
  </si>
  <si>
    <t>Andrew Jack</t>
  </si>
  <si>
    <t>Andrew Jack reports from Seoul on how government secrecy, poor infection control, and a lack of preparedness allowed the latest MERS outbreak to spark panic in South Korea </t>
  </si>
  <si>
    <t>https://www.bmj.com/content/350/bmj.h3403.full</t>
  </si>
  <si>
    <t>https://www.bmj.com/content/bmj/350/bmj.h3403.full.pdf</t>
  </si>
  <si>
    <t>2e32248c-5a63-452a-b0e0-159748d3f3db</t>
  </si>
  <si>
    <t>Kyle Sue explores whether men are wimps or just immunologically inferior
“Man flu” is a term so ubiquitous that it has been included in the Oxford and Cambridge dictionaries. Oxford defines it as “a cold or similar minor ailment as experienced by a man who is regarded as exaggerating the severity of the symptoms.”1 Since about half of the world’s population is male, deeming male viral respiratory symptoms as “exaggerated” without rigorous scientific evidence, could have important implications for men, including insufficient provision of care.
Despite the universally high incidence and prevalence of viral respiratory illnesses,2 no scientific review has examined whether the term “man flu” is appropriately defined or just an ingrained pejorative term with no scientific basis. Tired of being accused of over-reacting, I searched the available evidence (box) to determine whether men really experience worse symptoms and whether this could have any evolutionary basis.
I searched PubMed/MedLine, EMBASE, Cochrane, CINAHL, Web of Science, Scopus, and Google Scholar using combinations and variants of terms “man”/“male”, “woman”/”female”, “gender”/“sex”, “influenza”/“flu”, “viral”, “respiratory”, “common cold”, “difference”, “comparison”, “intensive care.” I read the abstracts of all articles found and narrowed articles down by relevance. References in each article were then hand searched to ensure comprehensiveness.
Mice have long been accepted as good models of human physiology for medical research,3 with records dating back to William Harvey in 17th century England.4 Several studies show that female mice have higher immune responses than males.56 This led to the hypothesis that sex dependent hormones have an important role in outcomes of influenza. Further studies suggest that oestradiol is implicated in this response in mice,7 with one study concluding that the hormone reduces “responses associated with immunopathology” and enhances “responses associated with recruitment of innate immune cells…into the lungs.” 8
However, another mouse study suggests that stress and corticosterone levels have a role, concluding that “the increase in infection-induced corticosterone levels demonstrated in females may have suppressed the behavioural symptoms of infection.”9
Lending further weight to the oestradiol theory, an in-vitro study sniffs at an underlying reason for man flu. Using human nasal epithelial cell cultures infected with seasonal influenza A, researchers showed that exposure to oestradiol or select oestrogen receptor modulators (SERMs) decreased influenza A titres in tissue from female, but not male, donors. Oestradiol also significantly downregulated cell metabolic processes. Adding oestrogen receptor antagonists reversed this antiviral effect.10
Another study isolated mononuclear cells from 63 healthy people grouped according to age and sex and cultured the cells with rhinovirus. Cells cultured from premenopausal women had a stronger immune response to rhinovirus than those from men of the same age. This difference was not observed when post-menopausal women were compared with men of the same age, suggesting a hormonal link.1112
Although animal and in-vitro studies are weak sources of evidence, human research also points to different responses to influenza in men and women. Even the World Health Organization stresses that “sex should be considered when evaluating influenza exposure and outcomes.”13 Epidemiological data from 2004-10 for seasonal influenza in Hong Kong showed that adult men had a higher risk of hospital admission,14 and in a US observational study of influenza mortality from 1997 to 2007, men had higher rates of influenza associated deaths compared with women in the same age groups. This was true regardless of underlying heart disease, cancer, chronic respiratory system disease, and renal disease.15
Studies of influenza vaccination suggest that women are more responsive to vaccination than men.1617 This is supported by the finding that women report more local and systemic reactions to influenza vaccine than men in questionnaires.18 One study noted that men with higher testosterone levels had more down regulation of antibody response to vaccination, suggesting an immunosuppressive role for testosterone.16 This is consistent with animal and in-vitro studies showing testosterone has an immunosuppressive effect1920 and a finding of higher levels of inflammatory cytokines in men with androgen deficiencies than in healthy controls.21
The sex differences extend to other respiratory infections beyond influenza. In many acute respiratory diseases, males are more susceptible to complications and exhibit a higher mortality.22 Wyke and colleagues surveyed men and women consulting general practitioners for common symptoms of minor infectious respiratory illness, finding that “women were significantly more likely to report cutting down activities in response to only one symptom in each cohort.”23 This contradicts the common myth that men cut down activities more than women by exaggerating the severity of symptoms.
Furthermore, in an analysis of retrospective data from a common cold unit on 1700 volunteers inoculated with virus (rhinovirus, coronavirus, influenza, etc) during 1984-89, MacIntyre postulated that “clinical observers are more ready to attribute symptoms and illness to women than to men, and…they under-rate men’s symptoms.” 24
Finally, in an unscientific survey completed by 2131 readers of a popular magazine, men reported taking an average of three days to recover from viral respiratory illness compared with 1.5 days for women. The male authors of this study conclude that caregivers should “go that extra mile to care for us when we are stricken with it, so that future shelves can be erected, cars can be maintained and football stadia throughout the land can be well attended”25—listing only a few of the many ways male viral respiratory illnesses can affect society.
Some evidence clearly supports men having higher morbidity and mortality from viral respiratory illness than women because they have a less robust immune system. However, conclusions may be limited by author bias, inclusion of some low level evidence, and not reporting a critical appraisal of the studies cited. Additionally, the differences observed in these studies may not be representative of all respiratory viruses, and differences may be hidden within studies that did not stratify the various viruses or other differences between the sexes.
The sex difference in immunity has been suggested to be modulated by hormonal differences, with oestradiol being immunoprotective and testosterone being immunosuppressive. However, the reviewed studies did not consider other differences between the sexes—for example, men have higher rates of smoking worldwide26 and are less likely to take preventive care or seek care when ill.27 Hormonal influence on immune response is supported by evidence that pregnant women have more severe influenza symptoms and reduced symptoms from autoimmune diseases than non-pregnant women.2829 However, it is unclear how this is mediated or might apply to a difference between the sexes, given the changes in oestrogen, progesterone, and other hormones along with other stressors that occur during pregnancy.
If the differences found in the above studies are real, the evolutionary purpose of men’s higher symptoms from viral respiratory infections remains unclear. Zuk postulates that “if males require, for example, testosterone for aggressive behaviour and the development of male secondary sexual characteristics, selection for winning at the high-stakes game males play may override the cost of any immunosuppressive effects of the hormone.”30 Likewise, the authors of another study speculate that reduced immunity is less important for men because males of many species are more likely to die from trauma before an infection kills them.16 Other academics agree that across species, the male strategy of “live hard, die young” arising from stronger intra-sexual competition than among females has led to less investment in immunity31 and that “mounting immune responses to clear viruses requires metabolic resources that might otherwise be used for other biological processes, such as growth, maintenance of secondary sex characteristics, and reproduction.”32
Avitsur and colleagues suggest that the increase in male sickness may be a strategy important for survival since “it promotes energy conservation and reduces the risk of encountering predators.”9 Classic modes of energy conservation may include lying on the couch, not getting out of bed, or receiving assistance with basic activities of daily living, which could all be effective for avoiding predators.
Further higher quality research is needed to clarify other aspects of man flu. It remains uncertain whether viral titres, immune response, symptoms, and recovery time can be affected by environmental conditions. An example of future research may include a controlled trial in which men are infected with a respiratory virus, then subjected to rigorous research conditions in which all their requests are met by a healthy designated caregiver or they are left to fend for themselves. Another potential study may examine whether men with robust immune systems are less successful at mating compared with those with weaker immune systems and correspondingly higher testosterone. In other words, can the blame for man flu be shifted to the people who select these men as sexual partners rather than the men themselves?
The concept of man flu, as commonly defined, is potentially unjust. Men may not be exaggerating symptoms but have weaker immune responses to viral respiratory viruses, leading to greater morbidity and mortality than seen in women. There are benefits to energy conservation when ill. Lying on the couch, not getting out of bed, or receiving assistance with activities of daily living could also be evolutionarily behaviours that protect against predators. Perhaps now is the time for male friendly spaces, equipped with enormous televisions and reclining chairs, to be set up where men can recover from the debilitating effects of man flu in safety and comfort.
Competing interests: I have read and understood BMJ policy on declaration of interests and declare that I have no competing interests.
Provenance and peer review: Not commissioned; externally peer reviewed.</t>
  </si>
  <si>
    <t>The science behind “man flu”</t>
  </si>
  <si>
    <t>10.1136/bmj.j5560</t>
  </si>
  <si>
    <t>Kyle Sue</t>
  </si>
  <si>
    <t>Kyle Sue explores whether men are wimps or just immunologically inferior </t>
  </si>
  <si>
    <t>Health Sciences Centre, Memorial University of Newfoundland, St John’s, NL, Canada</t>
  </si>
  <si>
    <t>https://www.bmj.com/content/359/bmj.j5560.full</t>
  </si>
  <si>
    <t>https://www.bmj.com/content/bmj/359/bmj.j5560.full.pdf</t>
  </si>
  <si>
    <t>2cc98a1f-2fa4-45a7-97f6-e99c4eda9a36</t>
  </si>
  <si>
    <t>Nearly a million refugees live in overcrowded conditions in the camps of south Bangladesh. Gaia Vince reports on the growing fears of an imminent, catastrophic outbreak of covid-19
Bangladesh, with its 168 million inhabitants, is one of the poorest and most densely populated countries in the world. Millions live cheek by jowl in slums, where 10 or more households share a toilet. People move around the country on packed buses, and still throng to markets and mosques. Last week, for instance, tens of thousands gathered in a field to pray for an end to covid-19.
On 26 March the government imposed a lockdown, including banning public transport, in a bid to combat the growing pandemic, although hundreds of workers have been crowding onto private vehicles, such as trucks, instead. Bangladesh has seen the number of confirmed cases of covid-19 rise above 39, with four known deaths. The south Asian nation responded earlier in March by banning flights, shutting down schools, and promoting hygiene and social distancing measures. With very limited testing, however, and only in the capital, Dhaka, the true number of cases is expected to be far higher, and the low income nation’s capacity to treat critically ill patients is limited.
And there’s one further factor—the overcrowded conditions of the world’s biggest refugee camp, located in Cox’s Bazar in the far south east of Bangladesh.
The second poorest district in the country, Cox’s Bazar is home to over 855 000 Rohingya refugees from neighbouring Myanmar (former Burma), as well as visiting aid workers.1
The refugees are survivors of a massacre, carried out by Myanmar’s military, of the country’s minority Muslim population. The refugees live on a hastily deforested hillside, with families, densely packed, sleeping on mats in one room shacks made from plastic woven walls and roofed with plastic sheets. The enormous, crowded “city” of shacks, that stretches as far as the eye can see, is served by few latrines and freshwater standpipes, and consequently many of the pathways run thick with sewage.
Maintaining basic hygiene is hard enough but striving for the increased coronavirus protection measures recommended by WHO seems Herculean. And yet, that’s what’s being attempted.
The United Nations High Commission for Refugees (UNHCR) is helping to coordinate efforts to increase hand washing at the site. “We’ve been working with partners for the past two weeks to install portable hand washing facilities at every community centre throughout the camps. We’ve made a good start, but this is ongoing,” Louise Donovan of UNHCR, who is based in Cox’s Bazar, told The BMJ.
“We’re also developing a managed roll-out of information in the three languages spoken in the camp—Rohingya, Bengali, and Chittagonian—to communicate WHO public guidance on handwashing frequently and thoroughly with soap and water, protecting coughs with an elbow, sneezing into a tissue, and so on,” she added. Aid workers are training trainers to take these messages throughout the camps, using community leaders, such as imams and women’s group leaders, to deliver the advice in a trusted way.
“People are generally apprehensive and worried about the virus,” Donovan said. “This is true everywhere in the country but particularly in the camps. Rumours spread easily.”
The aid workers have built up invaluable experience in communicating health advice and dealing with disease outbreaks over the past two and a half years, including the outbreaks of mosquitoborne infections such as malaria and dengue that occur with monsoons, and incidents of highly contagious bacterial infections, such as diphtheria and cholera. As a result, Donovan says, agency workers are generally seen as a credible, trustworthy source when people reach out for accurate information. “It’s amazing to watch the self-mobilisation of people helping to spread the messages through social media.”
Handwashing measures can only go so far to reduce spread of the virus once it enters the camp, though. Physical distancing, while an effective intervention elsewhere in the world, seems impossible in such crowded living conditions. Nevertheless, gatherings are being discouraged.
On 16 March, the Bangladesh government closed all schools, including the camp’s learning centres and community centres. This is a particular blow because the camp’s children have been denied any formal education because of government restrictions—these were to be lifted in April, allowing 10 000 children aged 11-13 access to schooling for the first time.
“We’ve learnt from past outbreaks how important it is for agencies to coordinate efforts with government,” Donovan said. “One of the most important advocacy jobs is making sure that refugees—the most vulnerable populations—are included in national decisions and measures and not seen as a separate group or ignored.”
The refugees, who have neither Myanmar nor Bangladeshi citizenship, are effectively imprisoned with each other. It means that aid workers—who enter and leave the camp daily—would be the most likely vectors or sources of covid-19. At the time of writing, Bangladeshi rules state that everyone entering the country is advised to self-quarantine for 14 days, and Europeans can’t enter at all unless they hold diplomatic passes or are Bangladeshi residents. There are also fever scanners at the airports, including at Cox’s Bazar, although these only detect people with symptoms of the virus, and not those who have yet to show symptoms or who are asymptomatic.
Many fear that an outbreak in the camp is likely, and aid agencies are readying themselves. “In some ways, we are prepared. We’ve learnt how to respond rapidly to outbreaks, to provide financial resources for protective equipment, for instance, and to ensure that access to food, sanitation, and other healthcare continues through a crisis,” Donovan says.
Isolation units are being established. “If someone is not feeling well and presenting with covid-19 symptoms, they will be moved into an isolation zone in the community, and then transported to an isolation unit.”
More than half of the refugees in the camp are children, and data from China and other affected nations indicate that the mortality rate for covid-19 is lowest for this demographic—to date there are no reported deaths from the virus in children under 10. Children in the camps, however, are malnourished and frequently stricken with diarrhoea and respiratory infections, making them more vulnerable. And evidence suggests that children, while frequently symptomless, can still infect others.2
Currently there is no mechanism to test refugees for covid-19—the only testing facilities are in Dhaka, 400 km away—and without testing, it is difficult to contain the first few cases of an outbreak. According to WHO in Dhaka, however, Bangladesh is currently scaling up testing capacities with new laboratories across the country expected to start testing soon.
“Covid-19 tests and reagents have been already distributed and additional tests are currently imported or are received as donations from supporting countries,” Catalin Bercaru of WHO, based in Dhaka, told The BMJ. “The Institute of Epidemiology, Disease Control, and Research field laboratory in Cox’s Bazar is currently being assessed to be included in the country’s network of testing facilities.”
During the week of 16 March, an international cohort of experts warned that developing countries risk missing out on key protective equipment, testing reagents, treatments, and vaccines. “The problem is that low income countries are probably arriving on the third wave, after China, after Europe. Access to tests is going to be problematic,” Karl Blanchet, director of the Geneva based Centre for Education and Research in Humanitarian Action said in a “webinar” hosted by the New Humanitarian news agency.
The humanitarian community may have to change tack and invest in strengthening worldwide public health systems rather than focusing on single matter campaigns. “This is not just about providing services in a refugee site or a conflict affected area, this is really about health systems and health seeking and health protecting behaviour across entire countries,” Jeremy Konyndyk, senior policy fellow at the Center for Global Development in Washington, DC, said in the webinar.
In Cox’s Bazar, aid workers are already deeply embedded in the local host community as well as the refugee camps and have worked hard to coordinate their efforts with national and local government agencies over the past two and a half years. It’s produced goodwill and bravery in this anxious time. “We have responders ready to act,” says Donovan. But unlike past humanitarian disasters, this one is global. “The international workers have family overseas that they’re worried about too.”
Competing interests: I have read and understood BMJ policy on declaration of interests and have no relevant interests to declare.</t>
  </si>
  <si>
    <t>The world’s largest refugee camp prepares for covid-19</t>
  </si>
  <si>
    <t>10.1136/bmj.m1205</t>
  </si>
  <si>
    <t>Gaia Vince</t>
  </si>
  <si>
    <t>Nearly a million refugees live in overcrowded conditions in the camps of south Bangladesh. Gaia Vince reports on the growing fears of an imminent, catastrophic outbreak of covid-19</t>
  </si>
  <si>
    <t>London, UK</t>
  </si>
  <si>
    <t>https://www.bmj.com/content/368/bmj.m1205.full</t>
  </si>
  <si>
    <t>https://www.bmj.com/content/bmj/368/bmj.m1205.full.pdf</t>
  </si>
  <si>
    <t>b6360a2e-b10e-4882-961d-2bcc68d29c97</t>
  </si>
  <si>
    <t>The threat posed by 2019-nCoV and the fragmentation of existing health protection systems caused by Brexit call for urgent assessment of cross Europe cooperation, say Mark Flear, Anniek de Ruijter, and Martin McKee
Health authorities worldwide are racing to contain the spread of the coronavirus 2019-nCoV, identified as the cause of the outbreak that began in Wuhan, China, at the end of last year. By 31 January more than 9600 people were reported to have been infected in China, with around 200 deaths, and cases have also been reported elsewhere in Asia and in North America, Australia, and Europe, including France, Finland, Germany, and now the UK.1 The case in Germany is especially worrying as it was in someone who had not travelled to China but who had been in contact with someone who had. Unprecedented measures, including lockdowns of large cities in China and widespread flight cancellations, are being adopted.
The international response to major outbreaks of infectious disease is coordinated by the World Health Organization and is based on its International Health Regulations.2 Europe also has a regime for communicable disease control,3 centred on the Stockholm based European Centre for Disease Prevention and Control (ECDC), which has a crucial role in responding to threats to health in the continent.
Given the UK’s departure from the European Union, we argue that the coronavirus outbreak is an urgent warning highlighting the need to reflect on what Brexit might mean for the country’s health security. We review how that system operates and what the implications might be for the UK. In doing so we draw on the experience of Switzerland. Like a post-Brexit UK, Switzerland is outside the EU and, specifically, the single market. As a consequence it is excluded from many elements of the EU’s disease control structures.4
The WHO and EU processes, including their alert levels, are closely aligned,56 and the International Health Regulations specify that they and the EU treaties “should be interpreted so as to be compatible.”2 Even after Brexit the UK will continue to participate in WHO’s system, but its relationship with the EU system is far less clear.
This is important, because the EU regime involves a much deeper level of cooperation than WHO’s. This reflects the close relationships that exist within the EU, including freedom of movement for goods and persons. Besides the European Centre for Disease Prevention and Control, the EU regime includes an emergency mechanism for the approval of pandemic medicines, joint public procurement, and the Early Warning and Response System,7 which encompasses other cross border threats to health.8 The EWRS and wider health security mechanisms provide the basis for a coordinated EU-wide response.
Any infection such as the new coronavirus that poses a serious hazard to health and that has spread across national borders of EU member states must be notified via the EWRS, and the data are collated into regular reports by the ECDC.9 These data then inform decisions by the EU Health Security Committee, where all member states and the European Commission decide how to respond consistently. This could include invoking an urgency procedure for a central marketing authorisation of pandemic vaccines and joint procurement.810
An obvious weakness of the EU regime is that it does not extend beyond the borders of the European Economic Area, which includes EU countries and also Iceland, Liechtenstein, and Norway. These three countries also participate in the EU’s regime, as they are members of the single market, and work closely with the ECDC. Other countries also participate in some of the activities of the EWRS, including EU candidate countries, Switzerland, and the European microstates such as Monaco and San Marino. But their participation is under the framework of the International Health Regulations, which govern their level of engagement. Crucially, as they lie outside the EU’s legal system, including oversight by the EU’s Court of Justice (or equivalent arrangements for the EEA), they are unable to participate in the exchange of much of the data required for effective surveillance or in certain mechanisms to coordinate responses.
At first, little will change for the UK after Brexit because, although it will no longer have any say in the EU’s decision making processes, under the withdrawal agreement it will continue to participate in EU arrangements until the end of the transition period on 31 December 2020.11 Thus the UK will retain access to the EWRS under these arrangements until then.
After that, the situation is much less certain, not least because the UK government seems unsure about the nature of its future relationship with the EU. Now that the UK has withdrawn from the Joint Procurement Agreement and the European Medicines Agency, it will no longer have the same level of access to medical countermeasures, including those developed through the urgent market authorisation procedure. Manufacturers of these countermeasures are likely to prioritise market authorisation in the EU over the UK’s far smaller market.1213
Obviously, as infections can travel in any direction, the EU and (in the future) the UK have a common interest in the closest possible cooperation. British politicians often use this argument, saying that little will actually change with Brexit. However, just because something may be desirable doesn’t mean it’s possible. Switzerland offers an example of the challenges involved, although its experience should be interpreted in the light of its much closer relationship with the EU, including free movement of people, than what is proposed by the UK government.
As we noted above, Switzerland and a post-Brexit UK will participate in WHO’s regime. However, despite the commitment to close alignment of the EU and WHO regimes, in practice there can be problems when coordination is not properly regulated in advance of a crisis. Interviews with people involved with the swine flu outbreak in 2009 described “panic” arising from confusion over the roles of WHO, the EU, and its member states,5 though cooperation between ECDC and WHO has improved over the past decade.
ECDC does cooperate with other countries, such as the US, China, and Israel,14 but these arrangements fall far short of what until now has been possible for the UK as a member of the EU, especially in areas such as data exchange, drug authorisations, and vaccine procurement.
Switzerland’s experience is salutary.4 When 2019-nCoV emerged, the Swiss government asked the EU to give it temporary access to the EWRS. From a public health perspective the case for doing so is obvious. Yet Switzerland is unlikely to obtain permanent access because of ongoing disputes over its refusal to automatically adopt single market rules, a problem with clear relevance to a post-Brexit UK. As the head of the communicable diseases unit at the Swiss Federal Department of Health, said, “What it shows now is that when a crisis starts, it’s a little bit late to put us in, it takes too much time.”4
By removing an important communication channel between the UK and EU, Brexit poses a threat to infectious disease control and—given the wide remit of the EU regime—wider risks to health in both jurisdictions. As the Swiss experience shows, the argument that things will work out because it is in the interest of both sides that they do is misconceived and dangerously complacent.
There are ways for countries outside the EU to engage with its structures and processes, as is the case with Norway, Iceland, and Liechtenstein. But this engagement requires that the country in question agrees to participate in the single market or at least commits to close alignment with it. This would require that it adopts legislation of “equivalent effect” to that in the EU, which would again include rules on data protection.2 The UK has made it clear that it will not be a “rule taker,” a position that would seem to close off these opportunities, even though doing so poses a threat to itself and to other countries.15
Cooperation across Europe is vital if individual countries and the continent as a whole are to be protected from threats to life and health posed by emerging and re-emerging infections and other public health risks. The UK government is entitled to choose how closely it aligns with the EU. But in doing so it must recognise that its decision has consequences for the health of its citizens and those of its European neighbours.16</t>
  </si>
  <si>
    <t>Coronavirus shows how UK must act quickly before being shut out of Europe’s health protection systems</t>
  </si>
  <si>
    <t>10.1136/bmj.m400</t>
  </si>
  <si>
    <t>Mark Flear; Anniek de Ruijter; Martin McKee</t>
  </si>
  <si>
    <t>The threat posed by 2019-nCoV and the fragmentation of existing health protection systems caused by Brexit call for urgent assessment of cross Europe cooperation, say Mark Flear, Anniek de Ruijter, and Martin McKee</t>
  </si>
  <si>
    <t>Queen’s University Belfast, Belfast, UK; Amsterdam Law School, Amsterdam, Netherlands; London School of Hygiene and Tropical Medicine, London, UK</t>
  </si>
  <si>
    <t>https://www.bmj.com/content/368/bmj.m400.full</t>
  </si>
  <si>
    <t>https://www.bmj.com/content/bmj/368/bmj.m400.full.pdf</t>
  </si>
  <si>
    <t>5acefb61-39c2-4621-b9eb-c54d26d84fe1</t>
  </si>
  <si>
    <t>Science bites</t>
  </si>
  <si>
    <t>10.1136/sbmj.0410363</t>
  </si>
  <si>
    <t>Updates about the science behind the medicine. Please send in your science bites to dcohen@bmj.com</t>
  </si>
  <si>
    <t>other; Student</t>
  </si>
  <si>
    <t>https://www.bmj.com/content/329/Suppl_S4/0410363.full</t>
  </si>
  <si>
    <t>c0683ebe-7b14-40b5-95e6-dd5f33b46b80</t>
  </si>
  <si>
    <t>The world’s deadliest virus</t>
  </si>
  <si>
    <t>10.1136/sbmj.f3393</t>
  </si>
  <si>
    <t>Shannon Plaxton</t>
  </si>
  <si>
    <t>Which one poses the greatest threat?</t>
  </si>
  <si>
    <t>BMJ, London UK</t>
  </si>
  <si>
    <t>https://www.bmj.com/content/346/sbmj.f3393.full</t>
  </si>
  <si>
    <t>839c4dc4-deb7-4f74-91a6-a88d098258f1</t>
  </si>
  <si>
    <t>Sars one year on</t>
  </si>
  <si>
    <t>10.1136/sbmj.0404166</t>
  </si>
  <si>
    <t>Bella Dave; Dominic E Dywer</t>
  </si>
  <si>
    <t>Bella Dave considers the impact of severe acute respiratory syndrome</t>
  </si>
  <si>
    <t>Guy's, King's, and St Thomas's School of Medicine, London; Centre for Infectious Diseases and Microbiology Laboratory Services, Institute of Clinical Pathology and Medical Research, Westmead Hospital, Westmead, NSW, Australia</t>
  </si>
  <si>
    <t>https://www.bmj.com/content/328/Suppl_S4/0404166.full</t>
  </si>
  <si>
    <t>b4744545-b7d7-4835-8d0c-95205abce456</t>
  </si>
  <si>
    <t>Global rules for global health: why we need an independent, impartial WHO</t>
  </si>
  <si>
    <t>10.1136/bmj.g3841</t>
  </si>
  <si>
    <t>Devi Sridhar; J Frenk; L Gostin; S Moon</t>
  </si>
  <si>
    <t>Devi Sridhar and colleagues argue that WHO’s unique political legitimacy makes it essential to achieving international action on global health and call for governments to re-establish guaranteed core funding </t>
  </si>
  <si>
    <t>other; Analysis</t>
  </si>
  <si>
    <t>Centre for Population Health Sciences, Edinburgh University, Edinburgh EH8 9LD, UK; Blavatnik School of Government, University of Oxford, Oxford, UK; Harvard Global Health Institute, Harvard School of Public Health, Boston, MA, USA; O’Neill Institute for Global and National Health Law, Georgetown University, Washington, DC, USA; Harvard Global Health Institute, Harvard School of Public Health, Boston, MA, USA</t>
  </si>
  <si>
    <t>https://www.bmj.com/content/348/bmj.g3841.full</t>
  </si>
  <si>
    <t>https://www.bmj.com/content/bmj/348/bmj.g3841.full.pdf</t>
  </si>
  <si>
    <t>f71209e0-ef83-4466-a7c0-d8ec6b58fd21</t>
  </si>
  <si>
    <t>Emerging and re-emerging infectious disease threats in South Asia: status, vulnerability, preparedness, and outlook</t>
  </si>
  <si>
    <t>10.1136/bmj.j1447</t>
  </si>
  <si>
    <t>Ramanan Laxminarayan; Manish Kakkar; Peter Horby; Gathsaurie Neelika Malavige; Buddha Basnyat</t>
  </si>
  <si>
    <t>Without investment in surveillance and early detection the region remains vulnerable to infectious disease threats, say Buddha Basnyatand colleagues</t>
  </si>
  <si>
    <t>Center for Disease Dynamics, Economics, and Policy, Washington, DC, USA; Princeton Environmental Institute, Princeton University, Princeton, New Jersey, USA; Public Health Foundation of India, New Delhi, India; Centre for Tropical Medicine and Global Health, Nuffield Department of Clinical Medicine, University of Oxford, UK; Centre for Tropical Medicine and Global Health, Nuffield Department of Clinical Medicine, University of Oxford, UK; Faculty of Medical Sciences, University of Sri Jayawardanapura, Sri Lanka; Centre for Tropical Medicine and Global Health, Nuffield Department of Clinical Medicine, University of Oxford, UK; Oxford University Clinical Research Unit, Patan Academy of Health Sciences, Lalitpur, Nepal; Global Antibiotic Resistance Partnership, Nepal</t>
  </si>
  <si>
    <t>https://www.bmj.com/content/357/bmj.j1447.full</t>
  </si>
  <si>
    <t>https://www.bmj.com/content/bmj/357/bmj.j1447.full.pdf</t>
  </si>
  <si>
    <t>7ead2b8b-e5d3-461d-80fc-cb7a3a735160</t>
  </si>
  <si>
    <t>Call for independent monitoring of disease outbreak preparedness</t>
  </si>
  <si>
    <t>10.1136/bmj.k2269</t>
  </si>
  <si>
    <t>Olga Jonas; Rebecca Katz; Shana Yansen; Katrina Geddes; Ashish Jha</t>
  </si>
  <si>
    <t>It’s time for a system of accountability to break the cycle of panic and neglect, say Olga Jonas and colleagues</t>
  </si>
  <si>
    <t>Harvard Global Health Institute, Cambridge, MA, USA; Center for Global Health Science and Security, Washington, DC, USA; Harvard Global Health Institute, Cambridge, MA, USA; Harvard Global Health Institute, Cambridge, MA, USA; Harvard Global Health Institute, Cambridge, MA, USA; Department of Health Policy and Management, Harvard T H Chan School of Public Health, Cambridge, MA, USA</t>
  </si>
  <si>
    <t>https://www.bmj.com/content/361/bmj.k2269.full</t>
  </si>
  <si>
    <t>https://www.bmj.com/content/bmj/361/bmj.k2269.full.pdf</t>
  </si>
  <si>
    <t>f097c4b6-fbe1-4005-a7bd-4f31b29d79ba</t>
  </si>
  <si>
    <t>Neil Greenberg and colleagues set out measures that healthcare managers need to put in place to protect the mental health of healthcare staff having to make morally challenging decisions
The covid-19 pandemic is likely to put healthcare professionals across the world in an unprecedented situation, having to make impossible decisions and work under extreme pressures. These decisions may include how to allocate scant resources to equally needy patients, how to balance their own physical and mental healthcare needs with those of patients, how to align their desire and duty to patients with those to family and friends, and how to provide care for all severely unwell patients with constrained or inadequate resources. This may cause some to experience moral injury or mental health problems.
Moral injury, a term that originated in the military, can be defined as the psychological distress that results from actions, or the lack of them, which violate someone’s moral or ethical code.1 Unlike formal mental health conditions such as depression or post-traumatic stress disorder, moral injury is not a mental illness. But those who develop moral injuries are likely to experience negative thoughts about themselves or others (for example, “I am a terrible person” or “My bosses don’t care about people’s lives”) as well as intense feelings of shame, guilt, or disgust. These symptoms can contribute to the development of mental health difficulties, including depression, post-traumatic stress disorder, and even suicidal ideation.2 Equally, some people who have to contend with significant challenges, moral or traumatic, experience a degree of post-traumatic growth,3 a term used to describe a bolstering of psychological resilience, esteem, outlook, and values after exposure to highly challenging situations. Whether someone develops a psychological injury or experiences psychological growth is likely to be influenced by the way that they are supported before, during, and after a challenging incident.
Moral injury has already been described in medical students, who report great difficulty coping with working in prehospital and emergency care,4 where they were exposed to trauma that they felt unprepared for. This may be similar to the unprecedented nature of the challenges healthcare staff are currently facing. In the UK, most NHS staff may have felt, with some justification, that with all its faults, the NHS gives the sickest people the greatest chance of recovery. As such, staff should and usually do feel that it is something to be proud of.
The huge current effort to ensure adequate staffing and resources may be successful, but it looks likely that during the covid-19 outbreak many healthcare workers will encounter situations where they cannot say to a grieving relative, “We did all we could” but only, “We did our best with the staff and resources available, but it wasn’t enough.” That is the seed of a moral injury. Not all staff members will be adversely affected by the challenges ahead (table 1) but no one is invulnerable, and some healthcare workers will hurt, perhaps for a long time, unless we begin now to prepare and support our staff.
Potential for moral injury: analogous examples of events or actions in military settings5 and the covid-19 pandemic
Several potential mechanisms can help mitigate the negative moral effects of the current situation. All healthcare workers need to be prepared for the moral dilemmas they are going to face during the covid-19 pandemic. We know that properly preparing staff for the job and the associated challenges reduces the risk of mental health problems.6 They should not be given false reassurance but a full and frank assessment of what they will face, delivered without euphemisms and in plain English. To do anything else may add to the feelings of anger when reality bites.
As the situation progresses, team leaders should help staff make sense of the morally challenging decisions being made. This could be achieved by using discussions based on Schwarz rounds,7 which provide a forum for healthcare staff from all backgrounds to safely discuss the emotional and social challenges of caring for patients. The discussion should be led by team leaders and could be done remotely if needed.
Avoidance is a core symptom of trauma, so team leaders should reach out to staff who are just “too busy” or repeatedly “not available” to attend these discussions. Most people find that support from their colleagues and immediate line manager protects their mental health.8 Staff members who persistently avoid meetings or become overly distressed may require and welcome sensitive discussion and support from a suitably experienced person such as their team leader, trained peer supporter, or chaplain. If their distress is severe or persistent they should be actively supported or, for more serious cases, referred for professional mental health support. Single session psychological debriefing approaches should not be used as they may cause additional harm.9
Routine support processes (such as peer support programmes) available to healthcare staff should include a briefing on moral injuries, as well as an awareness of other causes of mental ill health and what to look out for. Even the most resilient team members may become overwhelmed by situations that have personal relevance, such as providing care for someone who reminds them of a relative or a friend. Even staff members experienced in breaking bad news to relatives may be overcome by having to do this many times a day for weeks on end, especially if they have genuine feelings of guilt. In such situations both moral injury and burnout may affect mental health.
Although there is a wealth of evidence that having a supportive supervisor protects your mental health,10 supervisors are human too. As such, more senior managers should keep an active eye on more junior ones and check how they are doing. If they show signs of presenteeism—that is, working less effectively because of poor mental health—this will directly affect the operational capability and health of all team members, and thus early identification and support are key.
Once the crisis is over, supervisors should ensure that time is made to reflect on and learn from the extraordinarily difficult experiences to create a meaningful rather than traumatic narrative. The National Institute for Health and Care Excellence recommends “active monitoring” of staff to ensure that the minority who become unwell are identified and assisted to access evidence based care.11 Clinicians who provide care for moral injuries and associated mental illness should also be aware of the potential to avoid speaking about guilt and shame and focus on other stressors during therapy. This therapeutic avoidance can lead to poorer outcomes.12
These are extraordinary times. There is a pressing need to ensure that the tasks ahead do not cause long lasting damage to healthcare staff. They will be the heroes of the day, but we will need them for tomorrow. For hundreds of years, the military have recognised the critical role of junior leaders in maintaining the will and capability of troops to continue to fight even in the most arduous of conditions. Similarly, healthcare managers in supervisory positions must now acknowledge the challenge staff face and minimise the psychological risk inherent in dealing with difficult dilemmas, and those in charge of resources must provide them with the opportunity to do so.
Healthcare staff are at increased risk of moral injury and mental health problems when dealing with challenges of the covid-19 pandemic
Healthcare managers need to proactively take steps to protect the mental wellbeing of staff
Managers must be frank about the situations staff are likely to face
Staff can be supported by reinforcing teams and providing regular contact to discuss decisions and check on wellbeing
Once the crisis begins to recede, staff must be actively monitored, supported, and, where necessary, provided with evidence based treatments
Contributors and sources: This article is based on our collective professional experience and a review of published material. The authors have extensive experience of conducting research during and after major incidents, including the London bombings, Ebola, and infections such as swine flu. NG is a specialist in the understanding and management of psychological trauma, occupational mental ill health, and post-traumatic stress disorder and was president of the UK Psychological Trauma Society during 2014-17. MD is an expert clinical adviser to NHS England’s adult mental health clinical policy and strategy group. SG has carried out research in disaster risk reduction with Public Health England colleagues and is currently undertaking clinical work in liaison psychiatry at King’s College Hospital. SW is past president of the Royal College of Psychiatrists and president of the Royal Society of Medicine. He serves on numerous government committees for the Department of Health, Cabinet Office, and Ministry of Defence and recently chaired the independent review of the Mental Health Act. The article was conceptualised by SW and NG. The original draft was led by NG. The manuscript was reviewed and edited by NG, SW, MD, and SG prior to submission. NG is the guarantor.
Competing interests: We have read and understood BMJ policy on declaration of interests and have the following interests to declare: NG runs a psychological health consultancy that provides resilience training for a wide range of organisations, including a few NHS teams. The work was supported by the National Institute for Health Research (NIHR) Health Protection Research Unit in Emergency Preparedness and Response at King’s College London, in partnership with Public Health England and in collaboration with the University of East Anglia and Newcastle University. The views expressed are those of the authors and not necessarily those of the NHS, NIHR, Department of Health and Social Care, or Public Health England.
Provenance and peer review: Not commissioned; externally peer reviewed.</t>
  </si>
  <si>
    <t>Managing mental health challenges faced by healthcare workers during covid-19 pandemic</t>
  </si>
  <si>
    <t>10.1136/bmj.m1211</t>
  </si>
  <si>
    <t>Neil Greenberg; Mary Docherty; Sam Gnanapragasam; Simon Wessely</t>
  </si>
  <si>
    <t>Neil Greenberg and colleagues set out measures that healthcare managers need to put in place to protect the mental health of healthcare staff having to make morally challenging decisions</t>
  </si>
  <si>
    <t>NIHR Health Protection Research Unit in Emergency Preparedness and Response, King’s College London, London, UK; South London and the Maudsley NHS Trust, London, UK; South London and the Maudsley NHS Trust, London, UK; NIHR Health Protection Research Unit in Emergency Preparedness and Response, King’s College London, London, UK</t>
  </si>
  <si>
    <t>https://www.bmj.com/content/368/bmj.m1211.full</t>
  </si>
  <si>
    <t>https://www.bmj.com/content/bmj/368/bmj.m1211.full.pdf</t>
  </si>
  <si>
    <t>eba74549-ef52-4469-881f-a33f6f4c17de</t>
  </si>
  <si>
    <t>Prevention is better than cure for emerging infectious diseases</t>
  </si>
  <si>
    <t>10.1136/bmj.g1499</t>
  </si>
  <si>
    <t>David L Heymann; Osman A Dar</t>
  </si>
  <si>
    <t>Emerging infectious diseases have the potential to cause considerable morbidity, mortality, and economic damage. David Heymann and Osman Dar explain why we need to shift the emphasis from responding to emerging infections once they are detected to preventing them from occurring in the first place and describe one initiative that is working to achieve this </t>
  </si>
  <si>
    <t>Public Health England, London SE1 8UG, UK; London School of Hygiene and Tropical Medicine, London, UK; Chatham House Centre on Global Health Security, Chatham House, London, UK; Public Health England, London SE1 8UG, UK; Chatham House Centre on Global Health Security, Chatham House, London, UK</t>
  </si>
  <si>
    <t>https://www.bmj.com/content/348/bmj.g1499.full</t>
  </si>
  <si>
    <t>https://www.bmj.com/content/bmj/348/bmj.g1499.full.pdf</t>
  </si>
  <si>
    <t>0e6a4813-56a9-4af8-a4a6-f3680a311e5a</t>
  </si>
  <si>
    <t>Controlling outbreaks will require detailed knowledge of their biology and behaviour
Coronaviruses have been around for many years and were first discovered in the 1960s. They include viruses contributing to the common cold (HCoV-229E) and a variety of animal and avian coronaviruses, such as infectious bronchitis virus (IBV), which infects poultry. Coronaviruses typically cause respiratory or gastrointestinal illness, but strains of IBV have been shown to target the oviduct in chickens, and others can cause severe kidney disease.
Animal and avian coronaviruses can have high mortality rates among infected animals and illustrate the difficulties in developing vaccines. Similar to influenza viruses, despite many decades of research there is no vaccine that protects against all strains of IBV coronavirus. This is due in part to the continuously shifting diversity in the virus spike glycoprotein, a major immunogenic target and hence a good vaccine candidate for animal and human infections.
During the mid-1990s these viruses were described as the backwater of virology, since none caused serious disease in humans. However, this changed in 2002-03 with the emergence of a coronavirus causing severe acute respiratory syndrome (SARS-CoV), and then in 2012 the Middle East respiratory syndrome coronavirus (MERS-CoV) in Saudi Arabia. The origin of both viruses was thought to be in bats, with civet cats and dromedary camels being the confirmed zoonotic reservoirs for SARS-CoV and MERS-CoV, respectively.
Despite rigorous control measures some isolated outbreaks of MERS-CoV are still occurring, illustrating the challenges of controlling an infectious disease with a zoonotic reservoir. Cases of SARS-CoV-2 infection (covid-19) have overtaken the number of cases we saw with SARS-CoV, yet it took over a year to halt the spread of SARS-CoV. This suggests that controlling SARS-CoV-2 may take as long or even longer. The animal reservoir for SARS-CoV-2 has not been formally identified, but the genome sequence of the virus is most closely related to bat coronaviruses.
No licensed antiviral therapies or vaccines are available for treatment or prevention of coronavirus infection in humans. Several studies evaluating antivirals for MERS-CoV infection are under way. However, differences between animal models and humans may become apparent. For example, while the use of ribavirin and interferon therapy was effective against MERS-CoV1 in an animal model, this did not translate into clinical effectiveness in humans.2 The purpose of an antiviral is to reduce viral load, thus improving outcome and reducing clinical symptoms. However, one of the persistent threats with this approach is the emergence of resistant strains. Targeting the host cellular proteins required for viral replication may hold more promise for rapid development of antivirals active against SARS-CoV-2. Such approaches reduce the risk of resistance and could substantially cut development time. They may also work across different coronaviruses, as the whole family shares a very similar but complex replication mechanism.
Phase I human trials of a promising vaccine against MERS-CoV, based on ChAdOx1 (an adenovirus engineered to express genes encoding a protein/antigen) have occurred in the UK (clinical trial reference NCT03399578) and are about to start in Saudi Arabia (clinical trial reference NCT04170829). A DNA vaccine has already undergone successful phase I evaluation.3 These approaches will almost certainly be appropriate for countermeasures against SARS-CoV-2.
Although SARS-CoV, MERS-CoV, and SARS-CoV-2 are in the same family, their properties appear subtly different, and understanding these differences will be key in controlling the spread of SARS-CoV-2 and in treating the clinical disease covid-19. For example, MERS-CoV has a case fatality rate of around 30%, while SARS-CoV is around 10%.
Data on asymptomatic infections are essential in modelling the risk posed by SARS-CoV-2. The importance of this became clear in the 2013-16 Ebola virus outbreak in west Africa, when later assessment of the incidence of asymptomatic infection resulted in a revision of the case fatality rate at the epicentre.4 Accurate serology assays are essential to quantify the true incidence of infection, and this should be a research priority.
Comorbidities are likely to play a role in severity and outcome, including underlying health conditions and coinfections.5 MERS-CoV has been found in combination with other respiratory pathogens including influenza viruses, respiratory syncytial virus, and Klebsiella pneumoniae. Genomic analysis of nasal aspirates to sequence any identified pathogens will be invaluable in establishing any correlation between coinfection and morbidity or mortality. The use of MinION sequencing (for example) provides rapid, portable identification of bacterial coinfection, to inform the use of antibiotics in real time.5
Studying the host response to SARS-CoV-2 will provide essential information on infection, immunity, and inflammation, and it will help identify biomarkers to define immune correlates of protection and disease severity.6 This in turn can inform case management and the development of targeted treatments. In large outbreaks, and with limited resources, prognostic biomarkers can be instrumental in directing care resources according to clinical need.7
Perhaps the best hope for control of these outbreaks is open, honest, and accurate case reporting. Timely, comprehensive, and fully transparent reporting (including real time viral sequencing) is critical in shutting down transmission chains, targeting resources, and protecting populations.89
Competing interests: The BMJ has judged that there are no disqualifying financial ties to commercial companies.
Provenance and peer review: Commissioned; not externally peer reviewed.</t>
  </si>
  <si>
    <t>Coronaviruses in animals and humans</t>
  </si>
  <si>
    <t>10.1136/bmj.m634</t>
  </si>
  <si>
    <t>Lisa F P Ng; Julian A Hiscox</t>
  </si>
  <si>
    <t>Controlling outbreaks will require detailed knowledge of their biology and behaviour</t>
  </si>
  <si>
    <t>other; Editorial</t>
  </si>
  <si>
    <t>Institute for Infection and Global Health, University of Liverpool, UK; Health Protection Research Unit in Emerging and Zoonotic Infections, Liverpool, UK; Singapore Immunology Network, A*STAR, Singapore; Institute for Infection and Global Health, University of Liverpool, UK; Health Protection Research Unit in Emerging and Zoonotic Infections, Liverpool, UK; Singapore Immunology Network, A*STAR, Singapore</t>
  </si>
  <si>
    <t>https://www.bmj.com/content/368/bmj.m634.full</t>
  </si>
  <si>
    <t>https://www.bmj.com/content/bmj/368/bmj.m634.full.pdf</t>
  </si>
  <si>
    <t>a72105ac-72a5-45b6-abe1-3b7825162802</t>
  </si>
  <si>
    <t>Robert M Chanock</t>
  </si>
  <si>
    <t>10.1136/bmj.c6019</t>
  </si>
  <si>
    <t>Ned Stafford</t>
  </si>
  <si>
    <t>Virologist who identified key respiratory disease viruses</t>
  </si>
  <si>
    <t>obituary; Obituary</t>
  </si>
  <si>
    <t>https://www.bmj.com/content/341/bmj.c6019.full</t>
  </si>
  <si>
    <t>a9deff8d-0f91-48ff-9234-5cdab0165f0f</t>
  </si>
  <si>
    <t>Is it time to nationalise the pharmaceutical industry?</t>
  </si>
  <si>
    <t>10.1136/bmj.m769</t>
  </si>
  <si>
    <t>Mariana Mazzucato; Henry Lishi Li; Ara Darzi</t>
  </si>
  <si>
    <t>Drug companies fail to take account of the public interest and relentlessly focus on short term returns, say Mariana Mazzucato and Henry Lishi Li. But Ara Darzi argues that the profits drug companies make are vital for developing new medicines</t>
  </si>
  <si>
    <t>other; Head to Head</t>
  </si>
  <si>
    <t>UCL Institute for Innovation and Public Purpose, London; UCL Institute for Innovation and Public Purpose, London; Institute of Global Health Innovation, Imperial College London</t>
  </si>
  <si>
    <t>https://www.bmj.com/content/368/bmj.m769.full</t>
  </si>
  <si>
    <t>https://www.bmj.com/content/bmj/368/bmj.m769.full.pdf</t>
  </si>
  <si>
    <t>673eab3d-ae6e-4316-9c33-427936106322</t>
  </si>
  <si>
    <t>The region is ill prepared for the crisis that lies ahead
Over the past few weeks we have seen political leaders, policy makers, and health managers grapple with the reality of a novel coronavirus outbreak and its potential for global spread.12 From what initially seemed like a localised outbreak in Hubei province of China in December 2019, it rapidly became clear that SARS-CoV-2 had pandemic potential.3 But it was almost two months before the World Health Organization declared a true global pandemic. The number of deaths from covid-19 in Italy now exceeds those reported from China, and the outbreak in Iran may have seeded cases in Pakistan and Afghanistan.4
The number of reported cases in South Asia remains relatively low, however, and the response patchy. By 24 March, authorities in the South Asian Association for Regional Cooperation (SAARC), which comprises India, Pakistan, Bangladesh, Nepal, Sri Lanka, Maldives, Bhutan, and Afghanistan, had reported just 1536 confirmed cases and 22 deaths.5 Given extremely limited diagnostic testing, the region may not have sufficient information to gauge the true extent of the epidemic and is ill prepared for the potential crisis that lies ahead. Although all countries took individual actions, it took the collective political leadership of SAARC almost two months to put aside political differences and meet to discuss the dangers to the region posed by covid-19.6
There is as yet no indication of a joint response, however, and the actions of individual countries in SAARC have varied. The kind of lockdown and mass social distancing that is being enforced in parts of Europe and North America may be difficult to implement in the region since most services and people may be unable to work remotely or from home. Although the potential economic and social consequences of such measures could be huge, allowing the counterfactual reality of continued regular activities and mass congregations would be extremely unwise.
Testing at scale is limited, focusing mainly on individuals arriving from affected countries and their immediate contacts. This approach is unlikely to be enough by itself, and preliminary mathematical models suggest that community transmission in India and Pakistan may have begun in early March (unpublished data). The only effective intervention implemented is that all countries in the region have drastically reduced or stopped air travel and imposed quarantine protocols on people arriving by road or air from countries with covid-19 transmission. However, facilities for screening and quarantine remain limited and of questionable quality.7
Irrespective of initial inertia and varied response, SAARC countries need to move rapidly and in unison if the region is to avoid a public health catastrophe on the scale of the influenza epidemic of 1918-19, which is conservatively estimated to have killed over 6 million people in British India alone.8 An exponential increase in testing capacity is needed. Supply of expensive imported kits is currently limited, and the approach to testing differs across all SAARC countries This must be standardised urgently and an accurate database of everyone tested (and their results) developed, maintained, and shared. The region has advanced pharmaceutical and biotechnology manufacturing platforms, so rapid development and deployment of high quality, low cost rapid diagnostic systems can and should be prioritised.
Whatever the short term political and economic costs, effective social distancing, promotion of hand hygiene, and other preventive protocols must be rapidly andstrictly implemented, with lockdowns if needed. At the time of writing, India had just started a 21 day lockdown. Capacity for isolation, personal protective equipment for healthcare workers, and importantly, facilities for critical care must be enhanced. Critical care capacity is a problem in all SAARC countries. Relatively few hospitals are able to isolate patients and provide intensive care with respiratory support. South Asia has an estimated 0.7-2.8 critical care beds per 100 000 population.9 Authorities have focused inappropriately on buying ventilators without paying adequate attention to the extra human resources (trained intensivists, nurses, and respiratory care technicians) required to run these services.
Covid-19 has exposed glaring gaps in public health preparedness for infectious disease outbreaks in South Asia. The lack of a robust infectious disease surveillance and control system is particularly evident. For a region that has sent rockets to Mars and includes two nuclear powers, lack of a single academic centre with the epidemiological expertise to model a rapidly progressing epidemic seems remarkable, has proved to be a major limitation for evidence informed planning.
Sharing accurate information and best practices in real time is also critical to help counter the rapid spread of false and sometimes dangerous disinformation. Academics and healthcare professionals in this region of 1.9 billion people must stand together if we are to overcome probably the greatest public health challenge of our generation.
Competing interests: We have read and understood BMJ policy on declaration of interests and have no interests to declare.</t>
  </si>
  <si>
    <t>Covid-19 risks and response in South Asia</t>
  </si>
  <si>
    <t>10.1136/bmj.m1190</t>
  </si>
  <si>
    <t>Zulfiqar A Bhutta; Buddha Basnyat; Samir Saha; Ramanan Laxminarayan</t>
  </si>
  <si>
    <t>The region is ill prepared for the crisis that lies ahead</t>
  </si>
  <si>
    <t>editorial; Editorial</t>
  </si>
  <si>
    <t>Center of Excellence in Women and Child Health, Aga Khan University, Karachi, Pakistan; Oxford University Clinical Research Unit-Patan Academy of Health Sciences, Kathmandu, Nepal; Child Health Research Foundation, Dhaka, Bangladesh; Center for Disease Dynamic, Economics and Policy, New Delhi, India</t>
  </si>
  <si>
    <t>https://www.bmj.com/content/368/bmj.m1190.full</t>
  </si>
  <si>
    <t>https://www.bmj.com/content/bmj/368/bmj.m1190.full.pdf</t>
  </si>
  <si>
    <t>fc54bb7e-ae38-4b41-b202-33ab4c023da0</t>
  </si>
  <si>
    <t>Policy makers must include migrant camps in their national plans
The world has watched the growing global health crisis caused by covid-19 with alarm, fear, and desperation. One after another, governments, healthcare systems, and individuals are adopting increasingly restrictive measures, with “social distancing” now the norm in most countries. Yet for many people, and especially migrants who have been displaced from their homes, this is not possible.
Several tens of thousands of people are living in migrant camps around the Mediterranean. These are often run well beyond capacity and in suboptimal conditions, including lack of basic infrastructure or hygiene, making them a high risk environment for coronavirus spread. Médecins Sans Frontières (MSF) has called on the Greek government to immediately evacuate its camps, particularly older people and those with chronic diseases, so far without response.1
People held in immigration detention centres are also affected. Demands from 10 refugee and detention charities for UK detainees to be released on public health grounds have been ignored.2 And there are thousands of migrants forcibly detained along the north African coast, intercepted en route to Europe, living in appalling conditions and lacking food, water, and access to healthcare. These are only some of the displaced migrants living in camps, reception centres, and private and public detention facilities within and around Europe’s borders—all victims of European policies of deterrence to stop uncontrolled migration.34
Pathogens can cross national frontiers with ease and are undeterred by barriers around these camps. The case for breaking the chain of transmission within them is not just altruism; it is in the interest of Europe’s governments. The World Health Organization is calling on every country and individual to do everything they can to stop transmission. Yet we know that conditions of overcrowding and poor hygiene in many migrant camps around the Mediterranean have increased the risk of infectious disease outbreaks in the past, including varicella, measles, and hepatitis A.56
This is hardly surprising since MSF has highlighted that in parts of the Moria camp in Greece, outside the formal reception centre, there is one tap (and no soap) for every 1300 migrants and people are living among rubbish with poor or no sewage systems.1 The numbers of showers and toilets are well below the recommended minimum standards for an emergency setting, with up to 5000 people currently without any access to water, showers, toilets, or electricity. Vital strategies to contain covid-19 are almost impossible in such settings, yet European governments do not seem to have included migrant camps in their national plans. If migrants are unable to adopt the preventive measures recommended to others, the consequences will be dire.
In addition to the urgent need to tackle migrants’ living conditions, universal access to healthcare—a key tenet of the UN’s sustainable development goals—becomes even more critical now. Commentators in the US have, rightly, drawn attention to the 28 million uninsured Americans as a weak link in the response to covid-19. Millions of migrants are completely excluded from mainstream national health systems.78 They have to depend on services from non-governmental organisations as they are confronted by ever more restrictive health policies.
Even though Europe’s governments are committed to universal health coverage as part of the 2030 agenda for sustainable development,9 in many European countries “universal” does not include certain migrant groups,10 and even those eligible for care may face serious difficulties accessing it because of cultural-linguistic or provider barriers. Again, the case for action includes altruism and self-interest. Regional targets for control of infectious diseases such as tuberculosis, hepatitis, and vaccine preventable diseases will not be met if we fail to create health systems that are truly inclusive, and ignoring the urgent need to include these groups in healthcare access will jeopardise efforts to control the covid-19 pandemic.
Many examples of good practice exist, but the needs of migrant populations are not always considered. Policy makers must ensure that public health initiatives explicitly consider the diverse migrant groups in Europe in their plans, including disseminating information in multiple languages and accessible formats.11 Timely diagnosis and access to treatment for tuberculosis, for example, which disproportionately affects some migrant populations in Europe, will continue to be hindered if these groups are unable to register with local health systems, free from the fear of detention or deportation, and present as and when symptoms arise. No public health emergency can be overcome unless everyone, including migrants, is able to access health services in a non-discriminatory manner.
Some efforts are under way to support the world’s refugees and internally displaced people during the current pandemic,12 but efforts are inevitably concentrated in low to middle income countries, where 80% of global refugees reside. Yet European governments, many of which are contributing to the global effort, also have a duty of care to the migrants within their borders. As Filippo Grandi, UN high commissioner for refugees, said: “It is our collective responsibility to ensure that the global response [to covid-19] includes all people.”
It is imperative that migrants contained in camps and other high risk settings in Europe are included in national surveillance and response planning and activities. There must be zero tolerance of xenophobia and racism towards migrant groups, even more so during a global pandemic, when, as history reminds us, it is often all too common.
We thank Sally Hayward (St George’s), Anna Deal (St George’s), Miriam Orcutt (UCL), Andrea Contenta (MSF), and Aurelie Ponthieu (MSF) for their contributions. SH is funded by the NIHR (NIHR300072) and the Academy of Medical Sciences (SBF005\1111). 
Competing interests: We have read and understood BMJ policy on declaration of interests and have no relevant interests to declare.
Provenance and peer review: Commissioned; not externally peer reviewed.</t>
  </si>
  <si>
    <t>Europe’s migrant containment policies threaten the response to covid-19</t>
  </si>
  <si>
    <t>10.1136/bmj.m1213</t>
  </si>
  <si>
    <t>Sally Hargreaves; Bernadette N Kumar; Martin McKee; Lucy Jones; Apostolos Veizis</t>
  </si>
  <si>
    <t>Policy makers must include migrant camps in their national plans</t>
  </si>
  <si>
    <t>Institute for Infection and Immunity, St George’s University of London, London, UK; Norwegian Institute of Public Health, Oslo, Norway; Faculty of Public Health and Policy, London School of Hygiene and Tropical Medicine, London, UK; Doctors of the World, London, UK; Médecins Sans Frontières, Athens, Greece</t>
  </si>
  <si>
    <t>https://www.bmj.com/content/368/bmj.m1213.full</t>
  </si>
  <si>
    <t>https://www.bmj.com/content/bmj/368/bmj.m1213.full.pdf</t>
  </si>
  <si>
    <t>2ac4bc9f-f626-47ef-be76-5911ef6902c4</t>
  </si>
  <si>
    <t>Healthcare workers need comprehensive support as every aspect of care is reorganised
Delivery of every aspect of care by all clinical and non-clinical departments in the UK’s NHS is being reassessed and fundamentally reorganised in the expectation of an imminent surge of patients with covid-19.1 Modelling of the outbreak assumes an infection fatality ratio of 0.9% and a hospital admission rate of 4.4%, with 30% of those admitted requiring critical care or extracorporeal membrane oxygenation.23 The increased demand on healthcare services will be compounded by the apparent increased risk of infection among healthcare workers,4 and staff absences because of illness or self-isolation may be as high as 20%.11 The government has made recommendations for case isolation, social distancing, and household quarantine intended to reduce the peak of the epidemic and the resulting pressure on NHS hospitals.56
Over the next four weeks thousands of medical students are likely to graduate early and be allowed to begin work as junior doctors. Doctors who have retired within the last three years are being asked to consider returning to work. Those working in education, research, or inspection are encouraged to return to clinical duties; funding bodies, including the Wellcome Trust, have agreed to support this.7 Within hospitals, clinical staff may be redeployed from specialties to the areas of greatest need, with additional training provided rapidly, as necessary. The government also has the possibility of calling on the logistical and medical expertise within the army to support hospitals.
Doctors in training face substantial disruption, including the loss of training opportunities, failure to rotate, and the cancellation of postgraduate exams. It is important that their career progression is not affected in the longer term.
In responding to unprecedented hospital demand, clinicians will find it necessary to deviate from the established standards for the management of most conditions. Some patients will be harmed—for example, because of undetected deterioration of a longstanding health condition or cancellation of planned surgery. Many doctors may also be asked to practise outside their defined areas of expertise or to exceed their contracted hours. Some groups of doctors may lack confidence in their clinical skills because they have moved into a very different clinical role, graduated early, or retired and not worked for some years.
Support from healthcare authorities, regulators, and the government for doctors making difficult clinical decisions is vital, as is the understanding that they will be supported in the event of adverse outcomes. The statement from the General Medical Council, the NHS, and the Academy of the Medical Royal Colleges on 12 March supporting doctors in decision making within the context of a covid-19 epidemic is welcome.8
Medical beds and critical care capacity require substantial expansion, and this is already being enabled by cancelling elective work, repurposing operating theatres, and commissioning use of private facilities.1 Increased support for discharge of existing patients to the community is also underway. Routine outpatient work will be scaled down to reduce the burden on the hospital and the infection risk to the patients from contact with more people. When possible, appointments are being moved to telephone or video calls to avoid unnecessary visits. Similarly, some hospitals are considering off-site phlebotomy centres so patients avoid visiting the main hospital site; medications may be delivered by courier.
Patients who are immunosuppressed and those with cancer are likely to be at particular risk of severe complications of covid-19.9 Temporary delays or reductions in chemotherapy intensity may protect those patients and reduce the likelihood of their admission. Individual decisions should be taken regarding the benefits and risks of continuing non-life saving chemotherapy.10
Illness and self-isolation of workers in administrative and managerial departments are likely to place increased burdens and stresses on frontline healthcare workers. Tasks such as ensuring safe staffing levels, communicating administrative information to patients at home, and reorganising outpatient clinic lists must not take healthcare workers away from direct clinical duties.
To ease these burdens and to support the clinical activities, hospitals should consider bringing in teams of highly trained professionals, such as project managers, from outside the NHS to work alongside current managers and administrators. They would have the expertise to deliver logistics solutions to hospitals responding to the epidemic, enabling more efficient healthcare delivery.
The UK government says that the country is now on a war footing. Much of Europe is in lockdown, and major public events have been cancelled. It is impossible to know what the next weeks and months may bring. In this new normal, it is important for those in charge to be mindful of the strain that every healthcare worker will be under and the mental, emotional, and physical risks involved in responding to an unprecedented crisis. NHS staff are its most valuable asset and will react with energy and flexibility, but urgent consideration must also be given to supporting their health and wellbeing—for the benefit of all.
Competing interests: We have read and understood BMJ policy on declaration of interests and have no relevant interests to declare.
Provenance and peer review: Commissioned; not externally peer reviewed.</t>
  </si>
  <si>
    <t>Challenges for NHS hospitals during covid-19 epidemic</t>
  </si>
  <si>
    <t>10.1136/bmj.m1117</t>
  </si>
  <si>
    <t>John Willan; Andrew John King; Katie Jeffery; Nicola Bienz</t>
  </si>
  <si>
    <t>Healthcare workers need comprehensive support as every aspect of care is reorganised</t>
  </si>
  <si>
    <t>Frimley Health NHS Foundation Trust, Wexham Park, Slough, Berkshire, UK; Oxford University Hospitals NHS Foundation Trust, Churchill Hospital, Oxford, UK; Cambridge University Hospitals NHS Foundation Trust, Cambridge, UK; Oxford University Hospitals NHS Foundation Trust, Churchill Hospital, Oxford, UK; Frimley Health NHS Foundation Trust, Wexham Park, Slough, Berkshire, UK</t>
  </si>
  <si>
    <t>https://www.bmj.com/content/368/bmj.m1117.full</t>
  </si>
  <si>
    <t>https://www.bmj.com/content/bmj/368/bmj.m1117.full.pdf</t>
  </si>
  <si>
    <t>e4736e50-f982-4331-ab12-4e6ea449e288</t>
  </si>
  <si>
    <t>European countries must work together in the common interest
Covid-19 continues to spread across Europe. Italy, Germany, Spain, and France have all diagnosed over 6000 cases.1 Italy, which has diagnosed over 27 000, the highest number outside China, has implemented nationwide restrictions on movement. On 10 March, the European Council met by video link to discuss the joint European approach to covid-19.2 Four priorities were identified: limiting the spread of the virus, provision of medical equipment, promotion of research, and dealing with the socioeconomic consequences. The importance of strengthening solidarity, cooperation, and exchange of information between member states was also reiterated.
Despite high level political commitment from the EU, the ongoing spread of covid-19 exposes important obstacles to developing a comprehensive European response to infectious disease outbreaks. Member states have long guarded their national responsibility for health services.3 There are provisions within European treaties for acting together on public health issues, but they are limited. While existing arrangements allow action on “serious cross border health threats,”4 the EU must respect member states’ autonomy in operating their own health systems.
Governments also continue to prioritise their own interests even if this undermines solidarity with other countries. For example, France, Germany, and the Czech Republic have introduced limits on exports of protective medical equipment such as face masks, despite severe shortages elsewhere.5 This recalls a similar self-interest evident during the H1N1 influenza pandemic in 2009, when several member states stockpiled vaccines and antivirals, declining to share them with other countries.6 That experience led to the creation of a European legislative framework for joint procurement of equipment and medicines when faced with cross border threats to health.6
Existing coordination mechanisms such as the Health Security Committee or the European Centre for Disease Prevention and Control (ECDC) are not truly European. Although the ECDC cooperates with the World Health Organization and with neighbouring countries,7 it has a limited remit beyond the borders of the European Economic Area (EEA). As pathogens do not respect national frontiers, this is a potential weakness.
The ECDC also hosts the early warning and response system, an online portal that connects public health agencies in Europe. This allows member states to share information on covid-19 cases in as close to real time as possible. However, again, countries beyond the European Economic Area, including Switzerland, do not have access, and the UK has already withdrawn, against the advice of the Department of Health and Social Care because Downing Street believed that participation would weaken the UK government’s bargaining position in the next stage of Brexit negotiations.8
While there is no political appetite to revise treaties, a more cohesive response to covid-19 is possible under existing treaties, including better coordination of efforts to acquire and distribute personal protective equipment, medicines, and vaccines to countries most in need; encouraging wealthier countries with strong health systems to support those that are struggling—to limit spread across their own borders and to show European solidarity; and proactive engagement with countries outside the European Union. This will require providing access to forums such as the Health Security Committee, the early warning and response system, and scientific advice from the ECDC.
Legal obstacles, especially concerning transfer of data, will have to be overcome, and a pan-European response to covid-19 will also require the UK government to abandon its ideological hostility to the EU. Furthermore, the capacity of the ECDC is limited, with under 300 staff and an annual budget of around €60m (£55m; $66m).9 If non-member states are to access these services, they must contribute funding and staff.
The EU must also release more funds for research and development. The current €140m across 17 projects2 is a fraction of the €25bn the EU has committed to mitigate the economic impact of covid-19 on health systems, small and medium sized enterprises, and labour markets.10
Covid-19 will not be the last pandemic. It is important that the EU learns from it and takes action to improve preparedness planning for all infectious disease outbreaks. There is scope for smarter use of technology—robotics have already been used to minimise risks to healthcare workers treating patients with covid-19,11 and artificial intelligence has played a role in diagnosis and modelling the spread of new cases.12 The remit and capacity of the ECDC should be expanded. Working closely with WHO, the ECDC should be given a greater mandate for surveillance, preparedness planning, scientific advice, and responses to infectious disease outbreaks across all countries in Europe. Accompanied by a substantial increase in funding.
We have read and understood BMJ policy on declaration of interests and have no relevant interests to declare.
Provenance and peer review: Commissioned; not externally peer reviewed.</t>
  </si>
  <si>
    <t>Covid-19 exposes weaknesses in European response to outbreaks</t>
  </si>
  <si>
    <t>10.1136/bmj.m1075</t>
  </si>
  <si>
    <t>Michael Anderson; Martin Mckee; Elias Mossialos</t>
  </si>
  <si>
    <t>European countries must work together in the common interest</t>
  </si>
  <si>
    <t>London School of Economics and Political Science, London, UK; London School of Hygiene and Tropical Medicine, London, UK; London School of Economics and Political Science, London, UK; Imperial College London, London, UK</t>
  </si>
  <si>
    <t>https://www.bmj.com/content/368/bmj.m1075.full</t>
  </si>
  <si>
    <t>https://www.bmj.com/content/bmj/368/bmj.m1075.full.pdf</t>
  </si>
  <si>
    <t>acd9e6f3-c9dd-45d3-84cb-584cc4e8c658</t>
  </si>
  <si>
    <t>Nosocomial transmission of avian influenza virus A (H7N9)</t>
  </si>
  <si>
    <t>10.1136/bmj.h5980</t>
  </si>
  <si>
    <t>Marianne A B van der Sande; Wim van der Hoek</t>
  </si>
  <si>
    <t>We should not accept nosocomial transmission, of any pathogen, in any setting</t>
  </si>
  <si>
    <t>Centre for Infectious Disease Control, RIVM, Bilthoven, Netherlands; Julius Centre for Health Sciences and Primary Care, University Medical Centre Utrecht, Utrecht, Netherlands; Centre for Infectious Disease Control, RIVM, Bilthoven, Netherlands</t>
  </si>
  <si>
    <t>https://www.bmj.com/content/351/bmj.h5980.full</t>
  </si>
  <si>
    <t>https://www.bmj.com/content/bmj/351/bmj.h5980.full.pdf</t>
  </si>
  <si>
    <t>d1366bdf-4618-461b-a94c-e95e36ecfc3b</t>
  </si>
  <si>
    <t>Better information on epidemiology, pathogenesis, and treatments are urgent priorities
By 15 February 2020, 51 800 cases of the novel coronavirus disease (formerly known as 2019-nCoV and renamed covid-19), including more than 1600 deaths, had been confirmed in China, mainly in Hubei province. A further 526 laboratory confirmed cases have been reported across 25 other countries.1 As is usual in the early phase of a disease outbreak, the alarm was raised as a result of the most severe cases, and the first reports describe severe pneumonia in patients admitted to hospital.2
In a linked paper, Xu and colleagues (doi:10.1136/bmj.m606) report a case series of 62 patients (median age 41 years) admitted to hospital in the Zhejiang province with laboratory confirmed infection with severe acute respiratory syndrome coronavirus-2 (SARS-CoV-2), the virus responsible for covid-19.3 All the patients presented with respiratory symptoms, fever or flu-like illness, or both, and all had travelled to Wuhan or been in contact with a patient with confirmed covid-19 while staying in Wuhan. All but one had radiologically confirmed pneumonia, but only one patient was subsequently admitted to an intensive care unit and none has died, similar to other reports describing less severe disease.45
Among cases reported to the World Health Organization, 15% are severe, 3% are critical, and 82% are mild (press conference WHO, 7 February 2020. https://twitter.com/WHO/status/1225797786903277568). The estimated overall case fatality rate is around 2% but outside of Hubei province the figure is around 0.05 or less, not so far from the mortality observed with seasonal influenza. We should not be lulled into inaction by this low fatality rate, however: no cross protection by a common human coronavirus infection is expected and SARS-CoV-2 can theoretically infect any one of us. As with influenza, the complications from covid-19 target particularly older people, but the disease can also strike unpredictably in younger age groups.
A lower risk of complications is good news for individuals, but a mild disease presentation allows a larger chain of transmission through populations. A rapid understanding of the spectrum of the disease and the extent of unrecognised infections is essential. Beyond small series, such as the one by Xu and colleagues, we need more detailed information on the epidemiology at country level. Importantly, more than two months after the first observed cases, we still have a limited understanding of the epidemiological trajectory of this infection. WHO has reported the dates of diagnosis, but this is not enough. Public release of all available data on the timing of symptom onset should be a top priority. Wider testing for covid-19 among patients with uncomplicated upper respiratory tract infections should also be considered.
So far, sustained chains of transmission have not been reported outside Asia. It is not yet clear why. Possible but speculative explanations include effective containment, inefficient transmission, poor reporting owing to lack of molecular testing capacity in some low income countries, genetic factors encouraging transmission within Asian populations, and specific environmental conditions in Hubei province and mainland China. The genome data available so far show no unexpected mutation rate or signs of adaptation, so viral factors are unlikely to be contributing to the differences observed between China and the rest of the world.
Investigation of the pathogenesis of the disease, viral kinetics, and site of replication is also essential. This is not only critical for infection control but informs the design of antiviral interventions. SARS-CoV-2 has been isolated in saliva,6 nasopharynx, and lower respiratory tract samples.7 Viral RNA has been found in the plasma of 15% of the most severely affected patients,2 and viral detection in stool raises the possibility of faecal transmission.8 The duration and extent of viral shedding are yet to be quantified. Other unanswered questions include the rate of bacterial complications, influenza and other viral coinfections, and the physiopathology of clinical infection within the lung. The lack of lung biopsies or post mortem samples contributes to an incomplete understanding of the pathogenesis of this infection.
Most patients described in Xu and colleagues’ case series had unproved treatments. A range of different drugs and molecules are currently under evaluation. Remedesevir, a nucleotide analogue, is active against covid-19 in vitro9 and has been shown to be safe in Ebola trials.10 HIV antiproteases, with or without inhaled interferon, are currently being tested against the Middle East respiratory syndrome coronavirus (MERS-CoV). Evaluations during the 2002-03 SARS outbreak were, however, inconclusive.
Surprisingly, anti-influenza drugs umifenovir and oseltamivir are also under investigation, despite the lack of biological rationale. Monoclonal antibodies as passive prophylactic or therapeutic immunotherapy are an attractive option, although antibodies used to treat respiratory syncytial virus or influenza have not been successful so far.1112 Steroids and methylprednisolone seem to be used frequently, but they prolong viral shedding in patients with MERS-CoV and WHO advises against their use in covid-19, except for patients with an associated acute respiratory distress syndrome. Other interventions under evaluation include hydroxychloroquine, vitamin C, and elements of Chinese medicine. With any antiviral treatments, timely administration before complications develop will be crucial.
Randomised controlled trials of the most promising treatments are a leading priority, and, hopefully, the road to an effective treatment and vaccine will not be too long. But despite the urgency generated by the emergence of a new disease, health providers and researchers must maintain a rigorous evidence based approach underpinned by sound ethical rules. “First, do no harm” must still be the guiding principle.
Competing interests: We have read and understood BMJ policy on declaration of interests and declare that we have no competing interests.
Provenance and peer review: Commissioned; not peer reviewed.</t>
  </si>
  <si>
    <t>Covid-19: a puzzle with many missing pieces</t>
  </si>
  <si>
    <t>10.1136/bmj.m627</t>
  </si>
  <si>
    <t>Pauline Vetter; Isabella Eckerle; Laurent Kaiser</t>
  </si>
  <si>
    <t>Better information on epidemiology, pathogenesis, and treatments are urgent priorities</t>
  </si>
  <si>
    <t>Geneva Centre for Emerging Viral Diseases, Geneva University Hospitals, 1211 Geneva 14, Switzerland; Division of Infectious Diseases, Geneva University Hospitals, Geneva, Switzerland; Geneva Centre for Emerging Viral Diseases, Geneva University Hospitals, 1211 Geneva 14, Switzerland; University of Geneva, Faculty of Medicine, 1205 Geneva, Switzerland; Geneva Centre for Emerging Viral Diseases, Geneva University Hospitals, 1211 Geneva 14, Switzerland; Division of Infectious Diseases, Geneva University Hospitals, Geneva, Switzerland; University of Geneva, Faculty of Medicine, 1205 Geneva, Switzerland</t>
  </si>
  <si>
    <t>https://www.bmj.com/content/368/bmj.m627.full</t>
  </si>
  <si>
    <t>https://www.bmj.com/content/bmj/368/bmj.m627.full.pdf</t>
  </si>
  <si>
    <t>6022412e-4206-4d8a-88b7-12d1273cdc7a</t>
  </si>
  <si>
    <t>Preparing for the next pandemic</t>
  </si>
  <si>
    <t>10.1136/bmj.f364</t>
  </si>
  <si>
    <t>Nigel Lightfoot; Mark Rweyemamu; David L Heymann</t>
  </si>
  <si>
    <t>Greater cross sector collaboration between health, veterinary, wildlife and environmental experts is needed </t>
  </si>
  <si>
    <t>Connecting Organizations for Regional Disease Surveillance, BP 7000-69342, Lyon Cedex, France; Sokoine University of Agriculture, Morogoro, Tanzania; Centre for Global Health Security, Chatham House, London, UK</t>
  </si>
  <si>
    <t>https://www.bmj.com/content/346/bmj.f364.full</t>
  </si>
  <si>
    <t>https://www.bmj.com/content/bmj/346/bmj.f364.full.pdf</t>
  </si>
  <si>
    <t>7245d482-11de-497d-8713-e0fe8dca1cb6</t>
  </si>
  <si>
    <t>How to deal with influenza?</t>
  </si>
  <si>
    <t>10.1136/bmj.329.7467.633</t>
  </si>
  <si>
    <t>Tom Jefferson</t>
  </si>
  <si>
    <t>Real time surveillance providing information on circulating agents is the key</t>
  </si>
  <si>
    <t>https://www.bmj.com/content/329/7467/633.full</t>
  </si>
  <si>
    <t>https://www.bmj.com/content/bmj/329/7467/633.full.pdf</t>
  </si>
  <si>
    <t>903150e5-bd6f-45ee-be43-3cc073c8ac71</t>
  </si>
  <si>
    <t>Novel coronavirus: how much of a threat?</t>
  </si>
  <si>
    <t>10.1136/bmj.f1301</t>
  </si>
  <si>
    <t>Richard Pebody; Maria Zambon; John M Watson</t>
  </si>
  <si>
    <t>We know the questions to ask; we don’t yet have many answers</t>
  </si>
  <si>
    <t>Respiratory Diseases Department, Health Protection Services, Health Protection Agency, London NW9 5EQ, UK; Reference Microbiology Services, Health Protection Agency, London, UK; Respiratory Diseases Department, Health Protection Services, Health Protection Agency, London NW9 5EQ, UK</t>
  </si>
  <si>
    <t>https://www.bmj.com/content/346/bmj.f1301.full</t>
  </si>
  <si>
    <t>https://www.bmj.com/content/bmj/346/bmj.f1301.full.pdf</t>
  </si>
  <si>
    <t>6c2b5fa9-2a24-40fd-ae30-df2dde1f087f</t>
  </si>
  <si>
    <t>Together, we can stop people dying from a lack of timely accurate healthcare information
The World Medical Association (WMA) has unanimously approved a statement on healthcare information for all, proposed by the British Medical Association.1 The statement notes that lack of access to timely, current, evidence based healthcare information continues to be a major contributor to morbidity and mortality, especially in low and middle income countries, and calls on doctors worldwide to support initiatives to improve access for health professionals, patients, and the public.
The BMJ hosted a conference on this issue in 19942 and cofounded Hinari in 2001, a partnership between publishers and the World Health Organization to improve the availability of e-journals and e-books in low and middle income countries.3
In 2004 we coauthored a paper in the Lancet describing the global healthcare information system and its interdependent parts.4 We called for a global campaign to support communication, understanding, and advocacy among all stakeholders. These include researchers, journal publishers, systematic reviewers, guideline developers, publishers of secondary materials (from textbooks to radio shows), those who guide and provide access (from search engines to librarians), and all who share the vision of a world where everyone has access to the information they need to protect their own and others’ health. Healthcare Information For All (HIFA) now has 20 000 members in 180 countries, interacting on six discussion forums in four languages and working closely with WHO, which states its “quintessential function is to ensure access to authoritative and strategic information on matters that affect people’s health.”5
Over half the world’s population can now access the internet, and mobile phones are becoming ubiquitous. But as connectivity increases, so too does vulnerability to misinformation—on all topics from Ebola virus disease (belief that it is not real contributing to killing of Ebola workers), to vaccination (MMR and vaccine hesitancy, conspiracy theories, and killing of polio vaccine workers), to family planning (countless myths about pregnancy and contraception), and most recently to coronavirus (belief that nasal rinsing with salt water will prevent infection). Health literacy is more important than ever—the capacity to obtain, process, and understand the healthcare information needed to make appropriate health decisions.6 Equally, providers of information should ensure their content meets the diverse literacy and language needs of users.
Open access, open data, increased rigour in guideline development, and evidence informed policy and practice are rapidly changing the “upstream” components of the global healthcare information system, but the reality on the front lines of healthcare has changed relatively little. Thousands of children and adults continue to die needlessly every day because of failure to provide life saving interventions. Such interventions are often available locally but are not provided because of lack of healthcare information, resulting in indecision, delays, misdiagnosis, or incorrect treatment at all levels, from the home to the facility.
Hundreds of children die from diarrhoea every day in India alone, and almost all of these deaths are avoidable with simple rehydration. Yet, a recent health survey in India found that 57% of children with diarrhoea in the previous two weeks had been given less to drink than usual and 5% had been given nothing to drink at all.7 If an affected child reaches a health worker, they may inappropriately be given antibiotics rather than oral rehydration.
A similar picture is seen in other countries and across every area of health and disease. This is not the fault of care givers. Every parent and health worker wants to provide the best possible care, but they are disempowered by lack of access to reliable healthcare information. This is compounded by commercial interests and deliberate misinformation, leading inevitably to patient harm, waste of resources, and antimicrobial resistance. WHO noted in 2011 that “Globally, most prescribers receive most of their prescribing information from the pharmaceutical industry and in many countries this is the only information they receive.”8 There is no evidence that this has changed.
Access to healthcare information is fundamental for achieving the health targets in the sustainable development goals: universal health coverage and health for all. Progress has been limited by a failure of political and financial support. This is why the new WMA statement is so important. Its seven recommendations provide the beginning of a framework for collective action (box).
The WMA and its constituent members on behalf of their physician members, will support and commit to the following actions:
Promote initiatives to improve access to timely, current, evidence based healthcare information for health professionals, patients, and the public to support appropriate decision making, lifestyle changes, care seeking behaviour, and improved quality of care
Promote standards of good practice and ethics to be met by information providers, guaranteeing reliable and quality information that is produced with the participation of physicians, other health professionals, and patient representatives
Support research to identify enablers and barriers to the availability of healthcare information, including how to improve the production and dissemination of evidence based information for the public, patients, and health professionals and measures to increase health literacy and the ability to find and interpret such information
Ensure that health professionals have access to evidence based information on diagnosis and treatment of diseases, including unbiased information on medicines. Particular attention should be paid to those working in primary care in low and middle income countries
Combat myths and misinformation around healthcare through validated scientific and clinical evidence and by urging the media to report responsibly on health matters
Urge governments to recognise their moral obligation to take measures to improve the availability and use of evidence based healthcare information
Urge governments to provide the political and financial support needed for WHO’s function to ensure access to authoritative and strategic information on matters that affect people’s health, based on the WHO general programme of work 2019-23.
Action is now needed to take these recommendations forward. HIFA plans to establish a multidisciplinary working group to assess, act, and monitor progress on each recommendation. The group will include representatives from WMA, the BMA and other national medical associations, WHO, and other providers and users of healthcare information.
We encourage everyone with an interest in the availability and use of healthcare information to visit the HIFA website (www.hifa.org), join the HIFA discussion forum (www.hifa.org/joinhifa), and contact HIFA at admin@hifa.org. Together, we can stop people dying because of lack of healthcare information.
Competing interests: We have read and understood BMJ policy on declaration of interests and declare NP-W helped BMA International Department to draft the original statement that was submitted to the WMA, and helped BMA International to respond to subsequent questions from national medical associations.
Provenance and peer review: Commissioned; not externally peer reviewed.</t>
  </si>
  <si>
    <t>Healthcare information for all</t>
  </si>
  <si>
    <t>10.1136/bmj.m759</t>
  </si>
  <si>
    <t>Neil Pakenham-Walsh; Fiona Godlee</t>
  </si>
  <si>
    <t>Together, we can stop people dying from a lack of timely accurate healthcare information</t>
  </si>
  <si>
    <t>Global Healthcare Information Network, Charlbury, UK; The BMJ, London, UK</t>
  </si>
  <si>
    <t>https://www.bmj.com/content/368/bmj.m759.full</t>
  </si>
  <si>
    <t>https://www.bmj.com/content/bmj/368/bmj.m759.full.pdf</t>
  </si>
  <si>
    <t>e19ad17d-22eb-4e9a-ac01-19523220539f</t>
  </si>
  <si>
    <t>We need to think beyond containment
In the aftermath of the 2009 H1N1 global threat, the Department of Health’s pandemic preparedness planning team paid particular attention to the value, or otherwise, of containment as a strategy to prevent spread. In 2009 considerable time and effort were spent on a catch, isolate, and treat approach in the early stages of the emerging pandemic, and public health teams were expending considerable energy with, as it turned out, little effect. The resulting UK Influenza Pandemic Preparedness Strategy 20111 emphasised the need to maintain the continuity of essential services and continue everyday activities as far as possible.
In a recent speech in the House of Commons, Matt Hancock, the UK secretary of state for health and social care, highlighted the mainstay of the government’s approach, as set out in the plan: contain, delay, research, and mitigate.2 In relation to influenza, the plan sees these phases as detection, assessment, treatment, escalation, and recovery, and during the assessment phase it emphasises the need to actively find, test, isolate, and treat cases—our current approach to covid-19. Unlike for influenza, no vaccine or antiviral agents are available for covid-19, and the mainstay of treatment is supportive care, in high dependency units if necessary, for the most critically ill patients.
In 2003 the catch-and-isolate policy did curtail the outbreaks of severe acute respiratory syndrome (SARS),3 but will such an approach be successful with covid-19, which has already caused a nationwide epidemic in the most populous country in the world, with new fires starting on every continent? While this isolation and containment policy approach prevails, towns in Italy and whole countries, such as Iran, are being quarantined, with boundaries and borders closed at gunpoint.4 Under China’s totalitarian regime, it has been possible to put in place draconian public health measures that in some cases seem to be an infringement of human dignity, but it is impossible to see how this could operate in the democratic states of the Western world.
Experience with SARS and the 2009 influenza pandemic showed that containment can buy us some time,1 and it has done so with covid-19. But containment in the face of a pandemic will go only so far, and we must use this time wisely. We need to start planning for an escalation in our response to new coronavirus infections and a surge in demand across the health and social care sector; the expectation must be that our unscheduled care services and the wider NHS, which are already stretched, will be severely challenged even by a modest increase in cases.
Bhatia and colleagues estimated that, although travel restrictions with China may have reduced transmissions, two thirds of all cases exported from China remain undetected.5 This assessment by the group at Imperial College London is now being played out, with community spread of the virus being seen in many countries, and the US Centers for Disease Control and Prevention (CDC) expressing the view that current global circumstances suggest it is likely this virus will cause a pandemic.6 We live in a world that is globally connected, in terms of the movement of people, goods, and food, while even within close knit communities, such as those currently locked down in Italy and elsewhere, the ideal conditions exist for the virus to spread from person to person. In one of the most cited research papers from the 1990s, Watts and Strogatz showed that the “small world” structure of society facilitates rapid disease propagation between distant and apparently unconnected communities, resulting in sporadic outbreaks that seem to start spontaneously, undermining even the most stringent attempts at containment.7
The clinical features of covid-19 are well documented, with most people displaying mild symptoms or none at all and deaths occurring mainly in elderly and chronically ill patients. This is not the public perception as played out in the media and reinforced by gunpoint quarantine.
Given the lessons from 2009—which taught us that containment for a globally disseminated disease was futile—and accepting that most of the exported covid-19 cases from China (and elsewhere) are undetected, is it not time to admit that a global pandemic is on us? The World Health Organization is reluctant to say so. Once the disease is recognised as a global pandemic, nations, commerce, and healthcare can move into a much more rational phase with resources targeted at those most at need.
The healthcare system in the UK is, like that in many countries, at breaking point dealing with the routine demands placed on it. It is therefore vital that attention moves as quickly as possible to plan for this escalation in demand and identify how we reconfigure services to cope. We should plan on the assumption that most of the population may contract the virus with few or no long term effects, while harnessing vital secondary healthcare resources to treat the small percentage of people who become seriously ill.
Competing interests: I have read and understood BMJ policy on declaration of interests and declare that I was a member of the Department of Health’s pandemic influenza preparedness team.
Provenance and peer review: Not commissioned; not externally peer reviewed.</t>
  </si>
  <si>
    <t>Preventing a covid-19 pandemic</t>
  </si>
  <si>
    <t>10.1136/bmj.m810</t>
  </si>
  <si>
    <t>John Watkins</t>
  </si>
  <si>
    <t>We need to think beyond containment</t>
  </si>
  <si>
    <t>Public Health Wales, Cardiff, UK</t>
  </si>
  <si>
    <t>https://www.bmj.com/content/368/bmj.m810.full</t>
  </si>
  <si>
    <t>https://www.bmj.com/content/bmj/368/bmj.m810.full.pdf</t>
  </si>
  <si>
    <t>2fe9e814-bb75-4aa4-b239-8ddbfbf0655d</t>
  </si>
  <si>
    <t>Lessons from the Italian outbreak
The outbreak of covid-19 in Italy officially started on 31 January 2020, after two Chinese visitors staying at a central hotel in Rome tested positive for the new coronavirus SARS-CoV-2. They had landed at Milan Malpensa airport on a flight from Wuhan on 23 January.1
On 21 February, after a few days of increasing concern, a 38 year old man was admitted to the hospital in Codogno, Lombardy, and was confirmed as the first Italian citizen with covid-19 (“patient 1”). After tracing his movements and contacts, the regional authorities found a cluster of other cases, but none of them was identified as the origin of the infection (“patient 0”).2 In less than one week, the number of cases in Italy increased beyond expectations, putting the Italian health service under considerable strain. Cases were found in several bordering regions and autonomous provinces of northern Italy.
This chain of events shows how preparedness and containment can be hampered in decentralised countries such as Italy. On 24 February, the Italian prime minister threatened to take back powers from the regions and autonomous provinces because they were “in charge of implementing healthcare but not prepared to face a national emergency.” He complained about mismanagement of patient 1, with incorrect application of (unspecified) protocols that “certainly contributed to the spread,”3 and inconsistent measures deployed by the regions and provinces such as quarantine, school closure, cancellation of social events, and limited commercial hours.4 Governors pushed back against the criticism, declaring it “unacceptable, as hospitals were facing hardship and had complied with national guidelines—at the cost of slowing down operations—despite their legal autonomy.”4
Two key elements of the Italian experience are particularly notable. Firstly, decentralisation can help “preparedness by design” only if plans are shared across all levels of governance. Regional health services in Italy are heterogeneous in terms of governance, providers, procedures, and performance,5 but there is a large variation even within regions.6 In Lombardy, for example, urban areas are surrounded by rural communities, where hospitals have lower volumes of activity, fewer resources, and staff have stronger links with patients they serve. All these factors may create gaps in containment procedures.
The solution, rather than recentralisation, is better integration of decentralised competence. During an outbreak, regional authorities can actively slow the spread of infection, as countries do with their borders. At the same time, the highest level of interoperability between regions and the centre is essential. In the Italian outbreak, this was challenged by the location of case clusters across bordering regions with strong autonomy.
A second critical point is the need for efficient exchange of data across all borders. During outbreaks, authorities need to trace contacts and track people’s movements, healthcare providers must identify high risk cases, and researchers need to investigate treatment efficacy, prognostic patterns and the outbreak’s epidemiological trajectory. The Italian experience shows that the accurate and timely information required by all these parties is insufficient, even when health information infrastructure is optimal.
Italy’s system is perfectly designed to enable population based surveillance: each citizen has a personal ID (corresponding to the tax file number) linked to a unique general practitioner, local healthcare authority, and region or autonomous province. All services use citizen ID to link records stored in databases held by local health authorities to optimise healthcare. However, regions and autonomous provinces normally have access only to periodic extracts of these databases, and the ministry of health receives only subsets of these data, after a substantial delay and with limited capabilities for data linkage.
During an outbreak, such data infrastructure is close to useless. The central government has almost no access to linked data in real time, and there is no formal data flow allowing regions to interconnect their systems and harmonise their preparedness and containment operations. The creation of a modern health information system for decentralised governance has been long discussed as a priority for the National Agency of Regional Health Services.7 However, this arm’s length body was never empowered to reconcile essential levels of health information across the country.8
Decentralisation can help outbreak preparedness only when governing bodies agree to full data sharing and accept both public scrutiny and evaluation by an independent authority. Sustainability of this model can be guaranteed only when such infrastructure operates for multiple purposes, to compare and improve performance at all levels of governance (central, regional, and local) and healthcare (primary, secondary, and tertiary care).9
Under these favourable conditions, specific tasks such as the hunt for patient 0—a national priority that seems still unsuccessful—can be facilitated by using an already rich information base. The hunt probably never deserved such attention: a few days before patient 1 was diagnosed, cases of an unidentified but severe pulmonary disease were noted in the same area.10 Furthermore, the couple from Wuhan had reportedly driven to Rome through the regions where cases emerged three weeks later.11 It’s epidemiologically possible that either of them could have been patient 0. In which case, a couple of visitors flying from the primary origin of the disease are the most sensible explanation for the growing outbreak of covid-19 in Italy.
Competing interests: I have read and understood BMJ policy on declaration of interests and declare that I am a former Italian National delegate for the OECD expert group on health care quality indicators.
Provenance and peer review: Not commissioned; not externally peer reviewed.</t>
  </si>
  <si>
    <t>Covid-19: preparedness, decentralisation, and the hunt for patient zero</t>
  </si>
  <si>
    <t>10.1136/bmj.m799</t>
  </si>
  <si>
    <t>Fabrizio Carinci</t>
  </si>
  <si>
    <t>Lessons from the Italian outbreak</t>
  </si>
  <si>
    <t>Department of Statistical Sciences, University of Bologna, Italy</t>
  </si>
  <si>
    <t>https://www.bmj.com/content/368/bmj.m799.full</t>
  </si>
  <si>
    <t>https://www.bmj.com/content/bmj/368/bmj.m799.full.pdf</t>
  </si>
  <si>
    <t>8ed4e838-a3b8-451b-ab78-b859eb3559f2</t>
  </si>
  <si>
    <t>Failure to respect the needs of vulnerable groups will seriously undermine response efforts
The global spread of covid-19 has generated aggressive medical and public health responses, including testing, screening, contact tracing, social distancing, travel restrictions, and orders to stay at home when sick or exposed.1 Yet many members of society have reason to distrust public health systems. Containment, mitigation, and suppression plans must be as inclusive as possible or risk undermining response efforts. A commitment to inclusion means responding to covid-19 in a way that is sensitive to our most vulnerable communities, including homeless people, those without adequate insurance or employment, communities of colour, indigenous communities, immigrant communities, people with disabilities, and certain frontline healthcare workers and emergency responders.
Trust begins with communication, and communicating information during outbreaks is challenging, especially as our knowledge of a disease evolves.2 Inclusive messaging should be tailored and available in a variety of languages, including sign languages. Honest, transparent communication is vital; confusing or contradictory health messaging engenders mistrust and leads people to seek information from unreliable alternative sources. Underserved communities are rightly distrustful of public health institutions: communities of colour and people with disabilities have historically been undertreated or abused through the medical system,3 and undocumented immigrants fear punitive measures should they present at a clinic or hospital.4
Next, governments and healthcare systems should provide care to patients without adequate access to health services or insurance benefits—for covid-19 and existing medical conditions. Relying on emergency and acute care settings to care for uninsured people is inefficient, expensive, risks the spread of covid-19, and may cause those at risk to avoid care. Free testing for covid-19 is essential: in countries with fee-for-service healthcare, programmes like the disaster relief Medicaid programme used by New York after 11 September 20015 should be implemented— streamlining applications and omitting citizenship requirements to ensure coverage.
Fair and equitable sharing of health resources mitigates further risks to the public’s health by meeting community health needs and generates all important trust. Individuals with ambiguous citizenship rights, regardless of their legal status, should be offered care, to encourage them to report when they are ill and stop the spread of covid-19.
As governments and institutions implement social distancing measures, including closures and stopping mass gatherings, they must mitigate the effects of these measures on vulnerable communities. School and university closures disproportionately affect vulnerable groups,6 in particular students with disabilities and those reliant on their educational institution for food, shelter, residency, and safety.7 Any institution closing physical locations must articulate plans for accommodating marginalised groups, ideally with input from representatives from such groups.8 Frontline community organisations working with anyone experiencing food, medication, and housing insecurity should receive additional government support.
Many places are encouraging or requiring people potentially exposed to covid-19 to stay at home for 14 days. It is too demanding, however, to expect individuals to act in the interest of communal health at the expense of their need to work to support themselves and their families. Employment rights, including paid sick leave policies, vary across countries in the Organisation for Economic Cooperation and Development and between different types of employees and workers.9
During influenza outbreaks, paid sick leave policies could lower influenza infection rates by up to 40%.10 Healthcare institutions should set the standard by guaranteeing paid sick leave for all employees. Governments should reimburse sick leave expenses for the healthcare enterprises counted on to respond to covid-19 and implement similar programmes to support casual, small business, and gig economy workforces.
Prisons, nursing homes, homeless shelters, and refugee camps can become focuses for disease outbreaks; people in such settings often have inadequate access to basic healthcare and comorbidities that increase the risk of serious illness if they develop covid-19.11 At the US border, for example, government policies like the “Remain in Mexico” programme can rapidly propagate spread of disease.12 Congregate settings should be reconsidered in light of the current situation; if it is deemed critical to maintain them, inhabitants should be provided with testing and care to reduce risk of covid-19 outbreaks.
Responding to the covid-19 crisis physically and mentally strains first responders, clinicians, healthcare workers, and public health practitioners, who often develop the diseases they are treating.13 Burnout from exhausting work regimens and increased risks to providers’ personal and familial health jeopardises patient health and safety. Vulnerable healthcare support staff (such as cleaners, nursing assistants, and food service workers) warrant explicit protections, including the prioritisation of medical resources and support to ensure continuity of healthcare provision.14
The risks of covid-19, like those associated with many acute and chronic health conditions, are heterogeneous and may disproportionately affect vulnerable populations. Governments, institutions, and healthcare facilities all have a role in enacting policies that respect members of vulnerable communities while working towards ending the pandemic. We all hold social and ethical responsibilities to assess and mitigate risks for those groups so often left behind.
Competing interests: We have read and understood BMJ policy on declaration of interests and have no interests to declare.
Provenance and peer review: Commissioned; not externally peer reviewed.</t>
  </si>
  <si>
    <t>Covid-19: control measures must be equitable and inclusive</t>
  </si>
  <si>
    <t>10.1136/bmj.m1141</t>
  </si>
  <si>
    <t>Zackary D Berger; Nicholas G Evans; Alexandra L Phelan; Ross D Silverman</t>
  </si>
  <si>
    <t>Failure to respect the needs of vulnerable groups will seriously undermine response efforts</t>
  </si>
  <si>
    <t>Johns Hopkins School of Medicine and Johns Hopkins Berman Institute of Bioethics, Baltimore, USA; University of Massachusetts Lowell, USA; Georgetown University, Washington, DC, USA; Richard M Fairbanks School of Public Health and Robert H McKinney School of Law, Indiana University, Indianapolis, USA</t>
  </si>
  <si>
    <t>https://www.bmj.com/content/368/bmj.m1141.full</t>
  </si>
  <si>
    <t>https://www.bmj.com/content/bmj/368/bmj.m1141.full.pdf</t>
  </si>
  <si>
    <t>78fa9fbf-71de-4a39-b5ab-5f11b2bbfee6</t>
  </si>
  <si>
    <t>Worldwide political commitment to pandemic preparedness is essential
The 2019 flagship report of the Global Preparedness Monitoring Board, A World at Risk, made it clear that the key question is not whether there will be a global pandemic, but when.1 While scientists and public health professionals are working non-stop to contain the novel coronavirus 2019-nCoV, political scientists, economists, and sociologists should also ready themselves for rapid response. The current outbreak that originated from Wuhan, China, first recognised barely a month ago,2 is very different from other outbreaks in terms of scale, connectivity, and political implications. It will teach us important lessons about preparedness but also about the response to outbreaks in different political systems within a new geopolitical world order.
The country paying the highest price is China—socially and economically, in addition to the enormous physical and mental health burden on its citizens.3 China has taken draconian measures to contain the outbreak, including the quarantine of at least 30 million residents of Wuhan and neighbouring cities. Countrywide interventions include delaying resumption of school after the spring festival holiday, encouraging citizens to work from home and stay at home, using personal protective equipment such as face masks, and cancelling all mass gatherings. Confirmed infections, whether exported directly from Wuhan or locally transmitted, are now reported in all regions of the country.
Everything about China is on a large scale, dealing in tens of millions not the hundreds or thousands that might be affected in other contexts. Never before has an infectious disease outbreak led to the shutdown of cities that are larger than many countries. The 2019-nCoV outbreak is disrupting the lives of one in five people in the world who live within China and, at the time of writing, it had already spread to 19 other countries. Imagine shutting down the European Union.
Is this a public health emergency of international concern on the grounds of scale and global connectivity alone? Arguably, yes. China is fully integrated in the global flow of goods, services, and people, and the outbreak will hurt not only global trading partners but also small Swiss villages dependent on Chinese tourists. China is restricting the travel of its population within the country, as well as not allowing Chinese tourist groups to travel abroad. One by one major airlines have suspended their services to China, and companies are shutting down offices and shops.
A new feature is that foreign countries are flying out their citizens and putting them under quarantine back home. Inequalities are emerging between those who can leave and those who cannot. People from low and middle income countries may be stranded until the metropolis wide quarantine is lifted—for example, an estimated 4600 students from more than 12 African countries are studying in Hubei province alone.
Geopolitical distrust and tensions make it difficult to cooperate and build trust during a major outbreak, and some social media content contributes to fear and misinformation or dis-information. Chinese people abroad are facing discrimination because people fear infection. The director general of the World Health Organization has expressed his respect to the Chinese political leadership for its response, stating that China’s measures are protecting not only its own people but the global population. He underlines that now China needs the world’s solidarity and support. This aspect is often neglected in reporting, particularly in countries traditionally suspicious of the Chinese state—the New York Times characterised President Xi as using “brutal efficiency” in outbreak control, for example.
All responses to major outbreaks are deeply political. The Chinese response is now being overseen by the country’s president and premier—the outcome will either strengthen or weaken their authority in the eyes of the people. But nobody knows what the fallout will be politically. A key factor is how the political tensions between the local, provincial, and national governments will play out in the long run as responses—especially the questions around the start of the outbreak—are assessed and blame distributed.
The outbreak could improve or dent China’s global status. It has hit at a time when China’s growth has already slowed. The country has only just emerged from difficult early trade negotiations with the US. International cooperation is essential but difficult, given current geopolitical tensions that include mistrust over Huawei’s role in the world’s 5G networks and recent prosecution of American scientists with paid links to Chinese laboratories and research agencies, among others.
China is still a developing country, despite rapid progress over recent decades. The outbreak has hit just as it is trying to bolster universal health coverage for all citizens. The extraordinary effort required by its authorities gives an indication of the gaps in global response that would occur if the infection spread to low and middle income countries with suboptimal surveillance and treatment infrastructure, and limited access to personal protective equipment. These problems go beyond Africa—development agencies such as the Asian Development Bank are concerned about regional economies with fragile health systems, where an epidemic could push the region into recession.4 The conditions for triggering the World Bank’s pandemic emergency financing facility still had not been met on 31 January 2020 as the number of deaths is “insufficient” and local sustained transmission is confined to China.
We will need new governance instruments to supplement the international health regulations that can respond to scale, speed, and connectivity in agile ways as well as new financing instruments that support all affected countries.5 Above all, the world finally needs total political commitment to pandemic preparedness.
Competing interests: We have read and understood BMJ policy on declaration of interests and have no relevant interests to declare.
Provenance and peer review: Commissioned; not externally peer reviewed.</t>
  </si>
  <si>
    <t>Response to the emerging novel coronavirus outbreak</t>
  </si>
  <si>
    <t>10.1136/bmj.m406</t>
  </si>
  <si>
    <t>Ilona Kickbusch; Gabriel Leung</t>
  </si>
  <si>
    <t>Worldwide political commitment to pandemic preparedness is essential</t>
  </si>
  <si>
    <t>Global Health Programme, Graduate Institute of International and Development Studies, Geneva, Switzerland; Li Ka Shing Faculty of Medicine, University of Hong Kong, Hong Kong SAR, China</t>
  </si>
  <si>
    <t>https://www.bmj.com/content/368/bmj.m406.full</t>
  </si>
  <si>
    <t>https://www.bmj.com/content/bmj/368/bmj.m406.full.pdf</t>
  </si>
  <si>
    <t>57fd8d56-9057-4dda-951f-326b1ca4cb14</t>
  </si>
  <si>
    <t>An opportunity in a crisis?
The rapid spread of covid-19, and the fact that healthcare facilities could be sources of contagion, has focused attention on new models of care that avoid face-to-face contact between clinician and patient. There has been particular interest in video consultations, which are already being rolled out in many countries as part of national digital health strategies.123 How appropriate are video consultations for dealing with the coronavirus crisis—and what are the challenges of scaling up this model at speed?
Randomised trials (most of which were underpowered) have shown that clinical consultations conducted through a video link tend to be associated with high satisfaction among patients and staff; no difference in disease progression; no substantial difference in service use; and lower transaction costs compared with traditional clinic based care.4567 However, almost all this evidence pertains to highly selected samples of hospital outpatients with chronic, stable conditions and is largely irrelevant to the current escalating situation involving patients with an acute and potentially serious illness.
Organisational case studies have shown that introducing video consultations is a complex change that disrupts long established processes and routines.891011 Some clinicians express concerns about technical and clinical quality, privacy, safety, and accountability (for example, in relation to litigation if something goes wrong).91011 Whether justified or not, these reservations can be a major barrier to expanded use.
Not all clinical situations are appropriate for video consultations. For clinicians who are self isolating, video is certainly appropriate. For patients consulting about covid-19, video could be useful for people with heightened anxiety (for whom a video consultation may be more reassuring than a phone call11), those with mild symptoms suggestive of coronavirus (for which visual cues may be useful), and those with more severe symptoms (when a video consultation may reduce the need to visit a potentially contagious patient). Well patients seeking general advice could be directed to a website or recorded phone message. There may be a trade-off between staying at home and coming to clinic for a full examination—for example, in frail older patients or immunosuppressed patients.10
Other types of consultations for which a video encounter could avoid an in-person visit include chronic disease reviews, counselling or other talking therapy, administrative appointments (for example, for sick notes), some medication reviews, and triage when telephone is insufficient. Video consulting to patients’ homes is unlikely to be appropriate for severely ill patients, when a full physical examination or procedure cannot be deferred, or when comorbidities (eg, confusion) affect the patient’s ability to use technology (unless relatives are on hand to help).
Video should supplement, not replace, the telephone, for which there is a considerable evidence base from research studies121314 and some guidance.15 It may form part of a wider strategy of remote care for covid-19 that includes automated triage, isolation of potentially contagious patients within care facilities, and electronic monitoring in intensive care units monitoring.16
Improved dependability, lower cost, better audio and video quality, and the emergence of bespoke products that mirror clinic workflows (for example, by providing a virtual waiting room and information about current place in the queue) rather than imposing a “conference call” ethos on clinician and patient, have all helped to make video consultations an easier and more scalable option. However, video consultations are often attempted using platforms designed for video conferencing. As well as being poorly aligned with clinic workflows and routines,1017 they may require software downloads that breach local information governance policies. Some healthcare organisations may have insufficient bandwidth to scale video consultations across all services.10
The general literature on spread and scale-up of innovations has some important lessons for those seeking to mainstream video consultations quickly.18 We must be clear that the change is not merely installing or using new technology but introducing and sustaining major changes to a complex system. The implementation process is likely to be difficult and resource intensive. It will need both national and local strategic leads. It should be championed by respected opinion leaders, with attention paid to the overall narrative or “organising vision” within which the change is framed.19 Professional bodies and defence societies (nursing as well as medical) have an important role in revisiting traditional definitions of good clinical practice and establishing more contemporary ones.
If the required pace of change were slower, a quality improvement collaborative might be an excellent catalyst for spreading video consultations as an option within primary care,20 but time is not a luxury we currently have. Existing online communities of practice using closed platforms such as Facebook or Microsoft Teams may prove important for sharing ideas, concerns, and resources and generating collective learning.
Experience in the Scottish video consultation programme suggests that in-person support may be needed to tackle both technical issues (such as assessing technical readiness and installing web cameras and monitors) and operational ones (such as identifying and redesigning key workflows—for example, for picking up prescriptions or medication) in the early stages of implementation. Training of clinical and non-clinical staff (preferably delivered remotely), and guidance for clinicians and patients on how to make the most of a video consultation, is likely to help widespread adoption. Resources should be made available now for organisations to release staff from other duties (ideally for 100% of their time) to deliver and monitor the change.
Finally, given the many clinical, technical, organisational, and policy questions raised by this promising service model and the natural experiment we are probably about to witness, we strongly recommend a research call to ensure that we maximise the lessons learnt.
Competing interests: We have read and understood BMJ policy on declaration of interests and declare the following interests: CM co-leads the video consultation programme for the Scottish Government. JW and TG are undertaking an evaluation of the Scottish government’s video consultation programme.
Provenance and peer review: Commissioned; not externally peer reviewed.</t>
  </si>
  <si>
    <t>Video consultations for covid-19</t>
  </si>
  <si>
    <t>10.1136/bmj.m998</t>
  </si>
  <si>
    <t>Trisha Greenhalgh; Joe Wherton; Sara Shaw; Clare Morrison</t>
  </si>
  <si>
    <t>An opportunity in a crisis?</t>
  </si>
  <si>
    <t>Nuffield Department of Primary Care Health Sciences, University of Oxford, Oxford, UK; Nuffield Department of Primary Care Health Sciences, University of Oxford, Oxford, UK; Nuffield Department of Primary Care Health Sciences, University of Oxford, Oxford, UK; Technology Enabled Care Programme, Scottish Government, Edinburgh, UK</t>
  </si>
  <si>
    <t>https://www.bmj.com/content/368/bmj.m998.full</t>
  </si>
  <si>
    <t>https://www.bmj.com/content/bmj/368/bmj.m998.full.pdf</t>
  </si>
  <si>
    <t>75a0912b-da5e-4e97-aa53-ea0c0aedb8af</t>
  </si>
  <si>
    <t>Non-steroidal anti-inflammatory drugs and covid-19</t>
  </si>
  <si>
    <t>10.1136/bmj.m1185</t>
  </si>
  <si>
    <t>Paul Little</t>
  </si>
  <si>
    <t>Extra risk is plausible on current balance of evidence</t>
  </si>
  <si>
    <t>University of Southampton, Southampton, UK</t>
  </si>
  <si>
    <t>https://www.bmj.com/content/368/bmj.m1185.full</t>
  </si>
  <si>
    <t>https://www.bmj.com/content/bmj/368/bmj.m1185.full.pdf</t>
  </si>
  <si>
    <t>75d77be6-e433-4f53-b210-d2d0b96f20dd</t>
  </si>
  <si>
    <t>A global expert group on older people might be useful
The global response to covid-19 has been described as being “too little, too late.”1 National and international efforts are now gathering pace. Those involved in these efforts can draw on a rapidly growing body of research, much summarised in regularly updated guidelines published by national and international authorities, covering the latest information on the virus, its mode of transmission, its spread, and the susceptibility of different groups within the population.
Although many aspects of this new infection remain uncertain, one thing is already clear. The risk of dying from covid-19 increases with age, and most of the deaths observed are in people older than 60, especially those with chronic conditions such as cardiovascular disease. This has important implications for the way in which public health and clinical responses should be developed. Yet, to date, guidance largely ignores this issue, not only in high income countries,2 but in low and middle income countries (LMICs), which contain 69% of the global population aged ≥60 and where health systems are weaker and covid-19 could potentially have the greatest impact.
In LMIC settings, there are at least four issues to consider. The first is the changing family dynamics. Increasing opportunities for labour mobility mean that in many countries, one, or sometimes both, parents live and work distantly, with their children brought up by grandparents. Improvements in healthcare have allowed many of these older carers to survive with chronic disorders that, in earlier times, would have killed them. Should they become ill with covid-19 or, worse, die, the implications for their extended families will be profound, beyond grief and bereavement, especially when those working abroad are unable to return at short notice. Moreover, these caregiving roles provide an added risk of exposure for older people as it makes it impossible for them to self-quarantine.
A second concern is that increasing numbers of very old people are now being cared for in nursing homes or similar facilities in LMICs.3 These homes are often unregulated and provide care that is of very poor quality. Institutions in which people live in close proximity, such as prisons and mines, can act as incubators of infection.4 Already, there is evidence implicating nursing homes in the spread of this virus in high income countries,5 and it would not be surprising if the threat was even greater in lower income countries. Residents in such facilities are highly dependent on their staff, and a severe outbreak, which some estimates suggest could afflict up to 60% of the population,6 would have serious implications for the welfare and, potentially, survival of their residents. In fact, the risk of infection may be similarly high for older people living at home in LIMCs, where conditions are often cramped and overcrowded.
A third problem is the ability of health systems to cope with surges in demand, especially for those needing respiratory support, a disproportionate number of whom are likely to be older. Health systems in LMICs face severe constraints on capacity at normal times and are unlikely to be able to offer the care needed, especially if the precarious staffing levels— already depleted by migration, low salaries, and poor working conditions7—and limited gerontological expertise are reduced further by illness.
In many LMICs, older people already face great barriers of access to health services and support, including affordability and age based discrimination.8 The global spread of covid-19, and its disproportionate effect on older people, risks increasing inequity in health systems and the further marginalisation of older people. The capacity of health systems in these countries to screen, let alone treat, covid-19, will be very limited. In South Africa each test costs around $75 (£60; €67)—this exceeds total government per head health spending in many LMICs, such as Bangladesh ($34), Benin ($30), or Haiti ($38).9 N95 masks are in short supply and cost around $9 each in South Africa.
A fourth issue relates to the inclusion of older people in developing responses. Social distancing policies must consider the already precarious existence of many older people, particularly those living alone or dependent on others for care and support. These older people may face barriers to obtaining food and other essential supplies if quarantine conditions become more widespread. Policy makers should bear in mind that a large number of older people in LMICs are illiterate.
It will not be easy to deal with these problems, especially in settings where there is often weak public health infrastructure, a lack of gerontological expertise at all levels of the health system, and limited trust in government. However, a first step would be to recognise that these problems exist. An age perspective should be included explicitly in the development of national and global planning for covid-19, and a global expert group on older people should be formed to support with guidance and response to the virus in both residential facilities and home settings. As new knowledge emerges, this group can identify and evaluate cost effective therapies and interventions that respond to the particular needs of older people in LMICs living in challenging settings, where formal health service infrastructure is limited.
Previously, some of the authors have argued that global health priority setting is institutionally ageist.10 Covid-19 offers an opportunity to prove us wrong.
We thank Rachel Albone, John Beard, Alex Kalache, Des O’Neill, Siriphan Sasat, and Lucas Sempe for their contribution to this editorial. Support also came from Justin Derbyshire (HelpAge International), Jane Barratt (International Federation of Ageing), Srinath Reddy (Public Health Foundation of India), Jacqueline Angel (Treasurer International Association of Geriatrics and Gerontology), Carlos André Uehara (Brazilian Society of Geriatrics and Gerontology), Piu Chan (National Clinical Research Center for Geriatric Disorders, China), and Enrique Vegas (Pan American Health Organization).
Competing interests: We have read and understood BMJ policy on declaration of interests and have no relevant interests to declare.
Provenance and peer review: Not commissioned; not externally peer reviewed.</t>
  </si>
  <si>
    <t>Bearing the brunt of covid-19: older people in low and middle income countries</t>
  </si>
  <si>
    <t>10.1136/bmj.m1052</t>
  </si>
  <si>
    <t>Peter Lloyd-Sherlock; Shah Ebrahim; Leon Geffen; Martin McKee</t>
  </si>
  <si>
    <t>A global expert group on older people might be useful</t>
  </si>
  <si>
    <t>School of International Development, University of East Anglia, Norwich, UK; London School of Hygiene and Tropical Medicine, London, UK; Samson Institute For Ageing Research (SIFAR), Cape Town, South Africa; London School of Hygiene and Tropical Medicine, London, UK</t>
  </si>
  <si>
    <t>https://www.bmj.com/content/368/bmj.m1052.full</t>
  </si>
  <si>
    <t>https://www.bmj.com/content/bmj/368/bmj.m1052.full.pdf</t>
  </si>
  <si>
    <t>e833ddf8-c1bd-4324-8b56-58487d776511</t>
  </si>
  <si>
    <t>A long list is emerging from largely unadjusted analyses, with age near the top
As the covid-19 pandemic accelerates, governments are warning people at high risk to be particularly stringent in observing social distancing measures because if they become ill they are more likely to need critical care including ventilation, and to die.1 Most data on covid-19 are from China, and although most confirmed cases have been classified as mild or moderate, 14% are severe and 5% critical.2 Case fatality rates are difficult to assess with certainty but could be as high as 1%,34 which is much greater than seasonal influenza at about 0.1%.
Up to 25% of people in the United Kingdom are designated high risk—including all adults aged over 70 and those with underlying health conditions such as respiratory and cardiovascular disease, and cancer.5 Strict restrictions are now in place for everyone, reducing movement outside the home to an absolute minimum, except for essential workers.6 These measures will be in place for weeks, possibly months. Among vulnerable groups including older adults, such severe restrictions are likely to lead to further loneliness, isolation, and loss of mental and physical function.
Evidence is rapidly accumulating about covid-19 and its causal agent SARS-CoV-2. In a linked study, Chen and colleagues (doi:10.1136/bmj.m1091) report on the first 799 people with the disease who were admitted to the isolation ward of a hospital in Wuhan, China, assigned for patients with severe or critical covid-19.7 The authors compared the characteristics of 113 (14.4%) patients who have died so far with those of 161 patients who recovered, finding that those who died were on average 17 years older (with no deaths among those aged under 40 and 16.8% of deaths among those aged 40-60), more likely to be male, and more likely to have a comorbidity such as hypertension, diabetes, cardiovascular disease, or chronic lung disease.
These results are similar to many other case series from China.2891011 The largest so far is the China Center for Disease Control and Prevention’s report of 44 000 people with laboratory confirmed covid-19. Older age, cardiovascular disease, diabetes, chronic respiratory disease, hypertension, and cancer were all associated with an increased risk of death.2 A meta-analysis of eight studies including 46 248 patients with laboratory confirmed covid-19 indicated that those with the most severe disease were more likely to have hypertension (odds ratio 2.36 (95% confidence interval 1.46 to 3.83)), respiratory disease (2.46 (1.76 to 3.44)), and cardiovascular disease (3.42 (1.88 to 6.22)).12
In other studies, obesity and smoking were associated with increased risks.1011 In Italy, higher risks have also been reported in men than in women,13 which could be partly due to their higher smoking rates and subsequent comorbidities.
However, the relative importance of different underlying health conditions is unclear, owing to inadequate adjustment for important confounding factors such as age, sex, and smoking status; insufficient follow-up14; and likely under-reporting of pre-existing conditions. In China, health records are often incomplete or inaccurate and chronic conditions are underdiagnosed.1516
Even when smoking status is reported, data appear incomplete. Only 7% of the population in Chen and colleagues’ study identified as ever smokers (defined as ≥30 pack years), whereas smoking prevalence among Chinese men is over 60%.17 Finally, these studies are mainly among those patients at the highest risk, admitted to hospital with full testing. Findings might not apply to the general population.
As yet, there are no good data on how the risks associated with underlying comorbidities might vary in different population groups or settings. Unlike other viruses, symptomatic infections are uncommon in children and, although not resistant,18 children are at low risk of severe disease. Based on current data, the mean case fatality rate for adults aged under 60 is estimated to be less than 0.2%, compared with 9.3% in those aged over 80.4 Even if comorbidities increased mortality risk by five times, risk would remain lower for younger people than for most older adults.
As we await more data, government guidance draws on knowledge of risk factors for other similar infections such as influenza, severe acute respiratory syndrome, and Middle East respiratory syndrome. Although younger people appear generally at lower risk, everyone must adhere to government restrictions to protect the millions of people at higher risk due to age or serious comorbidities.
In order to minimise future social and economic disruption, high quality data at the population level are urgently needed—as soon as a reliable test for past infection becomes available. All further studies of both past and current infections must include complete and accurate data on all potential risk factors; ideally through electronic healthcare records. Most importantly, data must be gathered and pooled across countries, so we can optimise our understanding.
Competing interests: The BMJ has judged that there are no disqualifying financial ties to commercial companies. The authors declare the following other interests: REJ has given one off advice to Boehringer Ingelheim unrelated to this topic. The BMJ policy on financial interests is here: https://www.bmj.com/sites/default/files/attachments/resources/2016/03/16-current-bmj-education-coi-form.pdf.
Provenance and peer review: Commissioned; not peer reviewed.</t>
  </si>
  <si>
    <t>Covid-19: risk factors for severe disease and death</t>
  </si>
  <si>
    <t>10.1136/bmj.m1198</t>
  </si>
  <si>
    <t>Rachel E Jordan; Peymane Adab; K K Cheng</t>
  </si>
  <si>
    <t>A long list is emerging from largely unadjusted analyses, with age near the top</t>
  </si>
  <si>
    <t>Institute of Applied Health Research, College of Medical and Dental Sciences, University of Birmingham, Edgbaston, Birmingham B15 2TT, UK; Institute of Applied Health Research, College of Medical and Dental Sciences, University of Birmingham, Edgbaston, Birmingham B15 2TT, UK; Institute of Applied Health Research, College of Medical and Dental Sciences, University of Birmingham, Edgbaston, Birmingham B15 2TT, UK</t>
  </si>
  <si>
    <t>https://www.bmj.com/content/368/bmj.m1198.full</t>
  </si>
  <si>
    <t>https://www.bmj.com/content/bmj/368/bmj.m1198.full.pdf</t>
  </si>
  <si>
    <t>55bfd6d8-3b99-46bd-bfd9-5b74326a5ced</t>
  </si>
  <si>
    <t>Objective To compare the effectiveness of an electrocautery strategy with ovulation induction using recombinant follicle stimulating hormone in patients with polycystic ovary syndrome.
Design Randomised controlled trial.
Setting Secondary and tertiary hospitals in the Netherlands.
Participants 168 patients with clomiphene citrate resistant polycystic ovary syndrome: 83 were allocated electrocautery and 85 were allocated recombinant follicle stimulating hormone.
Intervention Laparoscopic electrocautery of the ovaries followed by clomiphene citrate and recombinant follicle stimulating hormone if anovulation persisted, or induction of ovulation with recombinant follicle stimulating hormone.
Main outcome measure Ongoing pregnancy within 12 months.
Results. The cumulative rate of ongoing pregnancy after recombinant follicle stimulating hormone was 67%. With only electrocautery it was 34%, which increased to 49% after clomiphene citrate was given. Subsequent recombinant follicle stimulating hormone increased the rate to 67% at 12 months (rate ratio 1.01, 95% confidence interval 0.81 to 1.24). No complications occurred from electrocautery with or without clomiphene citrate. Patients allocated to electrocautery had a significantly lower risk of multiple pregnancy (0.11, 0.01 to 0.86).
Conclusion The ongoing pregnancy rate from ovulation induction with laparoscopic electrocautery followed by clomiphene citrate and recombinant follicle stimulating hormone if anovulation persisted, or recombinant follicle stimulating hormone, seems equivalent to ovulation induction with recombinant follicle stimulating hormone, but the former procedure carries a lower risk of multiple pregnancy.
Polycystic ovary syndrome is characterised by oligomenorrhoea or amenorrhoea, infertility, hirsutism, acne, and bilaterally enlarged, cystic ovaries.1 2 The syndrome affects 4-9% of women of childbearing age.3 Infertility due to chronic anovulation is the most common reason for women seeking counselling or treatment. The drug of first choice for inducing ovulation is clomiphene citrate, taken orally, although 20% of women given clomiphene citrate fail to ovulate.4
Ovulation induction with gonadotrophins is well established in patients resistant to clomiphene citrate, but extensive monitoring is necessary because of the high sensitivity of polycystic ovaries to exogenous gonadotrophins, with the risk of multiple follicle development leading to termination of the cycle, ovarian hyperstimulation syndrome, or multiple pregnancy.5 To reduce these complications, various dose regimens have been used.6 A chronic low dose step-up regimen is probably the most efficient and safest treatment at present.7
Recently, laparoscopic electrocautery of the ovaries has been introduced as an alternative treatment for patients with clomiphene citrate resistant polycystic ovary syndrome. This involves a single procedure, which has minimal morbidity, which can lead to consecutive ovulations with minimal risks of multiple pregnancy.8 Patients may also respond to clomiphene citrate after this treatment.9 10 Disadvantages are the need for surgery under general anaesthesia, the unknown long term effects on ovarian function, and possible adhesion formation.
Patients who fail to ovulate after electrocautery of the ovaries and clomiphene citrate can still be treated with gonadotrophins, before proceeding to the costly and burdensome procedure of in vitro fertilisation and embryo transfer. Whether gonadotrophins or electrocautery should be the first treatment of choice in patients with clomiphene citrate resistant polycystic ovary syndrome is still debatable. The three comparative studies that have been published in this area have methodological flaws that weaken the conclusions.11–13
We conducted a randomised controlled trial to compare the effectiveness of an electrocautery strategy against ovulation induction with recombinant follicle stimulating hormone in women who had clomiphene citrate resistant polycystic ovary syndrome.
Our trial took place between February 1998 and October 2001 in 29 Dutch hospitals. Women were invited to participate if they had chronic anovulation (World Health Organizationtype II) and polycystic ovaries, diagnosed by transvaginal ultrasonography.14–16 They had also to be resistant to clomiphene citrate—that is, show persistent anovulation after taking 150 mg clomiphene citrate daily for five days. Primary exclusion criteria were other causes of infertility, including severe male factor subfertility, and age over 40years.
Women who gave written informed consent were scheduled for diagnostic laparoscopy and chromopertubation. Secondary exclusion criteria identified during the procedure were tubal obstruction, extensive adhesions of the ovaries or fallopian tubes, and endometriosis stages III or IV according to the classification of the American Fertility Society.17 In absence of any of these, patients were randomised by computer generated block randomisation during laparoscopy, stratified for centre. They were allocated either laparoscopic electrocautery of the ovaries followed by clomiphene citrate and recombinant follicle stimulating hormone if anovulation persisted, or ovulation induction with recombinant follicle stimulating hormone.
The ovaries of women allocated electrocautery were cauterised with an Erbotom ICC 350 Unit (Erbe; Zaltbommel, Netherlands) immediately after randomisation. A bipolar insulatedneedle electrode (length 345 mm, shaft diameter 5 mm) was pressed at right angles to the surface of a follicle, and the needle (length 15 mm, diameter 0.9 mm) was inserted into the follicle and surrounding tissue. Each ovary was randomly punctured 5-10 times, depending on its size.
If patients ovulated in six subsequent cycles, no further treatment was given. They then completed the study according to protocol. If anovulation persisted for eight weeks after electrocautery or the patient became anovulatory again, treatment was started with 50 mg clomiphene citrate. If ovulation occurred, this dose was maintained for a maximum of six ovulatory cycles. If no ovulation occurred the dose was increased to a maximum of 150 mg. Patients then completed the study according to protocol after six subsequent ovulations. If they remained anovulatory, treatment with recombinant follicle stimulating hormone was started.
Patients allocated recombinant follicle stimulating hormone received 10 mg medroxyprogesterone for 10 days after randomisation to induce a withdrawal bleed. Ovulation induction was started on cycle day 3 by subcutaneous injection of 75 IU recombinant follicle stimulating hormone (follitropin alpha, Gonal-F; Serono Benelux, Netherlands) daily according to the chronic low dose step up regimen.18 If the diameter of the follicles remained &lt; 10 mm, the dose was increased by half an ampoule (37.5 IU) on each of cycle days 16 and 23. If no follicle development (diameter &gt; 10 mm) was seen by cycle day 30, the cycle was terminated because of poor response. Cycles were also terminated to prevent hyperstimulation or multiple pregnancy when there were more than six follicles with a diameter of 14 mm or greater or more than three follicles with a diameter of 16 mm or greater.19 If one follicle at least 18 mm in diameter and up to two follicles more than 15 mm diameter were present then ovulation was induced with 10 000 IU of human chorionic gonadotrophin (Pregnyl; Organon, Oss, Netherlands) subcutaneously or intramuscularly. Patients were treated until six subsequent cycles were achieved within 12 months. Follicle development was monitored in both treatment arms by transvaginal ultrasonography at weekly intervals, or more frequently if indicated by follicle growth.
The primary end point was ongoing pregnancy within 12 months, defined as a viable pregnancy of at least 12 weeks. Secondary end points were ovulation, miscarriage, ectopic pregnancy, multiple pregnancy, and live birth. The effectiveness of the electrocautery strategy compared with recombinant follicle stimulating hormone was expressed as a relative rate ratio for pregnancy, with corresponding 95% confidence intervals. We used the log rank test to compare cumulative pregnancy rates over time.
We designed our study as a non-inferiority trial for pregnancy rates because of the anticipated benefits of electrocautery. The electrocautery strategy started with a single procedure, leading to consecutive ovulations with minimal risks of multiple follicle growth and multiple pregnancy, and was expected to have fewer adverse events. We therefore considered the strategy sufficient to show a pregnancy rate within 12 months of no lower than 5% of that achieved by ovulation induction with recombinant follicle stimulating hormone.
Assuming an ongoing pregnancy rate within 12 months of 38% after treatment with gonadotrophins, with an α of 5% and a β of 20%, and a pregnancy rate of 52% with the electrocautery strategy, we required 168 patients to exclude a difference of 5% or more to the detriment of electrocautery of the ovaries.20 21 All outcomes were analysed on an intention to treat basis.
A total of 213 consecutive patients were invited to participate in the study. Thirty six were initially excluded: 27 refused, five became pregnant while awaiting laparoscopy, one had a language barrier, and three were too obese to undergo general anaesthesia. Ninefurther patients were excluded during diagnostic laparoscopy; one with endometriosis stage IV, five with adhesions, two with tubal occlusion, and one because electrocautery was technically not feasible.
Overall, 168 patients were eligible for inclusion in our study, of whom 83 were allocated to the electrocautery strategy and 85 were allocated to recombinant follicle stimulating hormone (fig 1). Forty five patients allocated to electrocautery had persistent anovulation or recurrence of anovulatory cycles during follow up and received clomiphene citrate; 21 of these subsequently received recombinant follicle stimulating hormone, and two started recombinant follicle stimulating hormonedirectly after electrocautery. Table 1 lists thecharacteristics of the patients at baseline. The treatment groups did not differ.
Flow of participants through trial. *=patients who received recombinant follicle stimulating hormone after electrocautery
Characteristics of women allocated to electrocautery strategy or ovulation induction with recombinant follicle stimulating hormone. Values are numbers (percentages) of women unless stated otherwise
Figure 2 shows the cumulative ongoing pregnancy rates over time from electrocautery and from ovulation induction with recombinant follicle stimulating hormone. The ongoing pregnancy rate in both groups at 12 months was 67% (rate ratio 1.01, 95% confidence interval 0.81 to 1.24). Pregnancy rates in the two treatment arms over 12 months did not differ (log rank score 0.25, P = 0.62). Table 2 summarises the outcomes of pregnancy.
Cumulative ongoing pregnancy rate over time from electrocautery or ovulation induction with recombinant follicle stimulating hormone
Pregnancy outcomes at 12 months in 83 women allocated to electrocautery strategy and 85 allocated to ovulation induction with recombinant follicle stimulating hormone. Values are numbers (percentages) of women
In the 83 patients allocated to the electrocautery strategy, 61% (228 of 375) of the cycles were ovulatory. After electrocautery only, 70% (127 of 182) of cycles were ovulatory. In the subgroup that subsequently received clomiphene citrate, 45% (69/152) of cycles were ovulatory, and in the subgroup that subsequently received recombinant follicle stimulating hormone, 78% (32 of 41) of cycles were ovulatory.
Nine cycles were terminated because of poor response (five cycles), risk of ovarian hyperstimulation syndrome (two), risk of multiple pregnancy (one), and other (one). The mean duration of stimulation was 18.2 (SD 7.3) days and for use of recombinant follicle stimulating hormone was 2057 (1556) IU.
Of the 56 (67%) ongoing pregnancies in the electrocautery group, one resulted in quintuplets in a patient also given recombinant follicle stimulating hormone, and successful embryo reduction led to the live birth of twins. Neither electrocautery alone nor subsequent treatment with clomiphene citrate resulted in multiple pregnancy.
Of the 85 patients allocated recombinant follicle stimulating hormone, 69% (188 of 272) of the cycles were ovulatory. Reasons for termination of the 80 cycles were poor response (34 cycles), risk of ovarian hyperstimulation syndrome (24), risk of multiple pregnancy (13), and other (9). For each patient the mean duration of stimulation was 18.6 (6.8 SD) days and for use of recombinant follicle stimulating hormone was 1957 (975 SD) IU.
Of the 57 ongoing pregnancies in the women allocated recombinant follicle stimulating hormone, eight were twin pregnancies and one was a triplet pregnancy. Neonatal death occurred in one of the twin pregnancies at 26 weeks' gestation. The triplet pregnancy ended with premature delivery at 22 weeks.
No patient had perioperative complications or ovarian hyperstimulation syndrome. Ovulation induction with recombinant follicle stimulating hormone resulted in significantly more multiple pregnancies than with the electrocautery strategy (rate ratio 0.11, 0.01 to 0.88).
An electrocautery strategy was as effective as recombinant follicle stimulating hormone alone for inducing ovulation in patients with clomiphene citrate resistant polycystic ovary syndrome. Although the ongoing pregnancy rate after six months was lower after electrocautery alone than with recombinant follicle stimulating hormone, this difference was abolished after administration of clomiphene citrate and recombinant follicle stimulating hormone when anovulation persisted, leading to cumulative ongoing pregnancy rates of 67% in both groups. We cannot, however, exclude small differences, as our power calculation was based on lower expected pregnancy rates after recombinant follicle stimulating hormone and after the electrocautery strategy than were observed in both study arms. In retrospect, we believe that our power calculation was informative and justifiable, but the confidence intervals are wide and do not exclude the 5% difference.
Three published trials and two abstracts compared surgical treatment with gonadotrophins in patients with clomiphene citrate resistant polycystic ovary syndrome.11–13 22 23 These under-powered studies found no differences in rates for ovulation, pregnancy, and miscarriage.
The strength of our design is that patients received further treatment if they did not respond to electrocautery, with obvious clinical benefits from these additional interventions. The cumulative ongoing pregnancy rate after electrocautery and clomiphene citrate was 49%, eliminating the need for recombinant follicle stimulating hormone. The ongoing pregnancy rate in women who were treated with recombinant follicle stimulating hormone was 67%, avoiding the need for in vitro fertilisation and embryo transfer.
Bipolar electrocautery allows control of the energy source and has an autostop function and resulted in discrete, reproducible punctures, with low risk of adhesion formation. The high pregnancy rate after the addition of clomiphene citrate and recombinant follicle stimulating hormone suggests that postoperative adhesion formation is not an important problem. Disadvantages of the electrocautery strategy are the potential risks from surgery carried out under general anaesthesia. Because ovulation induction with gonadotrophins is a non-invasive procedure it does represent a safer alternative.
Recombinant follicle stimulating hormone was given in a chronic low dose step up regimen because of its efficacy and safety compared with other regimens.20 The high percentage of ongoing pregnancies in this treatment arm could be explained by strict adherence of the gynaecologists to the protocol, because close monitoring of patients is mandatory and strict criteria for terminating cycles are defined.
Our results provide a scientific basis for counselling patients with clomiphene citrate resistant polycystic ovary syndrome, particularly as many fail to respond to treatment. The generalisability of our results is likely to be widened by the multicentre approach. We have shown that both the electrocautery strategy and recombinant follicle stimulating hormone are effective at ovulation inducing, with comparable cumulative pregnancy rates at 12 months. No cases of ovarian hyperstimulation syndrome occurred and miscarriage rates were comparable between treatment arms.
The major difference between the two strategies is that multiple pregnancies can largely be prevented by treating women with electrocautery and clomiphene citrate before recombinant follicle stimulating hormone. Although there is a need to minimise the frequency of multiple pregnancies, so far there has been little effort to issue guidelines or regulations.24 Our study may be a first step towards reducing multiple pregnancies while maintaining good pregnancy rates.
Polycystic ovary syndrome is the most common ovulatory disorder
Patients with polycystic ovary syndrome resistant to clomiphene citrate are treated with recombinant follicle stimulating hormone or laparoscopic electrocautery of the ovaries
An electrocautery strategy and recombinant follicle stimulating hormone are both effective at inducing ovulation
Multiple pregnancies can largely be avoided by electrocautery and clomiphene citrate before recombinant follicle stimulating hormone
We thank the following for inclusion and treatment of patients in this study: MC Armeanu (Kennemer Gasthuis, lokatie DEO, Haarlem); RE Bernardus (Ziekenhuis Gooi Noord, Blaricum); HE Bobeck (Rode Kruis Ziekenhuis, Beverwijk); RSGM Bots, B Roozenburg (Sint Elisabeth Ziekenhuis, Tilburg); DDM Braat (Universitair Medisch Centrum, St. Radboud, Nijmegen); J Dawson (Gelre Ziekenhuizen, lokatie Juliana, Apeldoorn); HJHM van Dessel, TJG Griffioe(TweeSteden Ziekenhuis, Tilburg); B Dijkman, GLM Lips, JA Schrikx (Boven-IJ Ziekenhis, Amsterdam); JPR Doornbos (Zaans Medisch Centrum De Heel, Zaandam); CJH Dargel, PA van Dop, BC Schoot (Catharina Ziekenhuis, Eindhoven); GAJ Dunselman (Academisch Ziekenhuis Maastricht, Maastricht); MH Emanuel, K Wamsteker (Spaarne Ziekenhuis, Haarlem); PH Engelen (Slotervaart Ziekenhuis, Amsterdam); DA Gietelink (Amphia Ziekenhuis, lokatie Langendijk, Breda); CJCM Hamilton (Jeroen Bosch Ziekenhuis, lokatie Groot Ziekengasthuis, ‘s Hertogenbosch); MJ Heineman (Academisch Ziekenhuis Groningen, Groningen); DJ Hemrika, PA Flierman (Onze Lieve Vrouwe Gasthuis, Amsterdam); PWH Houben (Gemini Ziekenhuis, Den Helder); YM van Kasteren (Medisch Centrum Alkmaar, Alkmaar); WM Killian (Ziekenhuis Amstelveen, Amstelveen); MD Kloosterman (Ziekenhuis Rijnstate, Arnhem); RA Leerentveld (Isala Klinieken, lokatie Sophia, Zwolle); P Paaymans (Streekziekenhuis Midden-Twente, Hengelo); CNM Renckens (Westfries Gasthuis, Hoorn); RAK Samlal (Ziekenhuis Gelderse Vallei, Ede); F Scheele (Sint Lucas Andreas Ziekenhuis, lokatie Lucas, Amsterdam); WJ van der Velde (Waterlandziekenhuis, Purmerend); MAHM Wiegerinck, E Moret (Máxima Medisch Centrum, Veldhoven). We also thank M M Denyn and V I Mauer for their invaluable assistance.
Contributors EMK, PMMB, and FvdV contributed to the study design. NB, MvW, PMMB, and FvdV helped conduct the study and analyse the data. They will act as guarantors for the paper. Members of the study group helped conduct the study. All authors contributed to writing the paper.
Funding Serono Benelux provided financial support for recombinant follicle stimulating hormone during the first eight months of the study when this drug was not funded by the health services. FvdV was supported by a grant from the Health Insurance Funds Council (OG 97/007), Amstelveen, Netherlands.
Conflict of interest None.
Competing interests None declared.
Ethical approval The study was approved by the institutional review boards of all participating hospitals.</t>
  </si>
  <si>
    <t>Using an electrocautery strategy or recombinant follicle stimulating hormone to induce ovulation in polycystic ovary syndrome: randomised controlled trial</t>
  </si>
  <si>
    <t>10.1136/bmj.328.7433.192</t>
  </si>
  <si>
    <t>Neriman Bayram; Madelon van Wely; Eugenie M Kaaijk; Patrick M M Bossuyt; Fulco van der Veen</t>
  </si>
  <si>
    <t>Objective To compare the effectiveness of an electrocautery strategy with ovulation induction using recombinant follicle stimulating hormone in patients with polycystic ovary syndrome.Design Randomised controlled trial.Setting Secondary and tertiary hospitals in the Netherlands.Participants 168 patients with clomiphene citrate resistant polycystic ovary syndrome: 83 were allocated electrocautery and 85 were allocated recombinant follicle stimulating hormone.Intervention Laparoscopic electrocautery of the ovaries followed by clomiphene citrate and recombinant follicle stimulating hormone if anovulation persisted, or induction of ovulation with recombinant follicle stimulating hormone.Main outcome measure Ongoing pregnancy within 12 months.Results. The cumulative rate of ongoing pregnancy after recombinant follicle stimulating hormone was 67%. With only electrocautery it was 34%, which increased to 49% after clomiphene citrate was given. Subsequent recombinant follicle stimulating hormone increased the rate to 67% at 12 months (rate ratio 1.01, 95% confidence interval 0.81 to 1.24). No complications occurred from electrocautery with or without clomiphene citrate. Patients allocated to electrocautery had a significantly lower risk of multiple pregnancy (0.11, 0.01 to 0.86).Conclusion The ongoing pregnancy rate from ovulation induction with laparoscopic electrocautery followed by clomiphene citrate and recombinant follicle stimulating hormone if anovulation persisted, or recombinant follicle stimulating hormone, seems equivalent to ovulation induction with recombinant follicle stimulating hormone, but the former procedure carries a lower risk of multiple pregnancy.</t>
  </si>
  <si>
    <t>research-article; Paper</t>
  </si>
  <si>
    <t>https://www.bmj.com/content/328/7433/192.full</t>
  </si>
  <si>
    <t>https://www.bmj.com/content/bmj/328/7433/192.full.pdf</t>
  </si>
  <si>
    <t>73206591-c786-4044-a33c-67151e3cd9da</t>
  </si>
  <si>
    <t>Objective To describe an outbreak of severe acute respiratory syndrome (SARS) in a tertiary hospital in Singapore, linked to an index patient with atypical presentation, and the lessons learnt from it.
Design Descriptive study.
Setting A tertiary hospital in Singapore.
Participants Patients, healthcare workers, and visitors who contracted SARS in Singapore General Hospital.
Main outcome measures Probable SARS as defined by the World Health Organization.
Results The index patient presented with gastrointestinal bleeding, initially without changes to his chest radiograph. Altogether 24 healthcare workers, 15 patients, and 12 family members and visitors were infected. The incubation period ranged from three to eight days. Only 13 patients were isolated on their dates of onset.
Conclusions Atypical presentation of SARS infection must be taken into consideration when managing patients with a history of contact with SARS patients. The main gap in the containment strategy in this outbreak was the failure to identify the index patient as someone who had been discharged from a ward in another hospital that managed probable SARS cases. Strict infection control measures, a good surveillance system, early introduction of isolation procedures, and vigilant healthcare professionals are essential for controlling outbreaks.
On 6 March 2003 the Ministry of Health in Singapore issued a press release that three Singaporeans had developed atypical pneumonia after travelling to Hong Kong.1 Around the same time, the World Health Organization issued a global health alert on severe acute respiratory syndrome (SARS), an atypical pneumonia that has been associated aetiologically with a novel coronavirus, SARS-COV.2 We describe an outbreak in a tertiary hospital delivering acute care in Singapore that was linked to an index patient with atypical presentation and highlight the lessons learnt in managing the outbreak.
We used data extracted from the period of 24 March to 15 April 2003 to prepare this report. We describe the epidemiological link of 51 patients infected directly or indirectlyby an index patient in Singapore General Hospital, a tertiary hospital delivering acute care.
The epidemiology and contact tracing team interviewed patients and their relatives; extracted information on patients' movement from hospital databases; and reviewed the duty rosters of healthcare staff, patients' case records, temperature charts, and discharge summaries to obtain information that supported the chain of transmission.
An epidemiologist then analysed the information to identify the possible sources of infection and mapped the possible contacts on the basis of the following variables:
Time: whether the patients, staff, or visitors contacted the infection within the incubation period
Place: whether the patients, staff, or visitors were in the same place, where transmission of infection could have occurred
Person: whether they were in contact with one another.
At the time of the outbreak no reliable laboratory test for SARS was available; hence we used a case definition for a probable case that was based on the initial definition from the World Health Organization.3
On 4 April 2003 13 staff from two surgical wards in Singapore General Hospital were discovered to have developed fever over the past four days. In the next two days all patients and healthcare staff from the two wards were transferred to Tan Tock Seng Hospital, the national centre for managing SARS patients, for further assessment and to ringfence thesource of infection.
A registrar was the first healthcare worker to develop symptoms, and initial investigations were focused on her as the potential source. However, we were not able to trace the source of infection based on the available information.
Attention was then focused on identifying the index patient, in particular among the patients who had been transferred from Tan Tock Seng Hospital, who could have infected the registrar and other healthcare staff. This was a complex undertaking because the multiple medical problems of these patients might have masked the symptoms of SARS.
A breakthrough came when SARS was diagnosed in the brother of a patient on 8 April in the affected wards who visited the patient on the ward. The investigating team subsequently focused on this patient. Detailed epidemiological investigations resulted in the conclusion that this patient, who was admitted on 24 March to Singapore General Hospital, was the index patient source of the SARS outbreak at that hospital.
The index patient, an elderly Chinese man with chronic renal disease and diabetes mellitus, had previously been admitted to the ward at Tan Tock Seng Hospital, where the first SARS patient in Singapore was treated. Subsequently he was admitted to a surgical ward in Singapore General Hospital on 24 March for gastrointestinal bleeding and a diabetes related foot ulcer on his right heel.
To determine the source of gastrointestinal bleeding he underwent gastroscopy, colonoscopy, and barium studies on 26 and 28 March and 1 April, respectively. He was monitored for bloody stools daily and given laxatives in preparation for the procedures. From 26 March to 2 April he underwent desloughing and subsequently debridement of his foot ulcer.
On admission he had an oral temperature of 37.4°C, but his temperature spiked on 26 March. He had no respiratory symptoms. On 28 March his blood culture yielded Escherichia coli, and he was subsequently treated for E coli bacteraemia. Ultrasound investigation of his kidneys showed a mass in his right kidney, reported as likely to be due to an abscess or tumour.
Multiple chest x ray films from admission to 2 April did not show any focal lesion in his lungs. A chest x ray film from 3 April showed ill defined shadowing of the air space in the right lower zone and left perihilar region. However, a chest x ray film from 4 April showed no abnormalities.
The infectious disease doctor reviewed the patient on 2 April and thought that the kidney abscess had resulted in the secondary infection, E coli bacteraemia. Treatment with intravenous imipenem-cilastatin was started immediately. As SARS infection could not be excluded the patient was transferred directly to an isolation ward on the same day. His fever settled on 4 April.
On 4 April specimens obtained by throat swab were sent for virological studies, but they were negative for respiratory viruses. It was only on 9 April, when epidemiological evidence was finally supported by definitive changes to his chest x ray film, that he was classed as a probable case of SARS.
Twenty four healthcare workers, 15 patients, and 12 visitors, who were in either direct or indirect contact with the index patient, developed probable SARS. The index patient created five main clusters of infections.
The first cluster was that of healthcare workers in the two wards that he stayed before he was isolated. This group included a registrar, 13 nurses (all of whom had cared for the index patient), one healthcare attendant, and a radiographer who performed portable x rays on the ward.
The second cluster was a group of 12 patients from the two wards. Eight of these patients were directly infected by the index patient and the other four contracted secondary infections from two of the eight patients. Suspicion of an outbreak was not prompted at the early stage as most of the patients in the surrounding beds had multiple medical problems and were prone to infections. One of these patients was also suspected to have subsequently passed the infection to a surgeon who attended to him, although the surgeon was using full personal protective equipment. Seven visitors (excluding the family of the index patient who visited him) to the two wards also became infected.
The index patient also started a cluster of infection when he visited the diagnostic radiology department on 1 and 2 April. This included two healthcare assistants from the urology centre who were in the same waiting area as the index patient and two outpatients who attended the diagnostic radiology department for radiological procedures on 1 April. Similarly, a radiology healthcare assistant and a porter who had close contact with the index patient during the ultrasound procedure on 2 April were infected. Subsequently they infected a radiographer colleague. The index patient also infected the husband of another patient, who was waiting for his wife to undergo barium meal examination in the diagnostic radiology department, who subsequently infected his wife.
The fourth cluster of infection was at the national cancer centre. A radiographer from the diagnostic radiology department of the national cancer centre was infected when he came into indirect contact with the infected registrar. This radiographer subsequently infected a porter from the same department.
The fifth cluster of infection was the family of the index patient. Four of his family members developed the infection; the brother of the index patient had the earliest date of onset.
The SARS infections in Singapore General Hospital had also affected others in the community, but we included only only people infected in the hospital in our clusters. The index patient's brother and his sister in law infected two colleagues working in a wholesaler's, who subsequently infected their family members. As a result a total of 1825 people were placed on home quarantine. The porter working in the diagnostic radiology department at Singapore General Hospital infected eight of her friends through social contact.
Figure 1 shows the epidemiological links of the contacts of the index patients. The epidemic curve (fig 2) shows person to person spread during the outbreak. Close contacts between patients and staff and between staff had resulted in many staff in the two wards becoming infected around the same time and showing symptoms on the 4 April 2003.
Map of contact tracing for the SARS cluster at Singapore General Hospital by SARS task force
Epidemic curve of the SARS outbreak at Singapore General Hospital
We determined the incubation period of 15 patients and staff who had a single occasion of contact with the index patient. The incubation period ranged from three to eight days. Two thirds of this group had short incubation periods of three to four days (fig 3).
Incubation of probable SARS cases in the outbreak at Singapore General Hospital
To determine the infectious period during which the infected patients and staff could have possibly transmitted their infection to others, we looked at the period between onset of symptoms to date of isolation for patients, healthcare staff, and infected visitors. Only 13 were isolated on or before their dates of onset of symptoms, the remaining 39 were isolated between one and 12 days from the onset of symptoms (fig 4).
Infectious period of the probable SARS cases from Singapore General Hospital
The atypical presentation of SARS has been documented previously.2 In addition to fever and respiratory symptoms, other common clinical features include anorexia (45-54.6%) and diarrhoea (25-27%).4 5 The patient in our study presented with fever, bloody stools, and leg ulcer but had no respiratory symptoms. Radiographic evidence of pneumonia was seen relatively late.
In the absence of respiratory symptoms the index patient was likely to have been shedding the SARS virus through his stool. His gastrointestinal bleed was probably a contributing factor as it required radiological and endoscopic examinations and daily monitoring of the stool colour. Associated procedures such as bowel preparation would also have increased viral shedding. Infection through contact with exudates from the index patient's foot ulcer could not be excluded either. Healthcare workers were at increased risk of exposure to the virus through transmission during contact. The fact that transmission had been limited to close contacts of the index patient implies that droplet spread or direct contact was the main mode of transmission in this outbreak.
The incubation period ranged from three to eight days; most of the patients and staff presented three to four days after exposure. The computation of incubation period was straightforward for those with a single encounter with the index patient. It was more complex for people who had had multiple exposures, such as staff and patients.
The first people infected by the index patient began to present with fever from 29 March. Not until 4 April were numbers of symptomatic healthcare workers and patients sufficiently high to differentiate a definite cluster as opposed to “background noise.” The index patient had already been isolated on 2 April as a precautionary measure, even before an epidemiological link was established. By then at least 42 of the 50 healthcare workers, patients, and visitors who were infected in Singapore General Hospital would have already have been infected.
With hindsight, draconian containment measures, such as quarantining all visitors to the affected wards as soon the fever cluster was detected on 4 April, might have prevented the infection from spreading beyond Singapore General Hospital, as the visitor who started the cluster of infection at the wholesale centre showed symptoms only on the 5 April.
Personal protective equipment is another key element in the fight against SARS as the infection is highly transmissible and healthcare workers are particularly at risk.6–9However, this may not offer full protection if healthcare workers do not follow the recommended infection control precautions.10 In addition to personal protective equipment Singapore General Hospital also introduced stringent infection control measures and organisational interventions (box), to ringfence the source of infection and prevent further transmission of infection.
Although these measures, if implemented from the onset, would have protected healthcare workers (assuming full compliance), some patients and visitors would still have been infected. These include patients who came into contact with the index patient at outpatient settings such as the radiology department.
The key lesson from this incident is the need to identify potentially infected patients before they enter the hospital's mainstream areas (wards etc) where patients, staff, and visitors mingle. Once our index patient had slipped through this gap, all other containment measures were catching-up exercises. The identification of the index patient was complicated by the atypical presentation and the presence of comorbidities. Constant vigilance is needed, especially when managing immunocompromised patients (such as patients with chronic renal failure) with multiple medical problems.
Early detection and prompt isolation of SARS cases in isolation rooms with negative pressure
Hospital wide implementation of the use of personal protective equipment inall areas where care for patients is undertaken—use of N95 mask (mask that is 95% efficient at filtering out particles of sizes 0.3 micron and above), gowns, gloves, goggles, head covers,and handwashing
Completion of SARS screening questionnaire and temperature screen before entry to areas where care for patients is undertaken
All hospital staff to monitor their temperature three times a day
Mandatory attendance for hospital staff on infection control measures against SARS and N95 mask fit test for all staff
Intense contact tracing and mapping of cases and exposed people
10 day home quarantine for staff, patients, and visitors exposed to SARS patients
21 day home quarantine for staff discharged from SARS hospital (Tan Tock Seng Hospital)
Formation of SARS task force to formulate guidelines and implement intervention to control the outbreak
Restriction of visitors policy converted to a no visitor rule later
Exposed patients and staff from affected wards transferred to Tan Tock Seng Hospital
Modular team systems for doctors and nurses
Suspension of elective services
Surveillance system to review patients transferred to Tan Tock Seng Hospital, staff with fever, and “hot” wards (wards from which patients were transferred to Tan Tock Seng Hospital for respiratory illnesses pending investigation for SARS or wards with clusters of febrile patients pending investigation for SARS)
Closure of ward (no admission, no discharge, no transfer) to prevent patients from being discharged till the source of infection is identified or patients in the ward cleared of SARS
All sick staff must be treated and subsequently reviewed at staff clinic
Severe acute respiratory syndrome (SARS) is an atypical pneumonia that has been associated aetiologically with a novel coronavirus
The disease originated in southern China and has spread globally
The clinical picture, treatment, and mode of transmission have been described
An outbreak in a tertiary hospital in Singapore was linked to a patient with atypical presentation
The hospital introduced special measures to control the outbreak
Strict infection control measures, a good surveillance system, early introduction of isolation procedures, and vigilant healthcare profession are essential for controlling such outbreaks
Contributors KYC wrote first draft of the paper. MLL, LCE, DMKH, and SGY subsequently edited the paper. MLL is the guarantor. All authors were actively involved in managing the outbreak.
Funding None.
Competing interests None declared.
Ethical approval Professor Tay Boon Keng, chairman Medical Board and SARS Task Force Singapore General Hospital.</t>
  </si>
  <si>
    <t>Outbreak of severe acute respiratory syndrome in a tertiary hospital in Singapore, linked to an index patient with atypical presentation: epidemiological study</t>
  </si>
  <si>
    <t>10.1136/bmj.37939.465729.44</t>
  </si>
  <si>
    <t>Chow Khuan Yew; Chien Earn Lee; Moi Lin Ling; Derrick Mok Kwee Heng; Soon Ghee Yap</t>
  </si>
  <si>
    <t>Objective To describe an outbreak of severe acute respiratory syndrome (SARS) in a tertiary hospital in Singapore, linked to an index patient with atypical presentation, and the lessons learnt from it.Design Descriptive study.Setting A tertiary hospital in Singapore.Participants Patients, healthcare workers, and visitors who contracted SARS in Singapore General Hospital.Main outcome measures Probable SARS as defined by the World Health Organization.Results The index patient presented with gastrointestinal bleeding, initially without changes to his chest radiograph. Altogether 24 healthcare workers, 15 patients, and 12 family members and visitors were infected. The incubation period ranged from three to eight days. Only 13 patients were isolated on their dates of onset.Conclusions Atypical presentation of SARS infection must be taken into consideration when managing patients with a history of contact with SARS patients. The main gap in the containment strategy in this outbreak was the failure to identify the index patient as someone who had been discharged from a ward in another hospital that managed probable SARS cases. Strict infection control measures, a good surveillance system, early introduction of isolation procedures, and vigilant healthcare professionals are essential for controlling outbreaks.</t>
  </si>
  <si>
    <t>https://www.bmj.com/content/328/7433/195.full</t>
  </si>
  <si>
    <t>https://www.bmj.com/content/bmj/328/7433/195.full.pdf</t>
  </si>
  <si>
    <t>7dc6515e-9756-4ec4-93f9-f969da4816b6</t>
  </si>
  <si>
    <t>Objectives To determine the clinical and radiological features of severe acute respiratory syndrome (SARS) and to evaluate the accuracy of the World Health Organization's guidelines on defining cases of SARS.
Design Prospective observational study.
Setting A newly set up SARS screening clinic in the emergency department of a university hospital in Hong Kong's New Territories.
Participants 556 hospital staff, patients, and relatives who attended the screening clinic and who had had contact with someone with SARS.
Main outcome measure Number of confirmed cases of SARS.
Results Of the 556 people, 141 were admitted to hospital, and 97 had confirmed SARS. Fever, chills, malaise, myalgia, rigor, loss of appetite, vomiting, diarrhoea, and neck pain but not respiratory tract symptoms were significantly more common among the 97 patients than among the other patients. The overall accuracy of the WHO guidelines for identifying suspected SARS was 83% and their negative predictive value was 86% (95% confidence interval 83% to 89%). They had a sensitivity of 26% (17% to 36%) and a specificity of 96% (93% to 97%).
Conclusions Current WHO guidelines for diagnosing suspected SARS may not be sufficiently sensitive in assessing patients before admission to hospital. Daily follow up, evaluation of non-respiratory, systemic symptoms, and chest radiography would be better screening tools.
Initial reports on severe acute respiratory syndrome (SARS) described the clinical features of confirmed cases.1–4 Later reports have described the epidemiology and progression of the illness in greater detail.5 6 On the basis of early findings in hospitals, the World Health Organization and the Hospital Authority of Hong Kong produced case definitions for suspected and probable cases of SARS that may be used for screening patients before admission to hospital and in non-clinical contexts such as airports.7 8 The discovery of the virus and the development of rapid serological tests may improve case definition, but the tests are not yet widely available.9–11
In the first two weeks of March 2003, 15 doctors, 15 nurses, 17 medical students, and five other staff (auxiliary staff, a clerk, and cleaning staff) associated with ward 8A of the Prince of Wales Hospital were infected with SARS. In response to this outbreak the hospital set up an emergency screening clinic on 12 March to evaluate all staff and their immediate contacts. The clinic gave us the opportunity to study the clinical response to the virus in a high contact environment. We investigated the clinical features of SARS in the early stages of infection to evaluate the WHO criteria for identifying suspected and probable cases of SARS and to report the safety of our current strategies to prevent the spread of SARS among our staff.
The study was conducted from 12 March to 31 March 2003 in the newly opened SARS clinic in the emergency department of the Prince of Wales Hospital, a 1400 bed university teaching hospital in the New Territories of Hong Kong. Health advice was given to all hospital staff, patients, and relatives who attended the clinic (see bmj.com for details).
As no diagnostic investigations for SARS were available at the time the clinic opened, we based diagnosis on exclusion of other diseases and on the WHO guidelines (box).7 12 For suspected cases, we took a broad interpretation of the respiratory symptoms in the WHO criteria to include upper and lower tract clinical features. We confirmed a diagnosis of SARS when a patient was known to have contact with someone with SARS, had documented persistent fever (&gt; 38°C), a consistent clinical course of the illness, and evidence of pneumonia.
We used plain radiography or computed tomography to diagnose pneumonia. We diagnosed non-SARS pneumonia if the patient responded well to antibiotics within 48 hours. Final diagnoses were made by a team of general medical, respiratory, and infectious diseases clinicians. The recent discovery of the virus and the development of an immunofluorescence assay based on vero cells infected with coronavirus have since allowed us to confirm diagnoses by measuring levels of anti-coronavirus IgG antibody in saved serum samples.
SARS is suspected in patients with:
High fever (&gt; 38°C)
One or more respiratory symptoms (such as cough, shortness of breath, or breathing difficulty), and
Close contact with a person previously diagnosed with SARS (having cared for, lived with, or had direct contact with bodily secretions of a person with SARS).
SARS is probable when a patient meets the criteria of a suspected case and there is radiological evidence of infiltrates consistent with pneumonia or respiratory distress syndrome.
All hospital staff, patients, and relatives of staff or patients had access to the clinic. People attending the clinic were included in the study if they had had contact with anyone with SARS. We excluded children aged less than 11 years because their laboratory results and the clinical course of the disease are likely to differ from those of adults. Patients admitted to hospital with pneumonia but who had a diagnosis of non-SARS pneumonia were not excluded from the analysis.
Patients were discharged after their first attendance at the clinic if they had vague or no symptoms, no fever, and normal radiological and laboratory test results. These patients were given hygiene advice and told to return if they became feverish. Patients were followed up daily after their first attendance at the clinic if they had had contact with someone with SARS, had one or more symptoms (upper and lower respiratory tract symptoms, gastrointestinal symptoms, or systemic symptoms), were feverish (&gt; 38°C) on at least one occasion, and had a normal or indeterminate chest radiograph and if the results of investigations were abnormal (such as leucopenia, lymphopenia, monocytosis, or thrombocytosis). These patients were clinically assessed and had anteroposterior chest radiography daily. Patients were given hygiene advice and a follow up appointment for the next day. Patients who were followed up daily and who were clear of symptoms for 48 hours, with no documented fever and normal chest radiographs and laboratory tests, were discharged.
All patients completed a health questionnaire and saw a doctor. Basic observations were recorded, including pulse, systolic and diastolic blood pressure, respiratory rate, tympanic temperature, and oxygen saturation in room air. All patients had daily frontal, plain chest radiography until either their symptoms subsided or a pneumonic change was seen. Patients whose fever and symptoms persisted for more than two days underwent standard and high resolution computed tomography, even if their chest radiographs were normal, to confirm or exclude occult pneumonia. Chest radiographs were evaluated firstly by a specialist emergency physician with reference to clinical details and then by a radiologist without reference to details. The primary clinical outcome was confirmed cases of SARS.
We used the unpaired Student's t test to analyse continuous data and the χ2 test or Fisher's exact test for categorical data. We used Statview for Windows version 5.0 (Abacus Concepts, SAS Institute, Cary, NC). All analyses were two tailed. P values of &lt; 0.05 were considered statistically significant.
Between 11 March and 31 March 2003 a total of 556 people with a history of contact with someone with SARS attended the screening clinic (table 1). We excluded 41 patients who had no symptoms. Table 2 shows the clinical features and observations in the other 515 patients. Symptoms that were more common (though not significantly) among patients who did not develop SARS than in patients with confirmed SARS were cough (72% of patients), sputum production (29%), sore throat (39%), and runny nose (33%). Clinical symptoms that were significantly more common among patients with confirmed SARS were fever, chills, malaise, myalgia, rigor, neck pain, loss of appetite, shortness of breath, vomiting, and diarrhoea. Of the common upper and lower respiratory tract symptoms only shortness of breath was significantly more common among patients with SARS.
Characteristics of patients presenting to the SARS screening clinic who had previous contact with someone with SARS. Values are numbers (percentage) unless otherwise stated
Clinical characteristics of people presenting to screening clinic with symptoms. Values are numbers (percentage) of patients
Only two patients with obvious radiological evidence of consolidation had chest signs that were detectable on physical examination. Compared with patients who did not develop SARS, patients with confirmed SARS had a significantly higher heart rate, lower mean systolic blood pressure, and higher mean temperature. Respiratory rate did not differ between the groups.
Of the 97 patients with confirmed SARS, 25 met the criteria for suspected SARS in the WHO guidelines (table 3). The criteria had an overall accuracy of 83% (463 of 556 cases correctly identified). They had a negative predictive value of 86% (95% confidence interval 83% to 89%), a positive predictive value of 54% (39% to 69%), a sensitivity of 26% (17% to 36%), and a specificity of 95% (93% to 97%). Applying the WHO criteria for suspected SARS in our group of patients would have missed 72 cases (74%). The odds ratios of predicting SARS for particular symptoms were 12.0 (6.8 to 21.0) for fever, 1.0 (0.6 to 1.7) for cough, and 1.5 (0.7 to 3.5) for shortness of breath.
Accuracy of WHO criteria for identifying suspected severe acute respiratory syndrome (SARS)
All patients had chest radiography. Pneumonic change was evident in 129 patients (23%): 72 (56%) on the first presentation and 57 (44%) on follow up. Chest x ray changes were unifocal (figure 1), bifocal, or diffuse. The odds ratio for radiological findings predicting SARS was 32.1 (18.0 to 57.3).
Frontal chest radiograph showing an area of opacification in the right lower zone
High resolution computed tomography was requested for 27 patients (5%) who had normal chest radiographs but persistent fever and symptoms. Eighteen of the 27 scans (67%) were positive and one was indeterminate. Figure 2 shows two patients' scans that were taken on the same day: one with a retrocardiac lesion and one with a retrodiaphragmatic lesion. The median time from onset of symptoms to identification of positive radiological changes was four days and to identification of changes in scans was seven days.
High resolution computed tomograms of two patients whose chest radiographs were normal: (above) ground glass opacification in the posterior segments of the left lower lobe (difficult to identify on a frontal chest radiograph because of location behind the heart); (below) ground glass opacification in the posterior segments of the right lower lobe (difficult to identify on a frontal chest radiograph because of location behind the diaphragm)
High resolution computed tomograms of two patients whose chest radiographs were normal: (above) ground glass opacification in the posterior segments of the left lower lobe (difficult to identify on a frontal chest radiograph because of location behind the heart); (below) ground glass opacification in the posterior segments of the right lower lobe (difficult to identify on a frontal chest radiograph because of location behind the diaphragm)
No healthcare workers in the clinic were infected once it was fully operational, and no secondary infections occurred among the patients with suspected SARS. A preliminary serological analysis of samples from 179 patients who have attended the clinic have shown that 98 samples from 99 people with confirmed SARS were positive for coronavirus and that all the samples from 80 people who did not develop SARS were negative.
The WHO guidelines on diagnosing SARS emphasise respiratory tract symptoms such as cough, shortness of breath, and breathing difficulty. However, these clinical symptoms in the WHO case definitions do not feature strongly in the early stages of the illness, when patients are highly infectious but before they are hospitalised. In screening patients for SARS systemic symptoms such as fever, chills, malaise, myalgia, and rigors may be better discriminators than the symptoms listed in the WHO guidelines, which were based on study of patients who were already in hospital. The absence of clinical signs in all but a few of our patients when they were screened-even in patients with obvious pneumonic changes in radiographs-means that chest radiography ought to be mandatory for all patients being screened for SARS. Of all the predictors we tested, chest radiological changes had the highest odds ratio. Almost 75% of patients in our study with history of contact with SARS and evidence of pneumonia on radiography did not have a high fever.
One limitation of our study is that it took place in a single centre with a high proportion of healthcare workers and primary contacts, and thus the results may not be generalisable to the wider community. Establishing whether patients have had contact with someone with SARS is difficult and sometimes impractical. However, one advantage of our group was that contact was highly likely and was documented. Screening may be more difficult in situations where a contact history is difficult to establish.
Preliminary blood testing for coronavirus indicates that our screening and diagnostic criteria are over 99% accurate. Our patients showed no secondary infection or severe secondary deterioration, prevention of which was the main reason for setting up the screening clinic, and thus our protocols seem to be safe. No healthcare workers in the clinic or close contacts of the patients became infected.
The main criteria in WHO's case definitions for suspected SARS among people who have had close contact are fever (&gt; 38°C) and respiratory symptoms such as cough or breathing difficulty
WHO's case definitions, which are based on study of patients in hospital, have not been evaluated in the context of screening patients before admission to hospital
In the early stages of SARS the main discriminating symptoms are not cough and breathing difficulty but fever, chills, malaise, myalgia, rigors, and, possibly, abdominal pain and headache
Documented fever (&gt; 38°C) is uncommon in the early stages, and radiological evidence of pneumonic changes often precedes fever
WHO case definitions for suspected SARS have a negative predictive value of 85% and a sensitivity of 26% for detecting SARS in patients who have not been admitted to hospital
As SARS continues to spread worldwide, other healthcare settings will need to screen staff and patients who have symptoms and who have had close contact with SARS patients after an outbreak.13 With a sensitivity of 26% and a negative predictive value of 85%, the WHO criteria should be refined to include routine daily follow up, documentation of non-respiratory systemic symptoms, and daily chest radiography until patients have passed at least 48 hours without symptoms.
Details of health advice given to attenders at the screening clinic are on bmj.com
Competing interests THR had the idea for the study, oversaw its planning and execution and the statistical analysis, and prepared the manuscript. PAC, DS, and KLO participated in the planning, execution, and analysis. ANWH, DCPN, and ATA were responsible for assessment of radiographs and scans. LCYS planned the epidemiological follow up. JJYS supervised the clinical assessment of patients after admission. All authors contributed to the final version of the paper. THR will act as guarantor.
Funding No additional funding.
Competing interests None declared.</t>
  </si>
  <si>
    <t>Evaluation of WHO criteria for identifying patients with severe acute respiratory syndrome out of hospital: prospective observational study</t>
  </si>
  <si>
    <t>10.1136/bmj.326.7403.1354</t>
  </si>
  <si>
    <t>Timothy H Rainer; Peter A Cameron; DeVilliers Smit; Kim L Ong; Alex Ng Wing Hung; David Chan Po Nin; Anil T Ahuja; Louis Chan Yik Si; Joseph J Y Sung</t>
  </si>
  <si>
    <t>Objectives To determine the clinical and radiological features of severe acute respiratory syndrome (SARS) and to evaluate the accuracy of the World Health Organization9s guidelines on defining cases of SARS.Design Prospective observational study.Setting A newly set up SARS screening clinic in the emergency department of a university hospital in Hong Kong9s New Territories.Participants 556 hospital staff, patients, and relatives who attended the screening clinic and who had had contact with someone with SARS.Main outcome measure Number of confirmed cases of SARS.Results Of the 556 people, 141 were admitted to hospital, and 97 had confirmed SARS. Fever, chills, malaise, myalgia, rigor, loss of appetite, vomiting, diarrhoea, and neck pain but not respiratory tract symptoms were significantly more common among the 97 patients than among the other patients. The overall accuracy of the WHO guidelines for identifying suspected SARS was 83% and their negative predictive value was 86% (95% confidence interval 83% to 89%). They had a sensitivity of 26% (17% to 36%) and a specificity of 96% (93% to 97%).Conclusions Current WHO guidelines for diagnosing suspected SARS may not be sufficiently sensitive in assessing patients before admission to hospital. Daily follow up, evaluation of non-respiratory, systemic symptoms, and chest radiography would be better screening tools.</t>
  </si>
  <si>
    <t>https://www.bmj.com/content/326/7403/1354.full</t>
  </si>
  <si>
    <t>https://www.bmj.com/content/bmj/326/7403/1354.full.pdf</t>
  </si>
  <si>
    <t>283e5589-975e-42ab-bb12-13fd1fdcad86</t>
  </si>
  <si>
    <t>Objectives To evaluate the haematological findings of patients with severe acute respiratory syndrome (SARS).
Design Analysis of the demographic, clinical, and laboratory characteristics of patients with SARS.
Setting Prince of Wales Hospital, Hong Kong.
Subjects All patients with a diagnosis of SARS between 11 March and 29 March 2003 who had no pre-existing haematological disorders.
Main outcome measures Clinical end points included the need for intensive care and death. Univariate and multivariate analyses were performed to examine factors associated with adverse outcome.
Results 64 male and 93 female patients were included in this study. The most common findings included lymphopenia in 153 (98%) of the 157 patients, neutrophilia in 129 (82%), thrombocytopenia in 87 patients (55%), followed by thrombocytosis in 77 (49%), and isolated prolonged activated partial thromboplastin time in 96 patients (63%). The haemoglobin count dropped by more than 20 g/l from baseline in 95 (61%) patients. Four patients (2.5%) developed disseminated intravascular coagulation. Lymphopenia was shown in haemato-lymphoid organs at postmortem examination. Multivariate analysis showed that advanced age and a high concentration of lactate dehydrogenase at presentation were independent predictors of an adverse outcome. Subsets of peripheral blood lymphocytes were analysed in 31 patients. The counts of CD4 positive and CD8 positive T cells fell early in the course of illness. Low counts of CD4 and CD8 cells at presentation were associated with adverse outcomes.
Conclusions Abnormal haematological variables were common among patients with SARS. Lymphopenia and the depletion of T lymphocyte subsets may be associated with disease activity.
An outbreak of severe acute respiratory syndrome (SARS) has recently been reported from Hong Kong.1 A novel coronavirus has been identified as the aetiological agent of the syndrome.2 3 Viral infection may produce various haematological changes. Early studies have shown that lymphopenia and thrombocytopenia are common among patients with SARS.1 4 This study summarises the haematological findings in patients with SARS who were treated at the Prince of Wales Hospital, Hong Kong.
Our study included all consecutive patients who received a diagnosis of SARS and were treated at the Prince of Wales Hospital but excluded patients with a history of haematological disorders. Based on the criteria for SARS that have been established by the US Centers for Disease Control and Prevention (CDC), our case definition was a fever (temperature &gt; 38°C), a chest radiograph or a computed tomographic image of the thorax showing evidence of consolidation with or without respiratory symptoms, and a history of close contact with a person in whom SARS had been diagnosed. The diagnosis was confirmed by an indirect immunofluorescence assay with fetal rhesus kidney cells that were infected with coronavirus and fixed in acetone to detect a serological response to the virus3 or by a positive viral culture.
Initial haematological investigations included a complete blood count with differential count and clotting profile (prothrombin time, activated partial thromboplastin time, and international normalised ratio). We studied these variables daily until a patient's fever had subsided for three days, then as clinically indicated, and at follow up visits after discharge from hospital. In some patients the chosen method was immunophenotyping with MultiTEST IMK kit, using flow cytometry (FACSCalibur 4 color system, BD Biosciences, California, United States) to obtain serial measurements of lymphocytes subsets in peripheral blood. We conducted postmortem investigations in some patients who died of SARS.
We analysed the reported demographic, clinical, and laboratory characteristics. Day 1 was defined as the day of onset of fever. The clinical composite end point was the need for care in an intensive care unit, death, or both. We used univariate analysis to compare patients who reached the end point and those who did not, by using an unpaired Student's t test, χ2 test, or Fisher's exact test, as appropriate. We then performed multiple logistic regression analysis, with stepwise analysis, to identify independent predictors of the end point after adjusting for age and concentration of lactate dehydrogenase at presentation.1 Only baseline variables were used as factors for predicting outcome, and those with a P value of less than 0.20 by univariate analysis were entered into the model. A P value of less than 0.05 was considered to indicate statistical significance. All probabilities are two tailed. We used SPSS for Windows (release 11.0.0) for statistical analysis. Data were reported as means (standard deviations) unless otherwise indicated.
Between 11 and 29 March 2003 SARS was diagnosed in 160 patients at the Prince of Wales Hospital. We excluded three patients with a history of pancytopenia due to myelodysplastic syndrome (n=2) and systemic lupus erythematosus (n=1) from our analysis. We documented seroconversion or a greater than fourfold increase in antibody titre between acute and convalescence sera in 138 patients. Serum samples were not available in the remaining 19 convalescing patients, but six of them tested positive for coronavirus on culture. The study included 64 male and 93 female patients, all ethnic Chinese. Their mean age was 38.5 years (range 20–83 years). The median duration of follow up was 26 days (range 4–38 days). All patients received broad spectrum antibiotics and a combination of ribavirin and prednisolone 0.5 mg/kg/day as empirical treatment. Intravenous methylprednisolone at high dosage was used in patients with respiratory distress or progressive consolidations on their chest radiograph.
Transient leucopenia (leucocyte count &lt; 4×109/l) was found in 100 (64%) of patients during their first week of illness. Ninety six patients (61%) developed leucocytosis (leucocyte count &gt; 11×109/l), mostly during the second and third week of illness.
Four patients (2.5%) developed transient neutropenia (absolute neutrophil count &lt; 0.5×109/l) lasting for one to two days. We noted neutrophilia (absolute neutrophil count &gt; 7.5×109/l) in 129 (82%) of patients. Univariate analysis showed that neutrophilia at any time was associated with a higher incidence of bacterial infections, documented by microbiological cultures (P=0.017). Most of these infections were hospital acquired pneumonia or line sepsis.
Lymphopenia (absolute lymphocyte count &lt; 1000/mm3) was noted in 153 (98% of patients) during their course of illness. Most patients had a normal lymphocyte count at the onset of disease. Progressive lymphopenia occurred early in the course of illness and reached its lowest point in the second week in most cases. The lymphocyte count commonly recovered in the third week, but about 30% (14 of 47) of patients remained lymphopenic at the fifth week of SARS (fig 1).
Proportion of patients with absolute lymphopenia during the course of SARS. The number in parentheses indicates the number of observations available at each of the different time points
We analysed subsets of peripheral blood lymphocytes in 31 patients. The mean CD4 and CD8 cell counts at presentation were 286.7 (SD 142.2) cells/μl (normal range 410 to 1590 cells/μl) and 242.2 (SD 130.8) cells/μl (normal range 62 to 559 cells/μl) respectively. Most patients had reduced CD4 and CD8 cell counts during the early phase of illness, which reached a trough on days 5 to 14 and recovered gradually afterwards (fig 2). Five patients had an initial rise of CD4 and CD8 cell counts during the first week of illness, followed by a fall of both cell counts. The ratio of CD4 to CD8 cells remained in the normal range. The mean B lymphocyte count in peripheral blood at presentation was 151.3 (SD 73.2) per μl (normal range 90–660 cells/μl) and remained stable.
Individual plots of CD4 and CD8 lymphocyte subsets in peripheral blood against day of illness in 31 patients
Individual plots of CD4 and CD8 lymphocyte subsets in peripheral blood against day of illness in 31 patients
Eighty seven patients (55%) developed thrombocytopenia (platelet count &lt; 140 000/mm3) during the course of their illness. Most of them had mild thrombocytopenia, and only three (2%) patients had a platelet count below 50 000/mm3 (fig 1). Most patients' platelet count was normal at the onset of illness. Progressive thrombocytopenia occurred and reached a low point at the end of the first week. Thrombocytopenia was self limiting and resolved by the fourth week of illness. No patient had major bleeding or required platelet transfusion.
Reactive thrombocytosis (platelet count ≥ 400 000/mm3) was noted in 77 (49%) of patients (fig 3). The platelet count peaked on a median of day 17 of illness (range day 6 to 31). Only one patient had a platelet count above 1 000 000/mm3, and she had no evidence of thromboembolism.
Proportion of patients with various platelet counts during the course of SARS. The number in parentheses indicates the number of observations available at each of the different time points
Except for four patients with haemoglobin counts ranging from 95 g/l to 105 g/l due to β thalassaemia trait (n=1), iron deficiency (n=2), and alcoholic liver disease (n=1), all patients had normal haemoglobin counts at presentation. After two weeks of taking ribavirin at a dosage of 400 mg every 8 hours intravenously or 1200 mg thrice daily orally, the haemoglobin count dropped by more than 20 g/l from baseline in 95 patients (61%) and by more than 30 g/l in 44 patients (28%). We found no evidence of major bleeding, and no patient needed a transfusion or withdrawal of ribavirin. Of the 95 patients with a haemoglobin drop of more than 20 g/l, 57 showed evidence of haemolysis (rise of bilirubin &gt; 20 μmol/l or reticulocyte count &gt; 1%, or both). We found no evidence of an immune related cause of haemolysis. Haemoglobin concentrations recovered gradually after treatment with ribavirin was stopped in all patients.
We excluded from the analysis four patients with mechanical heart valve prostheses (n=3) and atrial fibrillation (n=1) who were taking long term warfarin. Of the remaining 153 patients, 96 (63%) had isolated prolonged activated partial thromboplastin time (&gt; 40 seconds) and normal prothrombin time during their course of illness (fig 4). The prolonged activated partial thromboplastin time ranged from 40.1 seconds to 68.1 seconds and occurred mainly in the first two weeks of illness. We found no evidence of venous thromboembolism or other coagulation abnormalities such as the presence of the anticardiolipin antibody or raised D-dimer concentrations. No patient required plasma transfusion or treatment with clotting factors. The abnormal clotting profile was self limiting, and all patients showed a normal activated partial thromboplastin time at week 4. Fifty two patients (34%) had normal clotting profiles throughout the course of their illness.
Proportion of patients with abnormal activated partial thromboplastin time during the course of SARS. The number in parentheses indicates the number of observations available at each of the different time points
Four patients (2.5%) developed frank disseminated intravascular coagulation with markedly prolonged prothrombin time, activated partial thromboplastin time, thrombocytopenia, and raised D-dimer concentrations. One patient had respiratory failure and needed mechanical ventilation at the time of analysis. The other three patients died of severe respiratory distress with multiorgan failure, and two of them had superimposed bacterial infections.
Univariate analysis showed that the development of thrombocytopenia and high absolute neutrophil count at presentation were associated with admission to intensive or death (table). In the multivariate analysis, advanced age and a high concentration of lactate dehydrogenase at presentation were independent predictors of adverse outcomes. In the subgroup of patients whose lymphocyte subsets were analysed, low CD4 and CD8 counts at presentation were associated with adverse outcomes.
Univariate analysis of clinical and laboratory variables associated with the composite outcome of intensive care or death. Values are numbers (%) of patients with respective abnormalities unless otherwise indicated
At autopsy the haemato-lymphoid organs of the four patients who died showed no enlarged lymph nodes in peripheral soft tissues or other body parts. We noted no reactive lymphoid hyperplasia or T zone reaction. The splenic white pulps of all cases appeared atrophic with lymphoid depletion, and the red pulp was congested (fig 5). Bone marrow appeared active with presence of three lineages. We noted no features of hypoplastic marrow or reactive haemophagocytic syndrome in any of the patients. The pulmonary pathology was dominated by diffuse alveolar damage, and the lymphoid infiltrate was sparse. Viral isolation, in particular for coronavirus, showed negative results in the splenic, lymph node, and bone marrow tissues.
Histology of spleen. White pulp depletion was noted in all cases. Only a scanty amount of lymphoid cells were surrounding the splenic arterioles (haematoxylin and eosin stain, X200)
Abnormal haematological variables were common among patients with the new respiratory illness known as SARS, which has had a large impact worldwide.5 Lymphopenia and the depletion of T lymphocyte subsets may be associated with disease activity. Studies of its effect on various body systems are crucial to the understanding of this disease. Lymphopenia was the most common finding in our study in a cohort of 157 patients with SARS. Postmortem findings showed lymphopenia in various lymphoid organs. We found no features of bone marrow failure or reactive haemophagocytic syndrome. The inflammatory exudates in the lungs showed scanty lymphocytes. In those patients whose lymphocyte subset was analysed, both mean CD4 and CD8 cell counts were low at presentation and fell further during the early course of illness. The patients in this subgroup were young (median age 27 years, range 21 to 58 years) and had no comorbidity. We believe that the low CD4 and CD8 cell counts reflected the severity of infection due to the SARS virus and are therefore good markers of disease activity. Depletion of lymphocytes may be secondary to the direct effect of the virus on the lymphocytes or the effect of various cytokines.6 7 Neutrophilia was also common among patients with SARS and might be related to treatment with corticosteroids, but our results implied that full sepsis work up and empirical broad spectrum antibiotics should be considered in patients with neutrophilia.
Thrombocytopenia followed by reactive thrombocytosis was another common finding in our study. Thrombocytopenia has been reported in a variety of viral infections.8–13 It may be caused by an immune mechanism or a direct effect of viruses on megakaryocytes or platelets.13 Megakaryocytes are capable of harbouring a variety of viruses, although the mechanism of viral entry into megakaryocytes is not well understood. Dysmorphic megakaryocytes containing inclusion bodies, vacuoles, degenerating nuclei, or showing naked nuclei may be seen in infected marrow.14 In most patients we found no evidence of disseminated intravascular coagulation. The postmortem findings of active bone marrow with normal megakaryoctes in patients with thrombocytopenia favour an immune cause of thrombocytopenia.
Severe acute respiratory syndrome (SARS) is an emerging infection that is spreading worldwide
The haematological features of this disease have not been described in detail elsewhere
Previous studies have indicated that patients with SARS may develop lymphopenia and thrombocytopenia, but the significance of these findings is uncertain
Lymphopenia was common among patients with SARS. It was also found in various lymphoid tissues on postmortem examination and may be a marker of disease activity
Both CD4 and CD8 counts decreased during the early course of SARS. Low CD4 and CD8 lymphocyte counts at presentation were associated with adverse outcomes
Leucocytosis with neutrophilia, thrombocytopenia, and isolated prolonged activated partial thromboplastin time were common in patients with SARS
A major side effect of ribavirin is reversible haemolytic anaemia.15 16 About 60% of our patients who received ribavirin experienced a drop of haemoglobin of more than 20 g/l. Despite this high drop, ribavirin was well tolerated and none of the patients needed withdrawal of treatment or transfusion. The development of anaemia may be a cause for concern. None the less haemolysis was transient, and haemoglobin counts improved after treatment with ribavirin had been completed in all cases. Careful monitoring of haemoglobin is advisable for patients who receive ribavirin.
Lymphopenia, in particular T lymphopenia, was common among patients with SARS in our study. A notable drop in CD4 and CD8 lymphocyte counts occurred early in the course of the syndrome and was associated with adverse outcomes. Thrombocytopenia, neutrophilia, and transient prolonged activated partial thromboplastin time were other common findings. Further studies to evaluate the mechanisms of these manifestations may help us to understand this disease.
We thank the Haematology Division of the Department of Anatomical and Cellular Pathology for their full support in the laboratory investigations.
Contributors JJYS is guarantor and was responsible for patient management and coordinated the study. RSMW and GC were responsible for the study design, analysis, and writing of the paper. AW, NL, and DSH were responsible for patient management and data collection. KFT was responsible for postmortem examinations. MHLN, CWKL, and CKW were responsible for the haematological laboratory tests. PKSC and JST were responsible for the virological studies. LMY was responsible for the statistical analysis.
Funding None.
Competing interests None declared.
Ethical approval The study was approved by the ethics committee of the Department of Medicine and Therapeutics, Prince of Wales Hospital, Chinese University of Hong Kong.</t>
  </si>
  <si>
    <t>Haematological manifestations in patients with severe acute respiratory syndrome: retrospective analysis</t>
  </si>
  <si>
    <t>10.1136/bmj.326.7403.1358</t>
  </si>
  <si>
    <t>Raymond S M Wong; Alan Wu; K F To; Nelson Lee; Christopher W K Lam; C K Wong; Paul K S Chan; Margaret H L Ng; L M Yu; David S Hui; John S Tam; Gregory Cheng; Joseph J Y Sung</t>
  </si>
  <si>
    <t>Objectives To evaluate the haematological findings of patients with severe acute respiratory syndrome (SARS).Design Analysis of the demographic, clinical, and laboratory characteristics of patients with SARS.Setting Prince of Wales Hospital, Hong Kong.Subjects All patients with a diagnosis of SARS between 11 March and 29 March 2003 who had no pre-existing haematological disorders.Main outcome measures Clinical end points included the need for intensive care and death. Univariate and multivariate analyses were performed to examine factors associated with adverse outcome.Results 64 male and 93 female patients were included in this study. The most common findings included lymphopenia in 153 (98%) of the 157 patients, neutrophilia in 129 (82%), thrombocytopenia in 87 patients (55%), followed by thrombocytosis in 77 (49%), and isolated prolonged activated partial thromboplastin time in 96 patients (63%). The haemoglobin count dropped by more than 20 g/l from baseline in 95 (61%) patients. Four patients (2.5%) developed disseminated intravascular coagulation. Lymphopenia was shown in haemato-lymphoid organs at postmortem examination. Multivariate analysis showed that advanced age and a high concentration of lactate dehydrogenase at presentation were independent predictors of an adverse outcome. Subsets of peripheral blood lymphocytes were analysed in 31 patients. The counts of CD4 positive and CD8 positive T cells fell early in the course of illness. Low counts of CD4 and CD8 cells at presentation were associated with adverse outcomes.Conclusions Abnormal haematological variables were common among patients with SARS. Lymphopenia and the depletion of T lymphocyte subsets may be associated with disease activity.</t>
  </si>
  <si>
    <t>https://www.bmj.com/content/326/7403/1358.full</t>
  </si>
  <si>
    <t>https://www.bmj.com/content/bmj/326/7403/1358.full.pdf</t>
  </si>
  <si>
    <t>7a3f0596-8a08-4245-a23d-f75353255ec0</t>
  </si>
  <si>
    <t>Objective: To describe the outbreak of severe acute respiratory syndrome in Hong Kong.
Design: Descriptive case series.
Setting: Hong Kong, Special Administrative Region, China
Results: The outbreak started with a visitor from southern China on 21 February. At the hospitals where the first cases were treated the disease spread quickly among healthcare workers, and then out into the community as family members became infected. By 1 April, 685 cases had been reported with 16 deaths. Symptoms include high fever and one or more respiratory symptoms (including cough, shortness of breath, and difficulty breathing). Changes in lung tissue suggest that part of the lung damage is due to cytokines induced by the microbial agent, which has led to empirical treatment with corticosteroids, broad spectrum antiviral agent, and antibacterial cover. There is strong evidence that a novel coronavirus is the pathogen. Precautions for droplet infection should be instituted, including the wearing of masks and rigorous disinfection and hygiene procedures. On 27 March the Department of Health announced drastic measures, including vigorous contact tracing and examination, quarantine of contacts in their homes, and closure of all schools and universities.
Conclusion: The rapidity of the spread of the disease and the morbidity indicate that the agent responsible is highly infectious and virulent. Strict infection control measures for droplet and contact transmission by healthcare workers, a vigilant healthcare profession, and public education are essential for disease prevention.
What is already known on this topic Severe acute respiratory syndrome is a form of atypical pneumonia that originated in southern China and spread globally in a few weeks
The clinical picture, empirical treatment, and the possible mode of disease transmission have been described. The agent responsible is probably a novel coronavirus
What this study adds This report gives an account of the daily reported number of cases in Hong Kong, showing how the disease has spread rapidly from healthcare workers to the community, and of the drastic measures the government has finally introduced to attempt to control the disease
A vigilant healthcare profession, strict infection control measures, and public education are essential to prevent disease dissemination
Early introduction of quarantine procedures for this disease by health authorities should be considered.
On 12 March 2003, the World Health Organization issued a global alert on atypical pneumonia, called severe acute respiratory syndrome, after reports from the Department of Health of Hong Kong of an outbreak of pneumonia in one of its public hospitals. At about the same time, the WHO received reports of the syndrome from China, Singapore, Vietnam, Thailand, Indonesia, Taiwan, and Philippines, as well as from countries in other continents including Canada, the United States, and Germany. The disease originated in Guangdong at the end of last year and has affected over 300 people and killed five.1
We here describe the outbreak that occurred in Hong Kong Special Administrative Region.
The outbreak in Hong Kong started when a doctor from southern China arrived on 21 February 2003 and stayed in a local hotel. He had been unwell for a few days before the trip but now became seriously ill and died in a local hospital. However, he had infected his brother-in-law, two nurses in the hospital, and seven guests who had stayed on the same floor of the hotel. One of these hotel guests was admitted into a major public hospital on 24 February and was responsible for the outbreak there affecting at least 88 healthcare workers and 18 medical students. Another major outbreak affecting 237 residents (at the time of writing) in a housing estate was traced back to a patient discharged from the same ward of the public hospital.
The table shows the number of affected healthcare workers in the public hospital and other healthcare facilities, cases in the community, and the total cumulative number of daily reported cases.2 At the time of writing, 685 cases had been reported with 16 deaths. The disease, initially affecting mainly healthcare workers, spread rapidly to the community as family members became infected and in turn infected their coworkers and friends. When symptoms developed, they consulted their general practitioners, leading to more healthcare workers developing the disease. It is now known that three of the hotel guests were responsible for the outbreaks in Hanoi, Singapore, and Toronto. There were also smaller clusters arising from individuals having travelled to southern China in the one to two weeks between infection and onset of symptoms.
Cumulative number of cases of severe acute respiratory syndrome reported to the Department of Health, Hong Kong, from 14 March to 1 April 2003
The local experience indicated that the incubation period is between two and 11 days.3 All patients presented with fever (temperature &gt;38°C), chills, and myalgia. Pulmonary infiltrates appeared in chest radiographs early, even before the start of dyspnoea. Symptoms of cough and sputum were not always present. A few patients had diarrhoea. Lymphopenia was the striking feature, with mild thrombocytopenia. Mild liver dysfunction was noted in most cases.
All sputum, blood, and urine cultures were negative for bacterial pathogens. Direct immunofluorescent stains of nasopharyngeal aspirate failed to show the presence of adenovirus; influenza A and B; parainfluenza 1, 2, and 3; and respiratory syncytial virus. Serological examination at one and 14 days did not show increases in titre of antibodies against mycoplasma, chlamydia, or legionella. In some patients the pneumonic infiltration was rapidly progressive, resulting in severe oxygen desaturation requiring assisted ventilation.
A research team in the University of Hong Kong isolated a virus belonging to the family Coronaviridae from two patients.4 Using serological and reverse-transcriptase polymerase chain reaction specific for this virus, they found 45 out of 50 patients with severe acute respiratory syndrome had evidence of infection with this virus but not in the sera of 80 patients with respiratory or other disease or 200 blood donors. However, reverse-transcriptase polymerase chain reaction is currently only used in research laboratories. At present, the diagnosis of severe acute respiratory syndrome remains a clinical one according to WHO definition.1 Diagnostic features include high fever, one or more respiratory symptoms (including cough, shortness of breath, and difficulty breathing), and close contact with a person who has been diagnosed with severe acute respiratory syndrome.
The open lung biopsy of the patient who provided samples for viral culture showed histological changes typical of adult respiratory distress syndrome.3 There was diffuse alveolar damage, hyaline membrane formation, and minimal mononuclear cell infiltration. Viral inclusion bodies were not found, although this could have been due to sampling error. The changes in lung tissue suggest that part of the lung damage is due to cytokines induced by the microbial agent. This hypothesis forms the basis of treatment with corticosteroids.
The following empirical treatment has been suggested by the Hospital Authority, Hong Kong,5 based initially on the experience with a small number of cases and subsequently confirmed by favourable results in a proportion of patients:
Broad spectrum antiviral agent—ribavirin 8 mg/kg every 8 hours intravenously or 1.2 g every 12 hours orally, with an oral loading dose of 4 g for those with normal renal function test, for 7-14 days depending on the response and the time of tailing off of corticosteroids
Hydrocortisone 2 mg/kg every six hours or 4 mg/kg every 8 hours intravenously, tail off over one week when there is clear clinical improvement. For severe and rapidly deteriorating cases, methylprednisolone 10 mg/kg every 24 hours intravenously for two days, and then continue with hydrocortisone as above
Antibacterial coverage for typical and atypical agents for 7-14 days using drugs such as levofloxacin and macrolides.
Patients should be given antiulcer prophylaxis and monitored for haemoglobin concentration, reticulocyte count, and blood glucose and potassium concentrations. The efficacy of this regimen requires careful assessment.
The most likely route of transmission is by droplets and direct inoculation of secretions on to mucus membrane. The serious outbreak in the public hospital could have been due to the use of nebulised bronchodilator in the index patient, causing atomisation of infected secretion.6 Procedures thought to increase the risk of disease transmission include diagnostic sputum induction, bronchoscopy, endotracheal intubation, and airway suction.7
The precautions for droplet infection should be instituted. Patients should wear N-95 masks once symptoms develop and be placed immediately in isolation facilities with negative pressure. Healthcare workers should wear similar masks together with head cover, goggles, gowns, and gloves when caring for these patients. Daily and terminal disinfection should be thorough, with careful washing and disinfection of the bed, handrails, bedside tables, floor, and equipment with hypochlorite solution (1000 ppm). For intubated patients, the use of closed suction system is essential to avoid air leak and enhanced disease transmission.
Healthcare workers should have a high index of suspicion if they or family members develop fever and features suggestive of severe acute respiratory syndrome. They should present themselves to hospitals rather than treating themselves at home and putting their family members at risk. For doctors in the community, it is advisable to wear a N-95 mask in when seeing any patient with respiratory symptoms. Contacts of proved cases should isolate themselves until the incubation period is over. After contact with patients with respiratory symptoms, careful hand hygiene is necessary, with washing with soap and water.
On 27 March the Department of Health finally announced drastic measures, including vigorous contact tracing and examination, quarantine of contacts in their homes, and closure of all schools and universities. A major hospital has been designated for infected patients. On 1 April all residents from the building in the housing estate where the outbreak occurred were evacuated to a holiday camp. Most public gatherings have been postponed to later dates.
Severe acute respiratory syndrome is highly infectious and potentially lethal. It caught the medical profession in Hong Kong unaware. The drastic measures introduced by the Hong Kong government, together with intensive education of the public on personal hygiene and the wearing of masks in public places, will, we hope, halt this epidemic. Other health authorities faced with this disease should consider early introduction of quarantine procedures.
Contributors: WCY helped care for the patients. MC-Y collected data for this report and is guarantor.
Competing interests None declared.</t>
  </si>
  <si>
    <t>Outbreak of severe acute respiratory syndrome in Hong Kong Special Administrative Region: case report</t>
  </si>
  <si>
    <t>10.1136/bmj.326.7394.850</t>
  </si>
  <si>
    <t>Moira Chan-Yeung; W C Yu</t>
  </si>
  <si>
    <t>Objective: To describe the outbreak of severe acute respiratory syndrome in Hong Kong.Design: Descriptive case series.Setting: Hong Kong, Special Administrative Region, ChinaResults: The outbreak started with a visitor from southern China on 21 February. At the hospitals where the first cases were treated the disease spread quickly among healthcare workers, and then out into the community as family members became infected. By 1 April, 685 cases had been reported with 16 deaths. Symptoms include high fever and one or more respiratory symptoms (including cough, shortness of breath, and difficulty breathing). Changes in lung tissue suggest that part of the lung damage is due to cytokines induced by the microbial agent, which has led to empirical treatment with corticosteroids, broad spectrum antiviral agent, and antibacterial cover. There is strong evidence that a novel coronavirus is the pathogen. Precautions for droplet infection should be instituted, including the wearing of masks and rigorous disinfection and hygiene procedures. On 27 March the Department of Health announced drastic measures, including vigorous contact tracing and examination, quarantine of contacts in their homes, and closure of all schools and universities.Conclusion: The rapidity of the spread of the disease and the morbidity indicate that the agent responsible is highly infectious and virulent. Strict infection control measures for droplet and contact transmission by healthcare workers, a vigilant healthcare profession, and public education are essential for disease prevention.What is already known on this topicSevere acute respiratory syndrome is a form of atypical pneumonia that originated in southern China and spread globally in a few weeksThe clinical picture, empirical treatment, and the possible mode of disease transmission have been described. The agent responsible is probably a novel coronavirusWhat this study addsThis report gives an account of the daily reported number of cases in Hong Kong, showing how the disease has spread rapidly from healthcare workers to the community, and of the drastic measures the government has finally introduced to attempt to control the diseaseA vigilant healthcare profession, strict infection control measures, and public education are essential to prevent disease disseminationEarly introduction of quarantine procedures for this disease by health authorities should be considered.</t>
  </si>
  <si>
    <t>https://www.bmj.com/content/326/7394/850.full</t>
  </si>
  <si>
    <t>https://www.bmj.com/content/bmj/326/7394/850.full.pdf</t>
  </si>
  <si>
    <t>18d2de51-5a99-44ff-a10c-a4f7baa52696</t>
  </si>
  <si>
    <t>Objective: To investigate the importance of sensitisation and exposure to allergens and viral infection in precipitating acute asthma in adults resulting in admission to hospital.
Design: Case-control study.
Setting: Large district general hospital.
Participants: 60 patients aged 17-50 admitted to hospital over a year with acute asthma, matched with two controls: patients with stable asthma recruited from the outpatient department and patients admitted to hospital with non-respiratory conditions (inpatient controls).
Main outcome measures: Atopic status (skin testing and total and specific IgE), presence of common respiratory viruses and atypical bacteria (polymerase chain reaction), dust samples from homes, and exposure to allergens (enzyme linked immunosorbent assay (ELISA): Der p 1, Fel d 1, Can f 1, and Bla g 2).
Results: Viruses were detected in 31 of 177 patients. The difference in the frequency of viruses detected between the groups was significant (admitted with asthma 26%, stable asthma 18%, inpatient controls 9%; P=0.04). A significantly higher proportion of patients admitted with asthma (66%) were sensitised and exposed to either mite, cat, or dog allergen than patients with stable asthma (37%) and inpatient controls (15%; P&lt;0.001). Being sensitised and exposed to allergens was an independent associate of the group admitted to hospital (odds ratio 2.3, 95% confidence interval 1.0 to 5.4; P=0.05), whereas the combination of sensitisation, high exposure to one or more allergens, and viral detection considerably increased the risk of being admitted with asthma (8.4, 2.1 to 32.8; P=0.002).
Conclusions: Allergens and viruses may act together to exacerbate asthma.
What is already known on this topic Studies on segmental allergen challenge of the lung and experimental rhinovirus infection show synergistic effects between allergens and respiratory virus infection
No studies have investigated an interaction between sensitisation, exposure to allergens, and virus infections in real life exacerbations of asthma
What this study adds Allergens and viruses may act together to exacerbate asthma, indicating that domestic exposure to allergens acts synergistically with viruses in sensitised patients, increasing the risk of hospital admission
Strategies to reduce the impact of asthma exacerbations in adults should include interventions directed at both viruses and reducing exposure to allergens
Asthma costs 1%-2% of the total health budgets in direct costs, with equally large indirect costs for time lost from work and reduced productivity. 1 2 Much of these costs come from hospital admissions. Being admitted to hospital with asthma is also an important risk factor for death from the condition.3
Of 450 000 adults admitted yearly with asthma to emergency departments in the United States, an estimated 200 000 were sensitised to mite, cat, or cockroach allergen.4 Viral respiratory infections have been associated with most acute exacerbations of wheeze in childhood.5 In the early part of each school term there is an increase in hospital admissions for asthma associated with the acquisition of new viruses.6 An interaction has been suggested between sensitisation and virus infection in exacerbating asthma in children.7 Few studies have been conducted in adults, although there is evidence that viral infections are associated with many exacerbations of asthma.8 In experimental studies synergistic effects have been shown between allergens and viruses. 9 10 No studies have investigated an interaction between sensitisation, exposure to allergens, and viral infections in real life exacerbations of asthma. We therefore determined their relative importance in precipitating acute asthma in adults resulting in admission to hospital.
We matched 60 patients (aged 17-50) admitted to hospital over a year with acute asthma for sex, age, and smoking status with two controls: patients with stable asthma recruited from the outpatient department and patients admitted to hospital with non-respiratory conditions (inpatient controls). We enrolled controls within two weeks of the index case being recruited.
We assessed the participants' atopic status by skin prick testing and measurement of total and specific serum IgE levels. We performed nasal lavage for virology, and we made a home visit within three weeks of recruitment to determine exposure to allergens (environmental questionnaire and collection of dust samples).
We performed skin prick tests with extracts of nine inhalant allergens (house dust mite (Dermatophagoides pteronyssinus), cat, dog, cockroach, mixed grasses, trees, Trichophyton, Alternaria, Aspergillus, and negative and positive controls; Bayer; Elkahrt, IN). We regarded a weal diameter 3 mm greater than a negative control as a positive response. We measured total and specific IgE levels with Pharmacia CAP system.
We collected nasal washings within 24 hours of admission: we inserted a 14 French balloon catheter into the nostrils, inflated the balloon, and instilled 3 ml of sterile saline for 30 seconds before aspiration.8 We mixed the lavage fluid with sterile viral culture medium and took an aliquot, which was immediately frozen on dry ice and stored at −70°C. We analysed the samples by polymerase chain reaction for picornavirus (rhinovirus, enterovirus), coronavirus 229E and OC43, respiratory syncytial viruses A and B, influenza viruses A and B, parainfluenza viruses 1-3, adenoviruses, chlamydia, and Mycoplasma pneumoniae. Our methods were adapted from published ones.11 (Details of target genomes, primer sequences, and cycling variables are available on request.) We analysed coded samples blind to groups.
We collected dust samples from the participants' mattresses, bedding, bedroom floors, living room floors, upholstered furniture, and kitchens. We extracted the samples and determined the allergens with a two site immunometric enzyme linked immunosorbent assay (ELISA).12–15
Our study was designed to identify differences between the groups for the potential risk factors of sensitisation, exposure to allergens, and viral infection. We compared the outcome measures across the groups initially by using appropriate univariate methods (χ2 test, one way analysis of variance, and Student's t test). Major exposure occurs with Der p 1 ≥2 μg/g, Fel d 1 ≥8 μg/g, and Can f 1 ≥10 μg/g. 16 17 From these values we divided the population into those exposed or not exposed to high levels of allergens. We carried out a further analysis of the risk factors for admission with asthma in the acute and stable asthma groups with logistic regression. Initially we assessed risk factors by univariate analysis. We then tested variables in a multivariate analysis, combining the relevant variables to control for the effect of each explanatory variable on the other variables studied. We explored the synergistic effects by deriving appropriate combinations of factors. We present our results as odds ratios and 95% confidence intervals.
We recruited 178 patients: 61 admitted with asthma, 58 with stable asthma, and 59 inpatient controls. We matched 57 of the patients admitted with asthma with two controls. One patient admitted with asthma had a control with stable asthma only, two an inpatient control only, and one no suitable controls. Table 1 lists the participants' personal and housing details.
Participants' personal and housing details. Values are numbers (percentages)
Significant differences were observed between the three groups in the frequency of positive skin tests for dust mite, cat, dog, and grass allergens but not for other allergens (table 2). No differences were found between patients admitted with asthma and those with stable asthma, and the observed difference between the groups was due to the lower proportion of inpatients being sensitised. Similarly, total and specific IgE levels to mite, cat, and dog allergens were significantly higher in both groups of patients with asthma than in patients admitted with non-respiratory conditions (admitted v inpatient controls: total IgE, mean difference 4.3-fold, 95% confidence interval 2.4 to 7.6, P&lt;0.001; specific IgE to mite, 2.5, 1.2 to 5.0, P=0.01; specific IgE to cat, 4.2, 2.1 to 8.3, P&lt;0.001; specific IgE to dog, 2.9, 1.6 to 5.2, P=0.001) (table 2). Although total serum IgE levels were higher in patients admitted with asthma than in those with stable asthma (53%, 29% to 96%, P=0.04), there were no significant differences between specific IgE levels.
Sensitisation to allergens, evidence of viral infection, and concentration of total and specific serum IgE to allergens in three groups of patients. Values are numbers (percentages) unless stated otherwise
Viruses were detected in 31 of 177 patients (17%): picornaviruses in 10 and coronavirus in 21. No other viruses or atypical bacteria were detected. A significant difference was found in the frequency of viral detection between the three groups (admitted with asthma 26.2%, stable asthma 17.5%, inpatient controls 8.5%; P=0.038) (table 2).
Patients admitted with asthma had significantly higher levels of Der p 1 in their mattress and bedding, Fel d 1 levels in mattress, and Can f 1 in bedroom floor and mattress than patients with stable asthma (table 3). Patients admitted with asthma also had significantly higher levels of Der p 1 in both mattress and bedding than inpatient controls. No differences were observed between patients with stable asthma and inpatient controls. Bla g 2 levels were low and not different between groups (data not shown).
Concentration of allergens (μg/g of dust) to house dust mite, dog, cat, and cockroach from six sites in three groups of patients. Values are geometric means (95% confidence intervals) unless stated otherwise
Significant differences were observed between the groups for mite, cat, and dog allergens, with the proportion of participants both sensitised and exposed being higher in patients admitted with asthma than either of the control groups (table 4). A significantly higher proportion of patients admitted with asthma (66%) were sensitised and exposed to either mite, cat, or dog allergens than patients with stable asthma (37%) and inpatient controls (15.1%; P&lt;0.001).
A highly significant difference was observed between the groups for the combination of sensitisation and exposure to high levels of sensitising allergen and viral detection (table 4).
Proportion of patients sensitised and exposed to high concentrations of allergen (&gt;2 μg Der p 1/g dust, &gt;10 μg Can f 1/g dust, &gt;10 μg Fel d 1/g dust) and those with viral infection in three groups of patients. Values are numbers (percentages) of patients unless stated otherwise
We carried out further analysis of the risk factors for admission in patients with acute and stable asthma by using logistic regression. Sensitisation to each or any of the allergens by itself was not significantly associated with hospital admission (table 5). However, being both sensitised and exposed to high levels of dust mite allergen was significantly associated with hospital admission, and strong trends were observed for both sensitisation and exposure to high levels of cat and dog allergens (table 4). Sensitisation and exposure to any one or more allergens was significantly associated with hospital admission (odds ratio 3.2, 95% confidence interval 1.4 to 7.1). Detection of viruses alone was not significantly associated with admission for asthma (table 5). However, of 16 patients admitted with asthma with detectable viruses, 14 were also sensitised and exposed to high levels of allergen, compared with only 3 of 10 with stable asthma. The combination of sensitisation and high exposure to one or more allergens and detection of viruses was a strong and significant associate of admission for asthma (5.8, 1.6 to 21.6).
Univariate analysis of potential risk factors for admission to hospital in two groups of patients with asthma
When sensitisation, exposure to allergens, and detection of viruses were controlled for, being both sensitised and exposed to allergens was an independent associate of admission with asthma (2.3, 1.0 to 5.4). However, the combination of sensitisation and high exposure to one or more allergens and detection of viruses increased the risk of admission with asthma (8.4, 2.1 to 32.8).
Admission to hospital with acute asthma in adults was strongly associated with the combination of sensitisation and exposure to high levels of allergens and viral infection. Synergism between these three risk factors is responsible for exacerbation of asthma requiring hospital admission. Few patients were sensitised or exposed to cockroach allergen, in contrast with urban areas of the United States where exposure to cockroach is common and an important risk factor for sensitised patients with asthma attending an emergency department.18
Exposure to allergens has been related to disease severity.19 20 21 A significant correlation was found between asthma severity and mite allergen levels in beds in patients sensitised to mites.19 Patients with severe asthma were significantly more often sensitised and exposed to high levels of allergens to which they were allergic than patients with mild disease.20 Exhaled nitric oxide is higher in patients with asthma who are sensitised and exposed to allergens than in those sensitised but not exposed.21 Thus for symptoms to occur there must be both sensitisation and exposure. This was emphasised by the US study in which only children who were both allergic to cockroaches and exposed to high levels of cockroach allergens had significantly higher rates for admission to hospital compared with other children.18
Viral infection was noticeably less common in adults admitted to hospital with acute asthma than in children or adults having asthma exacerbations in the community. 5 8 However, viral infection represents a significant risk factor in those patients who are also both sensitised and exposed to allergens. Viral infection in both groups of patients with asthma was more frequent than in inpatient controls. This suggests that patients with asthma are more susceptible to viral infections than patients without asthma but that such an infection may not necessarily induce deterioration in asthma requiring hospital admission. Only 16 of our patients with acute asthma had a positive polymerase chain reaction results for a respiratory virus. This is in contrast to several previous studies in children from our group, which have shown a strong relation between virus infection and exacerbations of asthma. In a community based study, common cold viruses were found in 80-85% of asthma exacerbations in 9 to 11 year olds.5 Twenty two of the our patients who were admitted reported symptoms which they attributed to a cold before admission, but they had negative polymerase chain reaction result for virus. These symptoms may have been due to an allergic response that was mistaken for infection. They could also be true viral infections that were not detected because of one or more of the following factors: sampling late in the course of the illness (for example, the gap between infection and admission could be longer in adults than in children), nasal lavage produced less mucus than an aspirate, or a nasal sample taken instead of sputum sample. However, infection was significantly more common in patients admitted with asthma who were both sensitised and exposed to high levels of allergens than in stable controls who were similarly sensitised and exposed.
Several experimental studies have shown a synergistic interaction between respiratory virus infection and allergic inflammation. Fraenkel et al examined the lower airway inflammatory response to viral infection in 17 adults, including six patients with atopic asthma.22 Histamine responsiveness and epithelial eosinophils increased during the viral infection but only persisted into the convalescent period in the patients with asthma. Grunberg et al challenged patients with atopic asthma with rhinovirus or placebo.23 In the group inoculated with rhinovirus there was no significant change in lung function but there was an increase in bronchial hyper-reactivity and interleukin 8, which correlated with the severity of the cold. In a study of patients with allergic rhinitis who were sensitised to ragweed, after infection with rhinovirus 16 the patients developed nearly a threefold increased non-specific and specific airway responsiveness during the acute viral infection, with an increased probability of a late asthmatic reaction with ragweed challenge for up to four weeks after the infection.24
Allergens and viruses may act together to exacerbate asthma, indicating that domestic exposure to allergens acts synergistically with viruses in sensitised patients, increasing the risk of hospital admission. In the absence of the effective strategies to control viruses, attention should be paid to reducing exposure to allergens.
We thank Martin Chapman, Martin Brutsche, Helen Marolia, Jill Fletcher, Mandy Mycock, Mark Craven, and Greg Cain for their help, and Julie Morris and Stephen Francis for statistical advice.
Contributors: AC and AW conceived the idea. AW will act as guarantor for the paper. AC, AW, SLJ, and RMG wrote the paper. RMG recruited the participants and collected the data. RMG and AC performed the ELISA analysis of allergen data. GS, JH, and SLJ carried out the polymerase chain reaction analysis of viral data. All were involved in the interpretation of data and final approval of the paper.
Funding RMG was funded by a scholarship award from the UCB Institute of Allergy, award number 95320. AC is the recipient of the National Asthma Campaign senior clinical research fellowship.
Competing interests None declared.</t>
  </si>
  <si>
    <t>Synergism between allergens and viruses and risk of hospital admission with asthma: case-control study</t>
  </si>
  <si>
    <t>10.1136/bmj.324.7340.763</t>
  </si>
  <si>
    <t>Rosalind M Green; Adnan Custovic; Gwen Sanderson; Jenny Hunter; Sebastian L Johnston; Ashley Woodcock</t>
  </si>
  <si>
    <t>Objective: To investigate the importance of sensitisation and exposure to allergens and viral infection in precipitating acute asthma in adults resulting in admission to hospital.Design: Case-control study.Setting: Large district general hospital.Participants: 60 patients aged 17-50 admitted to hospital over a year with acute asthma, matched with two controls: patients with stable asthma recruited from the outpatient department and patients admitted to hospital with non-respiratory conditions (inpatient controls).Main outcome measures: Atopic status (skin testing and total and specific IgE), presence of common respiratory viruses and atypical bacteria (polymerase chain reaction), dust samples from homes, and exposure to allergens (enzyme linked immunosorbent assay (ELISA): Der p 1, Fel d 1, Can f 1, and Bla g 2).Results: Viruses were detected in 31 of 177 patients. The difference in the frequency of viruses detected between the groups was significant (admitted with asthma 26%, stable asthma 18%, inpatient controls 9%; P=0.04). A significantly higher proportion of patients admitted with asthma (66%) were sensitised and exposed to either mite, cat, or dog allergen than patients with stable asthma (37%) and inpatient controls (15%; P&amp;lt;0.001). Being sensitised and exposed to allergens was an independent associate of the group admitted to hospital (odds ratio 2.3, 95% confidence interval 1.0 to 5.4; P=0.05), whereas the combination of sensitisation, high exposure to one or more allergens, and viral detection considerably increased the risk of being admitted with asthma (8.4, 2.1 to 32.8; P=0.002).Conclusions: Allergens and viruses may act together to exacerbate asthma.What is already known on this topicStudies on segmental allergen challenge of the lung and experimental rhinovirus infection show synergistic effects between allergens and respiratory virus infectionNo studies have investigated an interaction between sensitisation, exposure to allergens, and virus infections in real life exacerbations of asthmaWhat this study addsAllergens and viruses may act together to exacerbate asthma, indicating that domestic exposure to allergens acts synergistically with viruses in sensitised patients, increasing the risk of hospital admissionStrategies to reduce the impact of asthma exacerbations in adults should include interventions directed at both viruses and reducing exposure to allergens</t>
  </si>
  <si>
    <t>https://www.bmj.com/content/324/7340/763.full</t>
  </si>
  <si>
    <t>https://www.bmj.com/content/bmj/324/7340/763.full.pdf</t>
  </si>
  <si>
    <t>ec0c7871-7bc0-48fb-b579-18e5360777e7</t>
  </si>
  <si>
    <t>Objective: To study the association between upper and lower respiratory viral infections and acute exacerbations of asthma in schoolchildren in the community.
Design: Community based 13 month longitudinal study using diary card respiratory symptom and peak expiratory flow monitoring to allow early sampling for viruses.
Subjects: 108 Children aged 9-11 years who had reported wheeze or cough, or both, in a questionnaire.
Setting: Southampton and surrounding community.
Main outcome measures: Upper and lower respiratory viral infections detected by polymerase chain reaction or conventional methods, reported exacerbations of asthma, computer identified episodes of respiratory tract symptoms or peak flow reductions.
Results: Viruses were detected in 80% of reported episodes of reduced peak expiratory flow, 80% of reported episodes of wheeze, and in 85% of reported episodes of upper respiratory symptoms, cough, wheeze, and a fall in peak expiratory flow. The median duration of reported falls in peak expiratory flow was 14 days, and the median maximum fall in peak expiratory flow was 81 1/min. The most commonly identified virus type was rhinovirus.
Conclusions: This study supports the hypothesis that upper respiratory viral infections are associated with 80-85% of asthma exacerbations in school age children.
Key messages
In this study common cold viruses were found in 80-85% of reported exacerbations of asthma in children
Rhinoviruses, which cause most common colds, accounted for two thirds of viruses detected
Analysis of diary cards also showed large numbers of similar but less severe episodes that may also be viral in origin
Patients having an acute attack of asthma often give a history of a “cold” before the onset of the exacerbation. Despite numerous studies, however, the cause of most exacerbations of asthma remains controversial. With the exception of asthma epidemics such as those associated with soya beans in Barcelona,1 there is little evidence to implicate aeroallergens as provoking agents.2 3 The weighted average detection rates of viruses during exacerbations of asthma were 24% for incidental studies and 31.9% for prospective studies in children and 13.3% in adults.4 This compares with a rate of 3% in asthmatic patients when free of symptoms.5 6 7 8 Several studies have observed a temporal relation between viral infections and asthma exacerbations,9 10 11 12 13 14 15 16 while others have found associations between severity of wheezing illness and rate of viral detection.12 13 14 17 18 These studies are weakened by low rates of detection,11 14 particularly of rhinoviruses and coronaviruses, which together cause about two thirds of common colds,19 20 and by a lack of objective measures to define the exacerbations being studied. We conducted a detailed 13 month longitudinal study to investigate the association of viral infections with exacerbations of asthma in 9-11 year old children in Southampton using the polymerase chain reaction to increase sensitivity of detection.21 22
Respiratory symptoms recorded during the study
We invited the 186 children aged 7-9 years from the Southampton area who had completed a previous study on bronchial hyperreactivity in children with wheeze or persistent cough,23 to take part in a study on the role of viral infections in asthma. A total of 114 children, then aged 9-11 years (62 boys and 52 girls), enrolled for this study, which lasted 13 months from 3 April 1989 to 7 May 1990. Children or their parents recorded the peak expiratory flow rate twice daily, and daily upper and lower respiratory tract symptoms were scored from 1 (mild) to 3 (severe) and summated. The box lists the symptoms included. Parents telephoned the investigators if the upper or lower respiratory scores totalled 4 or more, if peak expiratory flow fell by more than 50 l/min from the child's usual value, or if the parent subjectively felt that the child was developing a cold. The child was then visited at home by one of the investigators within 48 hours to obtain specimens for virological testing. Drug treatment and baseline peak expiratory flow were assessed over the first two weeks of the diary card recordings. The study was approved by the Southampton hospitals joint ethics subcommittee.
After each report the investigator took a nasal aspirate and diluted it in 10 ml of virus transport medium,21 8 ml of which was frozen in dry ice and stored at -70°C. The remainder was used to prepare six cytospin slides, which were fixed and stored at -20°C for later analysis. A 100 μl finger prick blood sample was taken at the time of the report and two to three weeks later. Serum was diluted and stored at 4°C.
We also asked children who had reported episodes to provide a further sample during June to September 1991, when they had not had any upper or lower respiratory symptoms in the preceding two weeks. Sixty five children agreed to provide samples. Rhinorrhoea was induced,21 and sampling and storage methods were identical to those described above.
Nasal aspirates were cultured in Ohio HeLa, HEp-2, and clone 16 cells.24 Samples collected between 1 November 1989 and 18 January 1990 (during an influenza type A epidemic in Britain) were also cultured in MDCK cells, and if parainfluenza virus infection was suspected from the results of immunofluorescence or serology, aspirates were cultured in LLC-MK2 cells. The cytopathic effect of an isolate was confirmed by electron microscopy (coronavirus), acid stability testing (rhinovirus),25 immunofluorescence (adenovirus, respiratory syncytial virus, and parainfluenza virus), or haemadsorption (influenza virus).26
Picornavirus (rhinovirus and enterovirus) polymerase chain reaction—Duplicate 50 μl aliquots from all samples were taken from two tubes and analysed on different days. Reverse transcriptase polymerase chain reaction and internal probe hybridisation were carried out.21
The coronavirus polymerase chain reaction was used to analyse 80 samples with sufficient remaining clinical material in which no virus was detected after all other tests, 10 samples known to be positive for coronavirus (both 229E and OC43) by enzyme immunoassay, and 10 known to be positive for other viruses. The nested reverse transcriptase polymerase chain reactions used primers specific to the nucleocapsid genes of 229E or OC43.22 Samples were analysed singly with positive results confirmed in duplicate.
Immunofluorescence —Respiratory syncytial virus, adenovirus, and influenza virus type A were detected by direct immunofluorescence (Novo Biolabs, Cambridge). Parainfluenza virus types 1-3 were detected by indirect immunofluorescence with polyclonal antibodies against all three types (Barbara Young, Royal Victoria Infirmary, Newcastle). Testing was carried out on cytospins from nasal aspirates and the results confirmed on tissue culture cells.
Serology—We obtained antigens for enzyme immunoassays for coronavirus 229E and OC43 from the Medical Research Council Common Cold Unit; for respiratory syncytial virus, adenovirus, and parainfluenza virus type 1 from University Microbiology, Southampton; for parainfluenza virus types 2 and 3, from Virion, and for influenza virus type A from the Public Health Laboratory Service, London. Samples were analysed in duplicate except for parainfluenza virus type 2, influenza virus, and adenoviruses, which were analysed singly; equivocal or positive results were confirmed in duplicate. Standard methods were used, and a twofold rise in titre was taken as significant. For coronavirus, however, a difference of more than 2 standard deviations of log antibody units between acute and convalescent samples was used.27
The data from the whole 13 months for each child were plotted to allow visual inspection for patterns of illness (fig 1). All clinical data and virus detection results were coded and entered on to a computer and checked against originals.
Examples of charts of peak flow recordings and respiratory symptom scores for three children taking part in the study. The horizontal axis represents the 13 months of the study
An episode was defined as two or more days with symptom scores above the median for that child (or peak expiratory flow at or below the 10th centile) preceded by one day at or below the median (above the 10th centile) and followed by two days at or below the median (at or above the median). A reported episode of lower respiratory tract symptoms or fall in peak expiratory flow was considered to coincide with an observed episode if it occurred within seven days of the observed episode. For upper respiratory tract symptoms reported and observed episodes were considered to coincide if the reported episode was during or up to seven days after the observed episode. Severity was expressed as the maximum total score during the episode for upper and lower respiratory tract episodes and as the largest drop from the median expiratory flow rate for peak expiratory flow episodes. The duration of an episode was taken as the time from the initial fall in peak expiratory flow or rise in symptoms to the day when they returned to the median value.
Normally distributed data are summarised by mean (SD) and skewed data by median (interquartile range). The Mann-Whitney U test was used to compare continuous data between subgroups. Different episodes in the same child were treated as independent. Results were not altered by use of models including a random child effect to allow for non-independence of multiple episodes or reports from the same child. For the 65 children who had samples taken while asymptomatic the number of signals positive for picornavirus by polymerase chain reaction was compared in the asymptomatic samples and in the first symptomatic sample for each child by McNemar's test. Fortran programming was used to adjust peak expiratory flow for height23 and to define episodes. Statistical analyses were done with the statistical package SPSS.
A total of 108 children (58 boys) completed the study. Six children took bronchodilators regularly and 15 as required; 18 took prophylactic inhaled steroids or disodium cromoglycate; and three took theophyllines. The median baseline peak expiratory flow was 312 (264-350) l/min. Sixty two children were atopic,28 42 had had asthma diagnosed, and 52 had reported wheeze in the original questionnaire.23
There were many unreported episodes of respiratory symptoms and diminished peak expiratory flow (fig 1, table I). During the 13 months the mean (SD) number of episodes per child was 4.13 (1.66) for a fall in peak expiratory flow, 5.33 (4.99) for lower respiratory tract symptoms, and 7.24 (4.47) for upper respiratory tract symptoms. The median (interquartile range) total duration of the episodes per child each year was 64 (44-79), 30 (11-56), and 39 (22-70) days respectively. The median number of days a year that lower respiratory tract symptom scores of at least moderate severity were recorded was 16 (7-35).
Number, type, severity, and duration of reported and unreported episoxdes, from symptom and peak expiratory flow rate diaries. Values are medians (interquartile ranges) unless stated otherwise
The seasonal patterns of reported and unreported episodes were similar (fig 2). However, the severity and duration of reported episodes were significantly greater than those of unreported episodes (P&lt;0.001, table I). The median maximal percentage fall from baseline in peak expiratory flow was 26% and 13.8% for reported and unreported episodes respectively. A fall of 30-120 l/min (9.6%-38.5% from baseline) was recorded in 120 (78%) reported peak expiratory flow episodes and a fall of over 120 l/min (&gt;38.5% from baseline) in 26 (17%) episodes. Cough, wheeze, or shortness of breath of at least moderate severity was recorded in 169 (85%) of the reported lower respiratory tract symptom episodes.
Seasonal patterns of reported and unreported respiratory symptom and peak expiratory flow episodes
There were 292 reported episodes from 96 of the 108 children. The mean number of reports was 2.5 per child a year, and the maximum number of reports was eight (five children). Satisfactory (0.5-1.5 ml mucus) nasal aspirate samples were obtained from the children for all 292 reported episodes and for all 65 samples from children when asymptomatic.
The median delay between reduction in peak expiratory flow and onset of upper respiratory tract or lower respiratory tract symptoms was one day, the delay being two or more days in 54/117 (46%) upper respiratory and 39 (33%) in lower respiratory tract episodes. Lower respiratory tract and upper respiratory tract symptoms were usually reported on the same day, but upper respiratory tract symptoms preceded lower respiratory tract symptoms by one day or more in 41 (35%) of episodes. There was no significant difference in time between the onset of the episode and specimen collection between those with and without viruses detected (median 2 (1-4) and 2 (1-5.3) days respectively, P=0.42). Specimens were collected within four days after the onset of an episode in 221/276 (80%) cases.
Viruses were detected in 226 of 292 reported episodes (77%); in 14 (4.8%) two viruses were detected, and in one three viruses were detected (fig 1). Picornaviruses were detected in 147 episodes, coronaviruses in 38, influenza and parainfluenza viruses each in 21, and respiratory syncytial virus in 12 (table II). Of the picornaviruses detected, 84 were rhinoviruses, and one had characteristics of both enterovirus and rhinovirus and has not been finally classified. The remaining 62 could not be cultured but are likely to be rhinoviruses, as most enteroviruses culture easily.
Viruses detected during reported respiratory episodes
Viruses were detected in 161 (81%) reported episodes of lower respiratory tract infection and 125 (80%) reported falls in peak expiratory flow. For episodes with respiratory tract symptoms or falls in peak flow, or with both, viral infections were detected in 80-85% (table III). The highest detection rate was in reported episodes of wheeze, cough, and upper respiratory tract symptoms together with a fall in peak expiratory flow. Presence of a virus did not significantly affect the duration or severity of reported episodes of lower respiratory tract symptoms or falls in peak expiratory flow.
Rate of detection of viruses according to number and type of reported episodes of respiratory symptoms and fall in peak expiratory flow
The samples from asymptomatic children were analysed by polymerase chain reaction for only picornavirus. The number of samples giving positive signals (8 (12%)) was significantly lower than that for samples from symptomatic children (P&lt;0.001, McNemar's test). In five of the eight positive samples the signal was weak compared with that in samples from symptomatic children,21 and the three children whose samples gave a strong polymerase chain reaction signal all tested negative three weeks later.
The median fall in peak expiratory flow for coronavirus infections was 56 (35-88) l/min, significantly less than the 85.5 (55-108) l/min observed for the other viruses (P=0.005). Similarly coronaviruses caused less severe lower respiratory tract symptoms than other viruses (median maximum lower respiratory symptom scores 3 (2-5) and 5 (3-7) respectively, P&lt;0.05). No other significant differences in the patterns of illness caused by the different viruses were observed, though the number of detections was too small to assess these patterns properly.
We detected upper respiratory viral infections in 80-85% of exacerbations of asthma in school age children. Picornaviruses (mostly rhinoviruses) accounted for two thirds of the viral infections. Coronavirus was the next commonest but caused less severe asthma exacerbations than other respiratory viruses. Continuous monitoring identified many less severe episodes that were not reported to the investigators. These findings emphasise the importance of viral infections as a cause of lower respiratory tract morbidity in children.
The community setting and the intensive monitoring carried out by the children and their parents enabled early sampling, which probably increased our detection rate of viruses. Without the polymerase chain reaction, however, our virus detection rate would have been similar to that in previous studies—around 40%.4
Previous studies of upper respiratory infections have suggested that detection with cell cultures missed many infections.20 These were thought to be mainly rhinoviruses or undiscovered agents, and our results suggest that most are indeed rhinoviruses or coronaviruses. Many of the samples that had initially been culture negative but had given positive results with the picornavirus polymerase chain reaction later grew rhinoviruses on repeat culture for longer periods (several of these rhinoviruses were slow growing).21 The detection rate in samples from asymptomatic children and that of multiple pathogens in the same sample agreed with previous data.4 The seasonal distribution of viral detections was similar to that in previous studies (data not shown here). A semiquantitative analysis of the positive signals in the picornavirus positive polymerase chain reaction21 29 showed that the signal increased with the duration of upper respiratory symptoms (Kruskal-Wallis one way analysis of variance, P&lt;0.05) and correlated with the severity of peak expiratory flow reductions (Spearman's rank correlation r=0.29, P&lt;0.01).21 28 These observations suggest that our results are valid, as do the findings of Nicholson et al in adults.29 Their study had lower detection rates but used less intensive surveillance and detection methods and took nasal and throat swabs instead of nasal aspirates.
A weakness of this study is the absence of a control group. We thought that asymptomatic children would be difficult to recruit to an intensive and invasive study of this type and that they would not constitute a valid control group since they would have less commitment to the study than symptomatic children. We did, however, take control samples when children were asymptomatic. These samples represent the best controls for non-specific properties of the mucus and other factors known to be important in viral infections such as family structure and socioeconomic status. However, they do not control for seasonal variation.16
Many of the respiratory episodes recorded by children were severe, with a median maximal fall in peak expiratory flow of over 50 l/min for all episodes identified and over 80 l/min for the reported episodes. The similarity of the seasonal patterns of the reported and unreported episodes suggests a common cause. Inspection of the charts for each child showed that most had relatively stable baseline peak expiratory flow recordings, with sudden severe falls associated with viral infections, followed by recovery to baseline again over the next two to three weeks (fig 1). Such episodic symptoms fit the syndrome previously described as “wheezy bronchitis.”30 31 Further longitudinal study of this cohort will show whether such children will grow out of their asthma.
In conclusion, this study has shown that upper respiratory, principally rhinoviral infections are associated with 80-85% of reported exacerbations of asthma in a cohort of school age children. These findings have considerable implications for understanding the cause of recurrent wheezing in childhood.
We thank the children and their parents who contributed to this study, Morag Forsyth for help with the virus culture and diagnosis, and Jo Clough for help with planning the study and preparing the manuscript and recruiting the original cohort.
The study was supported by grants from Miles, New Haven, CT; Action Research; the National Asthma Campaign; the British Lung Foundation; the British Medical Association; and the Chest Heart and Stroke Association. Clement Clarke International and Allen and Hanburys shared the costs of the peak flow meters. SLJ received the 1990 British Medical Association H C Roscoe Fellowship, PKP was supported by the Medical Research Council of New Zealand, the Asthma Foundation of New Zealand, and Allen and Hanburys (NZ).</t>
  </si>
  <si>
    <t>Community study of role of viral infections in exacerbations of asthma in 9-11 year old children</t>
  </si>
  <si>
    <t>10.1136/bmj.310.6989.1225</t>
  </si>
  <si>
    <t>Sebastian L Johnston; Philip K Pattemore; Gwendolyn Sanderson; Sandra Smith; Fiona Lampe; Lynn Josephs; Penny Symington; Susan O' Toole; Steven H Myint; David A J Tyrrell; Stephen T Holgate</t>
  </si>
  <si>
    <t>Objective: To study the association between upper and lower respiratory viral infections and acute exacerbations of asthma in schoolchildren in the community.Design: Community based 13 month longitudinal study using diary card respiratory symptom and peak expiratory flow monitoring to allow early sampling for viruses.Subjects: 108 Children aged 9-11 years who had reported wheeze or cough, or both, in a questionnaire.Setting: Southampton and surrounding community.Main outcome measures: Upper and lower respiratory viral infections detected by polymerase chain reaction or conventional methods, reported exacerbations of asthma, computer identified episodes of respiratory tract symptoms or peak flow reductions.Results: Viruses were detected in 80% of reported episodes of reduced peak expiratory flow, 80% of reported episodes of wheeze, and in 85% of reported episodes of upper respiratory symptoms, cough, wheeze, and a fall in peak expiratory flow. The median duration of reported falls in peak expiratory flow was 14 days, and the median maximum fall in peak expiratory flow was 81 1/min. The most commonly identified virus type was rhinovirus.Conclusions: This study supports the hypothesis that upper respiratory viral infections are associated with 80-85% of asthma exacerbations in school age children.Key messagesKey messagesIn this study common cold viruses were found in 80-85% of reported exacerbations of asthma in childrenRhinoviruses, which cause most common colds, accounted for two thirds of viruses detectedAnalysis of diary cards also showed large numbers of similar but less severe episodes that may also be viral in origin</t>
  </si>
  <si>
    <t>https://www.bmj.com/content/310/6989/1225.full</t>
  </si>
  <si>
    <t>3baa6850-3ac2-4693-af68-b2f377aa5f23</t>
  </si>
  <si>
    <t>Young, healthy people with symptoms of covid-19 can help to prevent outbreaks in emergency departments where our society’s sickest will be seeking care, says Abraar Karan
The situation with covid-19 is quickly evolving and coming to a critical point. As public health experts and doctors, it’s been worrying to see the rapid spread of the virus and the relatively high hospitalisation rates—especially of those needing to be admitted to intensive care units. In these early phases of the epidemic, the case fatality rate is turning out to be much higher than seasonal flu. As we begin to see bigger outbreaks in more major cities, we are going to need a smart, systems level response, particularly while we don’t have a vaccine, cure, or rapid diagnostic tests available.
One critical action will be for young, healthy patients with mild symptoms of fever, cough, and shortness of breath, who may have covid-19, to avoid going to the emergency department.
From early studies of China, we know that around 80% of cases are mild and most healthy young adults, children, and infants only have mild symptoms. This group of patients will often not need hospital care and will get better on their own at home. If they come to the emergency department, they will end up spreading the virus to those who are at serious risk, notably older people and those with other medical conditions such as diabetes or heart disease. These vulnerable groups have significantly higher rates of hospitalisation and death from covid-19. This is not to say that a young person could never get severe disease—they certainly can, and in that case they would need to be seen in a hospital—but the vast majority will not.
Young, healthy patients should instead call their primary care doctor or nurse to discuss symptoms and will likely be recommended to self-isolate. In some parts of the world, including the UK, people with suspected covid-19 are being tested in their homes as part of efforts to stop unnecessary ambulance use and hospital visits. Current estimates suggest that this period of self-isolation should be for around 14 days from the onset of symptoms. This simple action could help prevent community spread but, most importantly, prevent outbreaks in hospitals where our society’s sickest will be seeking care for both covid-19 and other medical conditions.
Aside from preventing transmission, self-isolating will help to ensure that our healthcare professionals are able to focus their limited resources on those who need them most. From the Chinese data, we are seeing a significant proportion of those who are sick requiring hospitalisation (15-20% from early estimates), and many of those requiring intensive care in critical care units (5-26% based on recent studies from JAMA and the New England Journal of Medicine). Our healthcare systems, even in wealthy countries, don’t have the capacity to handle this level of hospitalisation. The hope is that these rates will turn out to be much lower, especially because early on in an epidemic, reporting mechanisms tend to catch more severe cases and undercount mild or asymptomatic ones. We need, however, to prepare for the worst.
Health systems will need to employ large scale channels of communication, likely mobile based, by which they can easily contact people and carry out remote screening. This will allow healthcare professionals quickly to decide who needs to be evaluated in person and who should remain at home.
One obstacle is that many people don’t have access to primary care doctors, especially in the US. To overcome this barrier, health systems need to have call lines so everyone can reach a physician, nurse, or other healthcare professional to begin screening. Community home testing will be an important step if initial screenings are suspicious for covid-19.
Another concern is that self-isolation for 14 days puts people out of work—an impossible prospect for the many who can’t afford this luxury. The economic consequences will be severe if a large proportion of any society cannot work, and this is something that political and economic leaders need to tackle.
We need many things right now—rapid diagnostics, vaccines, antivirals with proved benefit—but these could take months to materialise. We must now rely on what we do have, which is our ability to communicate effectively at scale, to minimise the spread of disease by self-isolating appropriately, and the ability to free up valuable medical resources which can then be focused on those who will need them most. Let’s make sure we do this right.
The views expressed here are Abraar Karan’s own and do not represent those of his employers
Competing interests: None declared.
Not commissioned, not peer reviewed.</t>
  </si>
  <si>
    <t>To control the covid-19 outbreak, young, healthy patients should avoid the emergency department</t>
  </si>
  <si>
    <t>10.1136/bmj.m1040</t>
  </si>
  <si>
    <t>Abraar Karan</t>
  </si>
  <si>
    <t>Young, healthy people with symptoms of covid-19 can help to prevent outbreaks in emergency departments where our society’s sickest will be seeking care, says Abraar Karan</t>
  </si>
  <si>
    <t>other; Views &amp;amp; Reviews</t>
  </si>
  <si>
    <t>Brigham and Women’s Hospital and Harvard Medical School, Boston, MA, USA</t>
  </si>
  <si>
    <t>https://www.bmj.com/content/368/bmj.m1040.full</t>
  </si>
  <si>
    <t>https://www.bmj.com/content/bmj/368/bmj.m1040.full.pdf</t>
  </si>
  <si>
    <t>25f6a139-219f-40a1-9ca2-b93d2c26d49d</t>
  </si>
  <si>
    <t>Whether the epidemiological benefits of mandatory mass quarantine outweigh the psychological costs is a judgement that should not be made lightly
The emergence of a novel form of coronavirus in Wuhan, China, is creating a confused and rapidly evolving situation. As ever in the early stages of a major incident, facts are unclear. We’re not sure how many people have caught the disease, the fatality rate, the incubation period, how far it’s spread—or how worried we should be.
The imposition of travel restrictions on Wuhan—and an expanding number of other cities—has surprised many. The move has left over 20 million people caught in a modern form of quarantine. Regardless of whether it succeeds in controlling the outbreak, the widespread lockdown will inevitably have a psychological effect. Not surprisingly, the UK media are already reporting the emotional impact of both the outbreak and the response. Residents are said to be comparing the situation to “the end of the world,” hospitals are “overwhelmed,” and there are concerns about food shortages. “Panic in Wuhan” is commonly reported.
We must be careful of reading too much into this. Journalists regularly assume panic based on little evidence and, in our experience, the further away a reporter is from an incident, the more likely they are to claim panic. Yet words have power. Portraying public responses as panic can lead policymakers to conclude that people should be controlled for their own wellbeing, or that information that might worsen the situation should be withheld.
But while history reminds us that outright panic is unlikely, fear seems an almost certain consequence of mass quarantine. Anxiety in Wuhan is to be expected, even without quarantine. During disease outbreaks, community anxiety can rise following the first death, increased media reporting, and an escalating number of new cases. Mass quarantine is likely to raise that substantially, for many reasons. Firstly, the measure shows that authorities believe the situation to be severe and liable to worsen. Secondly, the imposition of the measure primarily for the benefit of those outside the affected cities reduces trust—the belief that authorities are acting in my best interests—for those within. Thirdly, quarantine means a loss of control and a sense of being trapped, which will be heightened if families have become separated. Fourthly, the impact of the rumour mill must not be underestimated. The desire for facts will escalate and an absence of clear messages will increase fear and push people to seek information from less reliable sources. For some, the cumulative effect of these impacts may be severe—after cases of SARS were identified among staff and patients at the Taipei Municipal Hoping Hospital, all staff, patients, and visitors were forcibly restricted to the building for a two week quarantine period. An account of the chaos that followed described how the confinement “caused a sense of collective hysteria, driving the staff to desperate measures.”
Elevated anxiety may also have implications for other health measures. While reports of hospitals in Wuhan being overwhelmed might reflect high levels of disease activity, in previous incidents most patients who attended hospital were found to be free of the disease in question. Surges of such low risk patients are often precipitated by high levels of anxiety, leading patients to identify, catastrophise, and seek help for symptoms that might otherwise have prompted little concern, and leading clinicians to refer patients to hospital at the first sign of a mild symptom developing.
And yet, while anxiety among people subjected to quarantine is troubling, perhaps the most pernicious effect is on how those outside the cordon come to view those on the inside. Previous incidents have seen residents of affected areas socially shunned, discriminated against in the workplace, and their property attacked. Unless active steps are taken to avoid stigmatising those who have been under quarantine, the official imposition of a cordon may aggravate such effects. Isolation imposed by vigilantes can follow, or even run ahead of, official quarantine.
Longer term effects are also possible. The potential exists for anger over official reactions, exacerbated by the impact of the outbreak on sections of the economy, to set in train social disruption that might linger for years.
Ever since the plague of Justinian, imposed quarantine has rightly remained part of our public health arsenal. But as with every medical intervention, there are side effects that must be weighed in the balance and alternatives that must be considered. Voluntary quarantine, for example, may be associated with good compliance and less psychological impact, particularly when explained well and promoted as altruistic. Whether the uncertain epidemiological benefits of this new form of mandatory mass quarantine outweigh the uncertain psychological costs is a judgement that should not be made lightly.
GJR and SW are affiliated to the National Institute for Health Research Health Protection Research Unit (NIHR HPRU) in Emergency Preparedness and Response at King’s College London in partnership with Public Health England, in collaboration with the University of East Anglia and Newcastle University (@EPR_HPRU). GJR is also supported by the UK Public Health Rapid Support team, funded by the United Kingdom Department of Health and Social Care. The views expressed are those of the authors and not necessarily those of the NHS, the NIHR, the Department of Health and Social Care or Public Health England.
Competing interests: We have read and understood BMJ policy on declaration of interests and declare that we have no competing interests</t>
  </si>
  <si>
    <t>The psychological effects of quarantining a city</t>
  </si>
  <si>
    <t>10.1136/bmj.m313</t>
  </si>
  <si>
    <t>G James Rubin; Simon Wessely</t>
  </si>
  <si>
    <t>Whether the epidemiological benefits of mandatory mass quarantine outweigh the psychological costs is a judgement that should not be made lightly</t>
  </si>
  <si>
    <t>King’s College London, UK; King’s College London, UK</t>
  </si>
  <si>
    <t>https://www.bmj.com/content/368/bmj.m313.full</t>
  </si>
  <si>
    <t>https://www.bmj.com/content/bmj/368/bmj.m313.full.pdf</t>
  </si>
  <si>
    <t>9f3e1871-bb34-470a-97de-4d7d9e22d9b0</t>
  </si>
  <si>
    <t>During a period of increased stress and uncertainty it is more important than ever for NHS staff to look after themselves, say Michael Farquhar and Shreena Unadkat
In February 2019, Health Education England published the Pearson report looking at the mental wellbeing of NHS staff. It asked about who cares for the people who care for the nation’s health and stated, “We must improve the way in which we look after ourselves and our colleagues, so they are better placed to meet the needs of patients.”
That reflects a growing consensus—from the General Medical Council, the Royal Colleges, the BMA, and others—that protecting the wellbeing of NHS staff is essential.
The NHS, already under chronic strain, is about to be put under almost unimaginable additional pressure, as we respond to a global public health challenge of a magnitude not seen for generations.
The paradox is that the more pressured things become, the more important it is to pay attention to the wellbeing of our staff. The covid-19 pandemic will almost certainly be a marathon, not a sprint. To continue to deliver the best possible care for its duration, we must support our workforce from the beginning. Looking after ourselves and our colleagues has never been more important; we must give ourselves permission to change “the patient is always first” narrative to “the patient always—but not always first.”
When pressure and demand are high, when staff feel they need to stretch to extreme levels to cope, it can seem impossible to stop and take a break. But they are not superhuman.
Pushed to their limits NHS staff, like everyone, become fatigued and performance drops. If breaks are not taken consistently, we run the risk of staff being broken. The NHS workforce is incredibly resilient; it is, however, in danger of believing that resilience means never showing you are tired or stressed.
We must emphasise that regular rest and breaks are for recharging and must be clearly modelled and supported by senior leaders. Most of us start to feel anxious as soon as our phone’s battery charge shows red, and we look for sockets to recharge—but we don’t always apply the same principles to ourselves.
If we exhaust ourselves sprinting in the first mile of the marathon, the remaining miles will be harder. Stress is a normal human experience that indicates when something needs to change. A better strategy for long term psychological wellbeing is being able to stop.
Paying attention to signs of physiological hyperarousal is a good starting point, as our bodies often indicate that we need to stop long before we admit that we are struggling. Online, brief “body scan” exercises are freely available and can help staff to pause and build awareness of mind and body.
When stressed, sleep becomes more difficult. The temptation is to see sleep as a luxury, not an essential. Supporting NHS staff to get the best sleep they can while responding to the pandemic is critical, because sleep is essential for physical and mental health. Crucially, when we are sleep deprived, our immune systems function less well, increasing our chances of becoming symptomatic on viral exposure.
We can also look after each other by compassionately witnessing and acknowledging the daily experience of working through a global health crisis. This is an evolving situation, and many people have a sense of “unreality.” Having other people match our experience is grounding and helps us to make sense of what is happening, which is important for longer term emotional processing.
Being kind to ourselves, and to those around us, is essential.
Many trusts are mobilising their psychological therapists to help frontline staff manage through this time. Staff should check with local psychology leads and occupational health to see what is available.
When the pandemic is over, and we return to some sense of “normal,” we will need an even more vigorous discussion about what safe staffing, safe resources, and a safe model of care really mean in the modern NHS.
Our ability to cope with extraordinary demands, like a viral pandemic, depends on our staff having resources and reserves to draw on. We have been drawing on those reserves for a long time now.
As Michael West said, on publication of the GMC’s Caring for Doctors, Caring for Patients report last year, “We can’t simply go on the way we are, loading more responsibility onto doctors already struggling to cope. Where workloads are excessive, patient care suffers.”
Commissioned, not peer reviewed.</t>
  </si>
  <si>
    <t>Doctors’ wellbeing: self-care during the covid-19 pandemic</t>
  </si>
  <si>
    <t>10.1136/bmj.m1150</t>
  </si>
  <si>
    <t>Shreena Unadkat; Michael Farquhar</t>
  </si>
  <si>
    <t>During a period of increased stress and uncertainty it is more important than ever for NHS staff to look after themselves, say Michael Farquhar and Shreena Unadkat</t>
  </si>
  <si>
    <t>Sleep medicine department, Evelina London Children’s Hospital, UK; Sleep medicine department, Evelina London Children’s Hospital, UK</t>
  </si>
  <si>
    <t>https://www.bmj.com/content/368/bmj.m1150.full</t>
  </si>
  <si>
    <t>https://www.bmj.com/content/bmj/368/bmj.m1150.full.pdf</t>
  </si>
  <si>
    <t>f1eaaf57-08b3-40e2-bcca-ed33cb6ed16a</t>
  </si>
  <si>
    <t>Vaccination alone will not halt the next global pandemic</t>
  </si>
  <si>
    <t>10.1136/bmj.j2864</t>
  </si>
  <si>
    <t>Allen G Ross</t>
  </si>
  <si>
    <t>A combination of strategies is needed to save lives</t>
  </si>
  <si>
    <t>Griffith University, Queensland, Australia</t>
  </si>
  <si>
    <t>https://www.bmj.com/content/357/bmj.j2864.full</t>
  </si>
  <si>
    <t>https://www.bmj.com/content/bmj/357/bmj.j2864.full.pdf</t>
  </si>
  <si>
    <t>4e6394b1-5f82-4cce-8def-88d9542f1a79</t>
  </si>
  <si>
    <t>Objective To systematically review evidence for the effectiveness of physical interventions to interrupt or reduce the spread of respiratory viruses.
Data extraction Search strategy of the Cochrane Library, Medline, OldMedline, Embase, and CINAHL, without language restriction, for any intervention to prevent transmission of respiratory viruses (isolation, quarantine, social distancing, barriers, personal protection, and hygiene). Study designs were randomised trials, cohort studies, case-control studies, and controlled before and after studies.
Data synthesis Of 2300 titles scanned 138 full papers were retrieved, including 49 papers of 51 studies. Study quality was poor for the three randomised controlled trials and most of the cluster randomised controlled trials; the observational studies were of mixed quality. Heterogeneity precluded meta-analysis of most data except that from six case-control studies. The highest quality cluster randomised trials suggest that the spread of respiratory viruses into the community can be prevented by intervening with hygienic measures aimed at younger children. Meta-analysis of six case-control studies suggests that physical measures are highly effective in preventing the spread of SARS: handwashing more than 10 times daily (odds ratio 0.45, 95% confidence interval 0.36 to 0.57; number needed to treat=4, 95% confidence interval 3.65 to 5.52); wearing masks (0.32, 0.25 to 0.40; NNT=6, 4.54 to 8.03); wearing N95 masks (0.09, 0.03 to 0.30; NNT=3, 2.37 to 4.06); wearing gloves (0.43, 0.29 to 0.65; NNT=5, 4.15 to 15.41); wearing gowns (0.23, 0.14 to 0.37; NNT=5, 3.37 to 7.12); and handwashing, masks, gloves, and gowns combined (0.09, 0.02 to 0.35; NNT=3, 2.66 to 4.97). The incremental effect of adding virucidals or antiseptics to normal handwashing to decrease the spread of respiratory disease remains uncertain. The lack of proper evaluation of global measures such as screening at entry ports and social distancing prevent firm conclusions being drawn.
Conclusion Routine long term implementation of some physical measures to interrupt or reduce the spread of respiratory viruses might be difficult but many simple and low cost interventions could be useful in reducing the spread.
Although respiratory viruses usually cause minor disease, epidemics can occur. Mathematical models estimate that about 36 000 deaths and 226 000 admissions to hospital in the United States annually are attributable to influenza,1 and with incidence rates as high as 50% during major epidemics worldwide, respiratory viruses strain health services,2 are responsible for excess deaths,2 3 and result in massive indirect costs owing to absenteeism from work and school.4 Concern is now increasing about serious pandemic viral infections. In 2003 an epidemic of the previously unknown severe acute respiratory syndrome (SARS) caused by a coronavirus affected about 8000 people worldwide, with 780 deaths (disproportionately high numbers were in healthcare workers), and causing a social and economic crisis, especially in Asia.5 A new avian influenza pandemic caused by the H5N1 virus strain threatens greater catastrophe.6
High viral load and high viral infectiousness probably drive virus pandemics,7 hence the need for interventions to reduce viral load. Mounting evidence suggests, however, that single measures, particularly the use of vaccines or antivirals, will be insufficient to interrupt the spread of influenza. Agent specific drugs are also not available for other viruses.78910
A recent trial found handwashing to be effective in lowering the incidence of pneumonia in the developing world.w1 Clear evidence has also shown a link between personal (and environmental) hygiene and infection.11 We systematically reviewed the evidence for the effectiveness of combined public health measures such as personal hygiene, distancing, and barriers to interrupt or reduce the spread of respiratory viruses.12 13 We did not include vaccines and antivirals because these have been reviewed.4 10 1415161718
We considered trials (individual level, cluster randomised, or quasirandomised), observational studies (cohort and case-control), and any other comparative design in people of all ages provided some attempt had been made to control for confounding.
We included any intervention to prevent the transmission of respiratory viruses from animals to humans or from humans to humans (isolation, quarantine, social distancing, barriers, personal protection, and hygiene) compared with no intervention or with another intervention. We excluded vaccines and antivirals.
The outcome measures were deaths; numbers of cases of viral illness; severity of viral illness, or proxies for these; and other measures of burden, such as admissions to hospital.
We searched the Cochrane Central Register of Controlled Trials (Cochrane Library issue 4, 2006), Medline (1966 to November 2006), OldMedline (1950-65), Embase (1990 to November 2006), and CINAHL (1982 to November 2006). See bmj.com for details of our search terms for Medline and the Cochrane register (modified for OldMedline, Embase, and CINAHL). We applied no language restrictions. Study design filters included trials; cohort, case-control, and cross-over studies; and before and after and time series. We scanned the references of included studies to identify other potentially relevant studies.
We scanned the titles and abstracts of potentially relevant studies: when studies seemed to meet our eligibility criteria (or when information was insufficient to exclude them), we obtained the full text articles. We used a standardised form to assess the eligibility of each study, on the basis of the full article.
We analysed randomised and non-randomised studies separately. Randomised studies were assessed according to the effectiveness of the randomisation method, the generation of the allocation sequence, allocation concealment, blinding, and follow-up. Non-randomised studies were assessed for the presence of potential confounders using the appropriate Newcastle-Ottawa Scales19 for case-control and cohort studies, and a three point checklist was used for controlled before and after studies.20
Using quality at the analysis stage as a means of interpretation of the results we assigned risk of bias categories on the basis of the number of items judged inadequate in each study: low risk of bias, up to one inadequate item; medium risk of bias, up to three inadequate items; and high risk of bias, more than three inadequate items.
Two authors (TJ, CDM) independently applied inclusion criteria to all identified and retrieved articles. Four authors (TJ, EF, BH, AP) extracted data from included studies and checked their accuracy on standard field forms used by Cochrane groups for vaccines, supervised and arbitrated by CDM.
Aggregation of data depended on study design; types of comparisons; sensitivity; and homogeneity of definitions of exposure, populations, and outcomes used. We calculated the statistic I2 for each pooled estimate to assess the impact on heterogeneity.21 22
When possible we did a quantitative analysis and summarised effectiveness as an odds ratio with 95% confidence intervals, expressing absolute intervention effectiveness when significant as a percentage using the formula: intervention effectiveness=1−odds ratio. For studies that could not be pooled we used effect measures reported by the authors (such as relative risk or incidence rate ratio, with 95% confidence intervals or, when not available, relevant P values). We calculated numbers needed to treat (NNT) using the formula 1/absolute risk reduction whenever we thought the data were robust enough to allow it.
Overall, 2300 titles of reports of potentially relevant studies were identified and screened. In total, 2162 were excluded and 138 full papers retrieved, totalling 49 reports of 51 studies (fig 1⇓).
Fig 1 Flow of papers through study
The quality of the methods of included studiesw1-w51 varied (tables 1-5⇓⇓⇓⇓⇓). Considerable loss of information resulted from incomplete or no reporting of randomisation,w3 blinding,w5 numerators and denominators,w4 w6 interventions, outcomes,w39 attrition of participants,w34 confidence intervals,w33 and cluster coefficients in the relevant trials.w4 The impact of potential biases (such as cash incentives given to participantsw39) were not discussed. Some authors confused the cohort design with a before and after design, which provided conclusions unsupported by the data.w34 The quality of methods was sometimes eroded by the need to deliver behavioural interventions in the midst of service delivery.w37 Even when suboptimal designs were selected, authors rarely articulated potential confounders. A common confounder specific to this area is the huge variability in viral incidence over time, commonly ignored.w19 w41 Sometimes this was tackled in the study design,w30 even in controlled before and after studies (one attempted correlation between admissions for respiratory syncytial virus and respiratory syncytial virus circulating in the communityw21; another attempted linking exposure—measured as nasal excretion—and infection rate in the periods before and after interventionw14). Inadequate blinding or adjustment for confounders is a well known factor in exaggerating the effects of an intervention.23
Characteristics of included randomised trials
Characteristics of included controlled before and after studies
Characteristics of included prospective cohort studies
Characteristics of included retrospective cohort studies
Characteristics of included case-control studies
Inappropriate interventions for comparison caused problems with study designs: in some studies these probably carried sufficient effect to dilute the intervention outcomew9; in two studies blinding may have failed because placebo handkerchiefs were impregnated with a dummy compound that stung the users’ nostrils.w5
Some interventions were tested under impractical and unrealistic situations: participants allocated to the intervention hand cleaner (organic acids) were not allowed to use their hands between cleaning and challenge with virus, so the effect of normal use of the hands on the intervention remains unknown,w3 and 2% aqueous iodine is a successful antiviral intervention when painted on the hands but it stains and is impractical for all but the highest risk of epidemic contagion.w51
Compliance with interventions—especially educational programmes—was problematic for several studies, despite the importance of many such low cost interventions.
The most impressive effects came from high quality cluster randomised trials in preventing the spread of respiratory virus into the community using hygienic measures aimed at younger children. One study reported a significant decrease in respiratory illness in children up to age 24 months (relative risk 0.90, 95% confidence interval 0.83 to 0.97), although the decrease was not significant in older children (0.95, 0.89 to 1.01).w11 Another study reported a 50% (95% confidence interval 65% to 34%) lower incidence of pneumonia in children aged less than 5 years in a developing country.w1 Additional benefit from reduced transmission to other household members is broadly supported by the results of other study designs although the potential for confounding is greater.
Six case-control studies assessed the impact of public health measures to curb the spread of the SARS epidemic in China, Singapore, and Vietnam in 2003. Homogeneity of case definition, agent, settings, and outcomes made meta-analysis possible, using a fixed effects model because no comparisons showed significant heterogeneity (fig 2⇓ and table 6⇓). Only binary data were pooled despite the availability of continuous data because the variables differed or were measured in different units, and standard deviations were usually missing. The data suggest that implementing barriers to transmission, isolation, and hygienic measures are effective and relatively cheap interventions to contain epidemics of respiratory viruses, such as SARS, with estimates of effect ranging from 55% to 91%: washing hands more than 10 times daily (odds ratio 0.45, 95% confidence interval 0.36 to 0.57, NNT=4, 95% confidence interval 3.65 to 5.52); wearing masks (0.32, 0.25 to 0.40, NNT=6, 4.54 to 8.03); wearing N95 masks (0.09, 0.03 to 0.30, NNT=3, 2.37 to 4.06); wearing gloves (0.43, 0.29 to 0.65, NNT=5, 4.15 to 15.41); wearing gowns (0.23, 0.14 to 0.37, NNT=5, 3.37 to 7.12); and handwashing, masks, gloves, and gowns combined (0.09, 0.02 to 0.35, NNT=3, 2.66 to 4.97). All studies selected hospital cases, except onew45 in which the cases were people with probable SARS reported to the Department of Health in the territory of Hong Kong up to 16 May 2003. Evidence was limited for the superior effectiveness of barrier devices to droplets such as the N95 masks (respirators with 95% filtration capability against non-oily particulate aerosolsw48) over simple surgical masks. An incremental effect was found for decreased burden of respiratory disease by adding virucidals or antiseptics to normal handwashing in atypical settings, but the extra benefit may have been, at least partly, from confounding additional routines.
Fig 2 Evidence from case-control studies on effect of frequent handwashing or wearing of masks, gloves, or gowns on prevention of severe respiratory syndrome (SARS)
Pooled estimates of effect of public health interventions to interrupt transmission of SARS from case-control studies
Studies on interventions to prevent the transmission of respiratory syncytical virus and similar viruses in more typical settings suggested good effectiveness, although doubt was cast on the findings because of method quality inherent in controlled before and after studies, especially different virus infection rates.
Few studies reported on resource consumption for the physical intervention evaluated. One case-control studyw45 concluded that handwashing needs to be carried out more than 10 times daily to be effective. One study,w25 in a military training setting, reported a need to wash hands more than four times daily. During one month of the respiratory syncytical virus “season” on a ward containing 22 cribs, one study reported that 5350 gowns and 4850 masks were used.w18
Proper evaluation of global and highly resource intensive measures such as screening at entry ports and social distancing was lacking. The handful of studies (mostly done during the SARS epidemic) did not allow firm conclusions to be drawn.
In this systematic review we found that physical barriers such as handwashing, wearing a mask, and isolation of potentially infected patients were effective in preventing the spread of respiratory virus infections. It is not surprising that methods of the included studies were at risk of bias as these types of interventions are difficult to blind, are often set up hurriedly in emergency situations, and funding is less secure than for profit making interventions. Hasty design of interventions to minimise public health emergencies, particularly the six included case-control studies, is understandable but not when no randomisation (not even of clusters) was done in the several unhurried cohort and before and after studies, despite randomisation leading to minimal disruption to service delivery. Inadequate reporting often made interpretation of before and after studies difficult.
The settings of the studies, carried out over four decades, were heterogeneous, ranging from suburban schoolsw4 w37 w29 to military barracks,w25 intensive care units, paediatric wardsw14 w16 in industrialised countries, slums in developing countries,w1 and day care centres for children with special needs.w22 Few attempts were made to obtain socioeconomic diversity by, for example, involving several schools in the evaluations of one programme.w29 We identified few studies from developing countries where the most burden lies and where cheap interventions are needed. Even in Israel, the decrease in acute respiratory tract infections subsequent to school closure may have been related to atypical features: the high proportion of children in the population (34%) and limited access to over the counter drugs, which together with the national universal comprehensive health insurance means that symptomatic treatment is generally prescribed by doctors.w19
Compliance with interventions—especially educational programmes—was a problem for several studies, despite the importance of such low cost interventions. Routine long term implementation of some would be problematic—particularly maintaining strict hygiene and barrier routines for long periods, probably only feasible in highly motivated environments such as hospitals without the threat of an epidemic.
Global and highly resource intensive measures such as screening at entry ports and social distancing lacked proper evaluation. The handful of studies (mostly done during the SARS epidemic) did not allow us to reach any firm conclusions, although a recent analysis of historical and archival data from the 1918-9 influenza pandemic in the United States suggests an effect of social distancing measures such as school closures and bans on public gatherings.24
Nevertheless our systematic review of available research does provide some important insights. Perhaps the impressive effect of the hygienic measures aimed at younger children derives from their poor capability with personal hygiene.w1 w11
Simple public health measures seem to be highly effective at reducing the transmission of respiratory viruses, especially when they are part of a structured programme including instruction and education and when they are delivered together. Further large pragmatic trials are needed to evaluate the best combinations. In the meantime we recommend implementing the following interventions combined to reduce the transmission of respiratory viruses: frequent handwashing (with or without antiseptics), barrier measures (gloves, gowns, and masks), and isolation of people with suspected respiratory tract infections.
People are increasingly concerned about pandemics of virus infections such as avian influenza and SARS
Preparation against pandemics includes developing vaccines and stockpiling antiviral agents—interventions that are virus specific and of unknown effectiveness in epidemic disease
Several physical barriers, especially handwashing, masks, and isolation of potentially infected people, were effective in preventing the spread of respiratory virus infections
Such interventions should be better evaluated and given higher priority in preparation for pandemics
We thank Peter Doshi, Anne Lyddiatt, Stephanie Kondos, Tom Sandora, Kathryn Glass, Max Bulsara, and Allen Cheng for commenting on the draft protocol; Jørgen Lous for translating a Danish paper and extracting data; Taixiang Wu for translating Chinese text; and Ryuki Kassai for translating Japanese text.
Contributors: RF and AR constructed the search strategy. TJ, CDM, and LD drafted the protocol. LD, CDM, and RF incorporated the referees’ comments. TJ, FE, BH, and AP extracted study data. SN carried out the analyses. TJ and CDM wrote the final report and are the guarantors for the paper. All authors contributed to the final paper.
Funding: Cochrane Collaboration Steering Group, UK, and each author’s institution.
Competing interests: None declared.
Ethical approval: Not required.
Provenance and peer review: Not commissioned; externally peer reviewed.</t>
  </si>
  <si>
    <t>Physical interventions to interrupt or reduce the spread of respiratory viruses: systematic review</t>
  </si>
  <si>
    <t>10.1136/bmj.39393.510347.BE</t>
  </si>
  <si>
    <t>Tom Jefferson; Ruth Foxlee; Chris Del Mar; Liz Dooley; Eliana Ferroni; Bill Hewak; Adi Prabhala; Sree Nair; Alex Rivetti</t>
  </si>
  <si>
    <t>Objective To systematically review evidence for the effectiveness of physical interventions to interrupt or reduce the spread of respiratory viruses.Data extraction Search strategy of the Cochrane Library, Medline, OldMedline, Embase, and CINAHL, without language restriction, for any intervention to prevent transmission of respiratory viruses (isolation, quarantine, social distancing, barriers, personal protection, and hygiene). Study designs were randomised trials, cohort studies, case-control studies, and controlled before and after studies.Data synthesis Of 2300 titles scanned 138 full papers were retrieved, including 49 papers of 51 studies. Study quality was poor for the three randomised controlled trials and most of the cluster randomised controlled trials; the observational studies were of mixed quality. Heterogeneity precluded meta-analysis of most data except that from six case-control studies. The highest quality cluster randomised trials suggest that the spread of respiratory viruses into the community can be prevented by intervening with hygienic measures aimed at younger children. Meta-analysis of six case-control studies suggests that physical measures are highly effective in preventing the spread of SARS: handwashing more than 10 times daily (odds ratio 0.45, 95% confidence interval 0.36 to 0.57; number needed to treat=4, 95% confidence interval 3.65 to 5.52); wearing masks (0.32, 0.25 to 0.40; NNT=6, 4.54 to 8.03); wearing N95 masks (0.09, 0.03 to 0.30; NNT=3, 2.37 to 4.06); wearing gloves (0.43, 0.29 to 0.65; NNT=5, 4.15 to 15.41); wearing gowns (0.23, 0.14 to 0.37; NNT=5, 3.37 to 7.12); and handwashing, masks, gloves, and gowns combined (0.09, 0.02 to 0.35; NNT=3, 2.66 to 4.97). The incremental effect of adding virucidals or antiseptics to normal handwashing to decrease the spread of respiratory disease remains uncertain. The lack of proper evaluation of global measures such as screening at entry ports and social distancing prevent firm conclusions being drawn.Conclusion Routine long term implementation of some physical measures to interrupt or reduce the spread of respiratory viruses might be difficult but many simple and low cost interventions could be useful in reducing the spread.</t>
  </si>
  <si>
    <t>research-article; Research</t>
  </si>
  <si>
    <t>https://www.bmj.com/content/336/7635/77.full</t>
  </si>
  <si>
    <t>https://www.bmj.com/content/bmj/336/7635/77.full.pdf</t>
  </si>
  <si>
    <t>bb289b62-6a50-48fe-a1c8-b9434de6fa8d</t>
  </si>
  <si>
    <t>What we have learnt from SARS epidemics in China</t>
  </si>
  <si>
    <t>10.1136/bmj.333.7564.389</t>
  </si>
  <si>
    <t>Nanshan Zhong; Guangqiao Zeng</t>
  </si>
  <si>
    <t>China9s experience with SARS has important implications worldwide, and may improve preparedness for an epidemic if bird flu spreads to humans</t>
  </si>
  <si>
    <t>other; Analysis and Comment</t>
  </si>
  <si>
    <t>https://www.bmj.com/content/333/7564/389.full</t>
  </si>
  <si>
    <t>https://www.bmj.com/content/bmj/333/7564/389.full.pdf</t>
  </si>
  <si>
    <t>67c876a4-63c8-490f-890c-9f98f5ce1a69</t>
  </si>
  <si>
    <t>The role of pathogen genomics in assessing disease transmission</t>
  </si>
  <si>
    <t>10.1136/bmj.h1314</t>
  </si>
  <si>
    <t>Vitali Sintchenko; Edward C Holmes</t>
  </si>
  <si>
    <t>Whole genome sequencing (WGS) of pathogens enables the sources and patterns of transmission to be identified during specific disease outbreaks and promises to transform epidemiological research on communicable diseases. This review discusses new insights into disease spread and transmission that have come from the use of WGS, particularly when combined with genomic scale phylogenetic analyses. These include elucidation of the mechanisms of cross species transmission, the potential modes of pathogen transmission, and which people in the population contribute most to transmission. Particular attention is paid to the ability of WGS to resolve individual patient to patient transmission events. Importantly, WGS data seem to be sufficiently discriminatory to target cases linked to community or hospital contacts and hence prevent further spread, and to investigate genetically related cases without a clear epidemiological link. Approaches to combine evidence from epidemiological with genomic sequencing observations are summarised. Ongoing genomic surveillance can identify determinants of transmission, monitor pathogen evolution and adaptation, ensure the accurate and timely diagnosis of infections with epidemic potential, and refine strategies for their control.</t>
  </si>
  <si>
    <t>review-article; Clinical Review</t>
  </si>
  <si>
    <t>Marie Bashir Institute for Infectious Diseases and Biosecurity and Sydney Medical School, University of Sydney, Sydney, Australia; Centre for Infectious Diseases and Microbiology-Public Health, Institute of Clinical Pathology and Medical Research-Pathology West, Westmead Hospital, Sydney, NSW 2145, Australia; Marie Bashir Institute for Infectious Diseases and Biosecurity and Sydney Medical School, University of Sydney, Sydney, Australia; School of Biological Sciences, Charles Perkins Centre, University of Sydney, Sydney, Australia</t>
  </si>
  <si>
    <t>https://www.bmj.com/content/350/bmj.h1314.full</t>
  </si>
  <si>
    <t>https://www.bmj.com/content/bmj/350/bmj.h1314.full.pdf</t>
  </si>
  <si>
    <t>d4e003bc-7ee3-44ca-90c3-d744b239644c</t>
  </si>
  <si>
    <t>Facemasks for the prevention of infection in healthcare and community settings</t>
  </si>
  <si>
    <t>10.1136/bmj.h694</t>
  </si>
  <si>
    <t>C Raina MacIntyre; Abrar Ahmad Chughtai</t>
  </si>
  <si>
    <t>Facemasks are recommended for diseases transmitted through droplets and respirators for respiratory aerosols, yet recommendations and terminology vary between guidelines. The concepts of droplet and airborne transmission that are entrenched in clinical practice have recently been shown to be more complex than previously thought. Several randomised clinical trials of facemasks have been conducted in community and healthcare settings, using widely varying interventions, including mixed interventions (such as masks and handwashing), and diverse outcomes. Of the nine trials of facemasks identified in community settings, in all but one, facemasks were used for respiratory protection of well people. They found that facemasks and facemasks plus hand hygiene may prevent infection in community settings, subject to early use and compliance. Two trials in healthcare workers favoured respirators for clinical respiratory illness. The use of reusable cloth masks is widespread globally, particularly in Asia, which is an important region for emerging infections, but there is no clinical research to inform their use and most policies offer no guidance on them. Health economic analyses of facemasks are scarce and the few published cost effectiveness models do not use clinical efficacy data. The lack of research on facemasks and respirators is reflected in varied and sometimes conflicting policies and guidelines. Further research should focus on examining the efficacy of facemasks against specific infectious threats such as influenza and tuberculosis, assessing the efficacy of cloth masks, investigating common practices such as reuse of masks, assessing compliance, filling in policy gaps, and obtaining cost effectiveness data using clinical efficacy estimates.</t>
  </si>
  <si>
    <t>School of Public Health and Community Medicine, Faculty of Medicine, University of New South Wales, Sydney, 2052, NSW, Australia; School of Public Health and Community Medicine, Faculty of Medicine, University of New South Wales, Sydney, 2052, NSW, Australia</t>
  </si>
  <si>
    <t>https://www.bmj.com/content/350/bmj.h694.full</t>
  </si>
  <si>
    <t>https://www.bmj.com/content/bmj/350/bmj.h694.full.pdf</t>
  </si>
  <si>
    <t>6a5f51a8-e866-4b9c-9fdb-e7f0923e97eb</t>
  </si>
  <si>
    <t>Human respiratory syncytial virus (RSV) belongs to the recently defined Pneumoviridae family, Orthopneumovirus genus. It is a negative sense, single stranded RNA virus that results in epidemics of respiratory infections that typically peak in the winter in temperate climates and during the rainy season in tropical climates. Generally, one of the two genotypes (A and B) predominates in a single season, alternating annually, although regional variation occurs. RSV is a cause of disease and death in children, older people, and immunocompromised patients, and its clinical effect on adults admitted to hospital is clarified with expanded use of multiplex molecular assays. Among adults, RSV produces a wide range of clinical symptoms including upper respiratory tract infections, severe lower respiratory tract infections, and exacerbations of underlying disease. Here we discuss the latest evidence on the burden of RSV related disease in adults, especially in those with immunocompromise or other comorbidities. We review current therapeutic and prevention options, as well as those in development.
Human respiratory syncytial virus (RSV) belongs to the recently defined Pneumoviridae family, Orthopneumovirus genus,12 and was discovered more than 60 years ago.3 RSV has since been recognized as one of the most common causes of acute respiratory tract infections in adults. RSV has a particularly significant effect on disease and death in children,4 older people, and immunocompromised adults.56 An estimated 1.5 (95% confidence interval 0.3 to 6.9) million episodes of RSV related acute respiratory illness occurred in older adults in industrialized countries worldwide in 2015, and of these episodes approximately 14.5% involved a hospital admission. Globally, an estimated 14 000 in-hospital deaths in 2015 were associated with RSV related acute respiratory illness.7 Adults infected with RSV can have variable clinical findings that range in severity from mild respiratory symptoms to severe lower respiratory tract infection (LRTI). Host immunity to RSV diminishes over time and can lead to recurrent infections.8 This review will focus on the latest evidence on RSV infections and its effects in adults, including the virology, epidemiology, clinical manifestations, available treatments, and preventive strategies. Although the main focus of this review is on RSV in adults, gaps in research in adults still exist, so data from children will also be used when relevant.
Our search was broad and included references in PubMed and Medline between 1957 and 2019. We also identified references from the similar items section in PubMed. Search terms included but were not limited to “RSV” and “Orthopneumovirus”, in conjunction with “therapeutics”, “vaccine”, “maternal vaccine”, “epidemiology”, “adults”, and “immunocompromise”. We also searched guidelines and consensus statements. We screened and reviewed more than 200 articles for the preparation of this manuscript. We used relevant review articles and reviewed them for evaluation of references. We individually reassessed and used these references in the review when relevant. As many of the studies on RSV in adults were case series, we included only those with more than 10 patients. Because this was not a formal systematic review, we did not grade the included studies but summarized key outcomes or results. We included observational and animal studies if they were published in peer reviewed journals and clinically relevant. We searched clinical trial information through ClinicalTrials.gov.
In countries with temperate climates, RSV circulates throughout the winter season and peaks between December and January.9 In tropical countries, outbreaks of RSV still occur during hot, humid, and rainy days in the summer season.10 Generally, one of the two genotypes (A and B) predominates in a single season, and they alternate or co-circulate annually, although regional variation occurs. Whether RSV genotype predicts virulence and disease severity remains unclear owing to conflicting data in children.11121314 Recent methods such as next generation sequencing have provided high resolution understanding of the phylogenetic adaptation that occurs in RSV in the community.15
Most studies of the epidemiology of RSV in adults have important limitations as they focus on selected groups at risk, and older studies used non-molecular techniques with decreased sensitivity for the diagnosis of RSV. Data derived from clinical testing are limited by reduced frequency of testing in the ambulatory setting, particularly among older people and adults who present later to clinical care.1617
Despite most initial and severe infections occurring during early childhood, RSV is increasingly recognized as a common cause of respiratory illness in adults. RSV is the causative agent in up to 12% of medically attended acute respiratory illnesses.18 Although less than 1% of adults affected are estimated to need admission to hospital,19 RSV is the third most commonly identified viral cause of admission, accounting for approximately 177 000 hospital admissions and 17 000 excess deaths, mostly in adults over the age of 65.52021 The average length of stay for patients admitted to hospital with RSV is three to six days, with an overall mortality of 6-8%.18 Among adults admitted to hospital who have a positive RSV test, approximately 10-31% need to be admitted to an intensive care unit, with 3-17% needing mechanical ventilation.18
One large prospective study conducted over three successive influenza seasons (2006-09) found RSV to be associated with a higher rate of hospital admission than both human metapneumovirus and influenza (15.01, 9.82, and 11.82 per 10 000 residents, respectively).22 Among all adults, RSV attributed mortality is generally estimated to be less than 1%,2324 although RSV may account for as much as 25% of the excess winter mortality that historically was attributed solely to influenza.20
As most RSV infections in adults are not their first infection, most patients experience mild to moderate clinical disease. Risk factors for progression to viral pneumonia and complications include Down’s syndrome, compromised immunity (including patients receiving chemotherapy or chronic immunosuppression for connective tissue disease/vasculitis), underlying lung disease (especially asthma) or heart disease, old age, frailty, living in a long term care facility, and living at high altitude.25262728 Among immunosuppressed patients, the greatest burden is seen in recipients of hematopoietic stem cell transplants (HSCT) and lung transplants, who have an incidence of RSV of 12-16%.2930 Although the rates of medically attended RSV vary depending on season and diagnostic methods, outcomes are generally consistent in showing increased incidence with age, with the highest annual mortality rate from RSV associated pneumonia in adults aged 65 years or above (7.2 per 100 000 person years).1820
Recent studies have identified several genetic markers as being associated with enhanced risk of severe RSV disease. Polymorphisms in cytokine and chemokine related genes including interleukin 4 and its receptor, interleukin 8, interleukin 10, interleukin 13, and chemokine receptor 5, as well as polymorphisms in genes associated with virus cell surface interactions or cell signaling such as toll-like receptor 4, chemokine receptor 1, surfactant protein A, and surfactant protein D, have been associated with severe RSV disease.31
RSV was reclassified in 2016 into the family Pneumoviridae, genus Orthopneumoviridae. Before this reclassification the taxon Pneumoviridae was a subfamily within the Paramyxoviridae.12 RSV is a medium sized (120-300 nm diameter) pleomorphic enveloped virus with a non-segmented, negative sense, single stranded RNA genome (~15-16 kb), which encodes 11 proteins: two non-structural and nine structural proteins (fig 1). G (attachment), F (fusion), and SH (proposed viroporin) are hydrophobic transmembrane surface glycoproteins that are important for infectivity, as maximally efficient fusion requires participation of all three of these surface glycoproteins.3233 These surface glycoproteins can also serve as the focus of protective antibodies and are therefore potential therapeutic targets. G primarily mediates virus attachment to host cells by targeting ciliated cells of the airways. Following attachment, F undergoes structural changes into a post-triggered form that allows viral penetration by fusing viral and host cellular membranes, as well as facilitating micropinocytosis.3435 This further promotes the fusion of infected cells to adjacent uninfected cells, resulting in the characteristic RSV syncytia from which the name of the virus derives. Both F and G protein are antigens that produce protective immunity and are important in the initial phases of infection as targets for antibody mediated neutralization. G has moderate to high sequence diversity and defines the antigenic groups A and B, whereas F is highly conserved between strains and is recognized by broadly cross neutralizing antibodies; it is therefore an attractive candidate as an RSV vaccine antigen.3637 The pre-fusion form of the F protein is more effective than the post-fusion form in stimulating higher titers of optimally neutralizing antibodies.3438
Structure of human Orthopneumovirus (respiratory syncytial virus)
The M (matrix) protein accumulates at the inner surface of the envelope and is important in viral morphogenesis. Four nucleocapsid associated proteins function as viral transcription factors: N (nucleoprotein), phosphoprotein (P), large (L), and M1-M2 proteins. Two non-structural proteins, NS1 and NS2, can inhibit cellular type I interferon activity.36
RSV isolates are divided into two major antigenic groups, A and B, which are further divided into 13 RSV A genotypes and 20 RSV B genotypes.3940 The major genetic diversity between A and B resides within the G protein, with about 50% genetic differences,41 followed by MH-2 and SH proteins. Strains of both groups can circulate simultaneously during outbreaks, but the proportions of A and B, as well as subtypes, vary yearly.
RSV is effectively transmitted by large nasopharyngeal secretion droplets from infected people; aerosolization is less important. Transmission generally occurs when these droplets enter via the mucous membranes of the eyes, nose, and mouth after close contact or by self inoculation through touching contaminated surfaces.4243 Large particle aerosols may transmit within a radius of 3 feet.42 The virus can remain stable for several hours on hard surfaces and hands, transmitting by direct contact with contaminated objects.
The risk of transmission varies by the target population and care settings, from 6-12% (median 7%) in inpatient units with immunocompromised adults such as those with hematologic cancers and/or HSCT recipients, to 30-32% in other adult care settings.44 To decrease nosocomial transmission, a wide range of multicomponent infection control policies have been studied, including prompt RSV case finding among patients with symptoms, screening all patients on admission, screening staff and/or visitors, isolation policies and/or staff/patient cohorting, restriction of visitors (no young children), and staff training and/or compliance monitoring. Unfortunately, as many of the studies on RSV transmission have used multicomponent measures, assessing the effectiveness of individual components of these control measures is difficult. The guidelines from the Centers for Disease Control recommend contact precautions for the duration of illness, as well as wearing a mask according to standard precautions, and extending the duration of contact precautions in immunocompromised patients owing to prolonged shedding.45 The use of masks with eye-nose goggles may be beneficial in decreasing the rate of RSV illnesses in healthcare workers looking after children.46 Older studies provided conflicting data on the utility of wearing gowns and masks to decrease nosocomial transmission.474849 Two more recent studies show a clearer correlation with more universal mask use, particularly for people in contact with HSCT patients.5051 Data on the use of palivizumab to control nosocomial spread in immunocompromised adults are insufficient.52
RSV itself is not cytopathic, as it replicates almost exclusively in the highly differentiated, apical ciliated cells in human airways,53 resulting mainly in superficial damage to the airway lining. This damage to the airway predisposes the patient to secondary bacterial infections.54 It also provides RSV with a mechanism to evade systemic immunity, as the virus avoids exposure to dendritic cells that would be responsible for transporting the RSV antigen to lymph nodes.5355 Increased viral loads are thought to lead to an increase in neutrophilic inflammation of the upper and lower respiratory tracts,56 with the degree of inflammation in part determining the severity of disease. Interestingly, recent data suggest that higher viral load at presentation may be associated with less severe disease, whereas slow viral decay and higher overall viral exposure seem to be associated with more severe disease.57 Particularly severe cases of LRTI have been linked with increased eosinophils as well,58 but the role of eosinophilia is not clear in vaccine enhanced disease.5859
Both the protection and clearance of RSV are mediated by neutralizing antibodies and cytotoxic T cells.1260 Both serum IgG and mucosal IgA antibodies play important roles in protection against subsequent RSV infection. However, RSV is known to evade or suppress B memory cells in humans and suppresses the development of mucosal IgA memory responses in adults.61 The conformational change of pre-fusion to post-fusion F protein also allows RSV to prevent the immune system from creating more potent neutralizing antibodies.8 Both anti-RSV IgG and IgA titers wane rapidly over time in humans, with more than 75% of adults showing a fourfold reduction in neutralizing anti-RSV IgG titers within a year after natural RSV infection.626364 As a result, an antibody response to RSV does not confer lifelong protection, and RSV is able to re-infect the host throughout his or her lifetime.616566 Once infection is established, CD8 T cells are critical for viral clearance in both primary and secondary infections.60 Deficiencies in CD4 and cytotoxic CD8 T cells in patients with severe combined immunodeficiency, allogeneic stem cell transplantation, or lung transplantation have been associated with severe RSV infections.67 Older adults have been found to shed RSV for longer at higher titers, suggesting impaired cellular immunity.68
RSV can be detected through serology, cell culture, antigen detection tests, and real time polymerase chain reaction (PCR) applied to samples collected from the upper or lower airway (table 1). Real time PCR is favored over other methods because of its superior assay sensitivity, specificity, time to virus identification, and breadth of pathogen detection. Serology (IgM and IgG) is not clinically useful in adults.77 Cell culture has fallen out of favor because of the long time to diagnosis, need for care with samples given the lability of the virus, need for well trained staff, and low sensitivity (17-39%) compared with serology or PCR.7778
Comparison of diagnostic methods for respiratory syncytial virus (RSV) in adults
Enzyme immunoassays for rapid antigen testing were developed as point-of-care tests with results available in 15-30 minutes and do not distinguish RSV serotypes. This method has significantly lower sensitivity in older adults than in children owing to lower viral loads.16 The sensitivity of first generation enzyme immunoassays for RSV in older adults is at best under 20%,79 so they cannot be recommended for general use.16 Second generation enzyme immunoassays were developed with improved sensitivities (~70%) but are still intended for patients under 20 years of age.80
Results of direct fluorescent antibody tests are rapidly available for RSV within about two hours. However, specimens need to be collected appropriately to include an adequate number of epithelial cells. The sensitivity is also low (23-74%), and these tests are not favored in adults.79 Much of the older surveillance data was obtained using direct fluorescent antibody testing, likely underestimating the true incidence of RSV A and RSV B.12
Reverse transcription polymerase chain reaction (RT-PCR) has become the gold standard in respiratory virus detection owing to is higher sensitivity (84-100%).81 Nasopharyngeal swabs are most commonly used and are more sensitive than oropharyngeal swab specimens.82 A recent study has shown that diluted sputum samples may provide a greater yield than nasopharyngeal swabs in adults, but further studies are needed.83 Mid-turbinate swabs have also been proposed but have not yet been studied in adults.84 Lower respiratory samples are preferred for patients with severe disease requiring intubation, as viral replication is higher in the lower respiratory tract in advanced diseases. Most commercial assays are highly multiplexed RT-PCR assays that not only detect RSV in addition to several other respiratory viruses but may also distinguish RSV serotypes (table 2).
Food and Drug Administration cleared reverse transcription polymerase chain reaction assays and other molecular assays for respiratory syncytial virus (RSV)85
Overall, RSV infection is not clinically distinguishable from other respiratory viruses.86 The clinical presentation of RSV varies from asymptomatic carriage through cold-like symptoms to acute respiratory distress. Asymptomatic infections are rare in adults or older people (&lt;5%).8788 Most patients develop signs of upper respiratory tract infection (URTI) such as nasal congestion and rhinorrhea (22-78%) or sore throat (16-64%) three to five days after infection. Other non-specific symptoms such as asthenia, anorexia, and fever (48-56%) can also occur with varying severity. As the virus progresses to involve the lower respiratory tract, symptoms such as cough (85-95%), wheezing (33-90%), and dyspnea (51-93%) can develop.52381899091
Radiographic studies with computed tomography commonly show pulmonary nodules and ground-glass opacities, and standard chest radiographs may show changes consistent with pneumonia.2192 People infected with RSV more commonly present with nasal congestion, productive cough, and wheezing, and less frequently develop fever, compared with those infected with influenza viruses.2490
RSV causes severe LRTI, with one study from Hong Kong showing that up to 70% of adults admitted to hospital and found to have RSV had LRTI complications including pneumonia, acute bronchitis, or exacerbations of chronic obstructive pulmonary disease (COPD) or asthma.93 LRTI can further result in respiratory failure (8-13%) or death (2-5%).81 The rate of progression has also been associated with certain risk factors, such as tobacco use and lymphopenia.949596 Co-infection is common among adults with RSV infections, with 12.5-23.4% having bacterial co-infections and 21.8% having viral co-infections.2693 Adults with bacterial co-infection or superinfection are more likely to have a more severe disease course and enhanced mortality.2693
Of note, studies show that clinicians may still be hesitant to discontinue antibiotics despite positive respiratory panels, with or without negative procalcitonin values.97 A recent single center epidemiologic study found that clinicians were reluctant to discontinue antibiotics despite lack of cultures showing concomitant bacterial infection; antibiotic overuse was more common among patients with RSV than those with influenza (77% v 69%).98 Future studies will be needed to inform approaches to optimized antimicrobial use in patients with RSV infection.
Adults admitted to hospital and infected with RSV more often have underlying chronic lung diseases (35.6% v 24.1%) than do patients infected with influenza.93 RSV is a major cause of exacerbation of airway diseases such as asthma or COPD. Patients with multiple comorbidities (for example, COPD and congestive heart failure) are more likely to develop symptomatic RSV illness.99 Although often poorly recognized, cardiovascular disease seems to be a significant risk factor (45-63% of adults admitted to hospital with confirmed RSV).28100101 Among patients with underlying cardiovascular disease, admission is indicated for frequent exacerbations of congestive heart failure, arrhythmias, acute coronary syndromes, and even myocarditis.102103 Of all hospital admissions for congestive heart failure during respiratory viral season, 5.4% are estimated to be attributable to RSV infection.5 Mortality with these cardiovascular exacerbations seems to be higher when RSV infection is also present.93104 This highlights the need to consider RSV as a contributor for patients admitted with these cardiopulmonary complications and may be a focus for future therapeutic interventions.
Given the effect of RSV on immunocompromised patients, a sizable body of literature exists on the epidemiology, clinical presentation, and management of RSV in this population. Risk of severe disease and mortality from RSV is greatest among recipients of HSCT and lung transplants, although emerging data have highlighted enhanced risk among patients actively undergoing chemotherapy for leukemia and lymphoma as well.105106 Among adult HSCT recipients with RSV infection, progression from URTI to LRTI occurs in 40-60% of cases and LRTI is associated mortality rates of up to 80%.107108109110
Recently, studies have led to the development of two scores to estimate the risk of progressive disease and mortality among HSCT patients infected with RSV, based on recognized risk factors for progression. In the first system, patients are categorized as either having severe immunodeficiency defined as HSCT six months or less before diagnosis of RSV infection, T cell or B cell depletion three months or less before diagnosis, graft-versus-host disease grade 2 or higher, leukopenia (leukocyte count ≤2.0×109 cells/L), lymphopenia (lymphocyte count ≤0.1×109 cells/L), or hypogammaglobulinemia (immunoglobulin ≤6.5 g/L) or having moderate immunodeficiency defined as HSCT more than six months before the diagnosis of RSV infection, graft-versus-host disease grade less than 2, leukocyte count above 2.0×109 cells/L, lymphocyte count above 0.1×109 cells/L, receipt of maintenance immunosuppressive drugs, or T cell or B cell depletion more than three months before diagnosis of RSV infection. Patients with more than two severe immunodeficiency factors were found to have RSV attributed mortality rates of 18%.111 A second immunodeficiency scoring index for HSCT patients infected with RSV (ISI-RSV) was developed to predict risk of progression from URTI to LRTI and RSV associated mortality.112 The score is calculated by developing a total score with 3 points each for absolute neutrophil count under 0.50×109 cells/L and absolute lymphocyte count under 0.20×109 cells/L, 2 points for age 40 years or above, and 1 point each for myeloablative conditioning regimen, acute or chronic graft-versus-host disease, use of any corticosteroids within the previous 30 days, engraftment within 30 days, or pre-engraftment allo-HSCT. Patients are then stratified by total score into three risk groups (low (0-2 points), moderate (3-6 points), or high risk (7-12 points)). Depending on the ISI-RSV risk group, corresponding increased risks of progression (7%, 15%, and 48%) and mortality (0%, 3%, and 29%) exist. These scores have been proposed as tools for determining need for hospital admission and antiviral therapy.
By contrast, studies involving solid organ transplant recipients have shown higher mortality in lung transplant patients, in whom LRTIs with RSV can be a risk factor for chronic rejection (bronchiolitis obliterans syndrome (BOS)/chronic lung allograft dysfunction) and for death (mortality rate up to 20%).113114 Local inflammation and enhanced exposure of the immune system to pulmonary antigens lead to injury in the airway epithelial cells and subepithelial structures, leading to obliteration of the small airways and subsequently chronic lung allograft dysfunction.115
Recent studies show that RSV is independently associated with a broader definition of immunocompromise as well, including patients receiving cancer chemotherapy and long term immunosuppression. The FLUVAC trial is a large prospective observational study of influenza vaccine conducted in six hospitals over three influenza seasons in France, which showed that among adults admitted to hospital with influenza-like illness, those with solid cancer and immunosuppressive treatment had increased risk of RSV infection (adjusted odds ratio 2.1 (95% confidence interval 1.1 to 4.1) and 2.0 (1.1 to 3.8), respectively).100
The standard of care for the management of RSV infection in adults is mainly limited to supportive care with bronchodilators, supplemental oxygen, intravenous fluid, and antipyretics.116 The US Food and Drug Administration (FDA) has approved two drugs for prevention or treatment of RSV LRTI in children: palivizumab for prophylaxis and aerosolized ribavirin for treatment. Antiviral therapy is considered and used more frequently in the setting of HSCT and lung transplant.
Ribavirin is a guanosine analog that is FDA approved, in its aerosolized formulation, for the treatment of RSV in infants and young children but not in adults. The approval in the pediatric population was based on two small placebo controlled trials in non-mechanically ventilated infants after treatment groups showed statistically significant differences in mean symptom scores.117118 Subsequent meta-analyses cite multiple methodological errors in these studies, drawing the conclusion that aerosolized ribavirin had no clinically significant effect.119 Nevertheless, ribavirin is still commonly used in adult patients with HSCT and lung transplants on the basis of mainly observational data (see supplementary table).120 Intravenous ribavirin is not commercially available in most parts of the world. Owing to challenges in drug delivery and exceptional cost, many centers use oral ribavirin off-label for the treatment of immunocompromised patients despite a lack of prospective efficacy data.120121122
Multiple studies suggest that early treatment with ribavirin can help to prevent progression of URTI into LRTI,123124 but use of ribavirin in LRTI has been shown to be less effective.125 A pooled analysis of HSCT recipients suggests that early treatment with aerosolized ribavirin is more effective than placebo, but studies have been limited by small numbers and do not account for multiple risk factors including disease severity.126
Furthermore, a comprehensive review of the available literature shows that patients treated with aerosolized ribavirin and an antibody preparation, including standard intravenous immune globulin (IVIG), RSV Ig, or palivizumab, had the lowest risk of progression to lower tract disease and death.110127 If aerosolized ribavirin is used, continuous dosing (6 g over 18 hours daily) has been shown to be as effective as intermittent dosing (2 g over 3 hours every 8 hours) in preventing progression to LRTI.128 As outlined above, because of challenges in using aerosolized ribavirin and its extreme cost, many centers have begun using oral ribavirin, although the dose and duration used varies considerably.120 Most studies that have compared oral and inhaled ribavirin have shown similar efficacy, although none has been randomized or included a placebo arm.120121129130 On the basis of these findings, many centers are using either aerosolized or oral ribavirin with or without an antibody preparation to prevent progression in patients with RSV URTI who are at high risk and to prevent mortality in patients with LRTI.105120131132 In a survey of US Midwestern transplant centers in 2016, eight of 12 centers were using inhaled ribavirin in selected patient populations.120
Similarly, clinical studies in lung transplant recipients have generally been limited to single arm observational studies. The earliest study used intravenous ribavirin, which was associated with 100% survival rate (total 18 patients) with only 5% (one patient) developing post-RSV BOS.133 Several retrospective observational studies on oral ribavirin have consistently shown similar outcomes with oral therapy and intravenous or inhaled ribavirin.110122134135136137
Intravenous immunoglobulins and monoclonal antibodies such as palivizumab can be used alone or in combination with ribavirin to treat and prevent RSV disease, although most data on efficacy are limited to pediatric and HSCT patients (see section on Antibody based therapies for RSV).138139
Although no head-to-head comparisons between various antibody preparations have been conducted, the relative benefit seems to be similar between formulations, especially when combined with ribavirin. Furthermore, as palivizumab is priced on weight based doses for small children, the cost for an adult is exceptionally high. A new formulation of IVIG with high RSV titers (Asceniv, ADMA Biologics, Ramsey, NJ) was approved in the US, and compassionate use experience in RSV infected patients showed safety and good outcomes.140
No formal guidelines specific to the management of RSV in adults are available. The Infectious Disease Society of America (IDSA) practice guidelines (2007) do not recommend using antivirals in the treatment of RSV in the setting of community acquired pneumonia.141 Similarly, European Respiratory Society (ERS) Task Force/European Society of Clinical Microbiology and Infectious Diseases (ESCMID) guidelines on lower respiratory tract infections (2005) recommend consideration of molecular testing for RSV (as well as influenza) during the winter season but do not make specific recommendations on treatment.142 Guidelines for the HSCT and SOT population review available therapies (as discussed above) but do not formally recommend a particular therapy in specific patients.105131132
RSV is thought to be a viable target for the development of antiviral agents, given the relatively prolonged duration of viral shedding at up to eight days post-infection.143 Furthermore, several potential targets for novel agents exist, and some are in preclinical development or advanced clinical development against RSV (table 3 and fig 2).
Novel respiratory syncytial virus (RSV) antiviral agents in clinical development
Therapeutic options and mechanism of action of available antiviral agents for respiratory syncytial virus
One of the primary antiviral targets is the RSV F protein. Inhibition of the F protein may prevent the entry of RSV into the host cells and subsequent infection, and it could therefore serve as a target for therapeutic intervention.144
Presatovir (oral GS-5806) is an oral small molecule fusion inhibitor that has completed phase II studies. In the human challenge study, treatment of otherwise healthy patients experimentally infected with RSV resulted in significant reductions in the viral load, total weight of mucus produced, and total symptom score.145 In the phase IIb studies in lung transplant recipients (https://clinicaltrials.gov/ct2/show/NCT02534350), presatovir did not result in improved viral or clinical outcomes.146 Likewise, in a phase IIb study in adults admitted to hospital with RSV, presatovir did not shorten the time weighted average change in viral load or number of admission-free days.147 Phase II trials conducted in HSCT recipients with either URTI or LRTI have shown trends toward potential benefit of treatment in patients who are at a high risk for poor RSV related outcomes presenting early in the treatment course.146148
JNJ-53718678 is a small molecule that binds to the pre-fusion F protein and was the second fusion inhibitor to go through advanced development. Human challenge studies showed excellent safety, and it was effective in reducing viral load and severity of clinical disease.149 Preliminary reports of a phase Ib study in infants admitted to hospital with RSV likewise showed safety and suggested virologic benefit.148150 Two phase II studies of JNJ-53718678 in adults and infants have begun (https://clinicaltrials.gov/ct2/show/NCT03379675; https://clinicaltrials.gov/ct2/show/NCT03656510).
RV521 is an oral small molecule fusion inhibitor that showed safety and reduced viral load and disease severity in a phase IIa study.151 Before further studies on efficacy, RV521 is being studied to determine any interactions with other drugs that may have specific effects on enzymes and transporter proteins influencing the absorption of the drug (https://clinicaltrials.gov/ct2/show/NCT03782662).
MDT-637 is a fusion inhibitor that can be delivered as a dry inhaled powder. Preclinical data show that it can be delivered into the upper and lower airways, and achievable human concentrations in respiratory secretions were hundreds to thousands of times greater than those of ribavirin.152 Future studies are planned.153
Nucleoside analogs that inhibit RNA polymerase are being developed for prevention and treatment of RSV. Oral lumicitabine (ALS-008176; https://clinicaltrials.gov/ct2/show/NCT02094365) is a putative N inhibitor that directly binds the N-terminal region of the nucleocapsid protein in vitro, presumed to act before viral replication complex formation.154 This molecule was investigated in HSCT recipients as well as in a human challenge model (https://clinicaltrials.gov/ct2/show/NCT00416442). Clinical development is currently on hold.
RNA interference is a natural biologic process whereby small interfering RNAs (siRNAs) can direct sequence specific degradation of mRNA, leading to reduced expression of corresponding proteins.155 ALN-RSV01 is a small interfering RNA that targets RSV and has shown promise in prevention of BOS in lung transplant patients. Two studies in lung transplant patients have been completed, and use was associated with a numerical but statistically non-significant decrease in new or progressive BOS at day 180 (13.6% v 30.3%; P=0.058). The effect was enhanced when treatment started early at less than five days from onset of symptoms.156 However, no significant effect on viral parameters or symptom scores was observed, and the drug is no longer being studied.
Although development of new agents against RSV is needed, several challenges have been identified at two recent important meetings: one at the Wellcome Trust in 2012 and one with the Global Virology Foundation in 2013.157 Main concerns include an under-appreciation of the burden of disease resulting in a misinterpretation of the potential market size, difficulties in point of care diagnostics for RSV in adults, and relatively low infection rates in adults complicating recruitment for large clinical trials. Another challenge to consider in the development of RSV related drugs is that RSV may undergo viral genetic changes and mutations that may allow for viral escape of antiviral therapies and even vaccines. Furthermore, disappointing results in recent studies of agents active against RSV in patients with clinical disease raise the question of the ability to use antiviral therapies effectively at the time when most patients present with clinical illness. Many adults present to medical care late in the disease process at day four to six or after significant disease progression, which may render many of the therapeutics that decrease viral load less efficacious.
Passive infusion of antibodies, either through standard polyclonal immunoglobulins or RSV-IVIG, with a high concentration of RSV neutralizing antibodies, may prevent acquisition of RSV.
Palivizumab is an RSV specific monoclonal antibody derived from murine antibodies and is directed against the F (both pre-fusion and post-fusion) protein. It has been approved by the FDA and European Medicines Agency for the prevention of RSV only in pediatric patients at high risk of RSV disease. In infants at high risk, palivizumab used as prevention is 55% effective at reducing rates of hospital admission and has been shown to reduce morbidity but not mortality.158 Given cost constraints, data on the use of palivizumab as preventive therapy in immunosuppressed and older patients are limited (cost per adult dose up to $10 000 (£8247; €8975) in the US).159 Palivizumab has been successfully used to prevent an outbreak of nosocomial RSV transmission in a single HSCT unit with adults.52
Limited data on treatment in adults suggest reduced progression to lower respiratory tract disease with early use of the combination of intravenous palivizumab and ribavirin.127160161 The largest single center study using palivizumab in younger adults (median age 16 years) with HSCT failed to show a significant effect on outcome as assessed by progression to LRTI, early mortality rate, and one year overall survival rate.160
Several other monoclonal antibodies are in development. MEDI8897 is a recombinant human immunoglobulin G1 κ monoclonal antibody derived from D25 that targets the pre-fusion conformation of the RSV F protein. It has been shown to be safe in phase I studies in adults and phase II studies in infants and children.162 MEDI8897 binds to a highly conserved epitope on RSV F protein and neutralizes a diverse panel of RSV A and B strains with greater than 50-fold higher activity than palivizumab.
Before the development of palivizumab, passive prophylaxis was achieved with the use of conventional RSV-IVIG (Respigam), which was approved by the FDA in 1996.163 Studies in children at high risk showed that RSV-IVIG reduced total days in hospital for RSV related disease, incidence of hospital admission, number of days of oxygen supplementation, and scores for moderate or severe respiratory tract disease.163 Subsequently, data suggested a trend toward increased deaths in pediatric patients with cyanotic heart disease who were undergoing corrective surgery.164 Studies of RSV-IVIG for HSCT recipients at high risk (both children and adults), when given at two separate doses following HSCT, did not show significant effects, although the study was underpowered and included few patients with documented RSV.165 After approval of palivizumab, RSV-IVIG was no longer manufactured.
A similar RSV immunoglobulin, IVIG RI-001, has also been studied, but phase I studies were suspended owing to slow accrual rates (https://clinicaltrials.gov/ct2/show/NCT00632463). RI-001 has been studied in HSCT patients with a wide range of ages (2 months to 71 years) in compassionate use settings with a 73% (11/15) survival rate.140 IVIG RI-002 is a similar RSV immunoglobulin preparation that was studied in children with primary immunodeficiencies (https://clinicaltrials.gov/ct2/show/NCT01814800) with the goal of reducing the number of serious bacterial infections per patient per year.166 It was recently approved by the FDA without a specific indication for RSV.
Inhaled nanobodies are the next generation of monoclonal antibodies to be used for local pulmonary delivery of antibodies for a variety of respiratory diseases.167 Nanobodies are derived from camelids (llamas, camels, and dromedaries), which make only heavy chains that are different from those of human antibodies. When fragments of the antibodies are expressed alone, they retain specific antigen binding capacity and are called nanobodies.
An inhaled nanobody called ALX-0171 has been developed against the RSV F protein for treatment of RSV.168 The inhaled formulation allows for a high concentration of drug to be delivered to the respiratory tract, and studies in HSCT recipients (https://clinicaltrials.gov/ct2/show/NCT03468829) and infants admitted to hospital (https://clinicaltrials.gov/ct2/show/NCT03418571) were started but then stopped owing to insufficient evidence of efficacy in the infant population.
The goal of RSV vaccination would be to prevent severe disease and its subsequent complications in target populations at higher risk such as young infants, older children, pregnant women, and people aged over 65 years.37169 Although efforts to develop RSV vaccines had been unsuccessful for decades, recent efforts have yielded dozens of vaccine candidates that show promise (table 4).
Respiratory syncytial virus (RSV) vaccines and monoclonal antibodies in development (April 2019, adapted from PATH, https://path.org/resources/rsv-vaccine-and-mab-snapshot/)
Initial attempts in the 1960s to develop a whole virus vaccine inactivated by heat and formalin were unsuccessful owing to the observed phenomenon of enhanced disease in children who received the vaccine. A successful vaccination strategy would need to improve on the immunity provided by natural infection but avoid the deleterious effects seen with formalin inactivated virus.170171 To induce a protective vaccine response without immune enhancement, several approaches have been tried, including the use of live attenuated or live chimeric virus vaccines, gene based vectors, or nucleic acid approaches.60172173174175176
The most common vaccine target for RSV is the F protein, with the pre-fusion F protein identified as having most epitopes for neutralizing antibodies.177 Although purified F protein vaccines have failed to confer protection from RSV infection in children,178 pre-fusion F protein strategies have been found to elicit 10-fold to 100-fold more potent neutralizing antibodies than palivizumab.36 Vaccine development using the pre-fusion F protein can be challenging owing to its structural instability. The pre-fusion F protein is likely to prematurely refold into the more stable post-fusion conformation both in solutions and on the surface of virions. Efforts to mitigate this problem include use of structure stabilized versions of RSV F protein that maintain its metastable antigenic sites (such as antigenic site Ø) despite extremes in pH, osmolality, and temperature.179
The G protein has also been increasingly recognized as a critical target for vaccine development.65 Whereas the F protein remains highly conserved between RSV-A and RSV-B subgroups, the G protein is significantly more variable except for a highly conserved area known as the central conserved domain. One recent study has shown that elevated concentrations of both anti-G and anti-pre-fusion F antibodies were associated with lower scores for clinical disease severity.180 Difficulties in creating a G protein based vaccine include its heterogeneous glycosylation and sequence variability outside of the central conserved domain.181 One approach to achieving a vaccine against both A and B strains is to consider creating a fusion peptide comprising central conserved domain peptides from both strains.
Although most vaccines have been targeted at infants and children, the ability to effectively vaccinate infants early enough to prevent disease has led to studies targeting the mother. Maternal immunization is a strategy that has been used successfully to protect infants from other diseases such as pertussis and influenza.182183 For RSV, studies have shown transplacental transfer of RSV neutralizing antibody in natural infection,184 as well as in clinical studies of an RSV vaccine candidate.185
With maternal vaccine studies, sterilizing immunity with PCR negative RSV disease in the infant will likely not be achievable. Rather, the goal would be to either delay or reduce the severity of RSV disease within the first few months of the infant’s life. Expert opinion is that enhanced disease is highly unlikely in the setting of maternal vaccination.186 Current candidate vaccine approaches for maternal immunization are subunit proteins based on the pre-fusion F protein structure. An RSV F nanoparticle vaccine (Novavax) is in phase III trials in healthy women in their third trimester of pregnancy, which will assess the prevention of medically significant RSV LRTI through 90 days of life (https://clinicaltrials.gov/ct2/show/NCT02624947).187
The basis for severe RSV associated disease in older people with comorbidities is more complex than that of primary infection in the pediatric population. The immunologic factors required to supplement pre-existing RSV immunity in older people are not well understood, and the immunologic pathways leading to severe disease are likely multifactorial and more nuanced than in infants. Live attenuated or live chimeric vaccines likely cannot be used owing to pre-existing immunity that will reduce replication, which will likely be too limited to generate adequate immunogenicity. Current approaches include subunit proteins based on pre-fusion F protein conformation or more complex virus-like particles or virosomes.
GSK3844766A (GlaxoSmithKline) is a vaccine candidate that was produced on the basis of low seroprevalent human adenovirus serotypes 26 and 35 encoding the RSV F gene. It has been found to produce a durable antibody response in animal models,175 and it is currently in phase I trials in adults aged 60-80 years (https://clinicaltrials.gov/ct2/show/NCT03814590). Adjuvant formulations such as AS01, which is a recombinant gD protein for varicella zoster, are also available for the adult population and can potentially provide larger and more durable antibody responses.60 Although the overall burden of RSV disease in older adults is high, rates of infection are relatively low (~5%), with even lower rates of medically attended LRTI (~1%) and hospital admission (~0.1%), which will make designing and testing vaccine candidates challenging.186
Despite the prospect of RSV vaccines becoming more realistic with several vaccines entering advanced clinical development, many gaps in knowledge remain. If a vaccine is approved, studies will be needed to understand the effect of the vaccine on rates of hospital admission, complications, and mortality attributed to RSV. Concomitant stable and reproducible immunogenicity assays matching the vaccine may need to be developed to adequately evaluate the effect of the vaccine. Although multiple studies have been done to further understand the pathophysiology behind enhanced respiratory disease, the exact mechanism behind the phenomenon is still not fully understood. Future work in these systems would better inform risk mitigation strategies for vaccine candidates. No consensus exists on the best clinical endpoints to use for clinical trials. Although RSV related hospital admission and severe disease with LRTI is a useful and easily ascertainable endpoint, it is not ideal as the rate of admissions for RSV may be insufficient for a preventive vaccine and may not be assessed appropriately without designing a very large trial. Furthermore, hospital admissions are the result of a heterogeneous decision making process, with substantial variation among providers. Finally, careful characterization of circulating viral strains will be necessary to detect the emergence of mutants escaping therapeutics and vaccination once they are available.
RSV is an important pathogen in immunocompromised patients and older adults. The morbidity and mortality of RSV infection in populations at risk are comparable to those of influenza. Recent advances in molecular diagnostics have made rapid identification of RSV infection possible. Several new antiviral therapies and vaccines are being investigated and are needed to prevent RSV infection and reduce the effects of the virus on patients. Most importantly, despite research on the epidemiology and outcomes of RSV in children, immunocompromised patients, and older adults, large contemporary studies of the epidemiology and outcomes of RSV in adults admitted to hospital are needed to define the full spectrum of disease and identify areas in which novel antiviral agents and vaccines can be applied to improve the outcomes of patients.
Which host and virus factors are associated more severe respiratory syncytial virus (RSV) disease?
Can we use RSV sequence monitoring to establish the true incidence of RSV across diverse ages, populations, and pathogens?
What are the best endpoints for clinical trials in severe RSV, as well as vaccine development?
Can we develop safer and more effective vaccines if we are able to fully understand the underlying mechanism behind RSV enhanced disease with formalin inactivated vaccine?
Web extra Extra material supplied by authors
Series explanation: State of the Art Reviews are commissioned on the basis of their relevance to academics and specialists in the US and internationally. For this reason they are written predominantly by US authors
Contributors: Both authors contributed to the idea for the article, review of primary literature, and writing of the manuscript. Both are guarantors.
Funding: HHN is supported through T32 AI095207.
Competing interests: We have read and understood BMJ policy on declaration of interests and declare the following interests: MGI is a paid member of DSMB for GlaxoSmithKline and Shionogi, has received personal consulting fees from Celltrion, Genentech/Roche, Janssen, Seqirus, Shionogi, Viracor Eurofins, and VirBio, and has served as a non-paid consultant for GlaxoSmithKline, Romark, and Vertex; Northwestern University has received payments for research from AiCuris, Chimerix, Emergent BioScience, Genentech/Roche, Gilead, Janssen, and Shire.
Provenance and peer review: Commissioned; externally peer reviewed.
Patient involvement: No patients were involved in the drafting or review of this manuscript.</t>
  </si>
  <si>
    <t>Respiratory syncytial virus infection in adults</t>
  </si>
  <si>
    <t>10.1136/bmj.l5021</t>
  </si>
  <si>
    <t>Hannah H Nam; Michael G Ison</t>
  </si>
  <si>
    <t>Human respiratory syncytial virus (RSV) belongs to the recently defined Pneumoviridae family, Orthopneumovirus genus. It is a negative sense, single stranded RNA virus that results in epidemics of respiratory infections that typically peak in the winter in temperate climates and during the rainy season in tropical climates. Generally, one of the two genotypes (A and B) predominates in a single season, alternating annually, although regional variation occurs. RSV is a cause of disease and death in children, older people, and immunocompromised patients, and its clinical effect on adults admitted to hospital is clarified with expanded use of multiplex molecular assays. Among adults, RSV produces a wide range of clinical symptoms including upper respiratory tract infections, severe lower respiratory tract infections, and exacerbations of underlying disease. Here we discuss the latest evidence on the burden of RSV related disease in adults, especially in those with immunocompromise or other comorbidities. We review current therapeutic and prevention options, as well as those in development.</t>
  </si>
  <si>
    <t>Division of Infectious Diseases and Organ Transplantation, Northwestern University Feinberg School of Medicine, Chicago, IL 60611, USA; Division of Infectious Diseases and Organ Transplantation, Northwestern University Feinberg School of Medicine, Chicago, IL 60611, USA</t>
  </si>
  <si>
    <t>https://www.bmj.com/content/366/bmj.l5021.full</t>
  </si>
  <si>
    <t>https://www.bmj.com/content/bmj/366/bmj.l5021.full.pdf</t>
  </si>
  <si>
    <t>ff055ed8-4a8a-498f-93c9-97d9aadd6838</t>
  </si>
  <si>
    <t>Bioassay of Thyroid Stimulating Hormone Using the Goldfish</t>
  </si>
  <si>
    <t>10.1136/bmj.4.5737.721</t>
  </si>
  <si>
    <t>W. N. Hutton; C. J. Hayter</t>
  </si>
  <si>
    <t>A new method for the bioassay of thyroid stimulating hormone using goldfish is described. The technique can detect thyroid stimulating substances in euthyroid unconcentrated plasma. Early results show that the method compares well with other techniques. Some evidence has been obtained which suggests that in primary myxoedema there may be some impairment of the thyropituitary “servo-mechanism” in older patients.</t>
  </si>
  <si>
    <t>letter; Preliminary Communications</t>
  </si>
  <si>
    <t>https://www.bmj.com/content/4/5737/721.full</t>
  </si>
  <si>
    <t>https://www.bmj.com/content/bmj/4/5737/721.full.pdf</t>
  </si>
  <si>
    <t>04e4c06a-80f0-413f-a60a-e4c8d488c2e0</t>
  </si>
  <si>
    <t>Objectives: To assess whether antibiotic treatment for acute cough is effective and to measure the side effects of such treatment.
Design: Quantitative systematic review of randomised placebo controlled trials.
Data sources: Nine trials (8 published, 1 unpublished) retrieved from a systematic search (electronic databases, contact with authors, contact with drug manufacturers, reference lists); no restriction on language.
Main outcome measures: Proportion of subjects with productive cough at follow up (7-11 days after consultation with general practitioner); proportion of subjects who had not improved clinically at follow up; proportion of subjects who reported side effects from taking antibiotic or placebo.
Results: Eight trials contributed to the meta-analysis. Resolution of cough was not affected by antibiotic treatment (relative risk 0.85 (95% confidence interval 0.73 to 1.00)), neither was clinical improvement at re-examination (relative risk 0.62 (0.36 to 1.09)). The side effects of antibiotic were more common in the antibiotic group when compared to placebo (relative risk 1.51 (0.86 to 2.64)).
Conclusions: Treatment with antibiotic does not affect the resolution of cough or alter the course of illness. The benefits of antibiotic treatment are marginal for most patients with acute cough and may be outweighed by the side effects of treatment.
Acute cough, with or without sputum, is a common reason for consulting a general practitioner
Although antibiotic treatment is common for this condition, its likely benefits and side effects have not been measured
This systematic review reports the outcome of nine randomised controlled trials that compared antibiotic with placebo in patients with acute cough
Resolution of cough and clinical improvement at follow up was no different in the two groups
The benefits of antibiotic treatment seem to be marginal for most patients with acute cough and may be outweighed by the side effects of treatment
Acute cough and respiratory tract infection are terms used to describe a wide variety of clinical syndromes. Symptoms range from cough without sputum to an illness characterised by expectoration of mucopurulent sputum, fever, general malaise, and dyspnoea,1 but coughing is nearly always present.1-4 Therefore, although the terms acute bronchitis, upper respiratory tract infection, common cold, and chest infection are used in a clinical context to define separate disease entities, they represent a range of respiratory tract infection whose symptoms, causative agents, and resolution vary. 1 2
Acute cough is a common reason for consulting a general practitioner. The fourth national morbidity survey in the United Kingdom found that the overall consultation rate for acute upper respiratory infections (code 465 of the international classification of diseases, ninth revision (ICD-9)) and acute bronchitis and bronchiolitis (ICD-9 code 466) was 772 and 719 per 10 000 person years at risk.5
Data from the nine included trials are available on our website at www.bmj.com, as well as citation details of excluded trials
The clinical syndrome of cough is nearly always preceded and associated with a viral nasopharyngitis. 1 2 The causes of such infection are usually influenza virus, para-influenza virus, respiratory syncytial virus, rhinovirus, coronavirus, and adenovirus. 2 6 7 Infection with non-viral organisms such as Bordetella pertussis, Mycoplasma pneumoniae, and Chlamydia pneumonia may also occur, some studies reporting a high prevalence of infection with Mycoplasma spp, particularly in young adults. 7 8 Secondary bacterial infection occurs in a certain proportion of cases, usually with Haemophilus influenzae and Streptococcus pneumoniae. 1 2 7 Because bacteria are carried as normal resident flora in the upper respiratory tract, the aetiological role of bacteria cultured from sputum samples is unclear.2 In a study based in the United Kingdom 25% of sputum culture samples from people being treated for acute bronchitis grew recognised or potential respiratory bacterial pathogens.9 A community based longitudinal study in the United Kingdom showed that a potential pathogen was cultured in only 29% of cases, with viruses being identified more frequently than Mycoplasma spp and bacteria being identified least of all.4 In a community based study in the United Kingdom of 206 patients with more severe respiratory tract infection (inclusion criteria were productive cough, focal signs on chest examination, and prescription of antibiotic) an aetiological diagnosis was established in 91 (44%) patients.10 The most commonly identified pathogens were S pneumoniae (36%), H influenzae (10%), and influenza viruses (13%).10 An accompanying editorial highlighted the difficulty in clinically differentiating between the more severe forms of bronchitis and pneumonia in the community.11
Microbiological investigation of acute bronchitis is rare in general practice. 1 9 12 Differentiation between viral and bacterial infection is difficult on the basis of symptoms alone,1 and therefore general practitioners have substantially different diagnostic and treatment thresholds for respiratory tract infection in the community. 1 12 13
Concern about the treatment of acute cough with antibiotics is not new. 14 15 Review articles have questioned the value of antibiotic treatment for acute bronchitis and related conditions. 1 16-19 To our knowledge, the absolute risk of illness without antibiotic treatment, the likely benefits and risks of treatment, and the balance of risk and benefit for individual patients have not been measured. We therefore carried out a systematic review of randomised controlled trials to establish whether antibiotics are effective in the treatment of acute cough in the community.
We included studies of patients aged greater than 12 years who were attending a family practice clinic, community based outpatient department, or an outpatient department attached to a hospital. We included patients who complained of acute cough with or without purulent sputum that had not been treated in the preceding week with antibiotic. Patients with chronic obstructive airways disease were excluded. The included studies were prospective trials in which antibiotic was allocated by formal randomisation or by quasi-randomisation, such as alternate allocation to treatment and placebo groups. Only placebo controlled trials were included; comparative studies between different classes of antibiotics were excluded. Categorical and continuous outcomes were reported in the randomised controlled trials identified at the start of the review.20-28 Many different outcomes were reported in individual randomised controlled trials; we concentrated on the three most commonly reported outcomes: the proportion of subjects reporting productive cough, the proportion of subjects who had not improved clinically at re-examination, and the proportion of subjects who reported side effects from taking antibiotic or placebo.
We searched Medline and EMBASE databases from 1966 and 1982 respectively using the recommended Cochrane Collaboration search strategy29 and the medical subject heading (MeSH) terms “cough,” “bronchitis,” “sputum,” and “respiratory tract infections.” The search was not restricted to the English language. We also searched for references from published research by using the Science Citation Index and searching references in published studies and abstracts, particularly for those published before 1966. We conducted a search on the Controlled Trials Register from the Cochrane Library30 with the search terms “bronchitis,” “chest infection,” and “common cold.” We contacted authors of published trials requesting knowledge of any unpublished studies. We also wrote to drug companies in the United Kingdom that manufacture antibiotics (as given in the British National Formulary) requesting unpublished trials.
Each trial was read independently by TF and NS, who then assessed the quality of each study according to the four criteria outlined in the Cochrane Collaboration Handbook.31 Each criterion—selection bias, performance bias, attrition bias, and detection bias—was scored from 1 to 3, so the highest score for an individual trial was 12. Measurement of agreement between reviewers was calculated by means of the kappa statistic and disagreement resolved by consensus. Data were extracted independently; when data were missing or incomplete we contacted the authors of the trial for clarification.
Because the events in the treatment and control arms occurred frequently, significance and clinical importance were evaluated by estimating relative risk.32 We explored differences in baseline risk and heterogeneity between studies by using L'Abbe plots (see fig 1).33 As the inclusion criteria and event rates reported in the control arms varied, the pooled relative risks were estimated with 95% confidence intervals by means of both random effects and fixed effects models.34 Antibiotic is significantly better than placebo in improving a condition when the upper limit of the 95% confidence interval is &lt;1. Conversely, side effects of antibiotic treatment are significant when the lower 95% confidence limit of the relative risk is &gt;1.
L'Abbe plots of proportion of subjects with productive cough at follow up at 7-11 days (six trials) and of proportion of subjects who had not improved clinically at 7-11 days (five trials)
Relative risks were calculated with REVMAN 3.0 (Update Software 1996). We calculated the numbers needed to treat with a spreadsheet (Microsoft EXCEL 5.0).35
Our search uncovered nine trials that met the inclusion criteria for this review (M Stephenson, unpublished data).21-28 The losses to follow up, antibiotic regimen, outcome measured, recommendation for antibiotic treatment, and characteristics of patients for these nine trials are available as two tables on the BMJ's website (www.bmj.com).
We excluded Howie and Clark's trial from the 1970s in 829 patients.20 Although the unit of randomisation was patients who were instructed to take either antibiotic or placebo at the start of a respiratory illness, the unit of analysis was episodes of illness. Some patients did not contribute any episodes of illness to the analysis (198/829 participants, or 24% of those randomised) while others reported more than one episode of illness (1.52 and 1.55 courses in the antibiotic and placebo arms respectively).20 This trial reported no difference between antibiotic and placebo in all outcomes reported at the end of the trial. One other unpublished trial that had reported no difference in outcome between antibiotic and placebo in 33 patients,36 had no original data remaining (S Thomas, personal communication). Franks and Gleiner reported the average percentage of days with cough over a period of seven days (all subjects in placebo arm, 92% of subjects in antibiotic arm) but not the number of patients with cough at a specified end point.22 No further data were available (P Franks, personal communication), so this trial contributed data to the part of the meta-analysis which examined the side effects of treatment only. King et al included patients aged 8 years and over, but the average age of participants was 37 years and so we included this trial.27 Finally, one trial by Scherl et al did not contribute data to the meta-analysis because it reported on a continuous variable, the mean number of days with cough.28 No additional information could be obtained because the author of the report had died.
Comparison of antibiotic and placebo treatment on resolution of productive cough at days 7-11
This left us with a total of eight trials reporting on the three specified outcome measures. We excluded several trials we judged to be inadequately randomised, case series of early antibiotic use, three trials of the common cold, and eleven trials in children (references available on website (www.bmj.com)). A subgroup of 75 patients with tracheobronchitis from a trial with the diagnostic label of the common cold (L Kaiser, personal communication) was included in a sensitivity analysis on the outcome of resolution of illness.37
The kappa scores for agreement between reviewers for each of the four variables measuring the quality of trials were 0.5 (moderate agreement) for selection, 0.57 (moderate agreement) for performance, 0.85 (substantial agreement) for attrition, and 1 (almost perfect agreement) for blinding. The overall kappa for trial quality was 0.54 (moderate agreement).
The six trials that reported resolution of productive cough as an outcome measure had varied considerably in this measure (fig 1) (M Stephenson, unpublished data). 21 23 25-27 Such differences highlight the range of illness and the differences between trials in diagnosis of acute cough. However, the five trials that had outcome data on the course of clinical improvement were similar in the reported resolution of illness (fig 1). 21 23-26
Antibiotic treatment was no better than placebo when the resolution of cough at days 7-11 was assessed (relative risk 0.85 (95% confidence interval 0.73 to 1.00)) (fig 2). Similarly, when the proportion of subjects who had not improved clinically was assessed at days 7-11 in five trials antibiotic treatment did not significantly improve the resolution of illness (relative risk 0.62 (0.36 to 1.09)) (fig 3). 21 23-26 Inclusion of a subgroup of 75 patients with tracheobronchitis in a trial of the common cold who were randomly allocated to co-amoxiclav or placebo37 did not alter the pooled results for resolution of illness (relative risk 0.71 (0.43 to 1.18), χ2 test for heterogeneity=16.87, df=5, P&lt;0.5).
Comparison of antibiotic and placebo treatment on clinical improvement at days 7-11
The mean percentage of subjects reporting side effects from antibiotic treatment in seven trials was 19% (range 12% to 36%). In all but one trial24 the percentage of subjects reporting side effects was higher in the antibiotic arm; subsequent pooling of data showed that a course of antibiotic was associated with a non-significant increase in the risk of side effects from antibiotic (relative risk 1.51 (0.86 to 2.64)) (fig 4). When the one trial which reported an increase in side effects from placebo was excluded,24 the heterogeneity between trials was reduced and side effects were significantly associated with antibiotic use (relative risk 1.9 (1.19 to 3.02), χ2 test for heterogeneity=1.73, df=4, P&gt;0.5).
Comparison of antibiotic and placebo treatment on rate of reporting of side effects
This systematic review shows that antibiotic treatment has no effect on the resolution of acute cough. For both measures of efficacy—the proportion of subjects coughing and the proportion whose symptoms had not improved at days 7-11—antibiotic was no different from placebo. Furthermore, treatment with antibiotic may incur side effects in a few patients.
This review has several shortcomings. Firstly, the outcomes chosen and assessed in each of the randomised trials were varied and different. Consequently, when the results were pooled several important outcomes were reported only in some of the trials and were measured in different ways. For example, time off work was measured as a continuous outcome in two trials, 23 28 as a categorical outcome in three others, 21 22 25 as a categorical and continuous outcome in one trial,27 and not at all in the remaining trials (M Stephenson, unpublished data). 24 26
Secondly, more recent generic scores for measuring the quality of life were not used in any of the trials, once again limiting the propensity to combine the results. Therefore important information for patients such as the effect of antibiotic on quality of life and on return to work is not reported.
Finally, the timing of assessment differed between trials. Such differences make it difficult to measure the clinical course of acute cough. These shortcomings reflect the difficulty in combining results from pragmatic randomised trials that examine outcomes based on illness in general practice. Nevertheless, substantially important differences between antibiotic and placebo are unlikely to be present in these other outcomes: individual trials did not report any substantial benefit of antibiotic in the outcomes that we did not consider in this systematic review.
The clinical course of resolution of acute cough was different between trials (fig 1). Such differences reflect the fact that acute cough is primarily diagnosed on history and examination alone. Additional diagnostic tests such as sputum culture and chest radiography are seldom used in general practice, 1 9 12 so diagnostic classification is imprecise. The diagnostic nomenclature has also changed over time. For example, an early non-randomised study of acute respiratory infection38 found that the signs reported by the enrolled cohort were no different from those in subjects classed as having acute bronchitis in the 1980s. 22-25 27 In addition, the relation between diagnostic category and likelihood of bacterial infection is poorly defined and uncertain in clinical practice.
Inevitably, the diagnostic heterogeneity in each of the randomised controlled trials has been reflected in differences in the reported resolution of cough or illness (fig 1). Results from cohort studies suggest that it may take up to three or four weeks before cough has resolved and general wellbeing returned in patients with acute bronchitis.39
In the clinical context of everyday management of acute cough in general practice, treatment with antibiotics is common. The variation in rate of prescribing antibiotics varies substantially between countries. One fifth of consultations in the Netherlands end with an antibiotic being prescribed, up to 80% in the United Kingdom, and an even higher proportion in the United States.40-42 Results from our systematic review suggest that most patients receive no benefit from antibiotic treatment.
We calculated the number needed to treat (11) and the number needed to harm (15) if we accepted that the outcome of proportion of subjects who reported clinical improvement was balanced with the proportion likely to have side effects from taking antibiotic. For every 100 people treated with antibiotic, nine would report an improvement after 7-11 days if they revisited their general practitioner but at the expense of seven others who would have side effects from the antibiotic. The resolution of illness in the remaining 84 people would not be affected by treatment with antibiotic.
One of the higher quality trials reported that the prognostic factors of frequent cough combined with feeling ill at entry were associated with beneficial effects from antibiotic treatment.26 The same trial also reported that people aged over 55 derived benefit from such treatment.26 These findings are consistent with the greater prevalence of bacterial infection and subsequent infection of the lower respiratory tract in people aged over 55 and increased rates of hospital admission of elderly people. 7 10 43 However, until prospective randomised controlled trials test whether age, feeling unwell, and frequent cough predict a poor clinical outcome or bacterial infection and also influence clinical and quality of life outcomes associated with antibiotic treatment, treatment based on these prognostic variables will remain speculative.
Apart from the side effects of treatment, three other factors need to be considered by a clinician before prescribing antibiotics. Firstly, the cost of prescribing antibiotic is important. A recent decision analysis suggests that the most cost effective strategy is to withold antibiotic and treat only patients with persistent cough.44 Secondly, treatment with antibiotic may change patients' expectations about future episodes of acute cough. Observational research suggests that patients' expectations may increase and influence subsequent workload among general practitioners. 41 45 A recently published open randomised trial of antibiotic for sore throat showed that patients prescribed antibiotic were more likely to consult in the future than were those whose symptoms were treated.46 Qualitative research suggests that patients' satisfaction is likely to be higher when their expectations are addressed than when antibiotic is prescribed.47 Finally, bacterial resistance to antibiotics is becoming increasingly common.48 A liberal prescribing policy by general practitioners managing acute bronchitis is likely to make this situation worse.
This systematic review shows that antibiotic is unlikely to alter the course of illness in most adult patients presenting with acute cough. A minority may have side effects from treatment. When managing individual patients the potential risks from treatment—including side effects, costs of antibiotic, alteration in consulting behaviour, and increased bacterial resistance—should all be considered before initiating treatment.
We thank the following for providing extra data, clarifying data from published studies, or providing information about unpublished studies: Chris van Weel, Peter Franks, John Howie, Laurent Kaiser, Dana King, Amy Schende, Mike Stephenson, Siewert Thomas, Nigel Stott, Murray Tilyard, and Theo Verheij. We also thank the following for comments on the manuscript: Mike Crilly, Jon Deeks, Tim Lancaster, Debbie Sharp, and Michael Whitfield. Finally, we would particularly like to thank Debbie Jones for help with the searching and Matthias Egger for helping us with methodological dilemmas.
Contributors: TF formulated the research question, spoke to authors of randomised controlled trials, extracted and analysed data, and wrote the first draft of the manuscript. NS extracted data, spoke to authors of randomised controlled trials, and contributed to writing the manuscript. TT searched for randomised controlled trials and contacted authors for unpublished studies. TF is the guarantor for the paper.
Funding: The Royal College of General Practitioners Scientific Foundation Board.
Conflict of interest: None.</t>
  </si>
  <si>
    <t>Quantitative systematic review of randomised controlled trials comparing antibiotic with placebo for acute cough in adults</t>
  </si>
  <si>
    <t>10.1136/bmj.316.7135.906</t>
  </si>
  <si>
    <t>Tom Fahey; Nigel Stocks; Toby Thomas</t>
  </si>
  <si>
    <t>Objectives: To assess whether antibiotic treatment for acute cough is effective and to measure the side effects of such treatment.Design: Quantitative systematic review of randomised placebo controlled trials.Data sources: Nine trials (8 published, 1 unpublished) retrieved from a systematic search (electronic databases, contact with authors, contact with drug manufacturers, reference lists); no restriction on language.Main outcome measures: Proportion of subjects with productive cough at follow up (7-11 days after consultation with general practitioner); proportion of subjects who had not improved clinically at follow up; proportion of subjects who reported side effects from taking antibiotic or placebo.Results: Eight trials contributed to the meta-analysis. Resolution of cough was not affected by antibiotic treatment (relative risk 0.85 (95% confidence interval 0.73 to 1.00)), neither was clinical improvement at re-examination (relative risk 0.62 (0.36 to 1.09)). The side effects of antibiotic were more common in the antibiotic group when compared to placebo (relative risk 1.51 (0.86 to 2.64)).Conclusions: Treatment with antibiotic does not affect the resolution of cough or alter the course of illness. The benefits of antibiotic treatment are marginal for most patients with acute cough and may be outweighed by the side effects of treatment.Key messagesAcute cough, with or without sputum, is a common reason for consulting a general practitionerAlthough antibiotic treatment is common for this condition, its likely benefits and side effects have not been measuredThis systematic review reports the outcome of nine randomised controlled trials that compared antibiotic with placebo in patients with acute coughResolution of cough and clinical improvement at follow up was no different in the two groupsThe benefits of antibiotic treatment seem to be marginal for most patients with acute cough and may be outweighed by the side effects of treatment</t>
  </si>
  <si>
    <t>research-article; General practice</t>
  </si>
  <si>
    <t>https://www.bmj.com/content/316/7135/906.full</t>
  </si>
  <si>
    <t>https://www.bmj.com/content/bmj/316/7135/906.full.pdf</t>
  </si>
  <si>
    <t>94288af3-1d5d-4db6-9002-f6df57ffdf1d</t>
  </si>
  <si>
    <t>Objective: To evaluate the disease burden of upper respiratory infections in elderly people living at home.
Design: Prospective surveillance of elderly people.
Intervention: None.
Setting: Leicestershire, England
Subjects: 533 subjects 60 to 90 years of age.
Main outcome measures: Pathogens, symptoms, restriction of activity, duration of illness, medical consultations, interval between onset of illness and medical consultation, antibiotic use, admission to hospital, and death.
Results: 231 pathogens were identified for 211 (43%) of 497 episodes for which diagnostic specimens were available: 121 (52%) were rhinoviruses, 59 (26%) were coronaviruses, 22 (9.5%) were influenza A or B, 17 (7%) were respiratory syncytial virus, 7 (3%) were parainfluenza viruses, and 3 (1%) were Chlamydia species; an adenovirus and Mycoplasma pneumoniae caused one infection each. Infections occurred at a rate of 1.2 episodes per person per annum (95% confidence interval 1.0 to 1.7; range 0-10) and were clinically indistinguishable. Lower respiratory tract symptoms complicated 65% of upper respiratory infections and increased the medical consultation rate 2.4-fold (χ2 test P&lt;0.001). The median interval between onset of illness and medical consultation was 3 days for influenza and 5 days for other infections. Rhinoviruses caused the greatest disease burden overall followed by episodes of unknown aetiology, coronaviruses, influenza A and B, and respiratory syncytial virus.
Conclusions: Respiratory viruses cause substantial morbidity in elderly people. Although respiratory syncytial virus and influenza cause considerable individual morbidity, the burden of disease from rhinovirus infections and infections of unknown aetiology seems greater overall. The interval between onset of illness and consultation together with diagnostic difficulties raises concern regarding the role of antiviral drugs in treating influenza.
There are few data on the morbidity associated with respiratory viruses other than influenza in elderly people
Respiratory virus infections in elderly people are clinically indistinguishable, and patients with influenza will be difficult to target for antiviral treatment without a near patient diagnostic test
Overall, two thirds of elderly people with colds and four fifths of those with influenza and respiratory syncytial virus can be expected to develop lower respiratory illness
Although influenza and respiratory syncytial virus cause substantial morbidity in elderly people, the disease burden from rhinovirus infections and colds of unknown aetiology is greater overall
Most elderly patients seek medical attention beyond 48 hours when the benefits of antiviral treatment of influenza remain unproved
Excess deaths have consistently been shown in elderly people during the winter and have largely been attributed to influenza and low temperature.1 Until recently the possible contribution of respiratory viruses other than influenza has attracted little attention. During winter 1988-9 we observed the cocirculation of various respiratory viruses, including influenza, in homes for elderly people in Leicestershire.2 The illnesses were indistinguishable and were associated with lower respiratory complications and deaths. We speculated that the burden of respiratory viruses other than influenza was considerably underestimated. As remarkably little is known about respiratory viral infections in elderly people living at home, we prospectively evaluated upper respiratory infections in such people in Leicestershire over two winters.3
The study was conducted among people aged 60 years and older during the winters of 1992-3 and 1993-4 in Leicestershire.3 During April to June 1992 we sent letters to 800 of the 129 000 people aged 60 years and older who lived in Leicestershire inviting them or their spouses, or both, to participate in the study; the sample was randomly selected by the family health services authority computer. We received 617 responses including 52 that were returned unanswered because of incorrect address, death, or disinterest. A total of 441 subjects were recruited when the study began in 1992. Ninety four of the 441 subsequently died, deteriorated, or declined to take part during 1993-4, and an additional 92 subjects were recruited in 1993 from the original respondents. Patients living in residential care were excluded. Basic demographic data, medical and drug history, and nose and throat swabs were collected at recruitment. During surveillance periods each subject was contacted weekly by telephone at a prearranged time. By using a questionnaire, volunteers were asked whether an upper respiratory infection had occurred during the previous week. When illness was reported, a record was made of date of onset, symptoms,3 incapacitation, medical consultations, drug prescriptions, admission to hospital, and death.
Subjects were seen at home as soon as possible after onset of illness. Diagnostic specimens were collected as described previously,3 and symptoms were converted into syndromes.3 4 The illness was considered lower respiratory if productive cough, wheezy breathing, or pain on respiration were present, irrespective of other respiratory symptoms. It was considered to be an upper respiratory tract infection if coryza was present without lower respiratory symptoms. If sore throat or hoarseness was present without any of the above symptoms the illness was identified as laryngopharyngeal. Illnesses without any of the above symptoms but with only non-productive cough, earache, nasal stuffiness, or other symptoms were classified as other.
We studied 533 volunteers, 441 during the first winter and 439 during the second.3 The 257 men and 276 women were aged 63-90 (mean (SD) 72.6 (5.7)) years and 60-90 (71.8 (6.1)) years, respectively, on recruitment. More men than women (207 (81%) v 129 (47%), χ2 test P&lt;0.001) were either current or past smokers, but men and women were comparable with respect to indications for influenza vaccine5; vaccine uptake; admission to hospital during the preceding 5 years; attendance at a hospital outpatient department during the preceding 12 months; and proportions consulting their medical practitioner during the preceding 12 months. The project was approved by the Leicestershire ethics committee and signed informed consent was obtained from all volunteers.
Nasal swabs were placed high in the anterior nares and throat swabs were passed firmly over the tonsils and pharynx. Swabs were immediately placed in medium containing nutrient broth, transported on dry ice, and stored at −70°C. Serum samples taken during the acute and convalescent phase were stored at −20°C and tested later by complement fixation tests for antibodies to adenovirus; influenza A and B; respiratory syncytial virus; parainfluenza viruses types 1, 2, and 3; Mycoplasma pneumoniae; and Chlamydia psittaci. Haemagglutination inhibition tests were also carried out for the identification of infections by influenza type A. A fourfold rise in antibody titre was taken as indicating infection. Enzyme linked immunosorbent assay was used to detect rises in antibodies to coronaviruses 229E and OC43.6 Rhinoviruses in nose and throat swabs were identified with a seminested reverse transcriptase polymerase chain reaction.6 7 Rhinovirus serotypes 14 and 1B were used as positive controls; additional controls included baseline samples, water, and transport medium. The appearance of a 202 base pair amplification was taken to indicate rhinovirus infection.
We compared the disease burden of episodes for which diagnostic specimens were provided with the method used by the US Institute of Medicine's committee on issues and priorities for new vaccine development for diseases of importance in the United States.8 The remit of the committee was to develop a comprehensive approach to setting priorities for accelerated vaccine development. In the decision making framework information on morbidity and mortality are combined into a single numerical score, which permits quantitive comparison of the burdens of morbidity and mortality rising from different pathogens. Given that individual pathogens may cause a spectrum of acute and chronic illness the committee estimated the number of cases of different infections occurring in different morbidity categories, namely: A—causing moderate localised pain, mild systemic reaction, or impairment requiring minor change in normal activities; B—causing moderate pain or moderate impairment requiring moderate change in normal activities (for example, housebound or in bed); C—requiring admission to hospital; D and E—relating to chronic disability; F—relating to total impairment; G—relating to reproductive impairment resulting in infertility; and H—relating to death. The unit of comparison between categories was designated as the “infant mortality equivalent.”
In the present study illnesses not affecting the lower respiratory tract or not causing impairment resulting in a change in normal activities (confinement to bed or inability to cope with household activities) were categorised “low morbidity” (category A). Episodes affecting the lower respiratory tract or confining subjects to bed or affecting their ability to cope with shopping, cooking, or washing were considered “moderate” (category B); those resulting in admission to hospital were category C, and deaths were category H. Episodes with identification of more than one pathogen and pathogens causing fewer than 10 episodes were excluded from the comparative analysis. Disease burden values for categories A, B, and C were calculated from the product of the number of cases and the median duration of illness for that category divided by infant mortality equivalence values for each category: 2 000 000 for category A, 100 000 for category B, and 80 000 for category C.8 The disease burden from category H was calculated from the number of deaths divided by an infant mortality equivalence value of 3.8 These values represent a median of the perspectives of original committee members. The total score for each pathogen is the sum of category subtotals.
Baseline variables in men and women and people with coronavirus, rhinovirus, influenza, and respiratory syncytial virus infections and episodes caused by unknown agents were compared by χ2 tests for discrete variables and Kruskall-Wallis tests for continuous variables. Differences in the distributions of variables between different infections were assessed by χ2 tests for discrete variables and Kruskall-Wallis tests for continuous variables. The Mann-Whitney U test was used to compare the intervals between onset of illness and medical consultation for people with influenza and other infections and duration of illness in those with and without lower respiratory illness.
Volunteers completed 24 700 patient weeks of observation. We identified 706 episodes, occurring at a median rate of 1.2 episodes per person per annum (95% confidence interval 1.0 to 1.7; range 0-10) in 384 (72%) subjects. Symptoms were documented for 691 episodes. Laboratory specimens were collected a median of four days after onset of symptoms (range 1-21 days) for 497 (72%) of the 691 classified episodes. Missing specimens occurred when there were delays in reporting illness—notably, during Christmas, New Year, and Easter and periods of travel.
Infection with 231 pathogens was identified for 211 (43%) of the 497 episodes (table 1). Of the 231, 121 were rhinoviruses (52%), 59 (26%) were coronaviruses, 22 were influenza A or B (9.5%), 17 were respiratory syncytial viruses (7%), 7 (3%) were parainfluenza viruses, and 3 (1%) were Chlamydia; an adenovirus and Mycoplasma pneumoniae caused one infection each.
Pathogens identified during 211 of the 497 upper respiratory episodes for which laboratory specimens were available
To avoid over-representation of symptoms of subjects with more than one infection, we focused on infections in different subjects. Table 2 shows the manifestations of 291 single infections occurring in 291 people with rhinovirus, coronavirus, influenza A and B, or respiratory syncytial virus infection and infections of unknown aetiology; and demographic features associated with episodes. Coinfections and infections due to parainfluenza viruses, adenoviruses, Mycoplasma pneumoniae, and Chlamydia species are excluded because of their small number. Most subjects (284; 98%) had upper respiratory symptoms; 189 (65%) had lower respiratory syndromes, and more than half (170; 58%) had systemic features. Table 2 shows that age, sex, and current smoking status of the groups were comparable; though the prevalence of chronic medical conditions that are indications for influenza vaccine differed among the groups (χ2 11.09; 4df; P&lt;0.05).
Demography and clinical characteristics of 291 acute upper respiratory tract infections in 291 elderly people.Values are numbers of patients (percentages; 95% confidence intervals) unless stated otherwise
There were no pathognomonic features for any pathogen (table 2). The median duration of the 291 episodes was 15 days (range 2-79). It was longer in those with lower respiratory symptoms (median duration 16 days v 12 days (Mann-Whitney test, P&lt;0.0001)), which occurred in 18/42 (43%; 95% confidence interval 28% to 58%) coronavirus infections, 54/85 (64%; 54% to 74%) rhinovirus infections, 93/134 (69%; 61% to 77%) unknown infections, 15/19 (79%; 61% to 97%) influenza infections, and 9/11 (82%; 59% to 100%) respiratory syncytial virus infections (χ2 13.26; 4df; P&lt;0.02) (table 2). The incidence of sweats, myalgia, rigors, earache, confinement to bed, capacity to carry out shopping, cooking or washing, and domiciliary medical consultations also differed when infections in table 2 were compared. Patients with influenza had high rates of myalgia, sweats, and rigors; 63% (12/19) were confined to bed, almost three quarters were unable to carry out shopping, cooking, or washing, and lower respiratory symptoms were common (15/19; 79%). Similarly most (9/11; 82%) of those with respiratory syncytial virus had lower respiratory symptoms.
During the influenza A epidemic in 1993-4, 41% (7/17) of patients with influenza confirmed by laboratory tests had myalgia with one or more respiratory symptoms (sensitivity), and the percentage of all episodes during the epidemic with myalgia and respiratory symptoms that were confirmed as influenza A (the positive predictive value) was 28% (7/25). The sensitivity was 29% (5/17) with the symptom complex of myalgia, respiratory symptoms, and feverishness or sweats, and the positive predictive value was 33% (5/15). The sensitivities remained identical during non-epidemic periods, but the positive predictive values fell to 7% (7/99) and 9% (5/58), respectively, with the above symptoms.
Overall 117 (40%) of the 291 episodes were reviewed medically and 100 (34%) were treated with antibiotics. Consultation rates were higher for lower respiratory episodes than the remainder (96/189 (51%) v 21/102 (21%); χ2 25.14; P&lt;0.001). Comparison of the different infections revealed a difference in domiciliary consultation rates (χ2 10.07; 4df; P&lt;0.05), though neither the combined practice and domiciliary consultation rates nor the rates of antibiotic prescription differed (table 2). Of 19 people with influenza A as sole pathogen, nine were reviewed by a medical practitioner a median of 3 days after onset of symptoms (range 1-14). Similarly, 108/272 (40%) coronavirus, rhinovirus, respiratory syncytial virus and unidentified infections were reviewed after a median of 5 days (range 1-29 days) (Mann-Whitney U test, z=0.538; P=0.59) (table 2).
Altogether three of the 497 infections led to admission to hospital and another was fatal. One woman died from chronic obstructive airways disease exacerbated by a rhinovirus. A second woman with chronic airways disease developed wheeze with sputum production and was in hospital for 6 days with influenza A. Two patients with chronic respiratory disease were admitted for 12 days and 4 weeks with exacerbations after upper respiratory infections of unknown aetiology.
Table 3 shows the disease burden values and the proportion of cases in category A. Influenza had the smallest proportion of cases with low morbidity (category A), but it ranked fourth overall after rhinovirus infections, episodes of unknown aetiology, and coronavirus infections.
Total disease burden values and ranking according to pathogen responsible
Our subjects suffered a median of 1.2 acute “upper” respiratory tract infections per annum, which is virtually identical with rates reported for frail elderly people attending day care units9 and people aged 60 years and over living in the community in Tecumseh.10 In contrast with the results of Falsey et al, who found respiratory syncytial virus to be the most common cause of acute respiratory illness in elderly people attending day care units,9 we used the polymerase chain reaction instead of viral cultures to identify rhinoviruses and an enzyme immunoassay to identify infections with coronavirus OC43. We used a less sensitive technique to identify respiratory syncytial virus, but the same techniques to identify infections with influenza A and B and coronavirus 229E.
Although we invited a randomly selected population of elderly people in Leicestershire to take part in the study, participants may have been more health conscious than non-participants and report symptoms and consult their general practitioner for minor respiratory complaints more readily, thus introducing bias. Indeed, comparatively few were current smokers, and the overall immunisation rate in relation to the prevalence of chronic medical conditions was high.3 The timing of the study could also introduce bias as there may have been unusually low attack rates for influenza in elderly people during 1992-3 and 1993-4 or variants of influenza causing little morbidity. Similarly failure to obtain diagnostic specimens due to delays in reporting illness could introduce bias relating to seasonal infections.
As in other studies of colds we found rhinoviruses followed by coronaviruses to be the most common pathogens,6 10 11 12 and as in children,13 14 healthy adults,15 16 and frail elderly people9 10 17 we identified no pathognomonic features for any pathogen. As amantadine and rimantadine are effective when given within 24 to 48 hours after onset of influenza A18 19 20 21 we evaluated the sensitivity and positive predictive value of influenzal symptoms. One or more respiratory symptoms and myalgia occurred in only 41% of patients with influenza, and only 28% of episodes with these features were confirmed as influenza. The inclusion of feverishness or sweats as diagnostic criteria reduced the sensitivity to 29% and increased the positive predictive value to 33%. Temperature was not measured in our study, but raised temperature occurs in similar proportions of influenza, respiratory syncytial virus, rhinovirus, and coronavirus infections in elderly people.9 17 We conclude that patients with influenza will be difficult to target for antiviral chemotherapy without a rapid, near-patient diagnostic test. Moreover patients with influenza A in our study consulted their practitioner a median of 3 days after onset, suggesting that many elderly people with influenza may seek medical attention too late for successful treatment.
To compare burden of illness caused by respiratory viruses we used a method developed to set priorities for accelerated vaccine development. The method was originally applied by using estimates of disease incidence in the United States, but even with this and other difficulties the system has been a useful tool. In our study we applied the method to a small cohort, but disease incidence and morbidity were monitored closely over two winters.
An intriguing observation in this study is the high incidence of lower airways being affected during colds. Respiratory syncytial virus and influenza were often complicated by lower respiratory illness, and respiratory syncytial virus closely resembled influenza in terms of domiciliary medical consultations. Interestingly, Falsey et al noted similar clinical manifestations during 159 respiratory syncytial virus and 221 influenza illnesses among elderly people living in the community who were admitted to hospital with acute cardiopulmonary conditions; they observed mortality of 10% and 6% for respiratory syncytial virus and influenza, respectively, and concluded that respiratory syncytial virus causes serious disease in these older people.22 The overall burden of respiratory syncytial virus in our study was lower than that for influenza but is probably underestimated because of the use of the complement fixation test to diagnose respiratory syncytial virus. None the less, our observations and those of other investigators1 9 17 22 provide strong support for an assessment of candidate respiratory syncytial virus vaccines in elderly people.
Unlike respiratory syncytial virus and influenza, coronaviruses caused respiratory illness throughout the study. They were associated with lower respiratory illness in more than 40% of patients and a quarter consulted a medical practitioner and received antibiotics. Coronaviruses represent the second most common cause of colds in adults and, in our cohort, gave a higher disease burden value than influenza or respiratory syncytial virus.
In our first report we speculated whether the burden of rhinovirus infections in elderly people might approach that of influenza.3 In this study we found that a greater burden came from rhinoviruses, pathogens that we were unable to identify, and coronaviruses. Mortality increases considerably during the winter months, when consultations for upper respiratory syndromes increase.1 23 It is therefore highly plausible that considerable morbidity and mortality from regular seasonal infections with rhinoviruses, coronaviruses, and respiratory syncytial virus have been overshadowed by less regular, readily recognisable epidemics of influenza.
We gratefully acknowledge the support of volunteers who participated in this study.
Funding: The study was supported by a grant from the British Lung Foundation.
Conflict of interest: None.</t>
  </si>
  <si>
    <t>Acute viral infections of upper respiratory tract in elderly people living in the community: comparative, prospective, population based study of disease burden</t>
  </si>
  <si>
    <t>10.1136/bmj.315.7115.1060</t>
  </si>
  <si>
    <t>Karl G Nicholson; Julie Kent; Victoria Hammersley; Esperanza Cancio</t>
  </si>
  <si>
    <t>Objective: To evaluate the disease burden of upper respiratory infections in elderly people living at home.Design: Prospective surveillance of elderly people.Intervention: None.Setting: Leicestershire, EnglandSubjects: 533 subjects 60 to 90 years of age.Main outcome measures: Pathogens, symptoms, restriction of activity, duration of illness, medical consultations, interval between onset of illness and medical consultation, antibiotic use, admission to hospital, and death.Results: 231 pathogens were identified for 211 (43%) of 497 episodes for which diagnostic specimens were available: 121 (52%) were rhinoviruses, 59 (26%) were coronaviruses, 22 (9.5%) were influenza A or B, 17 (7%) were respiratory syncytial virus, 7 (3%) were parainfluenza viruses, and 3 (1%) were Chlamydia species; an adenovirus and Mycoplasma pneumoniae caused one infection each. Infections occurred at a rate of 1.2 episodes per person per annum (95% confidence interval 1.0 to 1.7; range 0-10) and were clinically indistinguishable. Lower respiratory tract symptoms complicated 65% of upper respiratory infections and increased the medical consultation rate 2.4-fold (χ2 test P&amp;lt;0.001). The median interval between onset of illness and medical consultation was 3 days for influenza and 5 days for other infections. Rhinoviruses caused the greatest disease burden overall followed by episodes of unknown aetiology, coronaviruses, influenza A and B, and respiratory syncytial virus.Conclusions: Respiratory viruses cause substantial morbidity in elderly people. Although respiratory syncytial virus and influenza cause considerable individual morbidity, the burden of disease from rhinovirus infections and infections of unknown aetiology seems greater overall. The interval between onset of illness and consultation together with diagnostic difficulties raises concern regarding the role of antiviral drugs in treating influenza.Key messagesThere are few data on the morbidity associated with respiratory viruses other than influenza in elderly peopleRespiratory virus infections in elderly people are clinically indistinguishable, and patients with influenza will be difficult to target for antiviral treatment without a near patient diagnostic testOverall, two thirds of elderly people with colds and four fifths of those with influenza and respiratory syncytial virus can be expected to develop lower respiratory illnessAlthough influenza and respiratory syncytial virus cause substantial morbidity in elderly people, the disease burden from rhinovirus infections and colds of unknown aetiology is greater overallMost elderly patients seek medical attention beyond 48 hours when the benefits of antiviral treatment of influenza remain unproved</t>
  </si>
  <si>
    <t>https://www.bmj.com/content/315/7115/1060.full</t>
  </si>
  <si>
    <t>2917f8fe-b6f0-4f45-a426-6f2e35d15aa9</t>
  </si>
  <si>
    <t>Objective: To assess direct and indirect evidence of active infection which may benefit from further antibiotics in adults who reconsult within 4 weeks of initial antibiotic management of acute lower respiratory tract infection in primary care.
Design: Observational study with a nested case-control group.
Setting: Two suburban general practices in Arnold, Nottingham, over 7 winter months.
Subjects: 367 adults aged 16 years and over fulfilling a definition of lower respiratory tract infection and treated with antibiotics. 74 (20%) patients who reconsulted within 4 weeks for the same symptoms and 82 “control” patients who did not were investigated in detail at follow up.
Main outcome measures: Direct and indirect evidence of active infection at the time of the reconsultation or the follow up visit with the research nurse for the controls. Investigations performed included sputum culture, pneumococcal antigen detection, serial serology for viral and atypical pathogens and C reactive protein, throat swabs for detecting viral and atypical pathogens by culture and polymerase chain reaction, and chest radiographs.
Results: Demographic and clinical features of the groups were similar. Two thirds of the 74 patients who reconsulted received another antibiotic because the general practitioner suspected continuing infection. Any evidence of infection warranting antibiotic treatment was uncommon at reconsultation. The findings for the two groups were similar for the occurrence of identified pathogens; chest x ray changes of infection (present in 13%); and C reactive protein concentrations, which had nearly all fallen towards normal. Only three patients in the reconsultation group had concentrations ≥40 mg/l. Pathogens identified at follow up in the 156 patients in both groups included ampicillin sensitive bacteria in six. Atypical infections diagnosed in 27 (Chlamydia pneumoniae in 22) and viral infections in 54 had probably been present at the initial presentation.
Conclusion: Our study suggests that active infection, which may benefit from further antibiotics, is uncommon in patients who reconsult after a lower respiratory tract infection, and a repeat antibiotic prescription should be the exception rather than the rule. Other factors, such as patients' perception of their illness, may be more important than disease and infection in their decision to reconsult.
Lower respiratory tract infections are very common, but even if they have been given antibiotics, a fifth to a quarter of patients reconsult and many receive further antibiotics
No demographic or clinical features at presentation identify those who may reconsult
Direct and indirect evidence of infection warranting antibiotics is uncommon in those who reconsult and no different to those who do not
Chlamydia pneumoniae is the commonest infection identified in this study population
Antibiotics should be the exception rather than the rule for patients who reconsult
Acute respiratory infections are the commonest reason for consulting a general practitioner, and over 30 million courses of antibiotics are prescribed annually for their treatment.1 Despite this management, up to a quarter of adults treated for lower respiratory tract infections return to see their doctor, and most receive a further course of antibiotic, suggesting concerns about continuing infection.2 3 4 Reconsultation causes considerable inconvenience for the patient and increased workload for the doctor and contributes to the documented excess use and costs of antibiotics in the community.5
We suggest that active infection is not the reason why patients with lower respiratory tract infection reconsult, and in an observational study including a nested case-control group, we investigated whether there is direct or indirect evidence of persisting or new infection which may justify the prescription of a further antibiotic in adults reconsulting after initial antibiotic management of lower respiratory tract infection in general practice.
A stable suburban population of 20 848 adults aged 16 and over is served by two general practices with six partners in Arnold, Nottingham (Stenhouse Medical Centre and Arnold Health Centre). Both practices are experienced in conducting research into lower respiratory tract infection and identifying all suitable patients, having participated in several studies.2 3 6 We studied all adults who presented to the practices with acute community acquired lower respiratory tract infection between October 1994 and April 1995. The study was approved by the Nottingham City Hospital ethics committee. The case definition of lower respiratory tract infection was as previously reported2 3 and included a new or increasing, productive cough, associated with another symptom or sign of lower respiratory tract involvement including dyspnoea, wheeze, chest pain, or new signs on chest examination; and one or more constitutional symptom, including fever, sweating, headaches, aches and pains, sore throat, or coryza. Patients had not been given an antibiotic in the past 14 days but had been prescribed one for the illness at the consultation. The primary outcome measure was reconsultation with the doctor for the same illness within 28 days. Patients who returned for other reasons or only to obtain sickness certification were not considered to have reconsulted.
Each patient who entered the study had a standard history taken and examination performed by the doctor with previously designed data sheets,2 3 provided informed consent, and completed a questionnaire. Both the doctor and the patient recorded independently an estimate of the severity of the illness on the basis of a whole number scale from 0 (perfectly well) to 5 (very severe). An initial blood sample for serology was taken from each patient. The choice of antibiotic was left to the doctor.
For those who reconsulted, the doctor filled out a standard follow up data sheet recording details of symptoms and signs, management including further antibiotic treatment and investigations, and the doctor's view as to why the patient reconsulted.
A nested case-control study was included to investigate in detail clinical and microbiological factors associated with reconsultation after initial treatment. To provide a “control” group, every third patient entered into the study was asked to come back to see the research nurse about 10 days later. Our previous studies had shown that this was the median time between initial consultation for lower respiratory tract infection and reconsultation.2 3
Patients who reconsulted and control patients were investigated in a standard way when they returned. Sputum samples (assisted by nebulisation of isotonic saline when necessary), throat swabs, and a second blood sample for serology were taken. Chest radiographs obtained within 3 days of the return visit were reviewed “blind” by a radiologist (DHR) experienced in research into lower respiratory tract infection.2 3 6 Patients returned a month later for a third blood sample for serology.
Samples were held at 4°C and transported rapidly to the laboratory for standard investigations.2 Isolation of bacterial respiratory pathogens from diluted sputum or the detection of pneumococcal capsular antigen was taken as evidence of infection, as was a fourfold rise in antibody titre to viral and atypical pathogens. Antibodies to Chlamydia pneumoniae were measured by microimmunofluorescence in the National Public Health Institute Laboratory in Oulu, Finland, by using C pneumoniae AR 39 or Kajaani 6 epidemic strains, or both.7 A fourfold or greater rise in antibody titre, a high titre of 2048 (for IgG or IgA), or an IgM titre of 16 or more was considered evidence of infection (either reinfection or primary infection if IgM was present initially). C reactive protein concentrations were measured by the turbidometric method; values of 40 mg/l or over were taken as indirect evidence of active bacterial infection.8 9 10 11
Throat swabs were collected into ice cold sterile phosphate buffered saline and human placental ribonuclease inhibitor and subsequently stored at −70°C in 10% dimethyl sulphoxide. All samples were inoculated into tubes of MRC5, C16, and Ohio HeLa cells. Influenza viruses A and B, parainfluenza, adenovirus, and respiratory syncytial virus were identified by culture and confirmed by immunofluorescent staining. Aliquots were examined by gene amplification by using the nested polymerase chain reaction for coronavirus, human rhinovirus, Mycoplasma pneumoniae, and C pneumoniae based on previously published methods.12 13 14
Levels of significance were computed with the χ2 test for categorical variables and Students' t test for continuous variables.
The general practitioners treated 440 patients for lower respiratory tract infection during the 7 winter months of the study. Seventy three patients (mean age 53 years; 40% men) were not entered into the study because they were unwilling or unable to participate (49), no research nurse was available (19), and for other reasons (5).
Details of the cohort of 367 patients studied are shown in table 1. Nearly two thirds had been previously fit and well; the commonest pre-existing conditions present in 40% included chronic lung disease in 82 and cardiac disease in 45.
Comparative features at presentation for all 367 patients with lower respiratory tract (LRT) infection, 74 patients who subsequently reconsulted, 82 patients in follow up control group, and 211 patients not seen again expressed as numbers (percentages) with that feature. No significant differences unless indicated
The doctors' subjective illness severity score for the patients was a score 1 for 49 (13%), 2 for 157 (43%), 3 for 139 (38%), 4 for 22 (6%). The patients' scores were higher (that is, recording more troublesome symptoms) than the corresponding doctors' scores on 54% of occasions, the same for 43%, and less for only 3%. Amoxycillin was prescribed for 333 patients (91%); 29 (8%) received erythromycin and 5 (1%) received other antibiotics.
A total of 20% of patients (74/367) reconsulted with their general practitioner after a median of 9 (interquartile range 7-15) days. Of these, nine reconsulted a further time, making a total of 23% (83/367) extra consultations for the same symptoms within 4 weeks of the index consultation. The reasons patients gave were: symptoms no better or worse (24; 33%), symptoms only marginally improved (48; 65%); and antibiotic side effects (2; 2%). Patients had one or more continuing problems: cough with discoloured sputum (61%), dyspnoea (55%), wheeze (46%), general malaise (59%), and signs on chest examination (29%).
The doctors assessed that 40 (54%) patients had continuing infection and 19 (26%) had “postinfective reactivity,”; in 11 (15%) the infection was gone but symptoms were slow to clear, and four had other problems. They prescribed antibiotics to 62% (46/74) of patients: macrolide for 34, cephalosporin for 8, amoxycillin for 1, coamoxiclav for 1, and others for 2. Only one patient was referred to the hospital outpatient clinic.
One hundred and twelve patients were identified as potential controls at their initial visit. Twenty (18%) of these arranged to see the doctor again and so joined the “reconsultation” group and 10 did not turn up for the follow up visit, leaving 82 in the “control” group. They returned to see the practice research nurse after a median of 10 (interquartile range 8-14) days. The patients in the control group were selected in a systematic rather than random way, but they did not differ in demographic and clinical characteristics from those who did not reconsult. They therefore seemed to be representative of the population of patients who did not return to see the doctor.
The demographic and clinical features of the 74 patients who reconsulted were similar to the 211 who did not return and the 82 control patients (see table 1).
More patients who reconsulted than control patients had spent time in bed after initial consultation (19/64 v 9/72; P&lt;0.01), and 47 (73%) recorded restriction of normal activities due to the illness compared with 31 (43%) control patients (P&lt;0.001).
Direct and indirect evidence of infection likely to benefit from antibiotics was uncommon in both groups at follow up (table 2). Bacterial pathogens, all ampicillin sensitive, were cultured from only six samples. No coliforms were isolated. Twenty seven atypical infections were diagnosed serologically, most commonly Chlamydia pneumoniae (primary infection in six, reinfection in the remainder). Chlamydial infection was not detected in any throat swabs by polymerase chain reaction. Of the 54 viral infections detected in 46 patients, the diagnosis was made by sequential serology in 21, viral culture in 9, and polymerase chain reaction in 25. One patient had positive results on both culture and serology (to influenza B).
Results of microbiological investigations for 74 patients who reconsulted and 82 control patients at follow up. Values are numbers (percentages) positive of those tested
The number of chest radiographs showing changes suggestive of infection at follow up was similar both for those who reconsulted (11/70; 15%) and the control group who did not (9/80; 11%), as were the concentrations of C reactive protein at initial consultation and at follow up. Overall 19/156 (12%) of both groups had concentrations of 40 mg/l or more at initial consultation as did 3/72 (4%) of those who reconsulted, but none of the controls, at the time of follow up. Only one patient (in the reconsultation group) showed a rise in concentration (26 mg/l to 68 mg/l) between the time of the initial contact and reconsultation. All other values had fallen or returned to normal at follow up apart from one patient in the reconsultation group and one control patient in whom there was no significant change (17 mg/l to 18 mg/l and 23 mg/l to 25 mg/l, respectively).
Of the 39 patients thought by the doctor to have continuing infection at reconsultation and given antibiotics, only three had changes consistent with infection on chest radiography and only three had a C reactive protein concentration of 40 mg/l or more. Two had evidence of bacterial infection, 10 of viral infection, and five of atypical infection on investigation.
We confirmed that lower respiratory tract infection was common in the adult population presenting to this group of general practitioners, with an annual incidence of 36 per 1000. This is similar to our previous finding of 44 per 1000 population, an estimate which, unlike in this study, also included patients seen on home visits.2 Our study only ran over 7 winter months, but the results are probably applicable to the whole year as most respiratory pathogens, apart from legionellae, are commoner in the winter. Longitudinal studies of several years would be needed to pick up cyclical epidemics of pathogens such as Mycoplasma pneumoniae, which may influence the findings.15
We chose our control group in a systematic way at the time of the initial consultation as we considered that it would be impractical either to ask all patients to return to see the research nurse for full investigations or to wait until a patient reconsulted before identifying a matched control and asking them to attend immediately for investigations. This method raises the possibility of bias, but we were satisfied that the control patients were similar to and seemed representative of those who did not return, and the interval between initial consultation and a second visit to the surgery was similar for those who reconsulted and the control group. In addition, the same proportion of patients identified as controls at the initial visit arranged to reconsult with their doctor as did those not asked to be controls.
One in five patients reconsulted at least once within the month after initial antibiotic treatment for lower respiratory tract infection because they were not satisfied with their progress. The demographic and clinical features at initial presentation were similar for those who did and did not need to reconsult. During this reconsultation, the doctor prescribed a further course of antibiotics to nearly two thirds, usually because continuing infection was considered likely. We found that the doctors' impression of continuing infection, however, was rarely matched by objective evidence of infection. Near complete investigations in both those who reconsulted and control patients showed similar patterns with little direct or indirect evidence of active infection warranting antibiotics in either group. The numbers in each group were, however, too small to allow more accurate analysis of this observational data.
In only three of the patients who reconsulted were bacterial pathogens identified and none were ampicillin resistant. We did not find colonisation and infection by coliforms or other antibiotic resistant respiratory pathogens after initial antibiotic treatment to be a problem in this community. The limitations of sputum culture are well known, but it can be a valuable investigation in the primary care setting, even if antibiotics have been given.16
Chlamydial infection, largely due to C pneumoniae, was diagnosed serologically in 15% of all patients studied. This confirms reports that this is a not uncommon cause of lower respiratory tract infection in adults in the community.7 17 18 It also provides some support to the doctors' choice of a macrolide for those patients who reconsult, although macrolides seem to offer no advantage over amoxycillin for initial treatment for lower respiratory tract infection.3 Our detection rate of viral infection in a third of cases was considerably higher than in our previous study of lower respiratory tract infection,2 largely because of better detection methods, including polymerase chain reaction, which doubled our diagnostic rate. We speculate that the viral and atypical infections were present at initial consultation rather than representing a secondary infection resulting in reconsultation. This is supported by the equal incidence of these infections in both reconsultation and control patients and the absence of chlamydial antigen and infrequency of viral isolation from throat swabs at relapse. It has been suggested that viral infections of the upper respiratory tract increase bacterial colonisation of the nasopharynx and the risks of secondary bacterial infection of the lower respiratory tract,19 but we found no evidence for this.
C reactive protein concentrations were similar for reconsultation and control groups, and only 4% of patients had a concentration of 40 mg/l or over at reconsultation, suggesting that active bacterial infection was unusual in this group. These concentrations seem useful in differentiating viral and bacterial lower respiratory tract infection in adults20 21 22 and children,8 9 10 11 for guiding the decision about antibiotic treatment,21 and for assessing severity of infection.22 Concentrations at reconsultation had risen in only one patient, suggesting resolution of infection in the others. Initial C reactive protein concentrations or chest radiographic changes consistent with infection, when taken as markers of severity of infection, did not identify those more likely to reconsult. The proportion of all patients who had radiographic changes consistent with infection at follow up (13%) was the same as the proportion (12%) found at initial presentation in our previous study of lower respiratory tract infection,2 suggesting that the changes were probably a feature of the primary illness rather than a later complication causing reconsultation.
Clearly, other factors cause some patients to reconsult and some doctors to prescribe further antibiotics.23 24 25 26 Patients' anxieties and previous consulting habits may be more important than factors related to infection.27 In a recent study of sore throat, “legitimation” of the illness—to explain to work or school in 60% of cases and to family and friends in 37%—was an important reason for consultation.28 The illness had considerably more impact on the quality of life of the patients who reconsulted as measured by days in bed and inability to perform normal activities. The patient's perception that an “infection” is the problem and antibiotics the answer29 may result in dissatisfaction at the speed of the natural recovery of the illness, particularly after treatment has been completed. The median reconsultation time was 2 days after antibiotics finished. Over half of the patients judged their illness to be more severe than their doctor did and very few less so, as has been noted before in general practice.24 The prescription of a further antibiotic may perpetuate the concept of infection to the patient and heighten the consulting habit for the next episode of lower respiratory tract symptoms, producing a cycle of consultations powered by antibiotic prescriptions. In the absence of an alternative strategy, and when prescribing decisions are invariably made without the aid of investigations in general or the identification of an infection in particular, doctors have an uphill, time consuming, and difficult task to educate their patients not to require antibiotics. The results of our study may aid them in this task.
Our study shows that infection likely to benefit from antibiotics is uncommon in patients who reconsult after lower respiratory tract infection, and it suggests that a repeat antibiotic prescription should be the exception rather than the rule. If further antibiotics are judged necessary, a macrolide seems most appropriate. We found nothing to support the use of other groups such as ß lactamase stable ß lactams or quinolones. Our results should increase the confidence with which doctors can discuss these issues with their patients and thus contribute to reducing unnecessary antibiotic prescribing in the community.
We are most grateful to the following general practitioners and nurses from the practices who participated, including G Bajek, M Broadley, S Bolsher, A Cockburn, F Coutts, M Elliott (Dr), M Elliott, B Hammersley, R Howard, C Leiper, S Marie-Jeanne, G Mills, S Newton, S Patel, P Pavier, I Schofield, M Smith, and D Thornhill. We also thank the departments of biochemistry, radiology, and microbiology for their cooperation; Dr A Guion, Dr W Holmes, and Mr T Brown for help with study design; and Mr A Barnett, medical statistician from the Medical Research Council's epidemiology and medical care unit, for help with data presentation.
Funding: This study was supported by a project grant from the British Lung Foundation. Abbott Laboratories provided a grant for the serological testing for C pneumoniae.
Conflict of interest: None.</t>
  </si>
  <si>
    <t>Prospective case-control study of role of infection in patients who reconsult after initial antibiotic treatment for lower respiratory tract infection in primary care</t>
  </si>
  <si>
    <t>10.1136/bmj.315.7117.1206</t>
  </si>
  <si>
    <t>John Macfarlane; Janet Prewett; Donald Rose; Philip Gard; Richard Cunningham; Pekka Saikku; Stephanie Euden; Steven Myint</t>
  </si>
  <si>
    <t>Objective: To assess direct and indirect evidence of active infection which may benefit from further antibiotics in adults who reconsult within 4 weeks of initial antibiotic management of acute lower respiratory tract infection in primary care.Design: Observational study with a nested case-control group.Setting: Two suburban general practices in Arnold, Nottingham, over 7 winter months.Subjects: 367 adults aged 16 years and over fulfilling a definition of lower respiratory tract infection and treated with antibiotics. 74 (20%) patients who reconsulted within 4 weeks for the same symptoms and 82 “control” patients who did not were investigated in detail at follow up.Main outcome measures: Direct and indirect evidence of active infection at the time of the reconsultation or the follow up visit with the research nurse for the controls. Investigations performed included sputum culture, pneumococcal antigen detection, serial serology for viral and atypical pathogens and C reactive protein, throat swabs for detecting viral and atypical pathogens by culture and polymerase chain reaction, and chest radiographs.Results: Demographic and clinical features of the groups were similar. Two thirds of the 74 patients who reconsulted received another antibiotic because the general practitioner suspected continuing infection. Any evidence of infection warranting antibiotic treatment was uncommon at reconsultation. The findings for the two groups were similar for the occurrence of identified pathogens; chest x ray changes of infection (present in 13%); and C reactive protein concentrations, which had nearly all fallen towards normal. Only three patients in the reconsultation group had concentrations ≥40 mg/l. Pathogens identified at follow up in the 156 patients in both groups included ampicillin sensitive bacteria in six. Atypical infections diagnosed in 27 (Chlamydia pneumoniae in 22) and viral infections in 54 had probably been present at the initial presentation.Conclusion: Our study suggests that active infection, which may benefit from further antibiotics, is uncommon in patients who reconsult after a lower respiratory tract infection, and a repeat antibiotic prescription should be the exception rather than the rule. Other factors, such as patients9 perception of their illness, may be more important than disease and infection in their decision to reconsult.Key messagesLower respiratory tract infections are very common, but even if they have been given antibiotics, a fifth to a quarter of patients reconsult and many receive further antibioticsNo demographic or clinical features at presentation identify those who may reconsultDirect and indirect evidence of infection warranting antibiotics is uncommon in those who reconsult and no different to those who do notChlamydia pneumoniae is the commonest infection identified in this study populationAntibiotics should be the exception rather than the rule for patients who reconsult</t>
  </si>
  <si>
    <t>https://www.bmj.com/content/315/7117/1206.full</t>
  </si>
  <si>
    <t>99047c4d-f318-4fa5-a2b8-7331f035ecc2</t>
  </si>
  <si>
    <t>Respiratory viruses and exacerbations of asthma in adults.</t>
  </si>
  <si>
    <t>10.1136/bmj.307.6910.982</t>
  </si>
  <si>
    <t>K G Nicholson; J Kent; D C Ireland</t>
  </si>
  <si>
    <t>OBJECTIVE--To study the role of respiratory viruses in exacerbations of asthma in adults. DESIGN--Longitudinal study of 138 adults with asthma. SETTING--Leicestershire Health Authority. SUBJECTS--48 men and 90 women 19-46 years of age with a mean duration of wheeze of 19.6 years. 75% received regular treatment with bronchodilators; 89% gave a history of eczema, hay fever, allergic rhinitis, nasal polyps, or allergies; 38% had been admitted to hospital with asthma. MAIN OUTCOME MEASURES--Symptomatic colds and asthma exacerbations; objective exacerbations of asthma with &amp;gt; or = 50 l/min reduction in mean peak expiratory flow rate when morning and night time readings on days 1-7 after onset of symptoms were compared with rates during an asymptomatic control period; laboratory confirmed respiratory tract infections. RESULTS--Colds were reported in 80% (223/280) of episodes with symptoms of wheeze, chest tightness, or breathlessness, and 89% (223/250) of colds were associated with asthma symptoms. 24% of 115 laboratory confirmed non-bacterial infections were associated with reductions in mean peak expiratory flow rate &amp;gt; or = 50 l/min through days 1-7 and 48% had mean decreases &amp;gt; or = 25 l/min. 44% of episodes with mean decreases in flow rate &amp;gt; or = 50 l/min were associated with laboratory confirmed infections. Infections with rhinoviruses, coronaviruses OC43 and 229E, influenza B, respiratory syncytial virus, parainfluenza virus, and chlamydia were all associated with objective evidence of an exacerbation of asthma. CONCLUSIONS--These findings show that asthma symptoms and reductions in peak flow are often associated with colds and respiratory viruses; respiratory virus infections commonly cause or are associated with exacerbations of asthma in adults.</t>
  </si>
  <si>
    <t>research-article; Research Article</t>
  </si>
  <si>
    <t>https://www.bmj.com/content/307/6910/982.full</t>
  </si>
  <si>
    <t>https://www.bmj.com/content/bmj/307/6910/982.full.pdf</t>
  </si>
  <si>
    <t>8765f3f8-1c84-4746-b167-4ed5d0e8cc4c</t>
  </si>
  <si>
    <t>Selective infection of lower respiratory tract by respiratory viruses in children with recurrent respiratory tract infections.</t>
  </si>
  <si>
    <t>10.1136/bmj.284.6331.1746</t>
  </si>
  <si>
    <t>D Isaacs; J R Clarke; D A Tyrrell; H B Valman</t>
  </si>
  <si>
    <t>Thirty preschool children presenting with recurrent respiratory infections and their unaffected siblings were observed prospectively for a year. The index children experienced more episodes of acute respiratory infection than their siblings. Respiratory viruses were the major cause of respiratory infections. The index children had lower respiratory tract disease, predominantly wheeze, during 34% of proved respiratory virus infections compared with 11% of such infections experienced by the control children (p less than 0.02). Atopic children had an increased tendency to wheeze that did not reach significance, but atopy was not associated with increased susceptibility to respiratory infections.</t>
  </si>
  <si>
    <t>https://www.bmj.com/content/284/6331/1746.full</t>
  </si>
  <si>
    <t>https://www.bmj.com/content/bmj/284/6331/1746.full.pdf</t>
  </si>
  <si>
    <t>0fd9550e-d65b-4217-b959-5d298e625cc8</t>
  </si>
  <si>
    <t>Remission of diarrhoea due to cryptosporidiosis in an immunodeficient child treated with hyperimmune bovine colostrum.</t>
  </si>
  <si>
    <t>10.1136/bmj.293.6557.1276</t>
  </si>
  <si>
    <t>S Tzipori; D Roberton; C Chapman</t>
  </si>
  <si>
    <t>A boy aged 6 months who presented with poor weight gain, diarrhoea, and infection with Pneumocystis carinii was found to have congenital hypogammaglobulinaemia, which did not improve despite monthly treatment with intravenous gammaglobulin. At the age of 3 years and 2 months he developed severe vomiting and diarrhoea due to cryptosporidiosis, which failed to respond to conventional treatment. Infusion of hyperimmune bovine colostrum produced against parasite antigen, given by nasogastric tube, was started after symptoms had persisted for three weeks. His vomiting and diarrhoea resolved within five days of treatment, and oocysts were no longer seen in the stools after eight days. Later, however, he developed a rare complication, and oocysts were found in the common bile duct. Hyperimmune bovine colostrum may be useful in the treatment of many patients with immunodeficiency disorders.</t>
  </si>
  <si>
    <t>https://www.bmj.com/content/293/6557/1276.full</t>
  </si>
  <si>
    <t>https://www.bmj.com/content/bmj/293/6557/1276.full.pdf</t>
  </si>
  <si>
    <t>c02c40ff-ea56-4a0d-b976-d00410721abe</t>
  </si>
  <si>
    <t>Presence of Particles other than the Australia-SH Antigen in a Case of Chronic Active Hepatitis with Cirrhosis</t>
  </si>
  <si>
    <t>10.1136/bmj.1.5691.262</t>
  </si>
  <si>
    <t>A. J. Zuckerman; Patricia E. Taylor</t>
  </si>
  <si>
    <t>Examination of serum specimens from a patient with chronic active hepatitis proved negative to the Australia-SH antigen by immunodiffusion and by complement fixation. Because the sera were anticomplementary they were examined with the electron microscope, and virus-like structures similar to members of the coronavirus group were identified. The possible significance of this finding in human serum and its relation to mouse hepatitis virus are discussed.A sample of the serum pool containing the MS-1 agent was found negative when examined by immunodiffusion, complement fixation, and electron microscopy. The possible lack of immunological identity between infectious and serum hepatitis is discussed.</t>
  </si>
  <si>
    <t>research-article; Papers and Originals</t>
  </si>
  <si>
    <t>https://www.bmj.com/content/1/5691/262.full</t>
  </si>
  <si>
    <t>https://www.bmj.com/content/bmj/1/5691/262.full.pdf</t>
  </si>
  <si>
    <t>7a205474-9bb6-44fa-869d-e16800c03fc3</t>
  </si>
  <si>
    <t>Cirrhosis Associated with the Australia Antigen in an Infant Who Acquired Hepatitis from Her Mother</t>
  </si>
  <si>
    <t>10.1136/bmj.4.5737.719</t>
  </si>
  <si>
    <t>Ralph Wright; J. R. Perkins; B. D. Bower; D. W. Jerrome</t>
  </si>
  <si>
    <t>A 19-week-old English girl developed acute viral hepatitis, which became chronic with persistent hepatosplenomegaly and abnormal liver function tests. Liver biopsy at 1 year showed an active cirrhosis with multinucleated giant cells. The Australia (Au) antigen was detected repeatedly in the infant9s serum by immunodiffusion and by electron microscopy at the time of the acute attack and during the development of cirrhosis. She had apparently acquired the hepatitis from her mother, who had had jaundice at the end of pregnancy and for one month thereafter, and who was subsequently shown to be a carrier of Au antigen. Particles with surface projections resembling paramyxoviruses were observed in two of the later specimens of the infant9s serum.</t>
  </si>
  <si>
    <t>https://www.bmj.com/content/4/5737/719.full</t>
  </si>
  <si>
    <t>https://www.bmj.com/content/bmj/4/5737/719.full.pdf</t>
  </si>
  <si>
    <t>f1197bf8-b188-4df2-9ff9-8fb2b3c92f8d</t>
  </si>
  <si>
    <t>Objectives To estimate the potential economic impact of pandemic influenza, associated behavioural responses, school closures, and vaccination on the United Kingdom.
Design A computable general equilibrium model of the UK economy was specified for various combinations of mortality and morbidity from pandemic influenza, vaccine efficacy, school closures, and prophylactic absenteeism using published data.
Setting The 2004 UK economy (the most up to date available with suitable economic data).
Main outcome measures The economic impact of various scenarios with different pandemic severity, vaccination, school closure, and prophylactic absenteeism specified in terms of gross domestic product, output from different economic sectors, and equivalent variation.
Results The costs related to illness alone ranged between 0.5% and 1.0% of gross domestic product (£8.4bn to £16.8bn) for low fatality scenarios, 3.3% and 4.3% (£55.5bn to £72.3bn) for high fatality scenarios, and larger still for an extreme pandemic. School closure increases the economic impact, particularly for mild pandemics. If widespread behavioural change takes place and there is large scale prophylactic absence from work, the economic impact would be notably increased with few health benefits. Vaccination with a pre-pandemic vaccine could save 0.13% to 2.3% of gross domestic product (£2.2bn to £38.6bn); a single dose of a matched vaccine could save 0.3% to 4.3% (£5.0bn to £72.3bn); and two doses of a matched vaccine could limit the overall economic impact to about 1% of gross domestic product for all disease scenarios.
Conclusion Balancing school closure against “business as usual” and obtaining sufficient stocks of effective vaccine are more important factors in determining the economic impact of an influenza pandemic than is the disease itself. Prophylactic absence from work in response to fear of infection can add considerably to the economic impact.
In the past century there were three major influenza pandemics (1918, 1957, and 1968-9).1 This century has seen an outbreak of severe acute respiratory syndrome (2003), H1N1 subtype of the influenza A virus (2009), and sporadic outbreaks of H5N1 influenza subtype.2 In addition to the direct health impacts of a serious outbreak, we should be concerned about the economic impact; especially at a time of global recession.3 Preparedness planning for a pandemic must therefore balance two key policy strands—maintaining “business as usual” to minimise the economic impact of a pandemic, and encouraging “social distancing” to minimise the health related impact of a pandemic4—as well using resources such as antivirals and vaccinations.
This paper considers the tension inherent in these two policy strands. It provides evidence of the economy-wide impact of each approach, as well as the impact that vaccine development may have in reconciling the two objectives of minimising both the health and economic effects of a pandemic. A key consideration in this analysis is the role of public perception and confidence, expressed by “prophylactic absenteeism,” where healthy people avoid social contact, including going to work. This response is likely to emerge at higher case fatality rates and to be moderated by the availability of effective vaccines (the current strain of H1N1 influenza seems to be highly infectious but not very deadly, and this may explain its limited economic impact to date).
The analysis is based on a computable general equilibrium model of the UK5 over one year. The economy is specified in terms of several agents, including households, producers, and government, and based on data (in the form of a social accounting matrix, which represents income and expenditure in the economy by sector) for 2004 taken from the Global Trade Analysis Database6 and national statistics.7 8 Computable general equilibrium modelling is described in further detail by Dervis et al.9
The economic impact of influenza in our model is assumed to occur through the labour supply, since illness and death cause both a reduction in the availability of labour and in its quality. Mitigation actions can also affect the labour supply by (a) reducing labour when people are kept away from the workplace to avoid infection or (b) by increasing labour supply compared with non-mitigated pandemic scenarios by reducing the number of infections and deaths10 and reducing the extent to which people feel the need to engage in prophylactic absenteeism.
Computable general equilibrium model—A mathematical model of the whole economy that includes the cost minimising and profit maximising behaviour of producers, the consumption and saving behaviour of households and government, taxation mechanisms, and the use of labour, capital, and other factors in order to produce goods for investment or consumption. The model produces a benchmark solution which is then compared with alternative solutions incorporating policy change or other events simulated by the model. Counterfactual solutions can be compared with the benchmark solution to estimate the economic impact of the simulated policy or event.
Social accounting matrix—A matrix that represents the balanced income and expenditure flows of a regional, national, or global economy aggregated to make them a manageable size for use in a computable general equilibrium model. (The matrix rows represent income to the economy and the columns represent expenditure.)
Global trade model—A computable general equilibrium model of the global economy.
Prophylactic absenteeism—Absence from work of a healthy individual in order to avoid infection.
Clinical attack rate—The percentage of individuals in a population who become infected.
Case fatality rate—The percentage of infected individuals who die.
Mortality rate—Percentage of individuals in a total population who die (clinical attack rate × case fatality rate).
Reactive school closure—Government closure of a school to reduce infection when a (government defined) proportion of children or staff is experiencing illness.
School closure associated with prophylactic absenteeism—Closure of schools caused by the amount of prophylactic absence by staff.
Transition point—The point at which the severity of the pandemic provokes sufficient fear to invoke a sudden increase in prophylactic absenteeism within the population.
Pandemic planning documents4 11 12 anticipate clinical attack rates between 25% and 35%, with a maximum of 50%. We therefore use these three values in our disease scenarios. Based on previous pandemics, predicted case fatality rates for the UK range from 0.2% to 2.5%,4 12 13 and the summary estimate for European pandemic preparedness plans is 0.37%.11 We used 0.4% as our base disease scenario and 2.5% for our severe scenario, with an extreme scenario of 10% based on severe acute respiratory syndrome (SARS).13 14 We therefore have nine possible combinations of clinical attack rate and case fatality rate.
While deaths permanently remove labour from the workforce, absenteeism represents temporary removal. Illness absence will result in subsequent immunity to the virus, whereas those undertaking prophylactic absenteeism will still be vulnerable to infection. The Commission of the European Communities suggests that the duration of pandemic influenza illness is five to eight working days,11 and absence for seasonal flu is approximately five days.15 We therefore assume five days of illness for our mild scenario, seven days for severe, and 22 days for the extreme scenario, which is based on hospitalisation rates for SARS.16 17 All absences are estimated as a percentage of time lost from a working year of 220 days.
Although the US recently announced that it expects to go from vaccine trial to mass vaccination within two months,18 and the UK has signed agreements (with GSK and Baxter) to purchase 132 million doses of pandemic-specific vaccine,19 specific vaccines are unlikely to be available for the first wave of infection.20 During this stage, pre-pandemic vaccines, based on existing virus strains, will be the only option for protection, giving approximately 20% efficacy and, when combined with other clinical countermeasures, reducing the pandemic’s impact to that of seasonal influenza.21 Once matched vaccines become available they are likely to have 70-80% efficacy, probably requiring two doses at an interval of three weeks. Vaccine shelf life is currently about one year.22
We assumed two vaccination strategies—a pre-pandemic vaccine with 20% efficacy and a matched vaccine with 40% efficacy (single dose) and 80% efficacy (double dose).23 For all vaccines we assumed sufficient stocks for 60% coverage. Vaccination would have two potential impacts on a pandemic, reducing the number of infected individuals and moderating the extent of prophylactic absenteeism because people feel protected from infection.
School closures are believed to reduce the impact of the pandemic, since infection rates among children are high,4 and this is mentioned in many pandemic planning documents.12 24 25 26 Although we witnessed closure at the early stages of the H1N1 influenza pandemic, it has been suggested that closure later, when the epidemic is better established, will be more effective in delaying spread, but also inevitable if large sectors of the population adopt prophylactic absenteeism in the face of increasing reports of deaths.27 It is therefore important to distinguish between school closure as a reactive policy to a pandemic and school closure associated with prophylactic absenteeism.
Ferguson et al10 suggest that reactive school closure will result in closure for 95% of the 15 weeks of the pandemic, regardless of how often they reopen (duration of school closure associated with prophylactic absenteeism cannot, of course, be known). Previous studies28 29 have assumed school closure at the four week peak of the pandemic, allowing for some variation around the two or three week disease peak cited in the Department of Health’s pandemic plan.4 Any school closure policy will result in disruption for working parents and, based on peak pandemic duration and Ferguson’s estimates, we present scenarios with four weeks and 14.25 weeks of school closure. We also consider the mitigation impact of school closure, which is estimated as 2% for a 34% clinical attack rate in the Ferguson paper and up to a maximum of between 13% and 17% in the paper by Cauchemez et al,30 which we approximate as 15%.
The UK Labour Force Survey (2005) suggests that 25 245 000 individuals aged 16-64 are in paid employment, of whom 3 900 000 are women who have dependent children in the household. That is, 15.5% of the workforce comprises women who are probably responsible for dependent children.31 A small proportion of working men is also reported to be responsible for dependent children,32 bringing potential absenteeism estimates through school closure to 16.1%. However, we made some attempt to correct this estimate to account for informal care by grandparents, working from home, etc. In addition, we assumed that those 54% of working parents who maintain working hours during school closure because of informal care32 will lose working hours equivalent to one person’s illness duration when their informal caregiver is ill.
Previous studies28 29 33 have shown that a main driver of economic impact is behavioural change. Behavioural change can include changes in consumption patterns and prophylactic absence from work to avoid infection. Prophylactic absence from work is likely to be governed by personal choice related to fear and therefore is unlikely to be proportionate. There will be a transition point when the number of individuals who decide to take relatively drastic social distancing action to avoid infection increases rapidly over a short space of time.
We suggest that the transition point in public behaviour related to an influenza pandemic is likely to be heavily influenced by the case fatality rate but to be reasonably independent of the clinical attack rate since illness, by itself, causes limited fear if a full recovery is anticipated. The public response to the current H1N1 pandemic supports this.
The level of the case fatality rate at which such a transition point will occur is likely to be related to the density of deaths in “effective social networks”—that is, the prospect of death becomes rapidly personalised with the death of a member of one’s network of relatives, friends, colleagues, and acquaintances. To our knowledge, no study has been conducted to determine the impact of prophylactic absenteeism on modelling predictions related to disease and economic impacts. Accurate estimation of this transition point for pandemic influenza would require extensive survey work, and it would be useful to undertake such research in future so as to build up a body of knowledge relevant to the kind of modelling reported here. In its absence we have selected the conservative value of about 300 people as the effective social network, to include close contacts such as family and friends (10-12 people), acquaintances, and work colleagues.34 35 36 37 38 On this basis almost everybody in the population will know someone who has died once the mortality rate reaches one death per 300 people, triggering prophylactic absenteeism.
Simple arithmetic suggests that there are 200 000 discrete effective social networks in the UK (60 000 000/300). However, many of these will overlap, and so the real figure for the number of discrete social networks involved in communication of news of a death, taking into account Facebook, texting, and other networking tools, is likely to be smaller. In the absence of research on this topic, a case fatality rate in the range 2.5-5% seems to be a valid assumption for the expected transition point.
Not all individuals will avoid work during a pandemic, but a survey conducted after the SARS outbreak31 indicated that about 34% of the working population in Europe would be willing to take prophylactic absence from work in the event of an infectious disease outbreak. Although survey responses do not always reflect true behavioural responses, it is reasonable to assume that the 34% of respondents who reported themselves as willing, in theory, to avoid work for a serious pandemic, would do so at the transition point presented above.
It is difficult to predict the duration of such absenteeism, as high levels of fear might cause prolonged periods of absence by some. However, it might reasonably be assumed that in most cases, absentees would be forced to take annual leave (as longer term sick leave usually requires a doctor’s authorisation). On this assumption, absenteeism is likely to last up to four weeks, and, since the peak of the pandemic is likely to last two or three weeks4 and the transition point is unlikely to be reached before the peak, this is presumed to be a reasonable upper limit.
Table 1⇓ provides a summary of the assumed parameter estimates used in our disease scenarios together with the sources of these estimates.
Parameter assumptions and their sources used to estimate effects of pandemic influenza and possible responses to it
The accuracy of these results is subject to the scenarios we have outlined, the model specification, and the economic data from 2004 underlying the model. Figure 1⇓ shows the impact of various disease and mitigation scenarios on gross domestic product: disease only (with no mitigation), disease with four weeks of school closure, disease with pre-pandemic vaccine, disease with matched vaccine (single dose), and disease with matched vaccine (double dose). Each scenario is plotted for low, medium, and high clinical attack rate (25%, 35%, and 50%) and low, high, and extreme case fatality rates (0.4%, 2.5%, and 10%), although both rates are adjusted to allow for mitigation effects in the mitigation scenarios.
Fig 1 Effect of pandemic influenza on UK gross domestic product (GDP) according to various disease and mitigation scenarios (all vaccination strategies assumed to have 60% coverage)
The first three histogram bars show the impact of a low case fatality rate, in which variations in clinical attack rate have little impact (loss of 0.51-1.02% of gross domestic product). However, the impact of four weeks of school closure is large, doubling or even tripling the impact of the disease alone. The results also show that in a low fatality pandemic a pre-pandemic vaccine might result in savings of 0.13-0.26% of gross domestic product, and a matched vaccine could result in savings of 0.26-0.51% for a single dose and 0.49-0.96% for a double dose. The transition point of prophylactic absenteeism is not reached in any of the scenarios with a low case fatality rate.
With a high case fatality rate, however, the transition point is reached (mortality rate becomes similar to that of the 1918 pandemic), so that individual change in behaviour to avoid infection yields large impacts of 3.3%, 3.7%, and 4.3% of gross domestic product for the low, medium, and high infection rates, respectively—emphasising that the mortality rate can, in such circumstances, be a more important determinant of economic impact than the infection rate.
The introduction of school closures in high fatality scenarios has less impact than in low fatality scenarios, with an additional impact of 0.75-0.8% of gross domestic product. A pre-pandemic vaccine would be insufficient to avoid the transition point in a high fatality pandemic and so would reduce the impact on gross domestic product by only 0.33-0.64%. A matched vaccine, even if only single dose, would have sufficient effect to avoid the transition point and could therefore result in savings of 2.6-3.2% of gross domestic product (roughly equivalent to half of the impact of the financial crisis over the past year (www.statistics.gov.uk/instantfigures.asp)). Two doses of a matched vaccine are likely to reduce the impact further, yielding savings of 3-4%.
The extreme fatality scenarios predictably yield the largest impacts. Our assumptions dictate that for such a serious pandemic the transition point would be passed, and the low, medium, and high infection scenarios yield reductions in gross domestic product of 6.0%, 7.4%, and 9.6%, respectively. School closure increases this impact by 0.63-0.77%, which is smaller than for the less severe scenarios as the mitigation impact of school closure reduces the severity of the disease. Pre-pandemic vaccine has some effect on reducing the impact of the school closure scenarios by 1.2-2.3%, and a single dose of matched vaccine yields slightly larger savings of 2.2-4.3%. The matched vaccine with two doses is the only mitigation strategy that avoids the transition to prophylactic absenteeism in the extreme fatality scenarios, reducing the overall impact of the pandemic to 1.1-1.2% of gross domestic product (much less than the impact of the current financial crisis).
Alternatives to these scenarios have also been modelled but are not reported in detail here. In brief, schools closing for about 95% of the 15 weeks of the pandemic’s duration and assuming a mitigation equivalent to 2% if the clinical attack rate was 34%, as outlined by Ferguson et al,10 produces a 2.5% further reduction in gross domestic product compared with our four week closure scenarios; it reduces the infection rates, but the dominance of the case fatality rate in determining the transition point is such that the degree of prophylactic absenteeism remains the same.
Similarly, informal care by grandparents and friends, reducing the level of prophylactic absenteeism from 16.1% to 8.7%,32 reduces the loss to gross domestic product by 0.56-0.58% in the four week school closure scenarios and by 1.8-2.0% in the longer closure scenario. Assuming the higher mitigation rate of 15% suggested by Cauchemez et al,30 which would apply to longer school closure scenarios, the severity of the economic impact of school closures is reduced in proportion to the severity of the pandemic. This reduction is quite small—up to 0.25% of gross domestic product for non-extreme scenarios and up to 0.9% of gross domestic product in the most extreme and unmitigated scenario—so overall reductions in gross domestic product are still between 1% and 2% larger than with the four week school closure scenarios. School closure’s failure to mitigate the impact of the disease despite the assumption of its efficacy is due to the large amount of absenteeism induced by school closures, which, in our model, is not affected by the clinical attack rate.
Additional scenarios relating to the swine flu pandemic and alternative vaccine efficacy assumptions are included in an online appendix.
Figure 2⇓ shows the impact on different sectors of the economy for the 35% clinical attack rate and 0.4% case fatality rate scenario. The pattern is similar across scenarios. The lowest impacts are seen in the extraction sector (mining, quarrying, forestry and fishing) followed by crops, utilities, and health and non-health services. The largest impacts are in the meat and livestock, processed foods, textiles/paper/plastics, manufacturing, and transport and communications sectors.
Fig 2 Impact of pandemic influenza on different economic sectors of UK gross domestic product (GDP)
Computable general equilibrium modelling also produces the welfare measure of equivalent variation, which represents the amount of money that, if an economic change does not happen, leaves the population just as well off as if the change had occurred. This may be thought of as the amount of money that the population might be willing to pay to avert the pandemic. For the purposes of this paper, the welfare measure is quoted as a percentage of gross domestic product, with the results presented in table 2⇓. In order to avoid the economic impact of the pandemic, the cost that the population might be willing to pay ranges from 0.7% (£11.8bn) for the mildest disease-only scenario to 14% (£235bn) for the most extreme. School closure increases these values to 5.1% (£85.8bn) in the mildest scenario to 17.9% (£301.1bn) for the most severe scenario.
Equivalent variation as percentage of gross domestic product (GDP) and £bn for different influenza pandemic scenarios
Our results show that, depending on the disease severity, pandemic influenza alone could reduce gross domestic product by 0.5-4.3%. Extending fatality rates beyond those observed in previous pandemics to a SARS-like case fatality rate of 10% yields an impact of 5.9-9.6% of gross domestic product (£99.2bn to £161.5bn). School closure, and its related absenteeism, causes a notable increase in economic loss, and caution might therefore be advised in pursuing this policy when the case fatality rate is low.
A pre-pandemic vaccine with moderate efficacy and 60% coverage could result in large relative savings for any low or high fatality pandemic of £2.2bn-£10.8bn, or £20.2bn-£39.0bn for extreme scenarios. A matched vaccine, even if only available in sufficient time for a single dose to be administered to 60% of the population, would result in substantially higher savings, in both low and high fatality scenarios, and a double dose of a matched vaccine could keep the reduce the loss in gross domestic product to below 3%, even with the most extreme pandemic and long school closures—which is little more than half the impact of the current recession, although recovery from a severe flu event would probably be much more rapid. Estimates suggest that the planned H1N1 flu vaccination will cost about £6 per person (www.bloomberg.com/apps/news?pid=20601124&amp;sid=auYQiQYJ.73I), yielding a total cost of about £792m, compared with savings that start from £2.2bn for the mildest pandemic. Our results suggest that, even in a mild pandemic, a vaccination costing £16.60 per person would be beneficial in terms of its health impact without imposing a burden on the economy.
Our results also consider the possibility that there is a transition point in case fatality rate, above which many individuals might change their usual behaviour and avoid work in an attempt to avoid infection. Evidence suggests that 50% prophylactic absence, which is larger than our assumed absence rates, is likely to reduce a 34% clinical attack rate by only 1% (case fatality rate is unchanged as this is dependent on the disease).10 Since these absence rates could cost the economy billions of pounds, prophylactic absence should be discouraged except in exceptional circumstances.
This work does not take into account consumption effects from avoidance of public places, entertainment events, and changes in shopping patterns, although further work is under way to establish an evidence base from which these effects can be modelled. Impacts on trade, imports, and exports have not been examined here as it is difficult to assess these impacts accurately with a single-country model. A study with a global trade model is ongoing and will supplement the findings presented here.
The strength of our findings depends on the underlying assumptions which, though based on published evidence where possible, are subject to the bias of surveys, the unpredictability of the disease and its resultant impact on policies and behavioural change. We included estimates of school closure and prophylactic absence, but their true values in the middle of a pandemic could vary widely. However, this paper extends previous work24 by using the best available estimates to approximate the impact of social networks on behavioural change, considering various lengths of school closure, their feedback effects on the pandemic, and the impact of informal care both in mitigating absenteeism due to school closure and in causing absenteeism by parents when informal carers are unwell, as well as considering the impact of various vaccination strategies on disease and behaviour change.
Pandemic influenza itself, if it occurs within the bounds of severity outlined in pandemic plans, will not yield unprecedented economic impacts: even a high fatality pandemic with high levels of infection would reduce gross domestic product by less than 4.5%. However, two factors will compound the disease’s impact. Firstly, a pandemic in the near future would impose additional strain on an economy that is already stretched by recession, exaggerating the effect of recession and slowing economic recovery. Secondly, although the direct economic impact of disease is relatively small, school closures and prophylactic absenteeism, whether imposed by government or the result of fear of infection in the population, could greatly increase the economic impact.
In the event of a mild pandemic, long periods of school closures will not be necessary and could greatly multiply the economic impact of the disease and should therefore be minimised. In more serious pandemics, the relative economic impact of school closures decreases and the gains from school closure in mitigating the pandemic increase, so a policy of school closure should take into account the severity of the disease. However, such a policy should be limited in its duration—sufficient to maximise the lowering of peak disease levels and maintain a functioning health service, but allowing schools to open at other times. In an extreme pandemic, the relative incremental cost of school closure is small and should not influence policies that would minimise deaths.
Our “transition point” estimates provide an example of how fear induced behavioural change could greatly increase the economic impact of a pandemic while providing questionable health gains. We suggest that the overall mortality rate is the driver of this behavioural change, and vaccinations, whether pre-pandemic or matched vaccine, could be extremely important in preventing mortality rates from reaching the “transition point.” The cost of vaccinations is likely to be less than the economic savings gained from vaccination, even in the mildest of pandemics, and in the event of a high or extreme fatality pandemic a matched vaccine might be the only method to avoid the unprecedented economic effects of behavioural change.
Fear induced behavioural changes or government sanctioned absences from work or school in response to a flu pandemic could have a substantial economic impact, and these losses may not be balanced by large health benefits
Vaccines play a major role in mitigating the economic impact of a pandemic regardless of the characteristics of the disease
If increased fear caused by deaths within an individual’s social network provoke prophylactic absence from work, large economic loss could result
Cite this as: BMJ 2009;339:b4571
Contributors: RDS conceived the idea of a computable general equilibrium application for influenza, advised on the modelling and scenarios, and contributed to the drafting of the paper. MRK-B was responsible for the modelling, the underlying dataset, construction of modelling scenarios and shocks, and drafted the paper. TB and JT conceived the idea of the transition point based on social networking theory, advised on the scenarios and vaccination strategies, and contributed to the drafting of the paper. MRK-B is guarantor for the study.
Funding: No specific funding for this study.
Competing interests: None declared.
Ethical approval: Not required for this study.
Data sharing: Model output data are available on request from MR Keogh-Brown marcus.keogh-brown@lshtm.ac.uk
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http://creativecommons.org/licenses/by-nc/2.0/ and http://creativecommons.org/licenses/by-nc/2.0/legalcode.</t>
  </si>
  <si>
    <t>The economy-wide impact of pandemic influenza on the UK: a computable general equilibrium modelling experiment</t>
  </si>
  <si>
    <t>10.1136/bmj.b4571</t>
  </si>
  <si>
    <t>Richard D Smith; Marcus R Keogh-Brown; Tony Barnett; Joyce Tait</t>
  </si>
  <si>
    <t>Objectives To estimate the potential economic impact of pandemic influenza, associated behavioural responses, school closures, and vaccination on the United Kingdom.Design A computable general equilibrium model of the UK economy was specified for various combinations of mortality and morbidity from pandemic influenza, vaccine efficacy, school closures, and prophylactic absenteeism using published data.Setting The 2004 UK economy (the most up to date available with suitable economic data).Main outcome measures The economic impact of various scenarios with different pandemic severity, vaccination, school closure, and prophylactic absenteeism specified in terms of gross domestic product, output from different economic sectors, and equivalent variation.Results The costs related to illness alone ranged between 0.5% and 1.0% of gross domestic product (£8.4bn to £16.8bn) for low fatality scenarios, 3.3% and 4.3% (£55.5bn to £72.3bn) for high fatality scenarios, and larger still for an extreme pandemic. School closure increases the economic impact, particularly for mild pandemics. If widespread behavioural change takes place and there is large scale prophylactic absence from work, the economic impact would be notably increased with few health benefits. Vaccination with a pre-pandemic vaccine could save 0.13% to 2.3% of gross domestic product (£2.2bn to £38.6bn); a single dose of a matched vaccine could save 0.3% to 4.3% (£5.0bn to £72.3bn); and two doses of a matched vaccine could limit the overall economic impact to about 1% of gross domestic product for all disease scenarios.Conclusion Balancing school closure against “business as usual” and obtaining sufficient stocks of effective vaccine are more important factors in determining the economic impact of an influenza pandemic than is the disease itself. Prophylactic absence from work in response to fear of infection can add considerably to the economic impact.</t>
  </si>
  <si>
    <t>open-access</t>
  </si>
  <si>
    <t>https://www.bmj.com/content/339/bmj.b4571.full</t>
  </si>
  <si>
    <t>https://www.bmj.com/content/bmj/339/bmj.b4571.full.pdf</t>
  </si>
  <si>
    <t>760804d3-98ef-4417-9253-647517d6f1de</t>
  </si>
  <si>
    <t>Objective To delineate the clinical characteristics of patients with coronavirus disease 2019 (covid-19) who died.
Design Retrospective case series.
Setting Tongji Hospital in Wuhan, China.
Participants Among a cohort of 799 patients, 113 who died and 161 who recovered with a diagnosis of covid-19 were analysed. Data were collected until 28 February 2020.
Main outcome measures Clinical characteristics and laboratory findings were obtained from electronic medical records with data collection forms.
Results The median age of deceased patients (68 years) was significantly older than recovered patients (51 years). Male sex was more predominant in deceased patients (83; 73%) than in recovered patients (88; 55%). Chronic hypertension and other cardiovascular comorbidities were more frequent among deceased patients (54 (48%) and 16 (14%)) than recovered patients (39 (24%) and 7 (4%)). Dyspnoea, chest tightness, and disorder of consciousness were more common in deceased patients (70 (62%), 55 (49%), and 25 (22%)) than in recovered patients (50 (31%), 48 (30%), and 1 (1%)). The median time from disease onset to death in deceased patients was 16 (interquartile range 12.0-20.0) days. Leukocytosis was present in 56 (50%) patients who died and 6 (4%) who recovered, and lymphopenia was present in 103 (91%) and 76 (47%) respectively. Concentrations of alanine aminotransferase, aspartate aminotransferase, creatinine, creatine kinase, lactate dehydrogenase, cardiac troponin I, N-terminal pro-brain natriuretic peptide, and D-dimer were markedly higher in deceased patients than in recovered patients. Common complications observed more frequently in deceased patients included acute respiratory distress syndrome (113; 100%), type I respiratory failure (18/35; 51%), sepsis (113; 100%), acute cardiac injury (72/94; 77%), heart failure (41/83; 49%), alkalosis (14/35; 40%), hyperkalaemia (42; 37%), acute kidney injury (28; 25%), and hypoxic encephalopathy (23; 20%). Patients with cardiovascular comorbidity were more likely to develop cardiac complications. Regardless of history of cardiovascular disease, acute cardiac injury and heart failure were more common in deceased patients.
Conclusion Severe acute respiratory syndrome coronavirus 2 infection can cause both pulmonary and systemic inflammation, leading to multi-organ dysfunction in patients at high risk. Acute respiratory distress syndrome and respiratory failure, sepsis, acute cardiac injury, and heart failure were the most common critical complications during exacerbation of covid-19.
Coronaviruses are important pathogens of humans and animals that can cause diseases ranging from the common cold to more severe and even fatal respiratory infections. In the past two decades two highly pathogenic human coronaviruses, the coronavirus responsible for severe acute respiratory syndrome (SARS-Cov) and the coronavirus responsible for Middle East respiratory syndrome (MERS-Cov),12 have emerged in two separate events. They induced lower respiratory tract infection as well as extrapulmonary manifestations, leading to hundreds or thousands of cases with high mortality rates of up to 50% in certain populations. In December 2019 a new strain of coronavirus, officially named severe acute respiratory syndrome coronavirus 2 (SARS-Cov-2), was first isolated from three patients with coronavirus disease 2019 (covid-19) by the Chinese Center for Disease Control and Prevention,34 connected to the cluster of acute respiratory illness cases from Wuhan, China. Recent epidemiological reports have provided evidence for person to person transmission of the SARS-Cov-2 in family and hospital settings.56 As of 28 February 2020, the number of patients infected with SARS-Cov-2 has exceeded 83 652 globally, and more than 2858 have now died of covid-19, with the highest mortality rate of 4.47% in Wuhan. On 30 January 2020, the World Health Organization declared that the outbreak of SARS-Cov-2 constituted a public health emergency of international concern.
Evidence indicates that substantial similarities exist between severe acute respiratory syndrome and covid-19. A recent study reported a 79.5% genome sequence identity between SARS-Cov-2 and SARS-Cov, and SARS-Cov-2 was 96% identical in terms of whole genome sequence to a bat coronavirus.7 Clinical and pathological features of patients with covid-19 have recently been reported, showing that the SARS-Cov-2 infection causes clusters of severe and even fatal pneumonia with clinical presentation greatly resembling that of SARS-Cov infection, associated with admission to intensive care units and high mortality.8 The first study of the initial 41 laboratory confirmed cases with covid-19 showed that 28 (68%) of 41 patients had been discharged and six (15%) had died.8 A larger case series involving 138 consecutive patients admitted to hospital with covid-19 showed that 47 (34%) patients were discharged and six died (overall mortality 4.3%).9 Demographic, clinical, laboratory, and radiological differences between patients who were and were not admitted to the intensive care unit have been fully evaluated. Given that the numbers of patients in these studies is relatively small, information about the clinical characteristics of patients who died is scarce. No vaccine or specific antiviral treatment for covid-19 has yet been shown to be effective, so supportive therapy that eases the symptoms and protects multi-organ function may be beneficial. Identifying or more promptly treating patients in high risk groups is crucial to decrease the mortality rate.
In this study, we did a comprehensive evaluation of deceased patients and patients recovered among those with confirmed covid-19 who were previously transferred or admitted to the isolation ward of Wuhan Tongji Hospital, which is one of the designated hospitals assigned by Chinese government for patients severely or critically ill with covid-19. We aimed to compare the demographic, clinical, laboratory, and radiological features of patients with different clinical outcomes.
From 13 January to 12 February 2020, 799 moderately to severely ill or critically ill patients with confirmed covid-19 were transferred from other hospitals or isolation sites or admitted from fever clinics to Tongji Hospital. Tongji Hospital was urgently reconstructed and has been assigned by Chinese government as a designed hospital for severely or critically ill patients with covid-19. As of 28 February 2020, 113 of the 799 patients had died, with a mortality rate of up to 14.1%, and 161 patients had recovered and been discharged. The remaining 525 patients were still in hospital and receiving medical care. All patients were diagnosed as having covid-19 and classified as being moderately, severely, or critically ill according to the Guidance for Corona Virus Disease 2019 (6th edition) released by the National Health Commission of China.10 All the recovered patients with covid-19 had completely resolved symptoms and signs, had significant improvement in pulmonary and extrapulmonary organ dysfunction, and no longer needed supportive care, with confirmed viral clearance by repeated tests for SARS-Cov-2 before hospital discharge. Written informed consent was waived owing to the rapid emergence of this infectious disease.
We obtained epidemiological, clinical, laboratory, and radiological characteristics, as well as treatment and outcome data, from electronic medical records for deceased patients and recovered patients by using data collection forms. We collected data on demographics, medical history, exposure history, underlying chronic diseases, symptoms and signs, laboratory findings, computed tomographic scans of the chest, and treatment (including antiviral therapy, antibiotics, corticosteroid therapy, and oxygen support) during the hospital admission. The clinical data were monitored up to 28 February 2020. The research team of experienced clinicians from Tongji Hospital, Tongji Medical College, Huazhong University of Science and Technology analysed patients’ medical records. A trained team of physicians and researchers independently entered and cross checked data in a computerised database. If the core data were missing, we sent requests for clarification to the coordinators, who subsequently contacted the clinicians responsible for the treatment of the patients. As some patients presented with various forms of disorder of consciousness on admission, we obtained data on their medical histories and pre-admission information through contact with their close relatives and by accessing medical records from previous hospital visits.
The supplementary table shows the criteria and definitions for the diagnosis, clinical classification (mild, moderate, severe, and critically ill),10 and complications (acute respiratory distress syndrome, acute kidney injury, sepsis, shock, acute liver injury, acute heart failure, and cardiac injury)8111213 for covid-19.
Throat swab samples were collected for extracting SARS-Cov-2 RNA from patients. The respiratory sample RNA isolation kit (Biogerm, Shanghai, China) was used to extract total RNA within two hours. Briefly, 40 μL of cell lysates were transferred into a collection tube followed by vortex for 10 seconds. After standing at room temperature for 10 minutes, the collection tube was centrifuged at 1000 revolutions per minute for five minutes. The suspension was used for real time reverse transcription polymerase chain reaction (RT-PCR) assay of SARS-Cov-2 RNA. Two target genes—open reading frame 1ab (ORF1ab) and nucleocapsid protein (N)—were simultaneously amplified and tested during the real time RT-PCR assay. Target 1 (ORF1ab) comprised forward primer CCCTGTGGGTTTTACACTTAA, reverse primer ACGATTGTGCATCAGCTGA, and the probe 5′-VIC-CCGTCTGCGGTATGTGGAAAGGTTATGG-BHQ1-3′. Target 2 (N) comprised forward primer GGGGAACTTCTCCTGCTAGAAT, reverse primer CAGACATTTTGCTCTCAAGCTG, and the probe 5′-FAM- TTGCTGCTGCTTGACAGATT-TAMRA-3′. The real time RT-PCR assay was conducted using a SARS-Cov-2 nucleic acid detection kit according to the manufacturer’s protocol (Shanghai Bio-germ Medical Technology company). The reaction mixture contains 12 μL of reaction buffer, 4 μL of enzyme solution, 4 μL of Probe primers solution, 3 μL of diethyl pyrocarbonate treated water, and 2 μL of RNA template. The RT-PCR assay was conducted under the following conditions: incubation at 50°C for 15 minutes and 95°C for five minutes, 40 cycles of denaturation at 94°C for 15 seconds, and extending and collecting fluorescence signal at 55°C for 45 seconds. A cycle threshold value less than 37 was defined as a positive test result, and a cycle threshold value of 40 or more was defined as a negative test. These diagnostic criteria were based on the recommendation by the National Institute for Viral Disease Control and Prevention (China) (http://ivdc.chinacdc.cn/kyjz/202001/t20200121_211337.html). A medium load, defined as a cycle threshold value of 37 to less than 40, required confirmation by retesting.
Initial clinical laboratory investigation included a complete blood count, serum biochemical tests (including liver and kidney function, creatine kinase, lactate dehydrogenase, and electrolytes), a coagulation profile, and cytokine tests. Respiratory specimens, including nasal and pharyngeal swabs, or sputum were tested to exclude evidence of other viral infections, including influenza, respiratory syncytial virus, avian influenza, parainfluenza virus, and adenovirus.
Vital signs and oxygen saturation should be monitored (every eight hours; patients with severe disease need continuous monitoring), supportive treatment strengthened, sufficient calories provided, and the stability of the internal environment, such as water, electrolyte, and acid-base balance, maintained. The intake and output volumes should be strictly balanced, especially in critical ill patients.
Supplemental oxygen therapy should be given immediately to patients with hypoxaemia. Oxygen therapy can be started at a flow rate of 5 L/min, and the target oxygen saturation is pulse oxygen saturation ≥90% in non-pregnant adult patients, ≥92-95% in pregnant patients, and ≥94% in patients who are critically ill with severe respiratory distress, shock, or coma.
If standard oxygen therapy fails, mechanical ventilation should be considered; high flow nasal catheter oxygen or non-invasive ventilation (for example, bilevel positive airway pressure mode) can be used. If no improvement is seen within one hour of non-invasive mechanical ventilation, invasive mechanical ventilation should be used. Experienced experts can recommend extracorporeal membrane pulmonary oxygenation according to their evaluation of the patient’s situation.
If a history of seasonal or local influenza epidemiology exists, empirical therapy may be considered.
Continuous renal replacement therapy can be used in critically ill patients.
We present categorical variables as numbers and percentages and continuous variables as mean and standard deviation if they were normally distributed or median and interquartile range if they were not. We compared means for continuous variables by using independent group t tests when the data were normally distributed; otherwise, we used the Mann-Whitney test. We compared proportions for categorical variables by using the χ2 test. We used Fisher’s exact test in the analysis of contingency tables when the sample sizes were small. For unadjusted comparisons, we considered a two sided P value below 0.05 to be statistically significant. We used SPSS (version 19.0) for all analyses.
This was a retrospective case series study, and no patients were involved in the study design or in setting the research questions or the outcome measures directly. No patients were asked to advise on interpretation or writing up of results.
From 13 January to 12 February 2020, 799 moderately to severely ill or critically ill patients with confirmed covid-19 were transferred or admitted to Tongji Hospital. As of 28 February 2020, 113 of these patients had died of covid-19 and 161 patients had fully recovered and been discharged. As shown in table 1, the median age of deceased patients was 68 (interquartile range 62.0-77.0) years, which was significantly older than recovered patients (51 (37.0-66.0) years); 94 (83%) deceased patients and 59 (37%) who recovered were aged 60 or older. Male sex was more predominant in deceased patients (83; 73%) than in recovered patients (88; 55%). Overall, 71 (63%) patients who died and 62 (39%) who recovered had at least one chronic medical condition. Hypertension, cardiovascular disease, and cerebrovascular disease were much more frequent among deceased patients (54 (48%), 16 (14%), and 4 (4%)) than among recovered patients (39 (24%), 7 (4%), and 0 (0%)). Few patients had a current or former cigarette smoking history of at least 30 pack years. The proportion of healthcare workers among deceased patients (1; 1%) was significantly lower than among recovered patients (18; 11%). Likewise, the proportion of patients with a history of close contact with previously confirmed patients tended to be lower in deceased patients (44; 12%) than in recovered patients (33; 20%).
Presenting characteristics of patients with coronavirus disease 2019 who died and recovered patients. Values are numbers (percentages) unless stated otherwise
Fever and cough were the most prevalent symptoms at disease onset in both deceased patients (104 (92%) and 79 (70%)) and recovered patients (145 (90%) and 106 (66%)), and the proportions of patients reporting these symptoms in the two groups were comparable. Other prevalent symptoms at onset of illness in deceased patients included fatigue, dyspnoea, chest tightness, and sputum production; less common symptoms included anorexia, diarrhoea, and myalgia. Dyspnoea and chest tightness were much more common in deceased patients (70 (62%) and 55 (49%)) than in recovered patients (50 (31%) and 48 (30%)). Twenty five (22%) people who died and only one (1%) who recovered had disorders of consciousness on hospital admission. Nine deceased patients and 16 who recovered had no fever, with fatigue, cough, dyspnoea, myalgia, or diarrhoea as the initial symptoms. Among these, one patient with no symptoms who recovered was diagnosed as having covid-19 during routine physical examination, and another complained only of stinging eyes for two weeks before being admitted to hospital.
Among the deceased patients, the median time from onset of symptoms to hospital admission was 10.0 (interquartile range 7.0-13.0) days, which tended to be longer than for recovered patients (9.0 (6.0-12.0) days). The median time from onset of symptoms to death in deceased patients was 16 (12.0-20.0) days, and the median time from first symptoms to discharge in recovered patients was 26 (21.8-29.0) days. The median time from admission to death was 5 (3.0-9.3) days and the median time from admission to discharge was 16 (14.0-19.0) days.
Measures of vital signs were recorded on the day of hospital admission for all patients. Median systolic blood pressure was significantly higher in deceased patients (137.0 mm Hg) than recovered patients (125.0 mm Hg). More patients who died than who recovered had arterial pressure of 140 mm Hg or higher (50 (44%) v 33 (20%)). Heart rates were much higher in deceased patients (101.0 beats per minute) than in recovered patients (91.0 beats per minute). Respiratory rates were significantly higher in deceased patients (24.0 breaths per minute) than in recovered patients (20.0 breaths per minute). Deceased patients more often developed tachycardia and tachypnoea (respiratory rate ≥24 breaths per minute) (56 (50%) and 66 (58%)) than did recovered patients (48 (30%) and 22 (14%)). Seventy two (4%) deceased patients and only 19 (12%) who recovered had percutaneous oxygen saturation of 93% or below on admission.
We observed substantial differences in laboratory findings between patients who died of covid-19 and those who recovered from it (table 2). Fifty six (50%) deceased patients and only six (4%) who recovered developed leukocytosis (white blood cell count ≥10×109/L). Deceased patients had persistent and more severe lymphopenia than recovered patients; 44 (39%) deceased patients and eight (5%) recovered patients had lymphocyte counts below 0.5×109/L. Median platelet counts were significantly lower in deceased patients.
Laboratory findings on admission of patients with coronavirus disease 2019 who died and recovered patients. Values are numbers (percentages) unless stated otherwise
Concentrations of alanine aminotransferase, aspartate aminotransferase, total bilirubin, alkaline phosphatase, and γ-glutamyl transpeptidase were markedly higher in deceased patients than in recovered patients. Fifty nine (52%) deceased patients and 25 (16%) who recovered had abnormal aspartate aminotransferase concentrations (&gt;40 U/L). Albumin concentrations were significantly lower in deceased patients than in recovered patients. Seventy four (65%) deceased patients and 22 (14%) recovered patients developed hypoalbuminaemia (albumin &lt;32 g/L). Concentrations of blood urea nitrogen, creatinine, potassium, triglycerides, creatine kinase, and lactate dehydrogenase were significantly higher in deceased patients than in recovered patients. Concentrations of hypersensitive cardiac troponin I and N-terminal pro-brain natriuretic peptide were markedly higher in deceased patients (40.8 pg/mL and 800.0 pg/mL) than in recovered patients (3.3 pg/mL and 72.0 pg/mL), with eight deceased patients having cardiac troponin I above 1000 pg/mL and two above 10 000 pg/mL. In addition, deceased patients more often had increased cardiac troponin I and N-terminal pro-brain natriuretic peptide concentrations (68/94 (72%) and 68/80 (85%)) than did recovered patients (15/109 (14%) and 17/93 (18%)).
Median prothrombin time was significantly longer in deceased patients than in recovered patients, whereas activated partial thromboplastin time was comparable between the two groups. D-dimer concentrations were markedly greater in deceased patients (4.6 μg/mL) than in recovered patients (0.6 μg/mL). Thirty four (35%) of 97 deceased patients and only three (2%) of 150 recovered patients had D-dimer concentrations above 21μg/mL. Concentrations of procalcitonin, high sensitivity C-reactive protein, and ferritin, as well as erythrocyte sedimentation rate, were significantly higher in deceased patients than in recovered patients. Thirty five (36%) of 96 deceased patients and three (2%) of 140 recovered patients had procalcitonin of 0.5 ng/mL or higher. Thyroid stimulating hormone and free triiodothyronine concentrations were significantly lower in deceased patients (0.7 mIU/mL and 2.8 pmol/L) than in recovered patients (1.4 mIU/mL and 4.3 pmol/L). Serum circulating immunoglobulin A, immunoglobulin G, and immunoglobulin M did not differ significantly between the two groups, whereas complement 3 and complement 4 concentrations were markedly lower in deceased patients than in recovered patients.
Of patients with available data, concentrations of interleukin 2 receptor, interleukin 6, interleukin 8, interleukin 10, and tumour necrosis factor α were significantly higher in deceased patients than in recovered patients. Deceased patients more often had increased concentrations of interleukin 2 receptor, interleukin 6, interleukin 8, interleukin 10, and tumour necrosis factor α than did recovered patients. Most (48/53; 91%) deceased patients had undetectable concentrations of interleukin 1β. Forty two (86%) of 49 deceased patients and 58 (50%) of 117 recovered patients had proteinuria, and 40 (82%) of 49 deceased patients and 44 (38%) of 117 recovered patients showed microscopic haematuria.
On admission, abnormalities on chest radiographs were seen in all patients (fig 1); 113 (100%) deceased patients and 152 (94%) recovered patients had bilateral involvement on chest radiographs. Typical findings on chest computed tomography images on admission of deceased patients showed bilateral ground glass opacity and subsegmental areas of consolidation (fig 1, A and C), which then progressed rapidly with mass shadows of high density in both lungs (fig 1, B and D). Representative chest computed tomography images of recovered patients showed right middle lobe and lower lobe ground glass opacity and consolidation (fig 1, E and F); then bilateral ground glass opacity and bilateral consolidation of the lungs progressed but right middle lobe consolidation resolved (fig 1, G). Follow-up images showed obviously resolved bilateral ground glass opacity and consolidation (fig 1, H).
Representative chest computed tomographic images of patients with covid-19 who died and patients who recovered. A-D are chest computed tomograms showing axial view lung window from two deceased patients. Case 1 was a 57 year old women, and case 2 was a 53 year old man. E-H are chest computed tomograms images from a 33 year old woman who recovered. A: image obtained on day 10 after symptom onset shows multiple ground glass opacities and consolidation in bilateral lungs. B: image obtained on day 18 after symptom onset shows progressive multiple ground glass opacities and consolidation in bilateral lungs. C: image obtained on day 9 after symptom onset shows multiple ground glass opacities in bilateral lungs and solid nodule in right lower lobe. D: image obtained on day 13 after symptom onset shows progressive ground glass opacities in bilateral lungs and decreased density of solid nodule in right lower lobe. E: image obtained on day 4 after symptom onset shows right middle lobe and lower lobe consolidation and ground glass opacities. F: image obtained on day 7 after symptom onset shows progressive right middle lobe and lower lobe consolidation and ground glass opacities. G: image obtained on day 11 after symptom onset shows progressive multiple ground glass opacities and consolidation in bilateral lungs and decreased density and range of right middle lobe consolidation. H: after 17 days’ therapy, follow-up computed tomograms show ground glass opacities, and consolidation are obviously resolved in bilateral lungs
Arterial blood gases were measured in 35 deceased patients and 32 recovered patients (table 3). Five (14%) deceased patients and 3 (9%) recovered patients had pH below 7.35, whereas 14 (40%) deceased patients and five (16%) recovered patients had pH 7.45 or above. The median arterial partial pressure of oxygen in deceased patients was 59.2 mm Hg, which was significantly lower than that of recovered patients (121.0 mm Hg). Eighteen of 35 deceased patients and none who recovered had arterial partial pressure of oxygen below 60 mmHg, and all of these had partial pressure of carbon dioxide below 50 mmHg, indicating that they had type I respiratory failure. The median arterial partial pressure of oxygen to fraction of inspired oxygen ratio was significantly lower in deceased patients (105.1) than in recovered patients (350.0). Moreover, all the deceased patients and 14 (44%) recovered patients had an arterial partial pressure of oxygen to fraction of inspired oxygen ratio of 300, indicating that these patients had developed acute respiratory distress syndrome, whereas severe acute respiratory distress syndrome (≤100) developed only in deceased patients (16; 46%). Actual bicarbonate and total carbon dioxide concentration were markedly lower in deceased patients than in recovered patients.
Blood gas analysis of patients with coronavirus disease 2019 who died and recovered patients. Values are numbers (percentages) unless stated otherwise
Among the deceased patients, respiratory and cardiac complications were numerous (table 4). Common complications observed in deceased patients included acute respiratory distress syndrome (113; 100%), type I respiratory failure (18/35; 51%), sepsis (113; 100%), acute cardiac injury (72/94; 77%), heart failure (41/83; 49%), shock (46; 41%), alkalosis (14/35; 40%), hyperkalaemia (42; 37%), acute kidney injury (28; 25%), and hypoxic encephalopathy (23; 20%). These were significantly more frequent than in recovered patients, showing their potential association with the clinical outcome. Less common complications in deceased patients included acidosis, disseminated intravascular coagulation, and acute liver injury. One patient who died developed gastrointestinal bleeding. Patients with cardiovascular comorbidities were more likely to develop acute cardiac injury and heart failure. In addition, although more deceased patients had chronic hypertension, among patients with available data regardless of history of coexisting cardiovascular disease, cardiac complications were more frequent in deceased patients than in recovered patients.
Complications and treatments of patients with coronavirus disease 2019 who died and recovered patients. Values are numbers (percentages)
Fewer deceased patients (89; 79%) than recovered patients (147; 91%) received monotherapy or combination therapy with antiviral agents (oseltamivir, arbidol, or lopinavir/ritonavir), whereas more deceased patients (99; 88%) than recovered patients (118; 73%) were given glucocorticoid therapy, considering the severe pneumonia and “cytokine storm” observed in patients who died. One hundred and five (93%) deceased patients and 144 (89%) who recovered received empirical antibacterial therapy (moxifloxacin, cefoperazone, or azithromycin). Forty four (39%) deceased patients and 59 (37%) who recovered received intravenous immunoglobulin therapy. Fewer deceased patients (25; 22%) than recovered patients (64; 40%) received interferon α inhalation treatment. Significantly more deceased patients (93; 82%) than recovered patients (26; 16%) received mechanical ventilation. Invasive mechanical ventilation was needed in 17 (15%) deceased patients, one of whom received extracorporeal membrane pulmonary oxygenation as rescue therapy. Three deceased patients received continuous renal replacement therapy.
Our study comprehensively described the major differences in clinical features between the patients who died of covid-19 and those who recovered from it. The median age of deceased patients was significantly older than that of recovered patients. Male sex was more predominant in patients who died than in those who recovered. Chronic hypertension and other cardiovascular comorbidities were more frequent among deceased patients than recovered patients. Symptoms related to hypoxemia were more common in deceased patients than in recovered patients. Deceased patients more often developed systematic inflammation and multi-organ dysfunction than did recovered patients. The indicators of cardiac injury showed more frequent or prominent abnormalities in deceased patients than in recovered patients. The information provided will further enrich knowledge about this critical disease and may consequently help to improve patients’ outcomes and lower the fatality rate.
The clinical spectrum of covid-19 varies widely, ranging from an asymptomatic infection to severe and critical pneumonia with high fatality rates. The Chinese Centers for Disease Control recently reported that most of the confirmed cases were classified as mild or moderate, 13.8% as severe, and only 4.7% as critically ill.14 The overall fatality rate for confirmed covid-19 cases was found to be higher in male than in female patients, with the risk of death rising with age for both sexes. The highest fatality rate was in people aged 80 and above.
The overall mortality rate of covid-19 is much lower than for severe acute respiratory syndrome (10%) and Middle East respiratory syndrome (30%).1516 However, covid-19 has ultimately proven more deadly as it has spread to many more people globally than did the others, owing to rapid person to person transmission and atypical symptoms at an early stage in certain patients.59 Here, we report a relatively high mortality rate for covid-19 of up to 14.1%, which is higher than in recent reports.9 This is partly due to a large proportion of severely or critically ill patients admitted to Tongji Hospital, one of the designated hospitals for severe covid-19, and to the medical resource limitations at the beginning of the covid-19 outbreak. These resources were improved by early February, with prompt supply of medics and medical necessities from across the nation to Wuhan.
In accordance with the recent reports on characteristics of patients with covid-19 who needed management in intensive care units,8917 advanced age (&gt;60), male sex, and comorbidities (particularly hypertension) are believed to be risk factors for severe disease and death from SARS-Cov-2 infection. Thus, early vigilant monitoring along with high quality supportive care are needed in patients at high risk. It is notable that healthcare workers as well as close contacts of previously confirmed patients were likely to have a good outcome, which is consistent with the relatively low fatality rate (0.3%) reported in healthcare workers.18 This could be explained by the fact that in our study the median age of the healthcare workers was much younger than that of the remaining patients (data not shown). It could also be partly due to the lower mortality observed in the second generation of SARS-Cov-2 infection,19 as well as to the early awareness of potential infection in that scenario meaning that people would seek medical care or start treatment promptly. Furthermore, the time from onset of symptoms to hospital admission was longer in deceased patients, as some of them had been in a critical condition before being transferred from other healthcare units to Tongji Hospital. This highlights the need to develop community awareness about prompt seeking of medical care and earlier referral to the intensive care unit for high risk populations.
The incidence of symptoms including fever, cough, fatigue, anorexia, myalgia, and diarrhoea did not differ significantly between deceased patients and recovered patients, whereas dyspnoea, chest tightness, and disorders of consciousness were more common in those who died. Moreover, the vital signs data showed that most deceased patients had tachycardia and/or tachypnoea as well as pulse oxygen saturation of 93% or lower. These signs and symptoms indicated that most deceased patients had been in a severe or critical condition on admission, and the onset of certain symptoms may help physicians to identify the patients at risk of a poor outcome.
The differences in abnormalities of laboratory findings between the deceased patients and the survivors were substantial. Most of the deceased patients and only a few recovered patients developed leukocytosis, and one third of deceased patients and only few who recovered had procalcitonin above 0.5 ng/mL, indicating that a large proportion of deceased patients might have had secondary bacterial infection, which could be strongly associated with death. Deceased patients had persistent and more severe lymphopenia compared with recovered patients, suggesting that a cellular immune deficiency state was associated with poor prognosis. In addition, other common laboratory abnormalities in deceased patients included coagulation disorder (elevation of prothrombin time and D-dimer), impaired liver and kidney function (mild or moderate elevation of alanine aminotransferase, aspartate aminotransferase, total bilirubin, alkaline phosphatase, γ-glutamyl transpeptidase, blood urea nitrogen, and creatinine and frequent hypoalbuminaemia, haematuria, and albuminuria), electrolyte disturbance (hyperkalaemia and hypernatraemia), elevated inflammatory markers (high sensitivity C-reactive protein, ferritin, and erythrocyte sedimentation rate), and cytokine storm. Most notably, markedly higher concentrations of creatine kinase, lactate dehydrogenase, cardiac troponin I, and N-terminal pro-brain natriuretic peptide were seen in deceased patients than in recovered patients. Increase in cardiac troponin I and N-terminal pro-brain natriuretic peptide was much more frequent and significant than that in the recent reports,89 likely owing to the relatively small number of deceased patients and more patients at earlier stages of the disease included in those studies.
In the later stages of the disease, patients who die may develop pulmonary and extrapulmonary organ damage, including acute respiratory distress syndrome, type I respiratory failure, sepsis, acute cardiac injury, heart failure, acute kidney injury, hypoxic encephalopathy, shock, acidosis or alkalosis, disseminated intravascular coagulation, and acute liver injury, although the last two complications were less frequent. Development of respiratory, cardiac, and neurological complications is strongly associated with poor outcome in patients with covid-19. Patients with cardiovascular comorbidities were more likely to develop cardiac complications. Cardiac complications were frequent not only in deceased patients with cardiovascular comorbidities but also in those without cardiovascular comorbidities, suggesting that the high risk of cardiac complications in deceased patients could not be entirely ascribed to coexisting cardiovascular disease. Furthermore, in addition to acute respiratory distress syndrome and respiratory failure, acute cardiac injury and heart failure could be major factors contributing to the fatality risk of covid-19 regardless of history of previous cardiovascular disease. However, the pathological report of covid-19 associated with acute respiratory distress syndrome at present shows that pulmonary oedema with hyaline membrane formation in the lungs, but no obvious histological changes in heart tissue, was identified from one single case report.20 This suggests that the underlying mechanism of cardiac injury needs further exploration. The median time from onset of symptoms to death in deceased patients was 16 days, and the median time from first symptoms to discharge in recovered patients was 26 days. In covid-19, the evolution of pulmonary and systemic inflammation in the first two weeks may determine the physiological progression (resolving or progressing) and outcome of disease (death or survival).
To date, no vaccine or specific antiviral treatment for covid-19 has proven to be effective, so supportive therapy that eases the symptoms and protects important organs may be most beneficial. In this study, for patients without second bacterial infection, empirical antimicrobial treatment seemed to be ineffective. Fewer deceased patients than recovered received antiviral monotherapy or combination antiviral therapy, as well as interferon α inhalation treatment. Considering the severe pneumonia and “cytokine storm” observed in deceased patients, more of these patients were given glucocorticoid therapy than recovered patients. Because of hypoxaemia, significantly more deceased patients than recovered received ventilation. We cannot conclude from this study which antivirals given at the right time would be beneficial, or whether steroid use would be beneficial, for patients with covid-19; further investigation is needed.
Substantial similarities exist between covid-19 and severe acute respiratory syndrome, from the virus homology to the potential origin, main transmission route (respiratory droplets), identified receptor (angiotensin converting enzyme 2), clinical manifestation, and disease dynamics.21 Risk factors for severe covid-19 or severe acute respiratory syndrome outcomes are old age and comorbidities. Progression for patients with severe disease follows a similar pattern for both viruses.21 Although both viruses can cause severe and even lethal lower respiratory tract infection and extrapulmonary manifestations, myocardial injury and heart failure are more frequently reported in patients with covid-19, indicating a unique pathophysiology.22 These findings will alert clinicians to pay special attention not only to the development of respiratory dysfunction but also to the signs of cardiac complications.
Our study has several limitations. Firstly, almost all the deceased patients were classified as being severely or critically ill, whereas a large proportion of recovered patients might be classified as having moderate disease. This patient setting reflects the real world situation where most confirmed cases are mild or moderate. Nevertheless, the high incidence of cardiac complications in deceased patients is of great importance, raising awareness of the need for earlier monitoring and cardiac supportive care. Secondly, nearly a third of deceased patients developed disorders of consciousness on admission, ranging from somnolence to deep coma, which may result in a loss of some information (particularly a detailed history and subjective symptoms). Additionally, some laboratory tests (for example, cardiac troponin I, N-terminal pro-brain natriuretic peptide, and arterial blood gas tests) were not done in all the patients, and missing data or important tests might lead to bias of clinical characteristics. Thirdly, the median length of hospital admission before death was about five days, information on the dynamic changes in laboratory variables in deceased patients was lacking, and the data collected for each patient on admission may have been from different disease stages. Therefore, further study is warranted to gain a better understanding of risk factors for and outcome of covid-19, which ultimately may help to guide efforts aimed at reducing the fatality rate.
Certain patients with covid-19, particularly those with advanced age and hypertension, were in a critical condition on admission and progressed rapidly to death within two to three weeks from disease onset. SARS-Cov-2 infection can cause both pulmonary and systemic inflammation, leading to multi-organ dysfunction in high risk populations. In addition to acute respiratory distress syndrome and type I respiratory failure, acute cardiac injury and heart failure may also contribute to the critical illness state associated with high mortality, which highlights the importance of earlier cardiac monitoring and supportive care in such patients.
As of 28 February 2020, more than 2858 people had died of coronavirus disease 2019 (covid-19), with the highest mortality rate of 4.5% in Wuhan, China
Severe acute respiratory syndrome coronavirus 2 (SARS-Cov-2) infection causes clusters of severe and even fatal pneumonia
Clinical characteristics of patients with covid-19 who died have not been fully elucidated yet
Certain patients with covid-19, particularly those with advanced age and hypertension, were in a critical condition on admission and progressed rapidly to death within two to three weeks from disease onset
SARS-Cov-2 infection can cause both pulmonary and systemic inflammation, leading to multi-organ dysfunction in high risk populations
In addition to acute respiratory distress syndrome and type I respiratory failure, acute cardiac injury and heart failure may also contribute to the critical illness state associated with high mortality
We thank all the patients and their families involved in this study, as well as many doctors, nurses, and civilians working together to fight against SARS-Cov-2.
Contributors: TC, DW, HLC, WMY, DLY, and GC contributed equally to this paper, as did KM, DX, HJY, HWW, and TW. QN designed the study, had full access to all data in the study, and takes responsibility for the integrity and accuracy of the data analysis. TC, DW, HC, WY, DY, and GC contributed to patient recruitment, data collection, data analysis, data interpretation, literature search, and writing of the manuscript. KM, DX, HY, HW, WG, JH, TW, and MH had roles in patient recruitment, data collection, and clinical management. JC, CD, XZ, SL, XL, and JZ had roles in the patient management, data collection, data analysis, and data interpretation. All authors contributed to data acquisition, data analysis, or data interpretation, and all reviewed and approved the final version of the manuscript. The corresponding author attests that all listed authors meet authorship criteria and that no others meeting the criteria have been omitted. QN is the guarantor.
Funding: This work was funded by grants from the Tongji Hospital for Pilot Scheme Project and partly supported by the Chinese National Thirteenth Five Years Project in Science and Technology (2017ZX10202201), National Commission of Health, People’s Republic of China. The research was designed, conducted, analysed, and interpreted by the authors entirely independently of the funding sources.
Competing interests: All authors have completed the ICMJE uniform disclosure form at www.icmje.org/coi_disclosure.pdf and declare: support from the Tongji Hospital for Pilot Scheme Project and the Chinese National Thirteenth Five Years Project in Science and Technology, National Commission of Health, People’s Republic of China, for the submitted work; no financial relationships with any organisation that might have an interest in the submitted work in the previous three years; no other relationships or activities that could appear to have influenced the submitted work.
Ethical approval: The case series was approved by the Institutional Review Board of Tongji Hospital, Tongji Medical College, Huazhong University of Science and Technology (TJ-C20200101). Written informed consent was waived owing to the rapid emergence of this infectious disease.
Data sharing: No additional data available.
Transparency declaration: The lead author (the manuscript’s guarantor) affirms that the manuscript is an honest, accurate, and transparent account of the study being reported; that no important aspects of the study have been omitted; and that any discrepancies from the study as planned (and, if relevant, registered) have been explained.
Dissemination to participants and related patient and public communities: No study participants were involved in the preparation of this article. The results of the article will be summarised in media press releases from the Huazhong University of Science and Technology and presented at relevant conferences.
This is an Open Access article distributed in accordance with the Creative Commons Attribution Non Commercial (CC BY-NC 4.0) license, which permits others to distribute, remix, adapt, build upon this work non-commercially, and license their derivative works on different terms, provided the original work is properly cited and the use is non-commercial. See: http://creativecommons.org/licenses/by-nc/4.0/.</t>
  </si>
  <si>
    <t>Clinical characteristics of 113 deceased patients with coronavirus disease 2019: retrospective study</t>
  </si>
  <si>
    <t>10.1136/bmj.m1091</t>
  </si>
  <si>
    <t>Tao Chen; Di Wu; Huilong Chen; Weiming Yan; Danlei Yang; Guang Chen; Ke Ma; Dong Xu; Haijing Yu; Hongwu Wang; Tao Wang; Wei Guo; Jia Chen; Chen Ding; Xiaoping Zhang; Jiaquan Huang; Meifang Han; Shusheng Li; Xiaoping Luo; Jianping Zhao; Qin Ning</t>
  </si>
  <si>
    <t>Objective
To delineate the clinical characteristics of patients with coronavirus disease 2019 (covid-19) who died.Design
Retrospective case series.Setting
Tongji Hospital in Wuhan, China.Participants
Among a cohort of 799 patients, 113 who died and 161 who recovered with a diagnosis of covid-19 were analysed. Data were collected until 28 February 2020.Main outcome measures
Clinical characteristics and laboratory findings were obtained from electronic medical records with data collection forms.Results
The median age of deceased patients (68 years) was significantly older than recovered patients (51 years). Male sex was more predominant in deceased patients (83; 73%) than in recovered patients (88; 55%). Chronic hypertension and other cardiovascular comorbidities were more frequent among deceased patients (54 (48%) and 16 (14%)) than recovered patients (39 (24%) and 7 (4%)). Dyspnoea, chest tightness, and disorder of consciousness were more common in deceased patients (70 (62%), 55 (49%), and 25 (22%)) than in recovered patients (50 (31%), 48 (30%), and 1 (1%)). The median time from disease onset to death in deceased patients was 16 (interquartile range 12.0-20.0) days. Leukocytosis was present in 56 (50%) patients who died and 6 (4%) who recovered, and lymphopenia was present in 103 (91%) and 76 (47%) respectively. Concentrations of alanine aminotransferase, aspartate aminotransferase, creatinine, creatine kinase, lactate dehydrogenase, cardiac troponin I, N-terminal pro-brain natriuretic peptide, and D-dimer were markedly higher in deceased patients than in recovered patients. Common complications observed more frequently in deceased patients included acute respiratory distress syndrome (113; 100%), type I respiratory failure (18/35; 51%), sepsis (113; 100%), acute cardiac injury (72/94; 77%), heart failure (41/83; 49%), alkalosis (14/35; 40%), hyperkalaemia (42; 37%), acute kidney injury (28; 25%), and hypoxic encephalopathy (23; 20%). Patients with cardiovascular comorbidity were more likely to develop cardiac complications. Regardless of history of cardiovascular disease, acute cardiac injury and heart failure were more common in deceased patients.Conclusion
Severe acute respiratory syndrome coronavirus 2 infection can cause both pulmonary and systemic inflammation, leading to multi-organ dysfunction in patients at high risk. Acute respiratory distress syndrome and respiratory failure, sepsis, acute cardiac injury, and heart failure were the most common critical complications during exacerbation of covid-19.</t>
  </si>
  <si>
    <t>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of Respiratory Disease, Tongji Hospital, Tongji Medical College, Huazhong University of Science and Technology, Wuhan, China; 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of Respiratory Disease, Tongji Hospital, Tongji Medical College, Huazhong University of Science and Technology, Wuhan, China; 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and Institute of Infectious Disease, Tongji Hospital, Tongji Medical College, Huazhong University of Science and Technology, Wuhan 430030, China; Department of Emergency Medicine, Tongji Hospital, Huazhong University of Science and Technology, Wuhan, China; Department of Paediatrics, Tongji Hospital, Tongji Medical College, Huazhong University of Science and Technology, Wuhan, China; Department of Respiratory Disease, Tongji Hospital, Tongji Medical College, Huazhong University of Science and Technology, Wuhan, China; Department and Institute of Infectious Disease, Tongji Hospital, Tongji Medical College, Huazhong University of Science and Technology, Wuhan 430030, China</t>
  </si>
  <si>
    <t>https://www.bmj.com/content/368/bmj.m1091.full</t>
  </si>
  <si>
    <t>https://www.bmj.com/content/bmj/368/bmj.m1091.full.pdf</t>
  </si>
  <si>
    <t>75304456-a244-4d1f-8ba9-111d5deea870</t>
  </si>
  <si>
    <t>Objective To study the association between wheezy symptoms in young children and the presence of bacteria in the airways.
Design Birth cohort study.
Setting Clinical research unit in Copenhagen.
Participants Children of asthmatic mothers, from age 4 weeks to 3 years, with planned visits and acute admissions to the research clinic.
Main outcome measure Frequency of bacteria and virus carriage in airway aspirates during wheezy episodes and at planned visits without respiratory symptoms.
Results 984 samples (361 children) were analysed for bacteria, 844 (299 children) for viruses, and 696 (277 children) for both viruses and bacteria. Wheezy episodes were associated with both bacterial infection (odds ratio 2.9, 95% confidence interval 1.9 to 4.3; P&lt;0.001) and virus infection (2.8, 1.7 to 4.4; P&lt;0.001). The associations of bacteria and viruses were independent of each other.
Conclusion Acute wheezy episodes in young children were significantly associated with bacterial infections similar to but independent of the association with virus infections.
Recurrent wheezy episodes in young children are the major reason for use of paediatric healthcare resources1 and represent an important unmet need for improved treatment strategies.2 Virus infections have been repeatedly and consistently associated with wheezy episodes,3 4 5 leading to the common use of the term viral wheeze.6 7 8 9
A recent survey of preschool children in Europe and the United States found that antibiotics were among the most commonly prescribed drugs for wheezy episodes in this population.10 Yet no studies have suggested that bacterial infections are associated with wheezy episodes in young children and no randomised controlled trials have reported the clinical efficacy of antibiotics for such episodes. Current guidelines for the treatment of wheezy episodes in preschool children recommend that antibiotics should not be given routinely.6
In this study we determined if common pathogenic bacteria were associated with acute wheezy episodes in children and whether any association was independent of virus infection. The children were prospectively examined for common airway pathogenic bacteria and viruses from age 4 weeks to 3 years during wheezy episodes and outside of such episodes as a part of the Copenhagen Prospective Study on Asthma in Childhood. To validate the pathogens detected, we also investigated the association of infections with clinical pneumonia.
The Copenhagen Prospective Study on Asthma in Childhood is a clinical study following a birth cohort of 411 children born in the Copenhagen area.11 12 13 Infants of mothers with a history of doctor diagnosed asthma were included at four weeks of age between August 1998 and December 2001. Children were excluded if born before 36 weeks of gestation or if they had a history of mechanical ventilation, congenital disease, or respiratory tract symptoms.
Oral and written informed consent was obtained from both parents of participating children. History was collected online during visits to the study’s clinical research unit and entered into a database. Measurements were entered into the database and double checked against source data, after which the database was locked.
The Copenhagen Prospective Study on Asthma in Childhood is an ongoing cohort study, but this report is based on a nested study during the first three years of life when children were sampled for airway bacteria and viruses during episodes of acute respiratory tract symptoms and at planned visits without lower respiratory tract symptoms.
We defined wheezy episodes from daily symptom diaries as three consecutive days of wheeze, at which point parents were asked to bring their child to the research unit.11 12 13 Wheeze was recorded as a composite dichotomised score (yes or no) together with use of rescue treatment (β2 agonist). The parents were taught to record symptoms, with emphasis on the lower airways. Wheeze was translated to the parents as any symptom that severely affected their child’s breathing, such as noisy breathing (wheeze or whistling sounds), shortness of breath, or persistent troublesome cough affecting the sleep or activity of the child. The parents received a book on asthma-like symptoms and treatment in young children (www.copsac.dk/content/parents-reading). The doctors at the research clinic collected and reviewed the diary cards at the half yearly visits.
Objective wheeze was diagnosed by a doctor at the research clinic and defined as audible wheeze, prolonged expiration, or ronchi by auscultation. Clinical pneumonia was diagnosed from tachypnoea, fever, and auscultation but before cultures had been obtained and independent of radiography.
The children visited the research clinic every six months as well as for acute respiratory tract symptoms, including wheezy episodes for three days (as predefined from diaries), clinical pneumonia, or other episodes of respiratory distress. This algorithm encouraged the parents to bring their child to the research clinic instead of the family doctor for such acute respiratory symptoms. At each acute visit up to age 3 years the children were examined by doctors trained in paediatrics and clinical research for diagnosis and treatment of any acute respiratory symptom episode in accordance with predefined standard procedures. The children received a standardised physical examination, including auscultation of the lungs.11 12 13 Hypopharyngeal aspirates were obtained for routine bacterial cultures and nasopharyngeal aspirates for virus identification.
Aspirates were also taken from the same children at the scheduled one year visit if they lacked lower respiratory tract symptoms or only had fever and upper respiratory tract symptoms.
A doctor at the clinic aspirated the hypopharynx under aseptic conditions with a soft suction catheter passed through the nose. Aspiration was done intermittently assuring no suction was applied during retraction through the oropharynx and nasopharynx. The catheter was flushed with 1 ml of saline into a vessel to flush out secretions from the tube. Samples were transported at room temperature to the microbiology laboratories within two hours of collection. Streptococcus pneumoniae, Haemophilus influenzae, Moraxella catarrhalis, Streptococcus pyogenes, and Staphylococcus aureus were identified according to standard procedures.14
Positive bacterial cultures obtained during wheezy episodes were termed “infection” and positive bacterial cultures obtained without wheeze as “colonisation.” We excluded samples from children who had taken antibiotics within the past week.15
A doctor at the clinic aspirated the upper rhinopharynx under aseptic conditions with a soft suction catheter. We used polymerase chain reaction of nasopharyngeal samples to detect picornaviruses (mostly rhinoviruses); respiratory syncytial virus; coronaviruses 229E and OC43; parainfluenza viruses 1-3; influenza viruses AH1, AH3, and B; human metapneumoviruses; adenoviruses and bocavirus; and the two atypical bacteria Mycoplasma pneumoniae and Chlamydophila pneumoniae, as described.16 Bocavirus was detected on 2 μl random primed cDNA by polymerase chain reaction primers HBOV 01.2 TAT-GGC-CAA-GGC-AAT-CGT-CCA-AG and HBOV 02.2 GCC-GCG-TGA-ACA-TGA-GAA-ACA-GA with the cycling conditions 94°C, 56°C, and 72°C each for 20 seconds for 35 cycles. Positive control was complete coding genome of bocavirus plasmid DNA.
Viruses detected during wheezy episodes were defined as infection and viruses identified from children without wheeze were defined as virus shedding.
We adjusted for age of the children at sampling to control for bias from age differences between those attending for planned visits and those for acute wheezy episodes. A proportion of children had missing data on samples at the one year visit, primarily because the protocol was started after the beginning of the cohort study. We therefore considered these missing data as randomly distributed and did not compare the characteristics of children with or without samples at one year. As viruses are well known triggers of wheeze and a potential confounder of the association between bacteria and wheeze, we controlled for viruses in bacteria samples and bacteria in virus samples by including both in the multivariate analyses.
We used logistic regression with generalised estimating equation to assess differences in the presence of bacteria and viruses in samples from children with wheeze and those without wheeze. In our modelling we assumed a working independence correlation structure, not an unstructured correlation structure. We did not use any statistical criterion for the selection of the “best” correlation structure, but we could measure that in our data, the generalised estimating equation estimates eventually only scarcely depended on the correct choice of the correlation structure, as tested using different structures (independent, exchangeable, and first order autoregressive).
Analyses were adjusted for age at examination and for bacteria and viruses present in the same sample in the respective analyses of independent effects. P values, 95% confidence intervals, and interaction between bacteria and viruses were estimated by a robust Wald test based on the independence working generalised estimating equation approach taking repeated measurements of each child into account. We used a sandwich estimator for the estimation of the covariance matrix of the regression coefficients. All analyses were done using the R statistical software (version 2.7.0) including the package geepack.
The birth cohort study included 411 children. The clinical follow-up rate of the cohort was 95% at age 1, 90% at age 2, and 85% at age 3.
Table 1⇓ shows the study base selection of samples of cases analysed for bacteria and viruses during the non-wheezy periods, cases of clinical pneumonia, and wheezy episodes.
Study base selection of samples from young children with clinical pneumonia, wheezy episodes, and periods without wheezy symptoms, analysed for viruses and bacteria
A total of 984 samples (361 children) were analysed for bacteria, 844 (299 children) for viruses, and 696 (277 children) for both viruses and bacteria. Bacterial cultures were obtained from 705 respiratory episodes; 74 samples were excluded from the group of cases because antibiotics had been taken within the past week, 87 because the sample was taken for an episode of less than three days or symptoms were judged to be caused by infection in the upper airways (including pseudocroup), 144 represented episodes with signs of clinical pneumonia, and the remaining 400 were collected during wheezy episodes.
Viruses were analysed in samples from 757 respiratory episodes; 95 were excluded from the group of cases because the sample was taken for an episode of less than three days or symptoms were judged to be caused by infection in the upper airways (including pseudocroup), 181 represented episodes with clinical pneumonia, and the remaining 481 were collected during wheezy episodes.
Web extra figure 1 shows the distribution of number of wheezy episodes with airway sampling per child. Most of the children had three or fewer wheezy episodes. Web extra figure 2 shows the distribution of samples taken during wheezy episodes according to age group. Most of the samples were from children aged 6-18 months. The type of bacteria cultured from samples during wheezy episodes was noticeably associated with age (see web extra figure 3). Colonisation shifted from a majority of S aureus in the first months of life to S pneumoniae, H influenzae, and M catarrhalis being the most commonly detected bacteria later.
Control samples from children without wheeze or other respiratory symptoms in the preceding week consisted of 279 samples analysed for bacteria and 87 analysed for viruses. Eighty one of these control samples were obtained from children with symptoms of a cold (n=47), otitis media (n=24), or fever (n=10). Table 2⇓ shows the distribution of bacteria and viruses during the non-wheezy periods, cases of clinical pneumonia, and wheezy episodes.
Distribution of bacteria and viruses during periods of no wheeze, signs of clinical pneumonia, and wheezy episodes. Values are percentages (numbers) unless stated otherwise
Wheezy episodes were significantly associated with H influenzae, M catarrhalis, and S pneumoniae overall (odds ratio 2.9, 95% confidence interval 1.9 to 4.3, P&lt;0.001; figure⇓ and table 3⇓). The association was significant for H influenzae and M catarrhalis individually but not for S pneumoniae.
Association of viruses and bacteria with wheezy episodes in young children
Association between bacteria and viruses and wheezy episodes in children up to age 3 years
Restricting the analysis to episodes with objective wheeze at the clinical examination (n=142) did not materially change the estimated association between bacterial infection and wheeze (2.4, 1.3 to 4.2; P=0.005), neither did restriction of the analysis to specimens with ciliated columnar epithelium from 134 non-wheezy episodes and 303 wheezy episodes (2.4, 1.3 to 4.4). Also, the association remained significant and with similar effect estimates when virus infection was included as a covariate in the more restricted population with both data (2.5, 1.0 to 6.2; P=0.049) and with no significant interactions (P=0.32). Restricting to children with four episodes or fewer increased the estimates.
Clinical pneumonia was strongly associated with H influenzae, M catarrhalis, and S pneumoniae (5.6, 2.4 to 13.0; P&lt;0.001). Restricting the analysis of association between clinical pneumonia and bacteria to specimens with ciliated columnar epithelium (134 non-wheezy and 114 clinical pneumonia) did not materially change the estimated association (5.9, 2.1 to 17.0; P&lt;0.001). Also, the association remained significant when virus infection was included as a covariate in the restricted population with both data (2.9, 1.2 to 7.3; P=0.02). The association was significant for S pneumoniae, H influenzae, and M catarrhalis individually, whereas S aureus showed no significant associations with either clinical pneumonia or wheezy episodes.
Wheezy episodes were significantly associated with viral infection (at least one of picornavirus, respiratory syncytial virus, coronavirus, parainfluenzavirus, influenza virus, human metapneumoviruses, adenovirus, or bocavirus) (odds ratio 2.8, 95% confidence interval 1.7 to 4.4, P&lt;0.001; table 3). When the analysis was restricted to episodes with objective wheeze at the clinical examination (n=180), a similar association was seen between viral infection and wheeze (3.7, 2.1 to 6.6; P&lt;0.001). The association was unaffected by bacteria as covariate (2.8, 1.6 to 4.9; P&lt;0.001) and with no significant interactions (P=0.37). Clinical pneumonia was significantly associated with infection with any of the eight types of virus (4.2, 2.4 to 7.4; P&lt;0.001). The association remained significant when bacteria were included as covariate (4.5, 2.3 to 8.7; P&lt;0.001).
Atypical bacteria were detected in 2% of samples from children with wheezy episodes, 1% from children with clinical pneumonia, and none from children without wheeze. The presence of atypical bacteria was not analysed further.
Acute wheezy episodes in children up to age 3 years were significantly associated with bacterial infection. Viral infection was also associated with wheezy episodes, with similar but independent effects. Both bacteria and viruses were also associated with clinical pneumonia.
A major strength of this study was the clinical surveillance of a birth cohort attending the research clinic and not other healthcare facilities. Clinical diagnosis and sampling were done at the clinic by experienced study doctors in accordance with standard procedures. This approach reduced the risk of misclassification of illness and variation in sampling quality. The children were brought to the clinic for diagnosis of acute respiratory episodes, including wheeze and clinical pneumonia. Although the differentiation between the clinical presentations of wheeze and clinical pneumonia may be contested, the children were assessed by the same doctors in accordance with standard operating procedures; the sampling for viruses and bacteria was independent of such a distinction, and the clinical diagnosis was independent of microbiological outcomes.
Another strength of this study was the monitoring of wheezy symptoms in daily diaries. This assured that wheezy episodes with a predefined burden of symptoms led to clinic visits. Results were validated by restricted analysis of episodes with objective wheezing verified by auscultation by the attending doctor.
That all mothers had a history of asthma may have improved the validity of their observations of wheezing in their children.
The longitudinal study design allowed for wheezy children to act as their own controls when without wheeze.
This is the first prospective clinical cohort study to investigate both bacterial and viral infections simultaneously in wheezy episodes in children using standard bacterial cultures and sensitive molecular methods for virus detection. Bacterial cultures from hypopharyngeal aspirates were routinely collected as part of this evaluation, with epithelium from the lower respiratory tract present in most samples. It is a strength that bacteria and viruses were identified both in wheezy episodes and in cases of clinical pneumonia. The doctors at the clinic distinguished clinical pneumonia from wheezy episodes on the basis of the presence of tachypnoea, fever, and crepitation on auscultation without wheeze in accordance with standard operating procedures. This is traditional clinical semantics building on scarce evidence, but we know of no better distinction. These clinical entities may be difficult to separate in clinical practice but the independent associations of viruses and bacteria were similar whether the presentation was dominated by clinical signs of pneumonia or by wheeze.
To avoid bias in the analysis we allowed children with episodes of upper respiratory tract symptoms and fever in the control group. We tested if bacteria and viruses are associated with wheezy episodes and the relevant control group was therefore children without such symptoms. Had we excluded children with all symptoms from the control group we would have inflated the risk while introducing a bias that might have resulted in a difference between groups that was due to association between microbes and such upper respiratory tract symptoms or fever. The exclusion or inclusion of upper airway symptoms from the control group did not materially change the conclusions of the statistical analyses.
The association remained significant and with similar effect estimates when we included virus infection as a covariate in the more restricted population with both data (odds ratio 2.5; 95% confidence interval 1.0 to 6.2; P=0.049) and with no significant interactions (P=0.32). The results were also robust to restriction of the analyses to children with fewer episodes than the median number.
The rate of bacterial colonisation in the Copenhagen Prospective Study on Asthma in Childhood was similar to that reported in previous cohort studies,17 18 19 although S aureus seemed slightly more common in our cohort, which may have been due to the high rate of breast feeding.20
The anatomical origin of the bacteria cultured is uncertain. Ciliated columnar epithelium arose from the lower respiratory tract in 60% of samples from 1 year olds with no wheeze and 76% from episodes with wheeze. Restricting analyses to specimens with ciliated columnar epithelium did not, however, materially change the results.
A limitation of our findings was that the investigations were carried out in a high risk population. The selection for maternal asthma and exclusion of premature babies limit the generalisability of the findings, which need replication in population based studies.
It is a limitation of this and other studies on respiratory symptoms in young children, that symptoms are reported second hand and with no available terminology that communicates specific meaning in lay terms. We put much emphasis on training and supervising parents in the understanding of asthma related symptoms. Our definition of wheezy episodes (symptoms severely affecting breathing, such as noisy breathing (wheeze or whistling sounds); shortness of breath; or persistent troublesome cough affecting sleep or activity) was validated by our previous reports on significant associations to known risk factors, including genetics.13 21 22
Furthermore, our study design only allowed a significant association to be shown between bacteria and wheezing symptoms adjusted for viruses but could not definitively prove the causative role of bacteria. This could only be done in a controlled randomised trial of antibacterial treatment. Indeed, this is similar to the role of viruses, which is only proved to the extent of association.
To our knowledge this is the first prospective study using good quality sampling and detection methods to analyse the roles of both bacterial and viral infections during wheezy episodes and periods with no wheeze within the same cohort of young children.
Viral infection is closely associated with acute exacerbations of asthma.4 5 Viruses were identified in 65% of wheezy episodes in the children in this study and in 40% of samples during periods without respiratory symptoms and with similar distribution among types in wheezy and non-wheezy children. The similarity in distribution of virus types in wheezy children and asymptomatic children suggests that the type of virus itself is not causally related to symptoms. Similarly, bacteria were more commonly found in wheezy episodes but with similar distribution when comparing young children with and young children without wheezy episodes.
A recent clinical trial showed telithromycin to be effective in the treatment of acute exacerbations of asthma in adults,23 and clarithromycin alleviated the symptom burden, reduced the risk of readmission for respiratory syncytial virus related bronchiolitis,24 and reduced levels of inflammatory cytokines in children with recurrent wheeze.25 A study of long term therapy (six weeks) with azithromycin in stable asthma also showed significant clinical benefits.26 It is unclear if such benefits are related to an effect on atypical bacteria, general antibacterial effects, or anti-inflammatory properties.23 27 Furthermore, adults with asthma had an increased risk of severe pneumococcal disease28 as well as impaired innate immune responses to bacterial lipopolysaccharide.29 Whether these observations are relevant to this study in children requires further elucidation.
Our findings should not be confused with our previous observation of an association between colonisation of the airways with pathogenic bacteria at 1 month of age and development of asthma years later.13 The current study reports an association between acute wheezing symptoms and presence of bacteria at the time of wheezing, a relation unrelated to the colonisation of neonates.
Clinical trials with antibiotic therapy will be required to determine whether this increased detection of bacteria during wheezy episodes has clinical effects that are amenable to modification by appropriate therapy. If bacteria can be confirmed to be contributing to wheezy episodes in young children, this may have an important impact on treatment. This discovery may also contribute to an understanding of the disappointing results from trials of anti-asthma therapies in wheezing illness in early childhood.2
We found a significant association between bacterial infection of the airways and acute wheezy episodes in young children. This association was independent of viral infection suggesting that bacteria may contribute independently to the burden of wheezy symptoms. The clinical relevance of bacteria for wheezy episodes should be studied in randomised controlled trials of antibiotic treatment in this setting.
Viral infections are associated with acute wheezy episodes in young children
Bacterial infections are significantly associated with acute wheezy episodes in young children similar to but independent of the association with viral infections
Cite this as: BMJ 2010;341:c4978
We thank the participating children and parents, the Copenhagen Prospective Study on Asthma in Childhood study teams, and Tobias Allander for his assistance with the polymerase chain reaction of bocavirus.
Contributors: HB was responsible for the integrity of the work, from conception and design to conduct of the study; the acquisition, analysis, and interpretation of the data; and drafting of the manuscript. He had full access to all the data in the study and takes responsibility for the integrity of the data and the accuracy of the data analysis. HB is guarantor. MNH contributed to the data acquisition, data analyses and helped write the manuscript. KB and JS contributed to data analyses and interpretation and helped write the manuscript. FB did the statistical analyses. NLS contributed to data acquisition. SLJ was responsible for the analyses of the viruses and helped write the manuscript. JA and TK contributed to the analyses of viruses. All authors provided important intellectual input and approved the final version of the manuscript.
Funding: The Copenhagen Prospective Study on Asthma in Childhood is funded by private and public research funds (see www.copsac.com). The study is supported by the Lundbeck Foundation, the Pharmacy Foundation of 1991, Augustinus Foundation, the Danish Medical Research Council, and the Danish Pediatric Asthma Centre. The funding agencies had no role in the study design; the conduct of the study; data collection and management; data analysis; or the preparation, review, or approval of the manuscript.
All authors have completed the Unified Competing Interest form at www.icmje.org/coi_disclosure.pdf (available on request from the corresponding author) and declare: no support from any company for the submitted work; no financial relationships with any companies that might have an interest in the submitted work in the previous 3 years; no other relationships or activities that could appear to have influenced the submitted work.
Ethical approval: This study was approved by the ethics committee for Copenhagen (KF 01-289/96 and KF 11-107/02) and the Danish Data Protection Agency (2008-41-1754).
Data sharing: The technical appendix, statistical code, and dataset are available from the corresponding author at Bisgaard@copsac.com.
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http://creativecommons.org/licenses/by-nc/2.0/ and http://creativecommons.org/licenses/by-nc/2.0/legalcode.</t>
  </si>
  <si>
    <t>Association of bacteria and viruses with wheezy episodes in young children: prospective birth cohort study</t>
  </si>
  <si>
    <t>10.1136/bmj.c4978</t>
  </si>
  <si>
    <t>Hans Bisgaard; Mette Northman Hermansen; Klaus Bønnelykke; Jakob Stokholm; Florent Baty; Nanna Lassen Skytt; Julia Aniscenko; Tatiana Kebadze; Sebastian L Johnston</t>
  </si>
  <si>
    <t>Objective To study the association between wheezy symptoms in young children and the presence of bacteria in the airways.Design Birth cohort study.Setting Clinical research unit in Copenhagen.Participants Children of asthmatic mothers, from age 4 weeks to 3 years, with planned visits and acute admissions to the research clinic.Main outcome measure Frequency of bacteria and virus carriage in airway aspirates during wheezy episodes and at planned visits without respiratory symptoms.Results 984 samples (361 children) were analysed for bacteria, 844 (299 children) for viruses, and 696 (277 children) for both viruses and bacteria. Wheezy episodes were associated with both bacterial infection (odds ratio 2.9, 95% confidence interval 1.9 to 4.3; P&amp;lt;0.001) and virus infection (2.8, 1.7 to 4.4; P&amp;lt;0.001). The associations of bacteria and viruses were independent of each other.Conclusion Acute wheezy episodes in young children were significantly associated with bacterial infections similar to but independent of the association with virus infections.</t>
  </si>
  <si>
    <t>https://www.bmj.com/content/341/bmj.c4978.full</t>
  </si>
  <si>
    <t>https://www.bmj.com/content/bmj/341/bmj.c4978.full.pdf</t>
  </si>
  <si>
    <t>f5a6716e-ed5d-47d0-affa-5a5fdadd6d21</t>
  </si>
  <si>
    <t>Objective To study the clinical characteristics of patients in Zhejiang province, China, infected with the 2019 severe acute respiratory syndrome coronavirus 2 (SARS-Cov-2) responsible for coronavirus disease 2019 (covid-2019).
Design Retrospective case series.
Setting Seven hospitals in Zhejiang province, China.
Participants 62 patients admitted to hospital with laboratory confirmed SARS-Cov-2 infection. Data were collected from 10 January 2020 to 26 January 2020.
Main outcome measures Clinical data, collected using a standardised case report form, such as temperature, history of exposure, incubation period. If information was not clear, the working group in Hangzhou contacted the doctor responsible for treating the patient for clarification.
Results Of the 62 patients studied (median age 41 years), only one was admitted to an intensive care unit, and no patients died during the study. According to research, none of the infected patients in Zhejiang province were ever exposed to the Huanan seafood market, the original source of the virus; all studied cases were infected by human to human transmission. The most common symptoms at onset of illness were fever in 48 (77%) patients, cough in 50 (81%), expectoration in 35 (56%), headache in 21 (34%), myalgia or fatigue in 32 (52%), diarrhoea in 3 (8%), and haemoptysis in 2 (3%). Only two patients (3%) developed shortness of breath on admission. The median time from exposure to onset of illness was 4 days (interquartile range 3-5 days), and from onset of symptoms to first hospital admission was 2 (1-4) days.
Conclusion As of early February 2020, compared with patients initially infected with SARS-Cov-2 in Wuhan, the symptoms of patients in Zhejiang province are relatively mild.
In December 2019 a group of patients with pneumonia of unknown cause were confirmed to be infected with a novel coronavirus, known as 2019-nCoV, in Wuhan, Hubei province, China, which had previously not been detected in humans or animals.1 Epidemiological evidence suggested that most of these patients had visited a local seafood market in Wuhan2 and that the gene sequence of the virus obtained from these patients was highly similar to that identified in bats.3 The virus was subsequently renamed SARS-Cov-2 as it is similar to the coronavirus responsible for severe acute respiratory syndrome (SARS-CoV), a member of the subgenus Sarbecovirus (Beta-CoV lineage B), with which it shares more than 79% of its sequence, but it is more distant to the coronavirus responsible for Middle East respiratory syndrome (MERS-CoV), a member of the Merbecovirus subgenus (only 50% homology with SARS-Cov-2). All these viruses are categorised within the same genus of the subfamily Orthocoronavirinae within the family Coronaviridae.4567 Some researchers have found that SARS-Cov-2 has strong affinity to human respiratory receptors,8 suggesting a potential threat to global public health.
Initially, the first confirmed cases were nearly all related to the Huanan seafood market (closed on 1 January 2020) and were concentrated in Wuhan.9 Coronavirus disease 2019 (covid-19) soon drew global attention because of the rapidly increasing numbers of new cases.2 The new type of coronavirus infection was believed to have been transmitted from animals, and by January 2020 it was suspected that the initially affected patients had been infected with the virus through human to human transmission.10 Since January 2020 the spread of covid-19 has escalated and the virus has extended rapidly to most parts of China as well as to other countries. As of 8 February 2020 a confirmed 37 589 people have been infected with SARS-Cov-2 globally, including 302 people across 24 other countries.11 These figures are updated daily and are expected to increase further.
Despite the increasing number of confirmed cases, the clinical investigation of patients was insufficient. A previous study reported the clinical characteristics of the first 41 infected patients in the greater Wuhan area, contributing to an understanding of the epidemiological, clinical, laboratory, and radiological characteristics and treatment and clinical outcomes of those patients.9 A second study found a familial cluster of SARS-Cov-2, clearly suggesting human to human transmission in family homes and hospitals and showing that spread of the virus between cities is possible.10 In late January 2020 large numbers of people across China were returning to their home towns after visiting Wuhan for the Chinese lunar new year. This weeklong holiday accounts for the largest mass movement of people worldwide each year. Consequently, over time more patients are expected to emerge across China and perhaps the world. We found that the characteristics of patients outside of Wuhan differed from those initially reported in patients in Wuhan.10
We describe the clinical characteristics and laboratory findings of patients in Zhejiang province infected with SARS-Cov-2 to provide an insight into the prevention and treatment of covid-19 across China and elsewhere.
We conducted a retrospective study focusing on the clinical characteristics of confirmed cases of covid-19 in Zhejiang province from 10 January 2020 to 26 January 2020. Since the outbreak of covid-19, strict precautionary measures have been implemented in Zhejiang province, including the creation of fever clinics that exclusively receive patients with suspected SARS-Cov-2 infection, defined as presenting with a fever or any respiratory symptoms, including dry cough, and especially in those with a history of travel to Wuhan or exposure to infected people within two weeks before the onset of illness since January 2020. Case definitions of confirmed human infection with SARS-Cov-2 are in accordance with the interim guidance from the World Health Organization.1 Only patients with a laboratory confirmed infection were enrolled in this study. We collected data on 62 patients admitted to hospital with laboratory confirmed SARS-Cov-2 infection in seven designated tertiary hospitals in Zhejiang province (see supplementary file for further details). Information was collected on dates of illness onset, visits to clinical facilities, and hospital admissions. Epidemiological data were collected through brief interviews with each patient. Several investigators interviewed each patient to collect exposure histories during the two weeks before illness onset, including the dates and times of close contact (gathering, living, or working together) with individuals from Wuhan with confirmed or suspected SARS-Cov-2 infection. The incubation period was defined as the time from exposure to the onset of illness, which was estimated among patients who could provide the exact date of close contact with individuals from Wuhan with confirmed or suspected SARS-Cov-2 infection. We also investigated the possibility of familial clusters—that is, index patients who travelled to Wuhan and then infected others in their families.
We extracted the medical records of patients and sent these to the data collection centre in Hangzhou. A team of doctors who had been treating patients with covid-19 collected and reviewed the data. Because of the urgent need to collect data on this emerging pathogen, the requirement for informed consent was waived. We used a standardised case report form to collect clinical data. If information was not clear, the working group in Hangzhou contacted the doctor responsible for the treatment of the patient for clarification.
Sputum and throat swab specimens collected from all patients at admission were tested by real time polymerase chain reaction for SARS-Cov-2 RNA within three hours. Laboratory confirmation of the virus was performed using real time reverse transcription polymerase chain reaction.9 Virus detection was repeated twice every 24 hours.
Laboratory tests were conducted at admission, including a complete blood count, serum biochemistry, and identification of other respiratory pathogens such as influenza A virus (H1N1, H3N2, H7N9), influenza B virus, respiratory syncytial virus, parainfluenza virus, and adenovirus. Most patients received antiviral treatment with interferon alpha inhalation (50 μg twice daily), lopinavir and ritonavir (400 mg twice daily and 100 mg twice daily, respectively), and arbidol (200 mg three times daily). Patients received treatment with corticosteroid (40-80 mg/day) and gamma globulin (15-20 g/day) for 3-5 days when their resting respiratory rate was more than 30 per minute, or oxygen saturation was below 93% without oxygen, or multiple pulmonary lobes showed more than 50% progression of disease in 48 hours on imaging. Patients also received treatment with probiotics in most cases. Quinolones and second generation beta lactams (oral and intravenous) were administered if fever lasted for more than seven days or C reactive protein levels were 30 mg/L or more (normal range 0-8 mg/L). Patients suspected of being infected with SARS-Cov-2 were discharged from hospital once the results of two real time reverse transcription polymerase chain reaction tests taken 24 hours apart were negative for SARS-Cov-2 antigens.
As a previous study9 has shown that patients’ condition worsens on the 10th day after illness onset, we divided the cohort into patients with symptoms for more than 10 days and those with symptoms for less than 10 days. We summarised continuous variables as either means and standard deviations or medians with interquartile ranges. For categorical variables, we calculated the percentages of patients in each category. All analyses were done with SPSS software, version 22.0.
This was a retrospective case series study and no patients were involved in the study design, setting the research questions, or the outcome measures directly. No patients were asked to advise on interpretation or writing up of results.
By 26 January 2020, clinical data were collected on 62 patients in Zhejiang province with laboratory confirmed SARS-Cov-2 infection. Twenty five (40%) of the patients were aged 19-40 years, 33 (53%) were aged 41-65 years, 2 (3%) were aged 10 and 11 years, and 2 (3%) were aged 65 years and older. The median age was 41 years (interquartile range 32-52 years; table 1). As of 26 January 2020, more than half of the 62 patients (35, 56%) were men. No patients had a history of exposure to the Huanan seafood market and all 62 patients had been exposed to individuals with confirmed SARS-Cov-2 infection. Among the 62 patients, 23 (37%) resided in Wuhan and the remaining 39 (63%) had made short term trips to Wuhan before illness onset. Fifty six (90%) patients could provide the exact date of close contact with someone with confirmed or suspected SARS-Cov-2 infection.
Personal and clinical characteristics of 62 patients with coronavirus disease 2019 (covid-19) in Zhejiang province, China. Values are numbers (percentages) unless stated otherwise
Of the 33 patients with symptoms for more than 10 days after illness onset, 10 (30%) were aged 19-40 years, 22 (67%) were aged 41-65 years, and 1 (3%) was older than 65 years. The median age of patients was 45 years (interquartile range 37-54 years; table 1).
Twenty of the 62 patients (32%) had underlying diseases—seven (11%) had liver disease, five (8%) had hypertension, and one (2%) each had chronic obstructive pulmonary disease, diabetes, renal disease, and cerebrovascular disease. Twenty one of the 62 patients (34%) were associated with familial clusters.
Of the 33 patients with symptoms for more than 10 days after illness onset, 13 (39%) had underlying diseases: four (12%) patients had liver disease, four (12%) had hypertension, and one each had chronic obstructive pulmonary disease (3%), diabetes (3%), and cerebrovascular disease (3%). Among 56 patients who could provide the exact date of close contact with someone with confirmed or suspected SARS-Cov-2 infection, the median incubation period from exposure to symptoms was 4 days (interquartile range 3-5 days). The median time from onset of symptoms to first hospital admission was 2.0 (1.0-4.3) days. The most common symptoms at illness onset were fever (48, 77%), cough (50, 81%), expectoration (35, 56%), headache (21, 34%), myalgia or fatigue (32, 52%), diarrhoea (3, 8%), and haemoptysis (2, 3%). Only two (3%) patients developed shortness of breath. Among the 33 patients who had symptoms for more than 10 days after illness onset, the median incubation period from exposure to symptoms was 3 days (interquartile range 3-4 days). The median time from onset of symptoms to first hospital admission was 6.5 (5.0-9.0) days. The most common symptoms at onset of illness were cough (27, 82%), fever (24, 73%), expectoration (19, 58%), myalgia or fatigue (19, 58%), headache (15, 45%), diarrhoea (3, 9%), and haemoptysis (2, 6%). Only one (3%) patient developed shortness of breath.
On admission, the blood counts of 19 of the 62 (31%) patients showed leucopenia (white blood cell count &lt;4×109/L) and 26 (42%) showed lymphopenia (lymphocyte count &lt;1.0×109/L; table 2). The D-dimer levels were within normal range (median 0.2 mg/L (interquartile range 0.2-0.5 mg/L). Levels of aspartate aminotransferase increased in 10 (16%) patients. Fifty five (89%) patients had normal serum levels of procalcitonin (&lt;0.1 ng/mL). Abnormalities on chest computed tomograms or radiographs were detected among all of the patients except for one. Fifty two (84%) patients showed bilateral involvement on chest radiographs (table 2). Typical chest computed tomography findings of infected patients on admission were bilateral or multiple lobular or subsegmental areas of consolidation or bilateral ground glass opacity (fig 1). Only one patient did not have pneumonia. Of the 62 patients, only one was transferred to an intensive care unit for acute respiratory distress syndrome and received mechanical ventilation (table 3). Fifty five (89%) patients received antiviral treatment, 28 (45%) were given empirical antibiotic treatment, and 16 (26%) were given systematic corticosteroid and gamma globulin treatment. At this point, one (2%) patient had been discharged and no patients had died. Fitness for discharge was based on abatement of fever for at least three days, with improved evidence on chest radiography and viral clearance in samples from the lower respiratory tract.
Laboratory and chest radiography findings in patients with coronavirus disease 2019 (covid-19) on admission to hospital in Zhejiang province, China. Values are medians (interquartile ranges) unless stated otherwise
Transverse chest computed tomograms from a 32 year old man, showing ground glass opacity and consolidation of lower lobe of right lung near the pleura on day 1 after symptom onset (top panel), and bilateral ground glass opacity and consolidation on day 7 after symptom onset (bottom panel)
Treatments and outcomes in patients with coronavirus disease 2019 (covid-19) on admission to hospital in Zhejiang province, China. Values are numbers (percentages) of patients
As of 8 February 2020, more than 30 000 laboratory confirmed cases of infection with the novel coronavirus (SARS-Cov-19) were reported in China.12 The number of infections is increasing rapidly. It is possible that an even greater number of infected patients exist without a diagnosis because their symptoms were less severe and because of the incubation period. Thousands of patients with suspected SARS-Cov-2 infection could eventually receive a diagnosis. The clinical features of early cases of covid-19 in Wuhan were not the same as those in other areas of China. According to our data, none of the infected patients in Zhejiang province had been exposed to the Huanan seafood market, and as the number of familial clusters in infected patients in our study is large, this might suggest human to human transmission. This finding is also consistent with a published article.10 Further detailed investigations should aim to ascertain the exact mode of transmission.
Most of the infected individuals in Zhejiang province were male patients, but the age range of patients is large as SARS-Cov-2 also infected children and those older than 65 years.913 No major differences were found between the initial clinical symptoms of patients in Zhejiang province and those in Wuhan. Most of the patients in Zhejiang province, however, had mild to moderate symptoms, and only a small portion of them had dyspnoea. Only one patient developed acute respiratory distress syndrome and was admitted to an intensive care unit. The laboratory test results showed that the patients also experienced mild illness. There were fewer patients with abnormal renal function and lactate dehydrogenase and procalcitonin levels. Through media and national advocacy, patients with fever, cough, expectoration, and other upper respiratory tract symptoms were asked to go to hospital at an early stage. Even those who had contact with other patients, or patients with suspected infection were asked to go to hospital. We also analysed patients with symptoms for more than 10 days after illness onset. We found that the clinical features of patients with symptoms for longer than 10 days in Zhejiang province were less severe than those of the primary infected patients from Wuhan.913 This phenomenon was also apparent during the transmission of MERS-CoV. The global case mortality of MERS-CoV was about 40%, whereas the mortality from second generation MERS-CoV was about 20%.1415
Patients in the two cohorts received antiviral treatment, but the types of drugs used varied between patients. Treatment with lopinavir and ritonavir were reported to have the potential to treat SARS infections,16 and we suppose this treatment might be a beneficial part of the treatment for covid-19. The rate of antibiotic and corticosteroid use was different. Less than half the patients in Zhejiang province received antibiotics. Whether the use of antivirals, antibiotics, or steroids affects the prognosis of patients remains unknown.
Given that most infections in Zhejiang province were in patients who had no direct contact with the original site of outbreak, our findings provide valuable information in the understanding of the clinical features of covid-19, as the number of people with confirmed disease continues to increase rapidly. Our study population might represent most of the clinical characteristics of infected patients since January 2020. Further containment proposals should be implemented by the Chinese government, such as preventing people from Wuhan having contact with those elsewhere, banning gatherings of more than 100 people, conducting daily public-wide educational campaigns on precautionary measures against exposure to SARS-Cov-2, encouraging people to cancel traditional family gatherings such as during the Chinese lunar new year, and extending the Chinese lunar new year holiday to prevent large scale spread.
Our study has several limitations. Firstly, only 62 patients were included. A large number of patients were continually being admitted to hospital as data were being collected, and thus we obtained data on most but not all of the patients with laboratory confirmed infection in Zhejiang province during the study period. Secondly, as the patients were only from Zhejiang province, it might be that more clinical features related to covid-19 will be identified. Thirdly, at the time of study submission, most patients had not been discharged, so we are unable to estimate either the case fatality rate or the predictors of fatality. Moreover, the time since illness onset in some of our patients might be shorter than the observation period of 10 days, which could result in biases of clinical observation characteristics.
Compared with the symptoms of the initial patients with SARS-Cov-2 infection in Wuhan, those of patients from Zhejiang province in our study were relatively mild. Currently, no effective drug treatment or vaccine exists. It is necessary for monitoring of the virus to be strengthened and drugs and vaccines to be developed against SARS-Cov-2 infection as soon as possible.
As of 8 February 2020, coronavirus disease 2019 (covid-19) caused by the 2019 severe acute respiratory syndrome coronavirus 2 (SARS-Cov-2) has been responsible for more than 30 000 infections and 700 deaths globally, and the numbers are still increasing rapidly
The reported mortality from infection with SARS-Cov-2 in Wuhan, China reached 11-15%, which was inconsistent with what was observed outside of Hubei province
The epidemiological and clinical characteristics of patients outside of Wuhan have not been described, especially in Zhejiang province, where by 8 February 2020 more than 1000 people were diagnosed as having covid-19
In patients infected with SARS-Cov-2 in Zhejiang province, the median time from exposure to onset of illness was 4 days (interquartile range 3-5 days) and from onset of symptoms to first hospital admission was 2 (1-4) days
The most common symptoms were fever, cough, expectoration, headache, myalgia or fatigue, diarrhoea, and haemoptysis, and only two patients developed shortness of breath on admission
At present, compared with the initial patients infected in Wuhan, the symptoms of patients in Zhejiang province are relatively mild
We thank Song-Jia Tang for assisting with English translation.
Contributors: X-WX and X-XW contributed equally to this article. XWX and LJL conceptualised the paper. XXW analysed the data, with input from JFS, KJX, XGJ, LJY, CLM, SBL, HYW, SZ, HNG, HLC, and YQQ. XWX and XXW wrote the initial draft with all authors providing critical feedback and edits to subsequent revisions. All authors approved the final draft of the manuscript. L-LJ is the guarantor. The corresponding author attests that all listed authors meet authorship criteria and that no others meeting the criteria have been omitted.
Funding: No funding.
Competing interests: All authors have completed the ICMJE uniform disclosure form at www.icmje.org/coi_disclosure.pdf and declare: no support from any organisation for the submitted work; no financial relationships with any organisations that might have an interest in the submitted work in the previous three years; no other relationships or activities that could appear to have influenced the submitted work.
Ethical approval: This study was approved by the Ethics Committee of the First Affiliated Hospital, Zhejiang University School of Medicine (2020IIT A0001).
Patient consent: Obtained.
Data sharing: No additional data available.
Transparency: The lead authors and manuscript’s guarantor affirm that the manuscript is an honest, accurate, and transparent account of the study being reported; that no important aspects of the study have been omitted; and that any discrepancies from the study as planned have been explained.
Dissemination to participants and related patient and public communities: No study participants were involved in the preparation of this article. The results of the article will be summarised in media press releases from the Zhejiang University and presented at relevant conferences.
This is an Open Access article distributed in accordance with the Creative Commons Attribution Non Commercial (CC BY-NC 4.0) license, which permits others to distribute, remix, adapt, build upon this work non-commercially, and license their derivative works on different terms, provided the original work is properly cited and the use is non-commercial. See: http://creativecommons.org/licenses/by-nc/4.0/.</t>
  </si>
  <si>
    <t>Clinical findings in a group of patients infected with the 2019 novel coronavirus (SARS-Cov-2) outside of Wuhan, China: retrospective case series</t>
  </si>
  <si>
    <t>10.1136/bmj.m606</t>
  </si>
  <si>
    <t>Xiao-Wei Xu; Xiao-Xin Wu; Xian-Gao Jiang; Kai-Jin Xu; Ling-Jun Ying; Chun-Lian Ma; Shi-Bo Li; Hua-Ying Wang; Sheng Zhang; Hai-Nv Gao; Ji-Fang Sheng; Hong-Liu Cai; Yun-Qing Qiu; Lan-Juan Li</t>
  </si>
  <si>
    <t>Objective
To study the clinical characteristics of patients in Zhejiang province, China, infected with the 2019 severe acute respiratory syndrome coronavirus 2 (SARS-Cov-2) responsible for coronavirus disease 2019 (covid-2019).Design
Retrospective case series.Setting
Seven hospitals in Zhejiang province, China.Participants
62 patients admitted to hospital with laboratory confirmed SARS-Cov-2 infection. Data were collected from 10 January 2020 to 26 January 2020.Main outcome measures
Clinical data, collected using a standardised case report form, such as temperature, history of exposure, incubation period. If information was not clear, the working group in Hangzhou contacted the doctor responsible for treating the patient for clarification.Results
Of the 62 patients studied (median age 41 years), only one was admitted to an intensive care unit, and no patients died during the study. According to research, none of the infected patients in Zhejiang province were ever exposed to the Huanan seafood market, the original source of the virus; all studied cases were infected by human to human transmission. The most common symptoms at onset of illness were fever in 48 (77%) patients, cough in 50 (81%), expectoration in 35 (56%), headache in 21 (34%), myalgia or fatigue in 32 (52%), diarrhoea in 3 (8%), and haemoptysis in 2 (3%). Only two patients (3%) developed shortness of breath on admission. The median time from exposure to onset of illness was 4 days (interquartile range 3-5 days), and from onset of symptoms to first hospital admission was 2 (1-4) days.Conclusion
As of early February 2020, compared with patients initially infected with SARS-Cov-2 in Wuhan, the symptoms of patients in Zhejiang province are relatively mild.</t>
  </si>
  <si>
    <t>State Key Laboratory for Diagnosis and Treatment of Infectious Diseases, National Clinical Research Centre for Infectious Diseases, Collaborative Innovation Centre for Diagnosis and Treatment of Infectious Diseases, the First Affiliated Hospital, College of Medicine, Zhejiang University, Hangzhou, Zhejiang Province, 310003, China; State Key Laboratory for Diagnosis and Treatment of Infectious Diseases, National Clinical Research Centre for Infectious Diseases, Collaborative Innovation Centre for Diagnosis and Treatment of Infectious Diseases, the First Affiliated Hospital, College of Medicine, Zhejiang University, Hangzhou, Zhejiang Province, 310003, China; Department of Infectious Disease, Wenzhou Central Hospital, Wenzhou, Zhejiang Province, China; State Key Laboratory for Diagnosis and Treatment of Infectious Diseases, National Clinical Research Centre for Infectious Diseases, Collaborative Innovation Centre for Diagnosis and Treatment of Infectious Diseases, the First Affiliated Hospital, College of Medicine, Zhejiang University, Hangzhou, Zhejiang Province, 310003, China; Department of Infectious Disease, Taizhou Enze Medical Centre (Group), Enze Hospital, Taizhou, Zhejiang Province, China; Department of Infectious Disease, First People’s Hospital of Wenling, Wenling, Zhejiang Province, China; Department of Infectious Disease, Affiliated Zhoushan Hospital, Wenzhou Medical University, Zhoushan, Zhejiang Province, China; Department of Respiratory and Critical Care Medicine, Yinzhou People’s Hospital, Affiliated Yinzhou Hospital, College of Medicine, Ningbo University, Ningbo City, Zhejiang Province, China; Department of Infectious Disease, Taizhou Hospital, Taizhou, Zhejiang Province, China; Department of Infectious Disease, ShuLan (Hangzhou) Hospital affiliated to Zhejiang Shuren University Shulan International Medical College, Hangzhou, Zhejiang Province, China; State Key Laboratory for Diagnosis and Treatment of Infectious Diseases, National Clinical Research Centre for Infectious Diseases, Collaborative Innovation Centre for Diagnosis and Treatment of Infectious Diseases, the First Affiliated Hospital, College of Medicine, Zhejiang University, Hangzhou, Zhejiang Province, 310003, China; State Key Laboratory for Diagnosis and Treatment of Infectious Diseases, National Clinical Research Centre for Infectious Diseases, Collaborative Innovation Centre for Diagnosis and Treatment of Infectious Diseases, the First Affiliated Hospital, College of Medicine, Zhejiang University, Hangzhou, Zhejiang Province, 310003, China; State Key Laboratory for Diagnosis and Treatment of Infectious Diseases, National Clinical Research Centre for Infectious Diseases, Collaborative Innovation Centre for Diagnosis and Treatment of Infectious Diseases, the First Affiliated Hospital, College of Medicine, Zhejiang University, Hangzhou, Zhejiang Province, 310003, China; State Key Laboratory for Diagnosis and Treatment of Infectious Diseases, National Clinical Research Centre for Infectious Diseases, Collaborative Innovation Centre for Diagnosis and Treatment of Infectious Diseases, the First Affiliated Hospital, College of Medicine, Zhejiang University, Hangzhou, Zhejiang Province, 310003, China</t>
  </si>
  <si>
    <t>https://www.bmj.com/content/368/bmj.m606.full</t>
  </si>
  <si>
    <t>https://www.bmj.com/content/bmj/368/bmj.m606.full.pdf</t>
  </si>
  <si>
    <t>a054edd2-77c3-486f-8446-93a3d6270d39</t>
  </si>
  <si>
    <t>Objective To review systematically the evidence of effectiveness of physical interventions to interrupt or reduce the spread of respiratory viruses.
Data sources Cochrane Library, Medline, OldMedline, Embase, and CINAHL, without restrictions on language or publication.
Data selection Studies of any intervention to prevent the transmission of respiratory viruses (isolation, quarantine, social distancing, barriers, personal protection, and hygiene). A search of study designs included randomised trials, cohort, case-control, crossover, before and after, and time series studies. After scanning of the titles, abstracts and full text articles as a first filter, a standardised form was used to assess the eligibility of the remainder. Risk of bias of randomised studies was assessed for generation of the allocation sequence, allocation concealment, blinding, and follow-up. Non-randomised studies were assessed for the presence of potential confounders and classified as being at low, medium, or high risk of bias.
Data synthesis 58 papers of 59 studies were included. The quality of the studies was poor for all four randomised controlled trials and most cluster randomised controlled trials; the observational studies were of mixed quality. Meta-analysis of six case-control studies suggested that physical measures are highly effective in preventing the spread of severe acute respiratory syndrome: handwashing more than 10 times daily (odds ratio 0.45, 95% confidence interval 0.36 to 0.57; number needed to treat=4, 95% confidence interval 3.65 to 5.52), wearing masks (0.32, 0.25 to 0.40; NNT=6, 4.54 to 8.03), wearing N95 masks (0.09, 0.03 to 0.30; NNT=3, 2.37 to 4.06), wearing gloves (0.43, 0.29 to 0.65; NNT=5, 4.15 to 15.41), wearing gowns (0.23, 0.14 to 0.37; NNT=5, 3.37 to 7.12), and handwashing, masks, gloves, and gowns combined (0.09, 0.02 to 0.35; NNT=3, 2.66 to 4.97). The combination was also effective in interrupting the spread of influenza within households. The highest quality cluster randomised trials suggested that spread of respiratory viruses can be prevented by hygienic measures in younger children and within households. Evidence that the more uncomfortable and expensive N95 masks were superior to simple surgical masks was limited, but they caused skin irritation. The incremental effect of adding virucidals or antiseptics to normal handwashing to reduce respiratory disease remains uncertain. Global measures, such as screening at entry ports, were not properly evaluated. Evidence was limited for social distancing being effective, especially if related to risk of exposure—that is, the higher the risk the longer the distancing period.
Conclusion Routine long term implementation of some of the measures to interrupt or reduce the spread of respiratory viruses might be difficult. However, many simple and low cost interventions reduce the transmission of epidemic respiratory viruses. More resources should be invested into studying which physical interventions are the most effective, flexible, and cost effective means of minimising the impact of acute respiratory tract infections.
Epidemic and pandemic new viral infections pose a serious threat worldwide. Several have occurred recently, including the current H1N1 pandemic influenza1 and the coronavirus outbreak that caused severe acute respiratory syndrome (SARS).2
Even non-epidemic acute respiratory tract infections place a serious burden on health and healthcare systems. Overall, epidemics account for most of the 7% of total deaths from respiratory tract infections in the world.3 Our 2007 Cochrane review showed that physical interventions (personal hygiene, barriers, and distancing) are highly effective.4 However, the current mainstay of pandemic interventions still seems to be vaccines and antiviral drugs, with no evidence supporting their widespread use,5 6 7 8 9 10 especially against a seemingly mild threat such as the novel H1N1 virus. For example, in the most recent guidance document on planning for pandemic influenza from the World Health Organization, handwashing and masks were mentioned only twice and gloves and gowns once each, but vaccines and antivirals were cited 24 and 18 times, respectively.11
We carried out a systematic review to update our 2007 Cochrane review on the evidence of the effectiveness of public health measures such as isolation, distancing, and barriers to interrupt or reduce the spread of respiratory viruses.
We considered trials (individual level or cluster randomised, or quasi-randomised), observational studies (cohort and case-control designs), and any other comparative design, carried out in people of all ages and provided that some attempt had been made to control for confounding. We included any intervention to prevent the transmission of respiratory viruses from animal to human or from human to human (isolation, quarantine, social distancing, barriers, personal protection, or hygiene) compared with no intervention (“do nothing”) or another intervention. We excluded vaccines and antivirals.
Outcome measures were mortality, numbers of cases of viral illness, the severity of viral illness, or proxies for any of these, and other measures of disease burden (such as admissions to hospital).
We searched the Cochrane Central Register of Controlled Trials (Cochrane Library 2009, issue 2), Medline (1966 to May week 1 2009), OldMedline (1950 to 1965), Embase (1990 to Week 18, 2009), and CINAHL (1982 to May week 1 2009); see the web extra on bmj.com for the search terms used for Medline and the Cochrane Register of Controlled Trials (modified for OldMedline, Embase, and CINAHL). No language restrictions were applied. Filters for study design included trials, cohort, case-control and crossover studies, before and after, and time series. We scanned the references of included studies for other potentially relevant studies. When necessary we corresponded with the first authors of studies to elicit further information.
We scanned the titles and abstracts of the studies identified by our search. When a study seemed to meet our eligibility criteria or information was insufficient to exclude it, we obtained the full text articles. We used a standardised form to assess the eligibility of each study, on the basis of the full article.
We analysed randomised and non-randomised studies separately. Risk of bias in the randomised studies was assessed for the method of randomisation, generation of the allocation sequence, allocation concealment, blinding, and follow-up. Non-randomised studies were assessed for the presence of potential confounders using the appropriate Newcastle-Ottawa scales12 for case-control and cohort studies, and a three point checklist for controlled before and after and ecological studies.13
We assigned categories for risk of bias on the basis of the number of items judged inadequate in each study: up to one inadequate item represented a low risk of bias, up to three items a medium risk, and more than three items a high risk.
Two authors (TOJ, CDM) independently applied the inclusion criteria to all identified and retrieved articles. Three authors (EF, LA, GB) extracted data from the included studies and checked their accuracy on standard forms used by the Cochrane Vaccines Field, supervised and arbitrated by TOJ and CDM.
Aggregation of data depended on the study design, types of comparisons, sensitivity, and homogeneity of definitions of exposure, populations, and outcomes used. We calculated the I2 statistic for each pooled estimate to assess the impact of statistical heterogeneity.14 15
When possible we carried out a quantitative analysis and summarised effectiveness as an odds ratio, with 95% confidence intervals. When a result was significant we calculated absolute intervention effectiveness as a percentage using the formula: intervention effectiveness=1−odds ratio. In studies that could not be pooled we used effect measures as reported by the authors—for example, risk ratios or incidence rate ratios, with 95% confidence intervals or, when not available, P values.
Of a total 2958 potentially relevant studies scanned for the 2007 review and its 2009 update, 2790 were excluded on the basis of their titles or abstracts, and the full papers of the remaining 168 trials were retrieved. Fifty eight papers of 59 studies were finally included (table 1⇓); eight of these studies were incorporated in the 2009 update. A list of excluded studies will be available in the published Cochrane update.
Overview of results of physical interventions and types of evidence to interrupt or reduce the spread of respiratory viruses
The quality of the included randomised controlled trials varied (see web extra table). Three of the four trials were poorly reported, with two papers (three studies) giving no description of the randomisation sequence, allocation, or allocation concealment.16 17 One trial reported the generation of randomisation, but blinding was impossible owing to the nature of the intervention (gargling with water with or without povidone-iodine compared with standard gargling with no attempt to mask the taste of iodine).18 Information provided in a subsequent brief report contradicted the original report.19 The design of the two trials was artificial and therefore the results were not generalisable to daily practice.17
The quality of the cluster randomised trials varied (see web extra table). Only the highest quality trials20 21 22 29 reported cluster coefficients and carried out analysis of data by unit of (cluster) randomisation. Other common problems were a lack of description of randomisation procedures, partial reporting of outcomes, unclear numerators or denominators, unexplained attrition,23 24 25 26 and complete failure of double blinding27 or inappropriate choice of placebo.28 Two cluster randomised trials involving the use of face masks29 30 by contacts of patients with influenza and influenza-like illness had poor compliance. This illustrates the difficulty of using bulky equipment in clinical trials in the absence of a real threat. In one trial the intervention targeted (randomised) clusters comprising households of index patients with influenza, up to three days after the onset of symptoms in the index case.29 This almost certainly underestimates the effect of the interventions, given that influenza infectivity is highest soon after infection. Another study was underpowered to detect differences in effect between different types of masks.30 A further cluster randomised trial was rated as being at low risk of bias owing to careful evaluation of compliance in the intervention arm (hand sanitiser wipes and disinfection of surfaces).31
Five of the seven case-control studies had a medium risk of bias32 33 34 35 36 and two a low risk,37 38 mostly because of inconsistencies in the text and lack of adequate description of controls (see web extra table). Six of the 16 prospective cohort studies had a low risk of bias,39 40 41 42 43 44 six a medium risk,45 46 47 48 49 50 and three a high risk (see web extra table).51 52 53 One was a brief report of a small study with insufficient details to allow assessment.54 All five retrospective cohort studies had a high risk of bias (see web extra table).55 56 57 58 59 Six of the 13 controlled before and after studies had a low risk of bias,60 61 62 63 64 65 two a medium risk,66 67 and five a high risk (see web extra table).68 69 70 71 72 Many of the observational studies were poorly reported and the retrospective designs were prone to recall bias. The most common problem in all of these studies, however, was that circulation of the virus within the reference population was not reported, questioning the interpretation and generalisability of the conclusions.
Three randomised controlled trials tested the effects of cleaning hands on inactivating the virus and preventing experimental colds due to rhinovirus. This resulted either in a reduction in the incidence of rhinovirus infection among volunteers using different combinations of acids for cleaning (P=0.025)17 or did not reach statistical significance (13% v 30% with combined denominator of only 60).17 When iodine treatment of the fingers was used, one of 10 volunteers in the intervention arm became infected compared with six of 10 in the placebo arm (P=0.06, Fisher’s exact test).16
Eight cluster randomised studies tested educational programmes to promote handwashing with or without antiseptic agents on the incidence of acute respiratory tract infections either in schools or in households. As a result of different definitions, comparisons, lack of reporting of cluster coefficients, and, in two cases, missing data for participants,23 24 meta-analysis was not feasible. Three of the trials reported a lack of effect for the prevention of acute respiratory illness: risk ratios 0.94 (95% confidence interval 0.66 to 2.43),24 0.97 (0.72 to 1.30),22 and 1.10 (0.97 to 1.24).31 A possible explanation for the lack of effect is that because exposure to respiratory viruses is ubiquitous, repeated hand hygiene would be needed, which is not practical in busy settings such as schools. Nevertheless, the highest quality trials reported a significant decrease in respiratory illness in children aged up to 24 months (risk ratio 0.90, 0.83 to 0.97), although the decrease was not significant in older children (0.95, 0.89 to 1.01),21 and a 50% (−65% to −34%) lower incidence of pneumonia in children aged less than 5 years in a low income country.20 Another study reported a decrease in respiratory tract infections of up to 38% with additional hand rubbing with benzalkonium chloride (risk ratios 0.69 for incidence of absence due to illness and 0.71 for duration of absence).26 One study reported a 43% reduction in absenteeism from school with the use of alcohol gel in addition to handwashing.25 Repeated handwashing significantly reduced the incidence of colds by as much as 20% in two trials.23 73
Three cluster randomised studies tested the effects of disposable handkerchiefs impregnated with virucide on the incidence and spread of acute respiratory tract infections. One study reported a reduced incidence from 14% to 5% in households over 26 weeks.27 A similar study reported a small non-significant (5%) decrease across families.27 However, as the reduction in incidence was confined to primary illness, which would be unaffected by use of the tissues, it might be assumed that the tissues were ineffective. A community trial also reported a non-significant reduction in secondary attack rates of acute respiratory tract infection (18.7% v 11.8%) during high circulation of influenza H3N2 and rhinoviruses in the community.28 This result is likely to be an underestimate because of the barrier effect of the untreated tissue wipes used as control.
One trial from Japan tested the effects of gargling with water compared with gargling with povidone-iodine or gargling as usual.18 This trial is linked by its registration number to a subsequent short report19 and the reporting of the two is confusing. The authors suggest that gargling with water is effective against mild forms of acute respiratory tract infection but not the more severe forms. The incidence rate ratio for gargling with water was 0.64 (95% confidence interval 0.41 to 0.99) and for gargling with povidone-iodine was 0.89 (0.60 to 1.33). The authors also found that gargling with water may attenuate the symptoms of the disease. Gargling with povidone-iodine seemed to affect compliance because two participants switched to using water. Perhaps this potentially important study, totalling 387 participants in three arms, should be repeated in a larger population and with clearer reporting.
Two cluster randomised trials assessed the effects on transmission of wearing face masks. In one study carried out in Hong Kong29 face masks were worn after a rapid diagnosis for influenza. Households of the index case were randomised to wearing face masks plus education, handwashing with alcohol sanitiser soap plus education, or education on illness prevention (control group). Surgical face masks were worn by all household members when the index patient was at home. The authors concluded that if face masks plus hand hygiene were implemented within 36 hours of the onset of symptoms in the index patient, then the transmission of influenza was significantly decreased (adjusted odds ratio 0.33, 95% confidence interval 0.13 to 0.87). This is likely to be an underestimate of the effect because of the study design.
An Australian trial carried out over two winters assessed the effect of surgical masks, P2 masks, or no masks on the prevention of influenza-like illness and influenza in households.30 Although the intention to treat analysis showed no effect, sensitivity analysis showed that adherence to use of P2 or surgical masks significantly reduced the risk of influenza-like illness (hazard ratio 0.26, 95% confidence interval 0.09 to 0.77). Under the assumption that the incubation period is equal to one day (the most probable value for the two most common viruses isolated, influenza n=21 and rhinovirus n=26), adherence to the use of P2 or surgical masks significantly reduced the risk of influenza-like illness, with a hazard ratio of 0.26 (0.09 to 0.77; P=0.015). However, compliance with respirator use in a family setting is expected to be poor unless there is a clear impending risk.
Six of the seven case-control studies assessed the impact of public health measures to curb the spread of severe acute respiratory syndrome during February to June 2003 in China, Singapore, and Vietnam. Homogeneity of case definition, agent, settings, and outcomes allowed meta-analysis (table 2⇓, figure⇓). Binary data were pooled; as none of the comparisons showed significant heterogeneity, a fixed effects model was used. Although continuous data were often available, the variables were different and measured in different units, with standard deviations usually missing, which made meta-analysis impossible. Studies reported that disinfection of living quarters was highly effective in preventing the spread of severe acute respiratory syndrome (odds ratio 0.30, 95% confidence interval 0.23 to 0.39)32; handwashing for a minimum of 11 times daily prevented most cases (0.45, 0.36 to 0.57; all six studies),32 33 34 35 37 38 wearing simple masks was highly effective (0.32, 0.25 to 0.40; five studies),32 33 34 35 38 wearing N95 masks was even more effective (0.09, 0.03 to 0.30; two studies)33 37, wearing gloves was effective (0.43, 0.29 to 0.65; three studies),33 35 37 wearing gowns was also effective (0.23, 0.14 to 0.37; four studies),33 35 37 38 and all approaches combined achieved high effectiveness (0.09, 0.02 to 0.35; two studies).33 37 All studies selected cases from hospitals, except one32 which chose cases of probable severe acute respiratory syndrome reported to the Department of Health in Hong Kong. A seventh case-control study36 assessed the impact of environmental, administrative, and host factors in 86 wards in 21 hospitals in Guangzhou and 38 wards in five hospitals in Hong Kong during the severe acute respiratory syndrome pandemic. Six significant risk factors were identified: minimum distance between beds of 1 m or less (odds ratio 6.94, 1.68 to 28.75), availability of washing or changing facilities for staff (0.12, 0.02 to 0.97), whether resuscitation was ever done on the ward (3.81, 1.04 to 13.87), whether staff worked while they had symptoms (10.55, 2.28 to 48.87), whether any index patient or the first patient with severe acute respiratory syndrome admitted to a ward required oxygen therapy (4.30, 1.00 to 18.43), and whether any index patients required bilevel positive airway pressure ventilation (11.82, 1.97 to 70.80).
Pooled estimates of effect from case-control studies of public health interventions to interrupt the transmission of severe acute respiratory syndrome
Effect of frequent handwashing or wearing masks, gloves, or gowns on prevention of cases of severe acute respiratory syndrome
Using an alcohol rub in students’ communal residences resulted in significantly fewer symptoms (reductions of 14.8% to 39.9%) and lower absenteeism (40% reduction).47 In a much cited small experimental study, virucidal paper handkerchiefs containing citric acid interrupted the transmission of colds caused by rhinovirus and transmitted through playing cards: 42% of students allocated to reusable cotton handkerchiefs developed colds compared with none using the disposable virucidal tissues.40 Few studies reported interventions in the day care setting, either in staff or patients. Perhaps more than the addition of portable virucidal hand foam as an adjunct to handwashing, one educational programme on handwashing for staff of a day care centre for adults was effective in reducing rates of respiratory tract infection from 14.5-10.4 per 100 person months to 5.7 (P&lt;0.001), with an accompanying decline in viral isolates.41 This confirmed an earlier report on the effectiveness of a handwashing programme in reducing absenteeism due to influenza-like illness in a primary school.46
Two studies with a high risk of bias reported on the effectiveness of education, a handwashing routine, and education of kindergarten children, parents, and staff in correct sneezing and coughing procedures, although the incidence of infections in the control and test centres fluctuated considerably.51 The programme was not, however, effective in reducing absenteeism due to acute respiratory tract infections (risk ratio 0.79, P=0.756).52
A prospective cluster open label crossover cohort study assessed the effectiveness of a hand sanitiser in conjunction with handwashing at will using soap and water in a private elementary school in California. Use of the sanitiser was associated with a reduction in absenteeism due to illness by 41.9% (reduction in respiratory illnesses of 49.7% over the 10 weeks of the study).45 An education programme on infection control that reinforced handwashing and other hygiene measures in a nosocomial setting was associated with a reduction in the number of organisms present on hands and surfaces and of acute respiratory tract infections, whereas the tabulated data suggested the opposite (incidence rate 4.15 per 1000 patient days in the test homes v 3.15 in the control homes).50
A study found that wearing a goggle and mask apparatus was effective in healthcare workers visiting and caring for children aged up to 5 years with respiratory syncytial virus and symptoms of respiratory tract disease (5% illness rate in goggle wearers v 61% in no goggle controls).39 Rapid laboratory diagnosis, cohort nursing, and wearing gowns and gloves for all contacts of children infected with respiratory syncytial virus significantly reduced the risk of nosocomial respiratory syncytial virus infection (odds ratio 0.013 to 0.76).43 But another similar study reported no effect of adding both gowns and masks to the usual handwashing routine on the development of illness in staff caring for infants with respiratory tract disease (4/30 in the handwashing group v 5/28 in the handwashing, gown, and mask group, P&gt;0.20) possibly due to the described poor compliance with the barrier protocol.47 Strict procedures of triage and infection control to stop transmission of severe acute respiratory syndrome from infected children to carers and visitors of a large hospital at the height of the epidemic in 2003 in Hong Kong was effective as no healthcare worker became ill, in contrast with experiences in other institutions.42 A small study comparing the N95 mask with paper surgical masks in volunteers found that surgical masks, even when worn in multiple layers (up to five), filtered ambient particles poorly.54 This principle was confirmed in another small study of air filtration to prevent the spread of droplets.44
One study carried out during the severe acute respiratory syndrome pandemic in Taiwan assessed the effects of two types of quarantine: level A (after close exposure to people with severe acute respiratory syndrome) and level B (travellers who sat within three rows of someone infected with severe acute respiratory syndrome on a plane or were returning from WHO designated areas affected by severe acute respiratory syndrome).53 The odds ratio for developing severe acute respiratory syndrome with level A quarantine was 2.7 and with level B quarantine was 10.5. The probability of contracting severe acute respiratory syndrome differed in those aged less than 20 years (0.09% for level A quarantine v 0.02% for level B quarantine). The authors concluded that by placing only those with known exposure to someone with severe acute respiratory syndrome in quarantine the number of people quarantined could have been reduced. The characteristics (length and circumstances) of each type of quarantine were not, however, described.
One study49 took place in a US training facility for military recruits. It aimed to test whether contact with people entering the recruits’ units affected the rate of influenza-like illness and to disentangle the role of environmental and person to person factors in transmission. The study compared the incidence of influenza-like illness in closed and open units depending on the ease of access by contagious (convalescent) people. The authors found no difference in incidence but extensive sampling of facilities that had been empty for a month showed persistence of adenovirus 4 (the main agent of influenza-like illness at the time in the community and the only agent tested for). This suggests a powerful influence of environmental factors in the pathogenesis of influenza-like illness, with a reduced role of person to person spread.
Two retrospective cohort studies investigated isolating children aged less than 3 years with suspected respiratory syncytial virus. Transmission was diminished by “up to 60%” in one study56 but not in the other.55 Isolation of cases during the 2003 severe acute respiratory syndrome epidemic in China was reported to limit transmission only to those who had contact at home or in hospital with a patient showing symptoms of severe acute respiratory syndrome (attack rates for carers 31%, 95% confidence interval 20% to 44%; for visitors 9%, 3% to 22%; for those living with someone with severe acute respiratory syndrome 5%, 3% to 9%) but not to contacts living in the same building, working with cases, or having no contact with cases during the incubation period. This suggests that quarantine should be extended only for contacts of patients with symptoms of severe acute respiratory syndrome.57 Another brief report carried out in 2003 during the epidemic in a military hospital in Taiwan and 86 control hospitals, compared an integrated infection control policy to protect against infection with normal isolation procedures; only two healthcare workers from the military hospital became infected with severe acute respiratory syndrome compared with 43 suspected and 50 probable cases in the control hospitals.58
A study of healthcare workers assessed possible harms caused by the use of personal protective equipment during the severe acute respiratory syndrome pandemic.59 Survey results showed that acne, itch, and rash were the most common harms reported after wearing a N95 mask (60%, 51%, and 36%) and that dry skin, itch, and rash were reported by glove users (73%, 56%, and 38%). Other harms were reported by small numbers of users. This study, although retrospective, is important as it points to reasons for poor compliance with barrier interventions.
Physical interventions are highly effective against the spread of a broad range of respiratory viruses.
Before drawing generalisations from the studies in our systematic review, however, we need to consider several features. The settings of the studies, carried out over four decades, were heterogeneous, ranging from suburban schools23 45 51 70 to military barracks,49 64 intensive care units, and paediatric wards61 68 in high income countries; slums in low income countries20; family units in China29; travellers in Taiwan53; and day care centres for children with special needs with a high teacher to pupil ratio.71 Few attempts were made to obtain socioeconomic diversity—for example, by involving more schools in the evaluations of the same programme.45 We were able to identify few studies from low income countries, where the highest burden lies and where cheap interventions are so critical. Even in high income countries, such as Israel, the dramatic reduction in acute respiratory tract infections subsequent to school closure may have been related to the country’s large child population (34%). Limited availability of over the counter drugs and national universal comprehensive health insurance with consequent doctor prescribed symptomatic treatment may further limit the generalisability of the findings.70
The quality of the methods varied in these studies but may reflect the difficult and real life circumstances in which they were carried out. Hasty design of interventions for public health crises, particularly the six case-control studies of severe acute respiratory syndrome, is understandable but less so when no randomisation (not even by cluster) was carried out in several unhurried cohort and before and after studies. Randomisation could often have involved minimal disruption to the delivery of services. Inadequate reporting made interpretation of before and after studies difficult. In the trials a considerable loss of information resulted from incomplete or no reporting of randomisation,17 blinding,27 numerators and denominators,23 24 interventions, outcomes,48 participant attrition,50 confidence intervals,43 and cluster coefficients.23 Potential biases (such as cash incentives for participants48) were not discussed. Some authors seemed to confuse cohort designs with those of before and after designs, which elaborated conclusions unsupported by their data.50
Methodological quality was sometimes eroded by the need to deliver behavioural interventions in the midst of service delivery.51 None the less, even when suboptimal designs were selected, trial authors rarely attempted to articulate potential confounders. A commonly ignored confounder specific to this area was the huge variability in incidence of viruses.56 70 Sometimes this was tackled in the study design,41 even in controlled before and after studies (one study attempted to correlate admissions for respiratory syncytial virus with circulating respiratory syncytial virus in the community).66 One pilot study was carried out during a period of low viral circulation in the northern hemisphere (early summer), whereas the subsequent full study was carried out from January to September.29
Another study attempted to link exposure (measured as nasal excretions) and infection rate in the periods before and after intervention.61 Inappropriate placebos caused design problems. In some studies the placebo probably carried sufficient effect to dilute the intervention effects.28 Two attempts probably failed because placebo handkerchiefs were impregnated with a dummy compound that stung the users’ nostrils.27 Some studies used impractical interventions. Volunteers subjected to the intervention hand cleaner (organic acids) were not allowed to use their hands between cleaning and virus challenge, so the effect of normal use of the hands on the intervention remains unknown.17 Although 2% aqueous iodine is a successful antiviral intervention when painted on the hands it causes cosmetic staining and is impractical for all but those at the highest risk of epidemic contagion.16 Compliance with interventions, especially with educational programmes and N95 masks, was a problem in several studies. N95 masks also caused harm such as rash and acne, further limiting the compliance of healthcare workers.59 Routine long term implementation of some of the measures assessed in this review would be problematic, particularly maintaining strict hygiene and barrier routines for long periods. In the absence of a real threat of a serious epidemic, this would probably be feasible only in highly motivated environments, such as hospitals. Most of the study authors commented on the considerable logistic burden imposed by barrier routines at the community level.
The highest quality cluster randomised trials indicate that most effect on preventing the spread of respiratory viruses can be expected from hygienic measures in younger children and household members of index cases. Perhaps this is because younger children are least capable of hygienic behaviour and have longer lived infections and greater social contact, thereby acting as portals of infection into the household.21 Additional benefit from reduced transmission from children to other members of the household is broadly supported by the results of other study designs where the potential for confounding is greater. The seven case-control studies suggest that implementing barriers to transmission, isolation, and hygienic measures are effective with the use of relatively cheap interventions to contain epidemics of respiratory viruses. We found limited evidence of the superior effectiveness of barrier devices to droplets such as the N95 masks over simple surgical masks. N95 masks are respirators with 95% filtration capability against non-oily particulate aerosols.38 Although they are more expensive and uncomfortable (especially if worn for long periods) than simple surgical masks, they may be useful in high risk situations. We are aware of at least one randomised trial comparing different masks for influenza (NCT00756574) .
It is uncertain whether the incremental effect of adding virucidals or antiseptics to normal handwashing actually decreased the burden of respiratory tract disease outside the confines of the rather atypical studies reported on here. The extra benefit may have been, at least in part, accrued by confounding additional routines. Studies preventing transmission of respiratory syncytial virus and similar viruses seemed to be closer to real life and suggest good effectiveness of physical barriers. However, concerns about the methodological quality of the controlled before and after studies suggest that the benefits may have been caused by differences in the populations, especially in virus infection rates. These were poorly reported in most studies. The effectiveness of gargling with water compared with an antiseptic should be tested further in a larger trial with better masking of the possible addition of the antiseptic liquid.
The lack of proper evaluation of global and highly resource intensive measures such as screening at entry ports and social distancing was disappointing. The handful of studies (mostly done during the severe acute respiratory syndrome epidemic) does not allow any firm conclusions. Encouragingly, differential quarantine periods based on length and intensity of exposure may have minimised the transmission of severe acute respiratory syndrome. This observation should be tested further when possible.
We would like to emphasise the potential importance of one study, that in the US military training facility, which suggests that as yet unknown environmental factors may be powerful stimuli in the genesis of influenza-like illness and that person to person spread may be a limited form of transmission.49
The disparity in effectiveness between the high profile of influenza vaccines and antivirals and the low profile of physical interventions is striking. Public health recommendations are almost completely based on the use of vaccines and antivirals despite the lack of strong evidence.1 Vaccines work best in those who are universally considered least to need them10—namely, healthy adults. Antivirals may be harmful and their benefits depend on the identification of the agent (influenza).8 But physical interventions are effective, safe, flexible, universally applicable, and relatively cheap. There are many complex reasons for this disparity. Influenza vaccines, for instance, target only a limited proportion of influenza-like illnesses (around 10% to 7%).7 8 The comparative rarity of influenza as a cause of influenza-like illness affects the calculation of the effectiveness of influenza specific vaccines and antivirals. If the incidence of influenza in the unvaccinated population is low then the vaccine effectiveness ratio will be close to 1 and effectiveness low. However, physical interventions are directed against all viral diseases and therefore calculation of their effectiveness is sensitive only to the incidence of influenza-like illness, not of influenza. In addition, physical interventions are relatively cheap. The cost of masks ranges from $0.16 (£0.09; €0.11) to $1.9 each depending on make and complexity, from soft surgical masks to N95 masks.74 Prices are higher for well known brands and different designs and materials, although bulk purchase would result in sizeable discounts.
Our review shows that public health measures can be highly effective, especially when they are part of a structured programme that includes instruction and education and when they are delivered together.
One major problem with physical interventions is poor compliance, especially during periods of low threat as reported in many of the included studies. All the mentioned physical interventions require change in behaviour, which is the most important barrier to implementation. A need exists to further research, introduce, and evaluate such programmes aimed at changing behaviour. Extra resources should be made available for these. Further large scale pragmatic trials to evaluate the best combinations are clearly required. Funding for these studies remains a problem, however. Randomised controlled trials with a pragmatic design, similar to the trial by Luby et al,20 should be carried out whenever possible. Perhaps the impressive effect of hygienic measures aimed at younger children is based on their poor capability of being hygienic. Although physical interventions are cheap and effective, their cost effectiveness should be evaluated in prospective studies. The role of environmental factors in the genesis of acute respiratory tract infections should be investigated further.
Based on the findings of this review, we recommend that handwashing programmes should be implemented nationwide, their effectiveness monitored, and their cost effectiveness evaluated. In situations of high risk of transmission, barrier measures should be implemented such as wearing gloves, gowns, and masks with a filtration apparatus, and isolation of likely cases. Most effort should be concentrated on reducing transmission from young children through regular education at school on hygiene. In addition, society should invest in more comfortable and better designed face masks and barrier apparatus, which would increase compliance with their use.
Respiratory tract infection is the main cause of burden of disease worldwide
The world is increasingly concerned about pandemics of viral origin
Interventions to minimise the spread of infection focus on influenza specific vaccines and stockpiling of antivirals
Hygiene and physical barriers, especially handwashing, wearing masks, and isolation of potentially infected patients, are effective in preventing the spread of viral infections
These interventions should be given higher priority in the preparation and evaluation of national pandemics
Cheap and non-invasive interventions have the potential to reduce mortality and morbidity from viral respiratory tract infections
Cite this as: BMJ 2009;339:b3675
We thank Anne Lyddiatt, Stephanie Kondos, Tom Sandora, Kathryn Glass, Max Bulsara, Rick Shoemaker, Allen Cheng, Bill Hewak, Adi Prabhala, and Sree Nair for their comments on or contributions to present and previous versions of the review; Jørgen Lous for translating a Danish paper and extracting data; Ryuki Kassai for translating a Japanese paper; Taixiang Wu for translating several Chinese papers; Luca De Fiore for supplying information on costs; and Michael Broderick for supplementary study information. LAA-A holds the Shaikh Abdullah S Bahamdan research chair for evidence based health care and knowledge translation at the College of Medicine, King Saud University, Riyadh, Saudi Arabia.
Contributors: TOJ, CDM, and LD drafted the protocol. LD, CDM, MVD, and TOJ edited the text of the previous version. RF and AR constructed and ran the search strategy. EF, LA and GAB extracted the data. TOJ, CDM, and MVD checked the data and wrote the final report. All authors contributed to the final report.
Funding: NHS research and development programme and National Health and Medical Research Council of Australia. The study sponsor had no role in study design, analysis, conclusions, drafting the report, or the decision to submit the report.
Competing interests: None declared.
Ethical approval: Not required.
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http://creativecommons.org/licenses/by-nc/2.0/ and http://creativecommons.org/licenses/by-nc/2.0/legalcode.</t>
  </si>
  <si>
    <t>10.1136/bmj.b3675</t>
  </si>
  <si>
    <t>Tom Jefferson; Chris Del Mar; Liz Dooley; Eliana Ferroni; Lubna A Al-Ansary; Ghada A Bawazeer; Mieke L van Driel; Ruth Foxlee; Alessandro Rivetti</t>
  </si>
  <si>
    <t>Objective To review systematically the evidence of effectiveness of physical interventions to interrupt or reduce the spread of respiratory viruses.Data sources Cochrane Library, Medline, OldMedline, Embase, and CINAHL, without restrictions on language or publication.Data selection Studies of any intervention to prevent the transmission of respiratory viruses (isolation, quarantine, social distancing, barriers, personal protection, and hygiene). A search of study designs included randomised trials, cohort, case-control, crossover, before and after, and time series studies. After scanning of the titles, abstracts and full text articles as a first filter, a standardised form was used to assess the eligibility of the remainder. Risk of bias of randomised studies was assessed for generation of the allocation sequence, allocation concealment, blinding, and follow-up. Non-randomised studies were assessed for the presence of potential confounders and classified as being at low, medium, or high risk of bias.Data synthesis 58 papers of 59 studies were included. The quality of the studies was poor for all four randomised controlled trials and most cluster randomised controlled trials; the observational studies were of mixed quality. Meta-analysis of six case-control studies suggested that physical measures are highly effective in preventing the spread of severe acute respiratory syndrome: handwashing more than 10 times daily (odds ratio 0.45, 95% confidence interval 0.36 to 0.57; number needed to treat=4, 95% confidence interval 3.65 to 5.52), wearing masks (0.32, 0.25 to 0.40; NNT=6, 4.54 to 8.03), wearing N95 masks (0.09, 0.03 to 0.30; NNT=3, 2.37 to 4.06), wearing gloves (0.43, 0.29 to 0.65; NNT=5, 4.15 to 15.41), wearing gowns (0.23, 0.14 to 0.37; NNT=5, 3.37 to 7.12), and handwashing, masks, gloves, and gowns combined (0.09, 0.02 to 0.35; NNT=3, 2.66 to 4.97). The combination was also effective in interrupting the spread of influenza within households. The highest quality cluster randomised trials suggested that spread of respiratory viruses can be prevented by hygienic measures in younger children and within households. Evidence that the more uncomfortable and expensive N95 masks were superior to simple surgical masks was limited, but they caused skin irritation. The incremental effect of adding virucidals or antiseptics to normal handwashing to reduce respiratory disease remains uncertain. Global measures, such as screening at entry ports, were not properly evaluated. Evidence was limited for social distancing being effective, especially if related to risk of exposure—that is, the higher the risk the longer the distancing period.Conclusion Routine long term implementation of some of the measures to interrupt or reduce the spread of respiratory viruses might be difficult. However, many simple and low cost interventions reduce the transmission of epidemic respiratory viruses. More resources should be invested into studying which physical interventions are the most effective, flexible, and cost effective means of minimising the impact of acute respiratory tract infections.</t>
  </si>
  <si>
    <t>https://www.bmj.com/content/339/bmj.b3675.full</t>
  </si>
  <si>
    <t>https://www.bmj.com/content/bmj/339/bmj.b3675.full.pdf</t>
  </si>
  <si>
    <t>d7114dd6-0403-4553-99e2-babb283a4f9b</t>
  </si>
  <si>
    <t>Objectives To estimate the transmissibility of the Ice Bucket Challenge among globally influential celebrities and to identify associated risk factors.
Design Retrospective cohort study.
Setting Social media (YouTube, Facebook, Twitter, Instagram).
Participants David Beckham, Cristiano Ronaldo, Benedict Cumberbatch, Stephen Hawking, Mark Zuckerberg, Oprah Winfrey, Homer Simpson, and Kermit the Frog were defined as index cases. We included contacts up to the fifth generation seeded from each index case and enrolled a total of 99 participants into the cohort.
Main outcome measures Basic reproduction number R0, serial interval of accepting the challenge, and odds ratios of associated risk factors based on fully observed nomination chains; R0 is a measure of transmissibility and is defined as the number of secondary cases generated by a single index in a fully susceptible population. Serial interval is the duration between onset of a primary case and onset of its secondary cases.
Results Based on the empirical data and assuming a branching process we estimated a mean R0 of 1.43 (95% confidence interval 1.23 to 1.65) and a mean serial interval for accepting the challenge of 2.1 days (median 1 day). Higher log (base 10) net worth of the participants was positively associated with transmission (odds ratio 1.63, 95% confidence interval 1.06 to 2.50), adjusting for age and sex.
Conclusions The Ice Bucket Challenge was moderately transmissible among a group of globally influential celebrities, in the range of the pandemic A/H1N1 2009 influenza. The challenge was more likely to be spread by richer celebrities, perhaps in part reflecting greater social influence.
The Ice Bucket Challenge, a campaign to raise awareness and support for people with amyotrophic lateral sclerosis,1 is widely recognised to have gone socially viral. Although there are variations to the trial, participants typically complete the challenge (they are doused in ice water or make a donation) and nominate three others to undertake it.2 As of 1 September 2014, more than 17 million videos related to the Ice Bucket Challenge were shared on Facebook alone, and these were viewed more than 10 billion times by more than 440 million people.3 Socially viral phenomena include videos that are made popular by sharing on the internet, and a video is said to have gone viral if it spreads rapidly as a result of frequent sharing.4 5 However, the infectious disease modelling framework has seldom been used to quantify the transmissibility of such socially viral phenomena.6 The most commonly used metric of transmissibility is the basic reproduction number (R0), defined as the number of secondary cases generated by a single index in a fully susceptible population.7 The value of R0 is a major determinant of the size of an epidemic, and an infection can only be self sustaining if R0 is greater than 1. The R0 also provides a measure of the effort required to control the epidemic.7 8 We estimated the transmissibility of the Ice Bucket Challenge among globally influential celebrities and identified the associated risk factors.
We considered globally influential celebrities who had undertaken the Ice Bucket Challenge to be eligible for inclusion. Global influence was defined by the criteria: listed in TIME 100: The Most Influential People in the World9 or TIME: Great People of the 20th Century,10 or having at least five million view counts for the Ice Bucket Challenge on YouTube. Among the small pool of potentially eligible participants we arbitrarily chose David Beckham, Cristiano Ronaldo, Benedict Cumberbatch, Stephen Hawking, Mark Zuckerberg, Oprah Winfrey, Homer Simpson, and Kermit the Frog as index cases (table 1⇓). We also included successful nominations up to the fifth generation seeded from each index case.
Personal information, individual R0, and total number of successful contacts of celebrities taking part in the Ice Bucket Challenge in each nomination chain up to fifth generation for each index case
We completed a marathon viewing of 145 Ice Bucket Challenges up to 13 September 2014. For each case we recorded the age, sex, occupation, net worth, popularity (proxied by number of likes on Facebook and number of Twitter followers), number of successful nominations, and total number of nominations. We obtained personal details of the celebrities from Wikipedia and specialised websites, although the validity of such information cannot be reliably ascertained.11 Wikipedia has been used in previous studies12 13 and its comparative accuracy has been reported.14 From verified accounts we obtained the number of Facebook likes and Twitter followers. Where these were not available, we used the unofficial accounts with the most likes or followers. We excluded unofficial accounts with fewer than 1000 likes or followers.
We traced contacts through Google, YouTube, Facebook, Twitter, and Instagram. Online written or video responses by the nominated contacts were used to determine completion of the challenge. If we found no evidence for a response to the challenge on social media, it was assumed that the contact had declined. We included all successful contacts. Two of the authors (MYN, BHYC) independently collected the data. After the fifth generation seeded from each index case they stopped data collection owing to investigator fatigue. We did not seek previous consent from participants as they presumably participated in the Ice Bucket Challenge without coercion, albeit with varying degrees of peer and social pressure.
We used fully observed nomination chains to estimate the R0, a measure of transmissibility, for a celebrities based cohort, up to the fifth generation seeded from each index case (the first generation). R0 was estimated as the product of the mean number of nominations (n) and the probability of successful nomination (p), assuming a branching process in which each participant of the Ice Bucket Challenge generates a random number of next generation participants. To account for the fact that the challenge had already taken off in early August 2014,15 we excluded nominees in the calculation of p who had previously completed the challenge (that is, were “immune” from future participation) but included them in the calculation of n so that the estimated R0 would reflect the transmissibility in a fully “susceptible” population. We obtained 95% confidence intervals of the R0 estimate by bootstrap with 1000 replications. Mean serial interval was calculated by assuming at least a half day delay in accepting the challenge, based on all nominator-nominee pairs in our dataset. We used multivariable ordinal logistic regression to examine the association between number of successful nominations and personal factors (age, sex, occupation, and net worth) or popularity (number of likes on Facebook and number of followers on Twitter). To handle missing data we carried out sensitivity analysis with multiple imputation. All analyses were done using R version 3.0.2 and SAS university edition, 2014.
Eight index cases complied with the inclusion criteria. In total we included 91 nominees up to the fifth generation seeded from each index case, and a total of 99 participants were enrolled into the cohort. Overall, 24.2% of participants had zero successful nominations, 32.3% had one, 26.3% had two, and 17.2% had three. Twelve (4.9%) out of the 247 nominations had already participated in the Ice Bucket Challenge and were therefore “immune” from future participation. Among those observed were a Nobel laureate, a university vice chancellor, “heart throbs”, and Muppets (both the actors and the puppets). Among the index cases, Mark Zuckerberg’s nomination chain produced the most successful number of contacts (total of 41) up to the fifth generation (figure⇓). No serious adverse events arising from the Ice Bucket Challenge act were observed in this series, but adverse events have been reported elsewhere,16 including falls, head injuries, a temporomandibular joint dislocation, cuts, and at least one fatality. We estimated the measure of transmissibility, R0, to be 1.43 (95% confidence interval 1.23 to 1.65) and a mean serial interval of accepting the challenge of 2.1 days (median 1 day). We excluded Homer Simpson and Kermit the Frog in the regression models because of difficulty in ascertaining their personal characteristics. Participants with a higher log (base 10) net worth were more likely to spread the Ice Bucket challenge (odds ratio 1.63, 95% confidence interval 1.06 to 2.50), adjusted for age and sex. One unit change on a log (base 10) scale is equivalent to a 10-fold change in net worth. We tested the proportional odds assumption for the regression model and found no indication of violation. Age, sex, occupation, number of Facebook likes, or number of Twitter followers were not associated with transmissibility (table 2⇓). Data were missing for 24.0% of net worth, 15.6% of Facebook likes, and 13.5% of Twitter followers. Sensitivity analysis by multiple imputation yielded similar results (not shown).
Tree structure of nominations associated with index case Mark Zuckerberg
Association of personal characteristics with basic reproduction number* (R0), in the celebrities based cohort of the Ice Bucket Challenge, 2014
The Ice Bucket Challenge—a campaign to raise awareness and support for people with amyotrophic lateral sclerosis by dousing oneself with a bucket of iced water or giving a donation—was moderately transmissible among a group of globally influential celebrities. The celebrities took a mean 2.1 days (median 1 day) to accept the challenge (the serial interval). Our finding of an R0 value greater than unity (1.43), indicating sustained spread, in a celebrities based cohort is consistent with observations reported in the press. Indeed this social viral pandemic shares a similar R0 with pandemic A/H1N1 2009 influenza, or the high end of the Middle East respiratory coronavirus since 2012 (table 3⇓). Nine out of the 99 participants (9.1%) completed the challenge but did not nominate anyone, analogous to self isolation. We included these participants in our analyses and assumed all losses to follow-up to have declined the challenge. As with other microbial pathogens, transmissibility of the Ice Bucket Challenge may also exhibit seasonal variation,17 where it might be anticipated that the R0 value would decrease during winter.
R0 (major determinant of size of epidemic) of Ice Bucket Challenge and other contagions
Possible factors accounting for the speed and extent of the Ice Bucket Challenge pandemic may include the online social media mode of transmission and the short serial interval for taking up the challenge (table 3). Despite a lower R0 than for measles or smallpox, the Ice Bucket Challenge spread quickly across the world as nominees became immediately “infectious” once nominated. A previous social network experiment found that individual uptake improved with reinforcing signals from clustered social ties.18 Therefore, specified nominations within a social network, such as celebrities, may be more successful in spreading promotional messages for public health interventions than are generic nominations. However, whether such social networks should be leveraged for health communication depends on the nature of the intervention.19 Finally, our findings suggest that the R0 of a social media campaign may increase with the support from people of a high net worth, independent of age or sex.
We had limited power to detect differences in R0 for personal factors as the inclusion criteria restricted the number of eligible index cases. Reporting of the Ice Bucket Challenge might have been socially patterned, contributing to potentially biased associations between transmissibility and net worth. The epidemiological assessment is based on a non-representative sample, and generalisability to other population groups is limited. We did not account for the likely broader influence19 of our cohort of global celebrities on the much larger population of fans and followers worldwide (average of 6.5 million Facebook likes per cohort participant), thus underestimating the overall R0, analogous to the “super spreader” concept.20
Numerous reports have suggested that the Ice Bucket Challenge has gone “viral”
Until now formal analysis of its transmissibility has been limited
The Ice Bucket Challenge was moderately transmissible among global celebrities and their nominees
Higher net worth may be associated with greater transmissibility
Cite this as: BMJ 2014;349:g7185
We thank Y Yuan, CKL Yiu, and T Li for their contributions to the data collection (which we hope provided some entertainment) and the illustration of the Christmas trees.
Contributors: MYN conceived the study, wrote the initial protocol, collected data, and wrote the first draft of the manuscript. BHYC developed the protocol and collected data. EHYL, HP, MYN, and GML analysed and interpreted the data. All authors critically revised the final manuscript, had access to the full dataset, take responsibility for the integrity of the data and the accuracy of the dataset, and gave final approval for the submission of this version for consideration of publication. EHYL and HP contributed equally to the work. MYN and BHYC are guarantors for the study.
Funding: This study received no external funding.
Competing interests: All authors have completed the ICMJE uniform disclosure form at www.icmje.org/coi_disclosure.pdf (available on request from the corresponding author) and declare: no support from any organisation for the submitted work; no financial relationships with any organisations that might have an interest in the submitted work in the previous three years; no other relationships or activities that could appear to have influenced the submitted work.
Ethical approval: Not required.
Data sharing: The dataset is available at the Dryad Digital Repository (provisional doi:10.5061/dryad.n4sc4).
Transparency: The lead author (MYN) affirms that this manuscript is an honest, accurate, and transparent account of the study being reported; that no important aspects of the study have been omitted; and that any discrepancies from the study as planned (and, if relevant, registered) have been explained.
This is an Open Access article distributed in accordance with the Creative Commons Attribution Non Commercial (CC BY-NC 4.0) license, which permits others to distribute, remix, adapt, build upon this work non-commercially, and license their derivative works on different terms, provided the original work is properly cited and the use is non-commercial. See: http://creativecommons.org/licenses/by-nc/4.0/.</t>
  </si>
  <si>
    <t>Transmissibility of the Ice Bucket Challenge among globally influential celebrities: retrospective cohort study</t>
  </si>
  <si>
    <t>10.1136/bmj.g7185</t>
  </si>
  <si>
    <t>Michael Y Ni; Brandford H Y Chan; Gabriel M Leung; Eric H Y Lau; Herbert Pang</t>
  </si>
  <si>
    <t>Objectives To estimate the transmissibility of the Ice Bucket Challenge among globally influential celebrities and to identify associated risk factors.Design Retrospective cohort study.Setting Social media (YouTube, Facebook, Twitter, Instagram).Participants David Beckham, Cristiano Ronaldo, Benedict Cumberbatch, Stephen Hawking, Mark Zuckerberg, Oprah Winfrey, Homer Simpson, and Kermit the Frog were defined as index cases. We included contacts up to the fifth generation seeded from each index case and enrolled a total of 99 participants into the cohort.Main outcome measures Basic reproduction number R0, serial interval of accepting the challenge, and odds ratios of associated risk factors based on fully observed nomination chains; R0 is a measure of transmissibility and is defined as the number of secondary cases generated by a single index in a fully susceptible population. Serial interval is the duration between onset of a primary case and onset of its secondary cases.Results Based on the empirical data and assuming a branching process we estimated a mean R0 of 1.43 (95% confidence interval 1.23 to 1.65) and a mean serial interval for accepting the challenge of 2.1 days (median 1 day). Higher log (base 10) net worth of the participants was positively associated with transmission (odds ratio 1.63, 95% confidence interval 1.06 to 2.50), adjusting for age and sex.Conclusions The Ice Bucket Challenge was moderately transmissible among a group of globally influential celebrities, in the range of the pandemic A/H1N1 2009 influenza. The challenge was more likely to be spread by richer celebrities, perhaps in part reflecting greater social influence.</t>
  </si>
  <si>
    <t>School of Public Health, Li Ka Shing Faculty of Medicine, The University of Hong Kong, Hong Kong Special Administrative Region, China; School of Public Health, Li Ka Shing Faculty of Medicine, The University of Hong Kong, Hong Kong Special Administrative Region, China; School of Public Health, Li Ka Shing Faculty of Medicine, The University of Hong Kong, Hong Kong Special Administrative Region, China; School of Public Health, Li Ka Shing Faculty of Medicine, The University of Hong Kong, Hong Kong Special Administrative Region, China; School of Public Health, Li Ka Shing Faculty of Medicine, The University of Hong Kong, Hong Kong Special Administrative Region, China</t>
  </si>
  <si>
    <t>https://www.bmj.com/content/349/bmj.g7185.full</t>
  </si>
  <si>
    <t>https://www.bmj.com/content/bmj/349/bmj.g7185.full.pdf</t>
  </si>
  <si>
    <t>4475dc8d-8b00-4aa5-9093-55526d0cb42d</t>
  </si>
  <si>
    <t>Objective To evaluate whether systemic corticosteroids improve symptoms of sore throat in adults and children.
Design Systematic review and meta-analysis.
Data sources Cochrane Central, Medline, Embase, Database of Reviews of Effectiveness (DARE), NHS Health Economics Database, and bibliographies.
Outcome measures Percentage of patients with complete resolution at 24 and 48 hours, mean time to onset of pain relief, mean time to complete resolution of symptoms, days missed from work or school, recurrence, and adverse events.
Results We included eight trials, consisting of 743 patients in total (369 children, 374 adults). 348 (47%) had exudative sore throat, and 330 (44%) were positive for group A β-haemolytic streptococcus. In addition to antibiotics and analgesia, corticosteroids significantly increased the likelihood of complete resolution of pain at 24 hours (four trials) by more than three times (relative risk 3.2, 95% confidence interval 2.0 to 5.1), and at 48 hours (three trials) to a lesser extent (1.7, 1.3 to 2.1). Corticosteroids (six trials) reduced mean time to onset of pain relief by more than 6 hours (95% confidence interval 3.4 to 9.3, P&lt;0.001), although significant heterogeneity was present. The mean time to complete resolution was inconsistent across trials and a pooled analysis was not undertaken. Reporting of other outcomes was limited.
Conclusions Corticosteroids provide symptomatic relief of pain in sore throat, in addition to antibiotic therapy, mainly in participants with severe or exudative sore throat.
Sore throat is a common reason for people to seek medical care, accounting for about one in 50 of all ambulatory care visits and resulting in considerable costs.1 2 3 4 Most sore throats are self limiting5 and are caused by rhinovirus, coronavirus, or adenovirus. Group A β-haemolytic streptococcus is responsible for about 10% of sore throats in adults and 15–30% of those in children.1 6
Treatment of sore throat with antibiotics provides only modest beneficial effect in reducing symptoms and fever.7 87 8 However, prescribing rates remain disproportionately high.6 High rates of antibiotic prescriptions contribute to antibiotic resistance9 and also lead to the “medicalising” of sore throat, which can result in increased rates of patient (re)attendance.10 11 In developed countries, prescribing is no longer justified to prevent complications from group A β-haemolytic streptococcus infection. Peritonsillar abscess occurs in fewer than two in 10 000 patients presenting with acute respiratory tract infections,12 whereas non-suppurative complications (such as rheumatic fever and glomerulonephritis) are extremely rare.8 13 14
The pressure for clinicians to reduce antibiotic prescriptions for sore throat leaves a therapeutic vacuum. Corticosteroids inhibit transcription of proinflammatory mediators in human airway endothelial cells which cause pharyngeal inflammation and ultimately symptoms of pain.15 Corticosteroids are beneficial in other upper respiratory tract infections such as acute sinusitis, croup, and infectious mononucleosis.16 17 18 We therefore hypothesised that corticosteroids would offer similar symptomatic relief from sore throat because of their anti-inflammatory effects, and undertook a systematic review to examine the effect of systemic corticosteroids on adults and children with sore throat.
We included only randomised controlled trials comparing systemic corticosteroids with placebo, in children or adults, in outpatient (ambulatory) settings. We also included studies of patients with clinical signs of acute tonsillitis or pharyngitis (inflammation of the tonsils or oropharynx) and patients with a clinical syndrome of “sore throat” (painful throat, odynophagia). We excluded studies of infectious mononucleosis, sore throat following tonsillectomy or intubation, or peritonsillar abscess.
We searched Medline (1966 to 2008), Embase (1983 to 2008), the Cochrane Library including the Cochrane Central register of Controlled Trials (CENTRAL), the Database of reviews of effectiveness (DARE), and the NHS Health Economics Database from the beginning of each database until August 2008 using a maximally sensitive strategy.19 Terms used included “upper respiratory tract infection”, “pharyngitis”, “tonsillitis”, “sore throat”, and “corticosteroids” (including “dexamethasone”, “betamethasone”, “prednisone”, and all variations of these terms) and viral and bacterial upper respiratory pathogens (full search strategy available from authors). Two authors independently reviewed the title and abstracts of electronic searches, obtaining the full articles to assess for relevance where necessary. Disagreements were resolved by discussion with a third author. We did citation searches of all full-text papers retrieved.
Two authors independently assessed study quality and extracted data using an extraction template. Disagreements were documented and resolved by discussion with a third author. We assessed methodological quality of studies by allocation concealment, randomisation, comparability of groups on baseline characteristics, blinding, treatment adherence, and percentage participation.
Primary outcomes included the proportion of participants with improvement or complete resolution of symptoms, mean times to onset of pain relief, and complete resolution of pain. Secondary outcomes included the reduction in pain measured by visual analogue scale, adverse events necessitating discontinuation of treatment, relapse rates, and days missed from school or work. Where necessary, data were extracted from graphs with the Grab It XP Microsoft Excel program (www.datatrendsoftware.com)
We did sensitivity analyses, excluding each study in turn, to determine the stability of the effect. A priori subgroup analyses included age, route of corticosteroid, presence of positive bacterial culture or direct antigen test, and severity of sore throat including presence of exudate. Meta-regression in STATA tested subgroup interaction on the outcomes. We selected the data closest to a single-dose regimen from those studies that used different dosing regimens in a single trial as our conservative strategy. Similarly, if both oral and intramuscular data were available, we used oral data for our overall analysis and intramuscular data for appropriate subgroup analysis.
We expressed dichotomous outcomes as relative risks and 95% confidence intervals and expressed continuous variables as weighted mean difference and 95% confidence intervals. If data were sufficient for primary outcomes, we calculated the number needed to treat using the relative risk and the pooled event rates, in addition to the risk difference as calculated in RevMan 4.2. We used the I2 statistic to measure the proportion of statistical heterogeneity for each outcome.20 Where no heterogeneity was present, we undertook a fixed effect meta-analysis. If substantial heterogeneity (I2 above 50%) was detected, we looked for the direction of effect and where applicable used a random effects analysis. We also performed a sensitivity analysis by removing single trials to investigate the extent to which they contributed to the heterogeneity, particularly looking at baseline characteristics including severity.
Of 3257 potentially relevant records identified, 26 were relevant to sore throat, tonsillitis, or pharyngitis (fig 1⇓). A further 17 studies were excluded because they examined postoperative or postintubation sore throat (13 studies), included inpatients (one), did not have a placebo group (one), or were duplicate publications (two). Of the nine that met our inclusion criteria, one was excluded for not describing the method of randomisation.21
Fig 1 Flowchart of search results
The eight studies included 743 patients (369 children, 374 adults): 348 (47%) had exudative sore throat, and 330 (44%) were positive for group A β-haemolytic streptococcus. Patients were recruited from emergency department and general practice settings in four countries: United States (five studies), Canada (one), Israel (one), and Turkey (one) (table 1⇓). Corticosteroids used included betamethasone 2 ml (estimated dose 8 mg, one study), dexamethasone (up to 10 mg, six studies; or prednisone 60 mg, one study): doses were reasonably comparable for their potency. Corticosteroids were administered either intramuscularly (three studies), orally (four), or both (one). Six trials used one dose of corticosteroids, and two trials prescribed more than one dose of corticosteroids to a subgroup of participants.w1 w2 In the eight included studies, methodological quality was high with a low risk of bias (for example, all trials reported adequate allocation concealment and clear methods of randomisation). Table 2⇓ reports the specific elements of methodological quality in the selected studies.
Characteristics of trials included in meta-analysis (see web appendix for references)
Methodological quality of included studies (see web appendix for references)
Outcome measures included complete pain resolution at 24 hours (four studies) and 48 hours (three studies), mean time to onset of pain relief (five), mean time to complete resolution of pain relief (six), reduction in visual analogue scale pain score (five), number of days missed from school or work (three), and recurrence rates (four). All eight trials prescribed antibiotics to both intervention and placebo groups and allowed simple analgesia. In four trials, analgesia use was recorded, which was not significantly different between placebo and corticosteroid groups. Two trials restricted analgesia to paracetamol for 24 hours or 72 hours, recording no difference in usew6 and not reporting usew7 respectively. Four trials reported outcomes separately for patients positive and negative for bacterial pathogens.w3-w6
In a pooled analysis of four trialsw1 w2 w6 w7 patients treated with corticosteroids were three times more likely to have complete resolution of pain at 24 hours (relative risk 3.2, 95% confidence interval 2.0 to 5.1, P&lt;0.001, I2=44%) (fig 2⇓). The number needed to treat was 3.7 (2.8 to 5.9). Significant effects were recorded in adult patients only (relative risk 4.3, 2.3 to 8.1, P&lt;0.001)w1 w6 w7 and in those receiving oral corticosteroids only (2.6, 1.6 to 4.3, P&lt;0.001).w1 w2 w6 Data were insufficient to undertake further subgroup analysis.
Fig 2 Effect of corticosteroids on number of patients experiencing complete pain relief at 24 and 48 hours. See web appendix for references
In three trialsw1 w2 w7 corticosteroids also increased the likelihood of complete resolution of pain at 48 hours (relative risk 1.7, 95%CI 1.3 to 2.1, P&lt;0.001), number needed to treat was 3.3 (2.4 to 5.6) (fig 2⇑). Results were similar in trials with adult patients only (1.8, 1.3 to 2.3, P&lt;0.001)w1 w7 and in those receiving oral corticosteroids only (1.6, 1.2 to 2.1, P=0.004).w1 w2
Six trials reported the mean time to onset of pain relief, which occurred at an average of 6.3 hours earlier with corticosteroids than without (95% CI 9.3 to 3.4, P&lt;0.001) (fig 3⇓).w3-w8 The wide variation in individual response times caused high heterogeneity (I2=73%). A sensitivity analysis, which excluded each trial in turn, demonstrated a range of weighted mean difference of 5.1 to 7.2 hours, but no loss of significance. The majority of the heterogeneity arose from the trial by Tasar et al, which showed the largest benefit of corticosteroids with small standard deviations.w7 Removal of this trial from the meta-analysis gave a mean time to onset of pain relief 5.1 hours earlier in patients given corticosteroids.
Fig 3 Effect of corticosteroids on mean time to onset of pain relief in hours. See web appendix for references
In patients with an exudative sore throat, corticosteroids also reduced the mean time to onset of pain relief (weighted mean difference 6.2 hours, 8.4 to 4.0). Similarly, we recorded a reduction in mean time to pain relief in sore throat that was bacterial pathogen positive (5.3, 8.0 to −2.6) and in trials selecting for severe sore throat (7.2, 10.1 to 4.3). All three categories of sore throat (exudative, bacterial pathogen positive, and severe) were significant (P&lt;0.001) with no heterogeneity (I2=0) (fig 4⇓).
Fig 4 Effect of corticosteroids on mean time to onset of pain relief analysed by subgroup using meta-regression. PO=oral delivery. IM=intramuscular delivery
The direction of effect for mean time to onset of pain relief was similar in trials with adults only, in trials with intramuscular and oral routes of steroid administration, and in trials in which severe sore throat was not selected. The effect on children only, those with less than 50% exudative sore throat, and non-bacterial pathogen positive only did not reach significance .We did not find significant changes in mean time to onset of pain relief in trials with children only, trials with less than 50% exudative sore throat, and in the subgroup of patients with sore throat not positive for bacterial pathogens. Meta-regression analysis revealed no significant differences across all subgroups (fig 4⇑).
Figure 5⇓ shows the change in visual analogue scale at baseline to 72 hours. The data from Bulloch et al’s trial display the lowest baseline visual analogue scale score (that is, less severe) and the least response at 24 and 48 hours.w3 This finding is reflected in the non-significant effect (and the smallest effect) observed in the mean time to onset of pain relief for this trial.
Fig 5 Mean pain score on visual analogue scale at baseline and after corticosteroids or placebo. See web appendix for references
Five trials assessed the mean time to complete resolution of pain.w3-w5 w7 w8 High heterogeneity prevented pooling: three studies showed a benefit of corticosteroids,w5 w7 w8 and two showed non-significant effects in opposing directions. Time to complete resolution ranged from 15 to 45 hours in the corticosteroid group and 35 to 54 hours in the placebo group.
Only one trialw5 of 125 participants reported adverse events: five patients (three steroid, two placebo) were hospitalised for fluid rehydration, and three patients developed peritonsillar abscess (one steroid, two placebo). Three studies reported no significant differences in days missed from school or work.w1 w2 w4 Four trials reported no difference in the incidence of recurrent symptomsw1-w4 (measured between 5 days and 1 month after treatment), whereas one trial found significantly increased recurrence in the placebo group.w6
Corticosteroids significantly increase the proportion of patients with sore throat who will experience complete resolution of pain at both 24 and 48 hours. Fewer than four patients need to be treated to prevent one patient continuing to experience a painful sore throat at 24 hours. Although corticosteroids decreased the mean time to onset of pain relief by 6 hours, pooled analysis showed significant heterogeneity. All effects were in addition to antibiotic use.
We found that the effects of corticosteroids on mean time to onset of pain relief were homogenous in severe, exudative, or bacterial pathogen positive sore throat alone. Our data do not support an effect in mild sore throat because only one study included patients with milder symptoms at baseline, and showed no significant effect. A meta-regression analysis showed no evidence of interactions across different subgroups (such as route of corticosteroid, age, severity) on the outcome of mean time to onset of pain relief.
The effects of corticosteroids on resolution of pain were most apparent in the initial 24 hours, which implies that a single dose of corticosteroids may be sufficient. This effect is similar to that seen in croup where a single dose is generally adequate.17 Furthermore, the one trial comparing three daily doses of dexamethasone with a single dose found no difference in effect.w2
Our analysis had some limitations. Firstly, and most importantly, all of the included trials provided antibiotics to patients in both corticosteroid and placebo groups (either to all participants, or to all participants with group A β-haemolytic streptococcus culture or a positive rapid antigen test). Therefore, we do not know the effects of corticosteroids on sore throat symptoms independent of antibiotics.
Secondly, various outcome measures were reported, in some cases with inadequate reporting, no standard deviations, or use of graphical representation only. Thirdly, significant heterogeneity occurred in some of our analyses; this was attributable mainly to one trial,w7 which demonstrated increased benefit of corticosteroids with small standard deviations. However, our results remained robust to the removal of this trial.
Fourthly, the outcome measure of mean time to onset of pain relief was limited by recall bias, because the estimation of the time when pain relief begins relies on patients’ subjective recall and recording. The mean time could also be skewed by a few participants who had sore throat pain for especially long or short periods. A median time may have been more appropriate, although there were insufficient data for us to calculate this.
Finally, the limited number of trials meant that we were unable to assess publication bias using funnel plots, although we attempted to address this issue by using citation searching. Included studies were also underpowered to detect rare adverse effects of corticosteroid therapy, as well as relapse rates and days missed from work or school.
Our findings suggest that in patients with severe or exudative sore throat, pain can be reduced and resolution hastened by use of corticosteroids in conjunction with antibiotic therapy. Current UK practice is to assess the likelihood of group A streptococcus infection using the Centor criteria22 (tender lymphadenopathy, exudate, fever, absence of cough). Our research suggests that patients with severe or high Centor scoring sore throat would benefit from a single dose of corticosteroids. The use of corticosteroids will triple the likelihood of resolution at 24 hours and hasten this resolution by more than 6 hours, even in patients who have also been given antibiotics and analgesics.
Our finding that the duration of pain is reduced by 6 hours seems modest. However, the decision to use any treatment involves balancing the benefit and potential harms of the therapy. Although our included studies were not sufficiently powered to detect adverse effects of short courses of oral corticosteroids, the treatment has been associated with little morbidity in the management of croup and asthma. Moreover, treatment is commonplace for other short lasting illnesses that cause distress for patients, such as antibiotics for cystitis. In this context, onset of pain relief 6 hours earlier may be an acceptable benefit to many patients, and may prevent antibiotic use (particularly in the context of delayed prescriptions).
We could not fully assess the best type, route, or dosing regimen of corticosteroids because of small sample sizes. Two studies which directly compared intramuscular and oral routes found no differences, and our subgroup comparison also showed no differences.23 w6 Therefore, the current evidence shows that oral corticosteroids are as beneficial as intramuscular preparations and are more acceptable to patients.
In the included studies antibiotic use could reflect clinical practice in North America, where most of the trials were performed. Prescribing and consultation patterns may be different in the UK or Europe, where no trials were undertaken. Therefore, additional trial data are warranted in European populations before the results can be deemed generalisable. We are also unsure of the benefits of corticosteroids in children because of the limitations on the reporting in these trials.
Future trials should be in antibiotic naïve patients, and include the number of patients who have resolution of symptoms at 24, 48, and 72 hours and standardised pain scores. They should be large enough to adequately assess adverse events and days missed from school or work. Use of the Centor criteria at baseline will facilitate classification of severity. Any effects of corticosteroids on potentially reducing antibiotic use will need to be balanced by the risk of medicalising what is usually a self limiting and short lasting infection. Further research should focus on the effects of corticosteroids on antibiotic use as well as longer term measures such as reattendance with recurrent sore throats. Additionally, further trials in children are warranted that adequately report the outcome measures outlined above.
Corticosteroids, in addition to antibiotics, provide symptomatic relief of pain in sore throat. In the current analysis, most participants had severe or exudative sore throat. Subgroup analyses showed no significant differences between trials, including severe sore throats and those in which severity was not stated. We found no evidence of significant benefit in children. Further research should target corticosteroid use in antibiotic-naïve patients.
Corticosteroids are beneficial for symptoms of upper respiratory tract infections
Sore throat is a common condition in primary care
Recent guidelines recommend that antibiotics should not be prescribed for sore throat
At 24 hours, patients with severe sore throat who are given corticosteroids in addition to antibiotics are three times more likely to report complete resolution of symptoms than those who do not receive corticosteroids
Corticosteroids also reduce the time to mean onset of pain relief in this patient group by about 6 hours
The effect of corticosteroids independent of antibiotics is unknown and should be the focus of future research
Cite this as: BMJ 2009;339:b2976
We thank Nia Roberts, Ed Diggines, and Emma Meats for their assistance with literature searching and organisation.
Contributors: GH performed the study appraisal, meta-analysis, wrote the first draft of the article, made critical revisions to the article, and is guarantor for this article. MT obtained grant funding, organised the research study, supervised the searching, appraisal, interpretation, and made critical revisions to the article. CH assisted with the searching, appraisal, meta-analysis, and made critical revisions to the article. RP supervised the meta-analysis, revised and commented on various drafts of the article, and provided methodological support. CDM drafted, revised, and commented on various drafts of the article and read and approved the final draft. PG drafted, revised, and commented on various drafts of the article; and read and approved the final draft.
Funding: Funding for this work was provided in part by a grant from the British Society for Antimicrobial Chemotherapy Systematic Review Grant (GA722SRG). The Department of Primary Health care is part of the NIHR School of Primary Care Research. The study sponsors had no role in the study design; in the collection, analysis, or interpretation of data; in the writing of the report; nor in the decision to submit the article for publication.
Competing interests: None.
Ethical approval: Not required.
This is an open-access article distributed under the terms of the Creative Commons Attribution Non-commercial License, which permits use, distribution, and reproduction in any medium, provided the original work is properly cited, the use is non commercial and is otherwise in compliance with the license. See: http://creativecommons.org/licenses/by-nc/2.0/ and http://creativecommons.org/licenses/by-nc/2.0/legalcode.</t>
  </si>
  <si>
    <t>Corticosteroids for pain relief in sore throat: systematic review and meta-analysis</t>
  </si>
  <si>
    <t>10.1136/bmj.b2976</t>
  </si>
  <si>
    <t>Gail Hayward; Matthew Thompson; Carl Heneghan; Rafael Perera; Chris Del Mar; Paul Glasziou</t>
  </si>
  <si>
    <t>Objective To evaluate whether systemic corticosteroids improve symptoms of sore throat in adults and children.Design Systematic review and meta-analysis.Data sources Cochrane Central, Medline, Embase, Database of Reviews of Effectiveness (DARE), NHS Health Economics Database, and bibliographies.Outcome measures Percentage of patients with complete resolution at 24 and 48 hours, mean time to onset of pain relief, mean time to complete resolution of symptoms, days missed from work or school, recurrence, and adverse events.Results We included eight trials, consisting of 743 patients in total (369 children, 374 adults). 348 (47%) had exudative sore throat, and 330 (44%) were positive for group A β-haemolytic streptococcus. In addition to antibiotics and analgesia, corticosteroids significantly increased the likelihood of complete resolution of pain at 24 hours (four trials) by more than three times (relative risk 3.2, 95% confidence interval 2.0 to 5.1), and at 48 hours (three trials) to a lesser extent (1.7, 1.3 to 2.1). Corticosteroids (six trials) reduced mean time to onset of pain relief by more than 6 hours (95% confidence interval 3.4 to 9.3, P&amp;lt;0.001), although significant heterogeneity was present. The mean time to complete resolution was inconsistent across trials and a pooled analysis was not undertaken. Reporting of other outcomes was limited.Conclusions Corticosteroids provide symptomatic relief of pain in sore throat, in addition to antibiotic therapy, mainly in participants with severe or exudative sore throat. </t>
  </si>
  <si>
    <t>https://www.bmj.com/content/339/bmj.b2976.full</t>
  </si>
  <si>
    <t>https://www.bmj.com/content/bmj/339/bmj.b2976.full.pdf</t>
  </si>
  <si>
    <t>baf0d44d-1894-40a4-960d-9cb86c05eee0</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</si>
</sst>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sz val="11.0"/>
      <color theme="1"/>
      <name val="Calibri"/>
    </font>
    <font>
      <sz val="10.0"/>
      <color rgb="FF000000"/>
      <name val="Roboto"/>
    </font>
    <font>
      <b/>
      <sz val="11.0"/>
      <color rgb="FF202124"/>
      <name val="Roboto Medium"/>
    </font>
    <font>
      <sz val="10.0"/>
      <color rgb="FF3C4043"/>
      <name val="Roboto"/>
    </font>
  </fonts>
  <fills count="9">
    <fill>
      <patternFill patternType="none"/>
    </fill>
    <fill>
      <patternFill patternType="lightGray"/>
    </fill>
    <fill>
      <patternFill patternType="solid">
        <fgColor theme="8"/>
        <bgColor theme="8"/>
      </patternFill>
    </fill>
    <fill>
      <patternFill patternType="solid">
        <fgColor rgb="FFD9E2F3"/>
        <bgColor rgb="FFD9E2F3"/>
      </patternFill>
    </fill>
    <fill>
      <patternFill patternType="solid">
        <fgColor rgb="FFDEEAF6"/>
        <bgColor rgb="FFDEEAF6"/>
      </patternFill>
    </fill>
    <fill>
      <patternFill patternType="solid">
        <fgColor theme="0"/>
        <bgColor theme="0"/>
      </patternFill>
    </fill>
    <fill>
      <patternFill patternType="solid">
        <fgColor rgb="FFFFFFFF"/>
        <bgColor rgb="FFFFFFFF"/>
      </patternFill>
    </fill>
    <fill>
      <patternFill patternType="solid">
        <fgColor rgb="FFF8F9FA"/>
        <bgColor rgb="FFF8F9FA"/>
      </patternFill>
    </fill>
    <fill>
      <patternFill patternType="solid">
        <fgColor rgb="FFF1F3F4"/>
        <bgColor rgb="FFF1F3F4"/>
      </patternFill>
    </fill>
  </fills>
  <borders count="2">
    <border/>
    <border>
      <left style="thin">
        <color rgb="FFDADCE0"/>
      </left>
      <right style="thin">
        <color rgb="FFDADCE0"/>
      </right>
      <bottom style="thin">
        <color rgb="FFDADCE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0" fillId="3" fontId="2" numFmtId="14" xfId="0" applyFont="1" applyNumberFormat="1"/>
    <xf borderId="0" fillId="4" fontId="1" numFmtId="0" xfId="0" applyFill="1" applyFont="1"/>
    <xf borderId="0" fillId="4" fontId="2" numFmtId="14" xfId="0" applyFont="1" applyNumberFormat="1"/>
    <xf borderId="0" fillId="5" fontId="1" numFmtId="0" xfId="0" applyFill="1" applyFont="1"/>
    <xf borderId="0" fillId="5" fontId="2" numFmtId="14" xfId="0" applyFont="1" applyNumberFormat="1"/>
    <xf borderId="0" fillId="6" fontId="3" numFmtId="0" xfId="0" applyAlignment="1" applyFill="1" applyFont="1">
      <alignment horizontal="left" readingOrder="0" shrinkToFit="0" vertical="center" wrapText="0"/>
    </xf>
    <xf borderId="1" fillId="7" fontId="4" numFmtId="0" xfId="0" applyAlignment="1" applyBorder="1" applyFill="1" applyFont="1">
      <alignment horizontal="left" readingOrder="0" shrinkToFit="0" vertical="center" wrapText="0"/>
    </xf>
    <xf borderId="0" fillId="6" fontId="5" numFmtId="49" xfId="0" applyAlignment="1" applyFont="1" applyNumberFormat="1">
      <alignment horizontal="left" readingOrder="0" shrinkToFit="0" vertical="top" wrapText="0"/>
    </xf>
    <xf borderId="0" fillId="6" fontId="5" numFmtId="14" xfId="0" applyAlignment="1" applyFont="1" applyNumberFormat="1">
      <alignment horizontal="right" readingOrder="0" shrinkToFit="0" vertical="top" wrapText="0"/>
    </xf>
    <xf borderId="0" fillId="6" fontId="5" numFmtId="0" xfId="0" applyAlignment="1" applyFont="1">
      <alignment horizontal="right" readingOrder="0" shrinkToFit="0" vertical="top" wrapText="0"/>
    </xf>
    <xf borderId="0" fillId="8" fontId="5" numFmtId="49" xfId="0" applyAlignment="1" applyFill="1" applyFont="1" applyNumberFormat="1">
      <alignment horizontal="left" readingOrder="0" shrinkToFit="0" vertical="top" wrapText="0"/>
    </xf>
    <xf borderId="0" fillId="8" fontId="5" numFmtId="14" xfId="0" applyAlignment="1" applyFont="1" applyNumberFormat="1">
      <alignment horizontal="right" readingOrder="0" shrinkToFit="0" vertical="top" wrapText="0"/>
    </xf>
    <xf borderId="0" fillId="8" fontId="5" numFmtId="0" xfId="0" applyAlignment="1" applyFont="1">
      <alignment horizontal="right" readingOrder="0" shrinkToFit="0" vertical="top"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7.63"/>
    <col customWidth="1" min="8" max="8" width="16.5"/>
    <col customWidth="1" min="9" max="9" width="25.13"/>
    <col customWidth="1" min="10" max="18" width="7.63"/>
    <col customWidth="1" min="19" max="19" width="10.63"/>
    <col customWidth="1" min="20" max="20" width="11.5"/>
    <col customWidth="1" min="21" max="26" width="7.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ht="15.75" customHeight="1">
      <c r="A2" s="2">
        <v>1552.0</v>
      </c>
      <c r="B2" s="2" t="s">
        <v>26</v>
      </c>
      <c r="C2" s="2" t="s">
        <v>27</v>
      </c>
      <c r="D2" s="2">
        <v>0.01</v>
      </c>
      <c r="E2" s="2">
        <v>348.21</v>
      </c>
      <c r="F2" s="2">
        <v>40.19</v>
      </c>
      <c r="G2" s="2" t="s">
        <v>28</v>
      </c>
      <c r="H2" s="2" t="s">
        <v>29</v>
      </c>
      <c r="I2" s="2" t="s">
        <v>30</v>
      </c>
      <c r="J2" s="2" t="s">
        <v>31</v>
      </c>
      <c r="K2" s="2" t="s">
        <v>32</v>
      </c>
      <c r="L2" s="2" t="s">
        <v>33</v>
      </c>
      <c r="M2" s="2">
        <v>0.62</v>
      </c>
      <c r="N2" s="2" t="s">
        <v>34</v>
      </c>
      <c r="O2" s="2" t="s">
        <v>35</v>
      </c>
      <c r="P2" s="2" t="s">
        <v>36</v>
      </c>
      <c r="Q2" s="2" t="s">
        <v>37</v>
      </c>
      <c r="R2" s="2">
        <v>39056.0</v>
      </c>
      <c r="S2" s="3">
        <v>42005.0</v>
      </c>
      <c r="T2" s="3">
        <v>42008.0</v>
      </c>
      <c r="U2" s="2">
        <v>-337.092</v>
      </c>
      <c r="V2" s="2">
        <v>2.0</v>
      </c>
      <c r="W2" s="2">
        <v>723.54</v>
      </c>
      <c r="X2" s="2">
        <v>87486.0</v>
      </c>
      <c r="Y2" s="2">
        <f>DataSheet!$E2-DataSheet!$D2</f>
        <v>348.2</v>
      </c>
      <c r="Z2" s="2" t="str">
        <f>IFS(DataSheet!$O2="Central","Chris",DataSheet!$O2="East","Erin",DataSheet!$O2="South","Sam",DataSheet!$O2="West","William")</f>
        <v>Sam</v>
      </c>
    </row>
    <row r="3" ht="15.75" customHeight="1">
      <c r="A3" s="4">
        <v>2124.0</v>
      </c>
      <c r="B3" s="4" t="s">
        <v>38</v>
      </c>
      <c r="C3" s="4" t="s">
        <v>39</v>
      </c>
      <c r="D3" s="4">
        <v>0.04</v>
      </c>
      <c r="E3" s="4">
        <v>45.19</v>
      </c>
      <c r="F3" s="4">
        <v>1.99</v>
      </c>
      <c r="G3" s="4" t="s">
        <v>40</v>
      </c>
      <c r="H3" s="4" t="s">
        <v>41</v>
      </c>
      <c r="I3" s="4" t="s">
        <v>42</v>
      </c>
      <c r="J3" s="4" t="s">
        <v>43</v>
      </c>
      <c r="K3" s="4" t="s">
        <v>44</v>
      </c>
      <c r="L3" s="4" t="s">
        <v>45</v>
      </c>
      <c r="M3" s="4">
        <v>0.55</v>
      </c>
      <c r="N3" s="4" t="s">
        <v>34</v>
      </c>
      <c r="O3" s="4" t="s">
        <v>35</v>
      </c>
      <c r="P3" s="4" t="s">
        <v>46</v>
      </c>
      <c r="Q3" s="4" t="s">
        <v>47</v>
      </c>
      <c r="R3" s="4">
        <v>72301.0</v>
      </c>
      <c r="S3" s="5">
        <v>42005.0</v>
      </c>
      <c r="T3" s="5">
        <v>42006.0</v>
      </c>
      <c r="U3" s="4">
        <v>-61.194</v>
      </c>
      <c r="V3" s="4">
        <v>13.0</v>
      </c>
      <c r="W3" s="4">
        <v>609.09</v>
      </c>
      <c r="X3" s="4">
        <v>89665.0</v>
      </c>
      <c r="Y3" s="4">
        <f>DataSheet!$E3-DataSheet!$D3</f>
        <v>45.15</v>
      </c>
      <c r="Z3" s="4" t="str">
        <f>IFS(DataSheet!$O3="Central","Chris",DataSheet!$O3="East","Erin",DataSheet!$O3="South","Sam",DataSheet!$O3="West","William")</f>
        <v>Sam</v>
      </c>
    </row>
    <row r="4" ht="15.75" customHeight="1">
      <c r="A4" s="2">
        <v>1418.0</v>
      </c>
      <c r="B4" s="2" t="s">
        <v>48</v>
      </c>
      <c r="C4" s="2" t="s">
        <v>49</v>
      </c>
      <c r="D4" s="2">
        <v>0.07</v>
      </c>
      <c r="E4" s="2">
        <v>4.84</v>
      </c>
      <c r="F4" s="2">
        <v>0.71</v>
      </c>
      <c r="G4" s="2" t="s">
        <v>40</v>
      </c>
      <c r="H4" s="2" t="s">
        <v>29</v>
      </c>
      <c r="I4" s="2" t="s">
        <v>50</v>
      </c>
      <c r="J4" s="2" t="s">
        <v>51</v>
      </c>
      <c r="K4" s="2" t="s">
        <v>52</v>
      </c>
      <c r="L4" s="2" t="s">
        <v>53</v>
      </c>
      <c r="M4" s="2">
        <v>0.52</v>
      </c>
      <c r="N4" s="2" t="s">
        <v>34</v>
      </c>
      <c r="O4" s="2" t="s">
        <v>54</v>
      </c>
      <c r="P4" s="2" t="s">
        <v>55</v>
      </c>
      <c r="Q4" s="2" t="s">
        <v>56</v>
      </c>
      <c r="R4" s="2">
        <v>46901.0</v>
      </c>
      <c r="S4" s="3">
        <v>42005.0</v>
      </c>
      <c r="T4" s="3">
        <v>42007.0</v>
      </c>
      <c r="U4" s="2">
        <v>25.2402</v>
      </c>
      <c r="V4" s="2">
        <v>8.0</v>
      </c>
      <c r="W4" s="2">
        <v>36.58</v>
      </c>
      <c r="X4" s="2">
        <v>90539.0</v>
      </c>
      <c r="Y4" s="2">
        <f>DataSheet!$E4-DataSheet!$D4</f>
        <v>4.77</v>
      </c>
      <c r="Z4" s="2" t="str">
        <f>IFS(DataSheet!$O4="Central","Chris",DataSheet!$O4="East","Erin",DataSheet!$O4="South","Sam",DataSheet!$O4="West","William")</f>
        <v>Chris</v>
      </c>
    </row>
    <row r="5" ht="15.75" customHeight="1">
      <c r="A5" s="4">
        <v>1425.0</v>
      </c>
      <c r="B5" s="4" t="s">
        <v>57</v>
      </c>
      <c r="C5" s="4" t="s">
        <v>49</v>
      </c>
      <c r="D5" s="4">
        <v>0.04</v>
      </c>
      <c r="E5" s="4">
        <v>2036.48</v>
      </c>
      <c r="F5" s="4">
        <v>14.7</v>
      </c>
      <c r="G5" s="4" t="s">
        <v>28</v>
      </c>
      <c r="H5" s="4" t="s">
        <v>29</v>
      </c>
      <c r="I5" s="4" t="s">
        <v>42</v>
      </c>
      <c r="J5" s="4" t="s">
        <v>58</v>
      </c>
      <c r="K5" s="4" t="s">
        <v>59</v>
      </c>
      <c r="L5" s="4" t="s">
        <v>60</v>
      </c>
      <c r="M5" s="4">
        <v>0.55</v>
      </c>
      <c r="N5" s="4" t="s">
        <v>34</v>
      </c>
      <c r="O5" s="4" t="s">
        <v>61</v>
      </c>
      <c r="P5" s="4" t="s">
        <v>62</v>
      </c>
      <c r="Q5" s="4" t="s">
        <v>63</v>
      </c>
      <c r="R5" s="4">
        <v>80525.0</v>
      </c>
      <c r="S5" s="5">
        <v>42005.0</v>
      </c>
      <c r="T5" s="5">
        <v>42010.0</v>
      </c>
      <c r="U5" s="4">
        <v>-4793.004</v>
      </c>
      <c r="V5" s="4">
        <v>1.0</v>
      </c>
      <c r="W5" s="4">
        <v>2013.67</v>
      </c>
      <c r="X5" s="4">
        <v>89450.0</v>
      </c>
      <c r="Y5" s="4">
        <f>DataSheet!$E5-DataSheet!$D5</f>
        <v>2036.44</v>
      </c>
      <c r="Z5" s="4" t="str">
        <f>IFS(DataSheet!$O5="Central","Chris",DataSheet!$O5="East","Erin",DataSheet!$O5="South","Sam",DataSheet!$O5="West","William")</f>
        <v>William</v>
      </c>
    </row>
    <row r="6" ht="15.75" customHeight="1">
      <c r="A6" s="2">
        <v>3275.0</v>
      </c>
      <c r="B6" s="2" t="s">
        <v>64</v>
      </c>
      <c r="C6" s="2" t="s">
        <v>49</v>
      </c>
      <c r="D6" s="2">
        <v>0.04</v>
      </c>
      <c r="E6" s="2">
        <v>449.99</v>
      </c>
      <c r="F6" s="2">
        <v>24.49</v>
      </c>
      <c r="G6" s="2" t="s">
        <v>40</v>
      </c>
      <c r="H6" s="2" t="s">
        <v>29</v>
      </c>
      <c r="I6" s="2" t="s">
        <v>42</v>
      </c>
      <c r="J6" s="2" t="s">
        <v>65</v>
      </c>
      <c r="K6" s="2" t="s">
        <v>66</v>
      </c>
      <c r="L6" s="2" t="s">
        <v>67</v>
      </c>
      <c r="M6" s="2">
        <v>0.52</v>
      </c>
      <c r="N6" s="2" t="s">
        <v>34</v>
      </c>
      <c r="O6" s="2" t="s">
        <v>61</v>
      </c>
      <c r="P6" s="2" t="s">
        <v>68</v>
      </c>
      <c r="Q6" s="2" t="s">
        <v>69</v>
      </c>
      <c r="R6" s="2">
        <v>98273.0</v>
      </c>
      <c r="S6" s="3">
        <v>42005.0</v>
      </c>
      <c r="T6" s="3">
        <v>42009.0</v>
      </c>
      <c r="U6" s="2">
        <v>3576.8841</v>
      </c>
      <c r="V6" s="2">
        <v>12.0</v>
      </c>
      <c r="W6" s="2">
        <v>5183.89</v>
      </c>
      <c r="X6" s="2">
        <v>86234.0</v>
      </c>
      <c r="Y6" s="2">
        <f>DataSheet!$E6-DataSheet!$D6</f>
        <v>449.95</v>
      </c>
      <c r="Z6" s="2" t="str">
        <f>IFS(DataSheet!$O6="Central","Chris",DataSheet!$O6="East","Erin",DataSheet!$O6="South","Sam",DataSheet!$O6="West","William")</f>
        <v>William</v>
      </c>
    </row>
    <row r="7" ht="15.75" customHeight="1">
      <c r="A7" s="4">
        <v>3275.0</v>
      </c>
      <c r="B7" s="4" t="s">
        <v>64</v>
      </c>
      <c r="C7" s="4" t="s">
        <v>49</v>
      </c>
      <c r="D7" s="4">
        <v>0.01</v>
      </c>
      <c r="E7" s="4">
        <v>5.84</v>
      </c>
      <c r="F7" s="4">
        <v>1.2</v>
      </c>
      <c r="G7" s="4" t="s">
        <v>40</v>
      </c>
      <c r="H7" s="4" t="s">
        <v>29</v>
      </c>
      <c r="I7" s="4" t="s">
        <v>50</v>
      </c>
      <c r="J7" s="4" t="s">
        <v>51</v>
      </c>
      <c r="K7" s="4" t="s">
        <v>52</v>
      </c>
      <c r="L7" s="4" t="s">
        <v>70</v>
      </c>
      <c r="M7" s="4">
        <v>0.55</v>
      </c>
      <c r="N7" s="4" t="s">
        <v>34</v>
      </c>
      <c r="O7" s="4" t="s">
        <v>61</v>
      </c>
      <c r="P7" s="4" t="s">
        <v>68</v>
      </c>
      <c r="Q7" s="4" t="s">
        <v>69</v>
      </c>
      <c r="R7" s="4">
        <v>98273.0</v>
      </c>
      <c r="S7" s="5">
        <v>42005.0</v>
      </c>
      <c r="T7" s="5">
        <v>42014.0</v>
      </c>
      <c r="U7" s="4">
        <v>20.38</v>
      </c>
      <c r="V7" s="4">
        <v>6.0</v>
      </c>
      <c r="W7" s="4">
        <v>36.09</v>
      </c>
      <c r="X7" s="4">
        <v>86234.0</v>
      </c>
      <c r="Y7" s="4">
        <f>DataSheet!$E7-DataSheet!$D7</f>
        <v>5.83</v>
      </c>
      <c r="Z7" s="4" t="str">
        <f>IFS(DataSheet!$O7="Central","Chris",DataSheet!$O7="East","Erin",DataSheet!$O7="South","Sam",DataSheet!$O7="West","William")</f>
        <v>William</v>
      </c>
    </row>
    <row r="8" ht="15.75" customHeight="1">
      <c r="A8" s="2">
        <v>1910.0</v>
      </c>
      <c r="B8" s="2" t="s">
        <v>71</v>
      </c>
      <c r="C8" s="2" t="s">
        <v>72</v>
      </c>
      <c r="D8" s="2">
        <v>0.02</v>
      </c>
      <c r="E8" s="2">
        <v>29.17</v>
      </c>
      <c r="F8" s="2">
        <v>6.27</v>
      </c>
      <c r="G8" s="2" t="s">
        <v>40</v>
      </c>
      <c r="H8" s="2" t="s">
        <v>73</v>
      </c>
      <c r="I8" s="2" t="s">
        <v>50</v>
      </c>
      <c r="J8" s="2" t="s">
        <v>74</v>
      </c>
      <c r="K8" s="2" t="s">
        <v>75</v>
      </c>
      <c r="L8" s="2" t="s">
        <v>76</v>
      </c>
      <c r="M8" s="2">
        <v>0.37</v>
      </c>
      <c r="N8" s="2" t="s">
        <v>34</v>
      </c>
      <c r="O8" s="2" t="s">
        <v>35</v>
      </c>
      <c r="P8" s="2" t="s">
        <v>77</v>
      </c>
      <c r="Q8" s="2" t="s">
        <v>78</v>
      </c>
      <c r="R8" s="2">
        <v>30269.0</v>
      </c>
      <c r="S8" s="3">
        <v>42005.0</v>
      </c>
      <c r="T8" s="3">
        <v>42006.0</v>
      </c>
      <c r="U8" s="2">
        <v>36.906</v>
      </c>
      <c r="V8" s="2">
        <v>2.0</v>
      </c>
      <c r="W8" s="2">
        <v>63.32</v>
      </c>
      <c r="X8" s="2">
        <v>91371.0</v>
      </c>
      <c r="Y8" s="2">
        <f>DataSheet!$E8-DataSheet!$D8</f>
        <v>29.15</v>
      </c>
      <c r="Z8" s="2" t="str">
        <f>IFS(DataSheet!$O8="Central","Chris",DataSheet!$O8="East","Erin",DataSheet!$O8="South","Sam",DataSheet!$O8="West","William")</f>
        <v>Sam</v>
      </c>
    </row>
    <row r="9" ht="15.75" customHeight="1">
      <c r="A9" s="4">
        <v>674.0</v>
      </c>
      <c r="B9" s="4" t="s">
        <v>79</v>
      </c>
      <c r="C9" s="4" t="s">
        <v>27</v>
      </c>
      <c r="D9" s="4">
        <v>0.06</v>
      </c>
      <c r="E9" s="4">
        <v>161.55</v>
      </c>
      <c r="F9" s="4">
        <v>19.99</v>
      </c>
      <c r="G9" s="4" t="s">
        <v>40</v>
      </c>
      <c r="H9" s="4" t="s">
        <v>29</v>
      </c>
      <c r="I9" s="4" t="s">
        <v>50</v>
      </c>
      <c r="J9" s="4" t="s">
        <v>80</v>
      </c>
      <c r="K9" s="4" t="s">
        <v>75</v>
      </c>
      <c r="L9" s="4" t="s">
        <v>81</v>
      </c>
      <c r="M9" s="4">
        <v>0.66</v>
      </c>
      <c r="N9" s="4" t="s">
        <v>34</v>
      </c>
      <c r="O9" s="4" t="s">
        <v>54</v>
      </c>
      <c r="P9" s="4" t="s">
        <v>82</v>
      </c>
      <c r="Q9" s="4" t="s">
        <v>83</v>
      </c>
      <c r="R9" s="4">
        <v>64133.0</v>
      </c>
      <c r="S9" s="5">
        <v>42006.0</v>
      </c>
      <c r="T9" s="5">
        <v>42007.0</v>
      </c>
      <c r="U9" s="4">
        <v>-7.58</v>
      </c>
      <c r="V9" s="4">
        <v>3.0</v>
      </c>
      <c r="W9" s="4">
        <v>485.01</v>
      </c>
      <c r="X9" s="4">
        <v>88174.0</v>
      </c>
      <c r="Y9" s="4">
        <f>DataSheet!$E9-DataSheet!$D9</f>
        <v>161.49</v>
      </c>
      <c r="Z9" s="4" t="str">
        <f>IFS(DataSheet!$O9="Central","Chris",DataSheet!$O9="East","Erin",DataSheet!$O9="South","Sam",DataSheet!$O9="West","William")</f>
        <v>Chris</v>
      </c>
    </row>
    <row r="10" ht="15.75" customHeight="1">
      <c r="A10" s="2">
        <v>950.0</v>
      </c>
      <c r="B10" s="2" t="s">
        <v>84</v>
      </c>
      <c r="C10" s="2" t="s">
        <v>27</v>
      </c>
      <c r="D10" s="2">
        <v>0.06</v>
      </c>
      <c r="E10" s="2">
        <v>40.98</v>
      </c>
      <c r="F10" s="2">
        <v>2.99</v>
      </c>
      <c r="G10" s="2" t="s">
        <v>40</v>
      </c>
      <c r="H10" s="2" t="s">
        <v>41</v>
      </c>
      <c r="I10" s="2" t="s">
        <v>50</v>
      </c>
      <c r="J10" s="2" t="s">
        <v>74</v>
      </c>
      <c r="K10" s="2" t="s">
        <v>75</v>
      </c>
      <c r="L10" s="2" t="s">
        <v>85</v>
      </c>
      <c r="M10" s="2">
        <v>0.36</v>
      </c>
      <c r="N10" s="2" t="s">
        <v>34</v>
      </c>
      <c r="O10" s="2" t="s">
        <v>54</v>
      </c>
      <c r="P10" s="2" t="s">
        <v>86</v>
      </c>
      <c r="Q10" s="2" t="s">
        <v>87</v>
      </c>
      <c r="R10" s="2">
        <v>55372.0</v>
      </c>
      <c r="S10" s="3">
        <v>42006.0</v>
      </c>
      <c r="T10" s="3">
        <v>42008.0</v>
      </c>
      <c r="U10" s="2">
        <v>-14.80188</v>
      </c>
      <c r="V10" s="2">
        <v>1.0</v>
      </c>
      <c r="W10" s="2">
        <v>41.6</v>
      </c>
      <c r="X10" s="2">
        <v>89083.0</v>
      </c>
      <c r="Y10" s="2">
        <f>DataSheet!$E10-DataSheet!$D10</f>
        <v>40.92</v>
      </c>
      <c r="Z10" s="2" t="str">
        <f>IFS(DataSheet!$O10="Central","Chris",DataSheet!$O10="East","Erin",DataSheet!$O10="South","Sam",DataSheet!$O10="West","William")</f>
        <v>Chris</v>
      </c>
    </row>
    <row r="11" ht="15.75" customHeight="1">
      <c r="A11" s="4">
        <v>1155.0</v>
      </c>
      <c r="B11" s="4" t="s">
        <v>88</v>
      </c>
      <c r="C11" s="4" t="s">
        <v>27</v>
      </c>
      <c r="D11" s="4">
        <v>0.09</v>
      </c>
      <c r="E11" s="4">
        <v>9.11</v>
      </c>
      <c r="F11" s="4">
        <v>2.15</v>
      </c>
      <c r="G11" s="4" t="s">
        <v>89</v>
      </c>
      <c r="H11" s="4" t="s">
        <v>41</v>
      </c>
      <c r="I11" s="4" t="s">
        <v>50</v>
      </c>
      <c r="J11" s="4" t="s">
        <v>90</v>
      </c>
      <c r="K11" s="4" t="s">
        <v>52</v>
      </c>
      <c r="L11" s="4" t="s">
        <v>91</v>
      </c>
      <c r="M11" s="4">
        <v>0.4</v>
      </c>
      <c r="N11" s="4" t="s">
        <v>34</v>
      </c>
      <c r="O11" s="4" t="s">
        <v>61</v>
      </c>
      <c r="P11" s="4" t="s">
        <v>92</v>
      </c>
      <c r="Q11" s="4" t="s">
        <v>93</v>
      </c>
      <c r="R11" s="4">
        <v>90640.0</v>
      </c>
      <c r="S11" s="5">
        <v>42006.0</v>
      </c>
      <c r="T11" s="5">
        <v>42008.0</v>
      </c>
      <c r="U11" s="4">
        <v>20.2996</v>
      </c>
      <c r="V11" s="4">
        <v>4.0</v>
      </c>
      <c r="W11" s="4">
        <v>34.41</v>
      </c>
      <c r="X11" s="4">
        <v>90853.0</v>
      </c>
      <c r="Y11" s="4">
        <f>DataSheet!$E11-DataSheet!$D11</f>
        <v>9.02</v>
      </c>
      <c r="Z11" s="4" t="str">
        <f>IFS(DataSheet!$O11="Central","Chris",DataSheet!$O11="East","Erin",DataSheet!$O11="South","Sam",DataSheet!$O11="West","William")</f>
        <v>William</v>
      </c>
    </row>
    <row r="12" ht="15.75" customHeight="1">
      <c r="A12" s="2">
        <v>1155.0</v>
      </c>
      <c r="B12" s="2" t="s">
        <v>88</v>
      </c>
      <c r="C12" s="2" t="s">
        <v>27</v>
      </c>
      <c r="D12" s="2">
        <v>0.08</v>
      </c>
      <c r="E12" s="2">
        <v>15.04</v>
      </c>
      <c r="F12" s="2">
        <v>1.97</v>
      </c>
      <c r="G12" s="2" t="s">
        <v>40</v>
      </c>
      <c r="H12" s="2" t="s">
        <v>41</v>
      </c>
      <c r="I12" s="2" t="s">
        <v>50</v>
      </c>
      <c r="J12" s="2" t="s">
        <v>90</v>
      </c>
      <c r="K12" s="2" t="s">
        <v>52</v>
      </c>
      <c r="L12" s="2" t="s">
        <v>94</v>
      </c>
      <c r="M12" s="2">
        <v>0.39</v>
      </c>
      <c r="N12" s="2" t="s">
        <v>34</v>
      </c>
      <c r="O12" s="2" t="s">
        <v>61</v>
      </c>
      <c r="P12" s="2" t="s">
        <v>92</v>
      </c>
      <c r="Q12" s="2" t="s">
        <v>93</v>
      </c>
      <c r="R12" s="2">
        <v>90640.0</v>
      </c>
      <c r="S12" s="3">
        <v>42006.0</v>
      </c>
      <c r="T12" s="3">
        <v>42006.0</v>
      </c>
      <c r="U12" s="2">
        <v>108.5163</v>
      </c>
      <c r="V12" s="2">
        <v>11.0</v>
      </c>
      <c r="W12" s="2">
        <v>157.27</v>
      </c>
      <c r="X12" s="2">
        <v>90853.0</v>
      </c>
      <c r="Y12" s="2">
        <f>DataSheet!$E12-DataSheet!$D12</f>
        <v>14.96</v>
      </c>
      <c r="Z12" s="2" t="str">
        <f>IFS(DataSheet!$O12="Central","Chris",DataSheet!$O12="East","Erin",DataSheet!$O12="South","Sam",DataSheet!$O12="West","William")</f>
        <v>William</v>
      </c>
    </row>
    <row r="13" ht="15.75" customHeight="1">
      <c r="A13" s="4">
        <v>2256.0</v>
      </c>
      <c r="B13" s="4" t="s">
        <v>95</v>
      </c>
      <c r="C13" s="4" t="s">
        <v>27</v>
      </c>
      <c r="D13" s="4">
        <v>0.07</v>
      </c>
      <c r="E13" s="4">
        <v>60.97</v>
      </c>
      <c r="F13" s="4">
        <v>4.5</v>
      </c>
      <c r="G13" s="4" t="s">
        <v>89</v>
      </c>
      <c r="H13" s="4" t="s">
        <v>96</v>
      </c>
      <c r="I13" s="4" t="s">
        <v>50</v>
      </c>
      <c r="J13" s="4" t="s">
        <v>97</v>
      </c>
      <c r="K13" s="4" t="s">
        <v>75</v>
      </c>
      <c r="L13" s="4" t="s">
        <v>98</v>
      </c>
      <c r="M13" s="4">
        <v>0.56</v>
      </c>
      <c r="N13" s="4" t="s">
        <v>34</v>
      </c>
      <c r="O13" s="4" t="s">
        <v>35</v>
      </c>
      <c r="P13" s="4" t="s">
        <v>99</v>
      </c>
      <c r="Q13" s="4" t="s">
        <v>100</v>
      </c>
      <c r="R13" s="4">
        <v>28560.0</v>
      </c>
      <c r="S13" s="5">
        <v>42006.0</v>
      </c>
      <c r="T13" s="5">
        <v>42008.0</v>
      </c>
      <c r="U13" s="4">
        <v>-42.588</v>
      </c>
      <c r="V13" s="4">
        <v>6.0</v>
      </c>
      <c r="W13" s="4">
        <v>361.72</v>
      </c>
      <c r="X13" s="4">
        <v>87963.0</v>
      </c>
      <c r="Y13" s="4">
        <f>DataSheet!$E13-DataSheet!$D13</f>
        <v>60.9</v>
      </c>
      <c r="Z13" s="4" t="str">
        <f>IFS(DataSheet!$O13="Central","Chris",DataSheet!$O13="East","Erin",DataSheet!$O13="South","Sam",DataSheet!$O13="West","William")</f>
        <v>Sam</v>
      </c>
    </row>
    <row r="14" ht="15.75" customHeight="1">
      <c r="A14" s="2">
        <v>949.0</v>
      </c>
      <c r="B14" s="2" t="s">
        <v>101</v>
      </c>
      <c r="C14" s="2" t="s">
        <v>27</v>
      </c>
      <c r="D14" s="2">
        <v>0.06</v>
      </c>
      <c r="E14" s="2">
        <v>40.98</v>
      </c>
      <c r="F14" s="2">
        <v>2.99</v>
      </c>
      <c r="G14" s="2" t="s">
        <v>40</v>
      </c>
      <c r="H14" s="2" t="s">
        <v>41</v>
      </c>
      <c r="I14" s="2" t="s">
        <v>50</v>
      </c>
      <c r="J14" s="2" t="s">
        <v>74</v>
      </c>
      <c r="K14" s="2" t="s">
        <v>75</v>
      </c>
      <c r="L14" s="2" t="s">
        <v>85</v>
      </c>
      <c r="M14" s="2">
        <v>0.36</v>
      </c>
      <c r="N14" s="2" t="s">
        <v>34</v>
      </c>
      <c r="O14" s="2" t="s">
        <v>61</v>
      </c>
      <c r="P14" s="2" t="s">
        <v>92</v>
      </c>
      <c r="Q14" s="2" t="s">
        <v>102</v>
      </c>
      <c r="R14" s="2">
        <v>90049.0</v>
      </c>
      <c r="S14" s="3">
        <v>42006.0</v>
      </c>
      <c r="T14" s="3">
        <v>42008.0</v>
      </c>
      <c r="U14" s="2">
        <v>-19.0992</v>
      </c>
      <c r="V14" s="2">
        <v>3.0</v>
      </c>
      <c r="W14" s="2">
        <v>124.81</v>
      </c>
      <c r="X14" s="2">
        <v>9285.0</v>
      </c>
      <c r="Y14" s="2">
        <f>DataSheet!$E14-DataSheet!$D14</f>
        <v>40.92</v>
      </c>
      <c r="Z14" s="2" t="str">
        <f>IFS(DataSheet!$O14="Central","Chris",DataSheet!$O14="East","Erin",DataSheet!$O14="South","Sam",DataSheet!$O14="West","William")</f>
        <v>William</v>
      </c>
    </row>
    <row r="15" ht="15.75" customHeight="1">
      <c r="A15" s="4">
        <v>1136.0</v>
      </c>
      <c r="B15" s="4" t="s">
        <v>103</v>
      </c>
      <c r="C15" s="4" t="s">
        <v>39</v>
      </c>
      <c r="D15" s="4">
        <v>0.09</v>
      </c>
      <c r="E15" s="4">
        <v>270.97</v>
      </c>
      <c r="F15" s="4">
        <v>28.06</v>
      </c>
      <c r="G15" s="4" t="s">
        <v>28</v>
      </c>
      <c r="H15" s="4" t="s">
        <v>41</v>
      </c>
      <c r="I15" s="4" t="s">
        <v>42</v>
      </c>
      <c r="J15" s="4" t="s">
        <v>58</v>
      </c>
      <c r="K15" s="4" t="s">
        <v>59</v>
      </c>
      <c r="L15" s="4" t="s">
        <v>104</v>
      </c>
      <c r="M15" s="4">
        <v>0.56</v>
      </c>
      <c r="N15" s="4" t="s">
        <v>34</v>
      </c>
      <c r="O15" s="4" t="s">
        <v>54</v>
      </c>
      <c r="P15" s="4" t="s">
        <v>105</v>
      </c>
      <c r="Q15" s="4" t="s">
        <v>106</v>
      </c>
      <c r="R15" s="4">
        <v>60188.0</v>
      </c>
      <c r="S15" s="5">
        <v>42006.0</v>
      </c>
      <c r="T15" s="5">
        <v>42008.0</v>
      </c>
      <c r="U15" s="4">
        <v>2660.1432</v>
      </c>
      <c r="V15" s="4">
        <v>15.0</v>
      </c>
      <c r="W15" s="4">
        <v>3855.28</v>
      </c>
      <c r="X15" s="4">
        <v>87940.0</v>
      </c>
      <c r="Y15" s="4">
        <f>DataSheet!$E15-DataSheet!$D15</f>
        <v>270.88</v>
      </c>
      <c r="Z15" s="4" t="str">
        <f>IFS(DataSheet!$O15="Central","Chris",DataSheet!$O15="East","Erin",DataSheet!$O15="South","Sam",DataSheet!$O15="West","William")</f>
        <v>Chris</v>
      </c>
    </row>
    <row r="16" ht="15.75" customHeight="1">
      <c r="A16" s="2">
        <v>67.0</v>
      </c>
      <c r="B16" s="2" t="s">
        <v>107</v>
      </c>
      <c r="C16" s="2" t="s">
        <v>49</v>
      </c>
      <c r="D16" s="2">
        <v>0.05</v>
      </c>
      <c r="E16" s="2">
        <v>155.06</v>
      </c>
      <c r="F16" s="2">
        <v>7.07</v>
      </c>
      <c r="G16" s="2" t="s">
        <v>40</v>
      </c>
      <c r="H16" s="2" t="s">
        <v>96</v>
      </c>
      <c r="I16" s="2" t="s">
        <v>50</v>
      </c>
      <c r="J16" s="2" t="s">
        <v>80</v>
      </c>
      <c r="K16" s="2" t="s">
        <v>75</v>
      </c>
      <c r="L16" s="2" t="s">
        <v>108</v>
      </c>
      <c r="M16" s="2">
        <v>0.59</v>
      </c>
      <c r="N16" s="2" t="s">
        <v>34</v>
      </c>
      <c r="O16" s="2" t="s">
        <v>61</v>
      </c>
      <c r="P16" s="2" t="s">
        <v>92</v>
      </c>
      <c r="Q16" s="2" t="s">
        <v>109</v>
      </c>
      <c r="R16" s="2">
        <v>94559.0</v>
      </c>
      <c r="S16" s="3">
        <v>42006.0</v>
      </c>
      <c r="T16" s="3">
        <v>42013.0</v>
      </c>
      <c r="U16" s="2">
        <v>845.664</v>
      </c>
      <c r="V16" s="2">
        <v>8.0</v>
      </c>
      <c r="W16" s="2">
        <v>1225.6</v>
      </c>
      <c r="X16" s="2">
        <v>87946.0</v>
      </c>
      <c r="Y16" s="2">
        <f>DataSheet!$E16-DataSheet!$D16</f>
        <v>155.01</v>
      </c>
      <c r="Z16" s="2" t="str">
        <f>IFS(DataSheet!$O16="Central","Chris",DataSheet!$O16="East","Erin",DataSheet!$O16="South","Sam",DataSheet!$O16="West","William")</f>
        <v>William</v>
      </c>
    </row>
    <row r="17" ht="15.75" customHeight="1">
      <c r="A17" s="4">
        <v>68.0</v>
      </c>
      <c r="B17" s="4" t="s">
        <v>110</v>
      </c>
      <c r="C17" s="4" t="s">
        <v>49</v>
      </c>
      <c r="D17" s="4">
        <v>0.0</v>
      </c>
      <c r="E17" s="4">
        <v>291.73</v>
      </c>
      <c r="F17" s="4">
        <v>48.8</v>
      </c>
      <c r="G17" s="4" t="s">
        <v>28</v>
      </c>
      <c r="H17" s="4" t="s">
        <v>96</v>
      </c>
      <c r="I17" s="4" t="s">
        <v>30</v>
      </c>
      <c r="J17" s="4" t="s">
        <v>111</v>
      </c>
      <c r="K17" s="4" t="s">
        <v>59</v>
      </c>
      <c r="L17" s="4" t="s">
        <v>112</v>
      </c>
      <c r="M17" s="4">
        <v>0.56</v>
      </c>
      <c r="N17" s="4" t="s">
        <v>34</v>
      </c>
      <c r="O17" s="4" t="s">
        <v>113</v>
      </c>
      <c r="P17" s="4" t="s">
        <v>114</v>
      </c>
      <c r="Q17" s="4" t="s">
        <v>115</v>
      </c>
      <c r="R17" s="4">
        <v>10177.0</v>
      </c>
      <c r="S17" s="5">
        <v>42006.0</v>
      </c>
      <c r="T17" s="5">
        <v>42006.0</v>
      </c>
      <c r="U17" s="4">
        <v>-308.928</v>
      </c>
      <c r="V17" s="4">
        <v>4.0</v>
      </c>
      <c r="W17" s="4">
        <v>1239.06</v>
      </c>
      <c r="X17" s="4">
        <v>37537.0</v>
      </c>
      <c r="Y17" s="4">
        <f>DataSheet!$E17-DataSheet!$D17</f>
        <v>291.73</v>
      </c>
      <c r="Z17" s="4" t="str">
        <f>IFS(DataSheet!$O17="Central","Chris",DataSheet!$O17="East","Erin",DataSheet!$O17="South","Sam",DataSheet!$O17="West","William")</f>
        <v>Erin</v>
      </c>
    </row>
    <row r="18" ht="15.75" customHeight="1">
      <c r="A18" s="2">
        <v>68.0</v>
      </c>
      <c r="B18" s="2" t="s">
        <v>110</v>
      </c>
      <c r="C18" s="2" t="s">
        <v>49</v>
      </c>
      <c r="D18" s="2">
        <v>0.07</v>
      </c>
      <c r="E18" s="2">
        <v>100.98</v>
      </c>
      <c r="F18" s="2">
        <v>45.0</v>
      </c>
      <c r="G18" s="2" t="s">
        <v>28</v>
      </c>
      <c r="H18" s="2" t="s">
        <v>96</v>
      </c>
      <c r="I18" s="2" t="s">
        <v>30</v>
      </c>
      <c r="J18" s="2" t="s">
        <v>111</v>
      </c>
      <c r="K18" s="2" t="s">
        <v>59</v>
      </c>
      <c r="L18" s="2" t="s">
        <v>116</v>
      </c>
      <c r="M18" s="2">
        <v>0.69</v>
      </c>
      <c r="N18" s="2" t="s">
        <v>34</v>
      </c>
      <c r="O18" s="2" t="s">
        <v>113</v>
      </c>
      <c r="P18" s="2" t="s">
        <v>114</v>
      </c>
      <c r="Q18" s="2" t="s">
        <v>115</v>
      </c>
      <c r="R18" s="2">
        <v>10177.0</v>
      </c>
      <c r="S18" s="3">
        <v>42006.0</v>
      </c>
      <c r="T18" s="3">
        <v>42008.0</v>
      </c>
      <c r="U18" s="2">
        <v>-1679.76</v>
      </c>
      <c r="V18" s="2">
        <v>43.0</v>
      </c>
      <c r="W18" s="2">
        <v>4083.19</v>
      </c>
      <c r="X18" s="2">
        <v>37537.0</v>
      </c>
      <c r="Y18" s="2">
        <f>DataSheet!$E18-DataSheet!$D18</f>
        <v>100.91</v>
      </c>
      <c r="Z18" s="2" t="str">
        <f>IFS(DataSheet!$O18="Central","Chris",DataSheet!$O18="East","Erin",DataSheet!$O18="South","Sam",DataSheet!$O18="West","William")</f>
        <v>Erin</v>
      </c>
    </row>
    <row r="19" ht="15.75" customHeight="1">
      <c r="A19" s="4">
        <v>68.0</v>
      </c>
      <c r="B19" s="4" t="s">
        <v>110</v>
      </c>
      <c r="C19" s="4" t="s">
        <v>49</v>
      </c>
      <c r="D19" s="4">
        <v>0.05</v>
      </c>
      <c r="E19" s="4">
        <v>155.06</v>
      </c>
      <c r="F19" s="4">
        <v>7.07</v>
      </c>
      <c r="G19" s="4" t="s">
        <v>40</v>
      </c>
      <c r="H19" s="4" t="s">
        <v>96</v>
      </c>
      <c r="I19" s="4" t="s">
        <v>50</v>
      </c>
      <c r="J19" s="4" t="s">
        <v>80</v>
      </c>
      <c r="K19" s="4" t="s">
        <v>75</v>
      </c>
      <c r="L19" s="4" t="s">
        <v>108</v>
      </c>
      <c r="M19" s="4">
        <v>0.59</v>
      </c>
      <c r="N19" s="4" t="s">
        <v>34</v>
      </c>
      <c r="O19" s="4" t="s">
        <v>113</v>
      </c>
      <c r="P19" s="4" t="s">
        <v>114</v>
      </c>
      <c r="Q19" s="4" t="s">
        <v>115</v>
      </c>
      <c r="R19" s="4">
        <v>10177.0</v>
      </c>
      <c r="S19" s="5">
        <v>42006.0</v>
      </c>
      <c r="T19" s="5">
        <v>42013.0</v>
      </c>
      <c r="U19" s="4">
        <v>575.396</v>
      </c>
      <c r="V19" s="4">
        <v>32.0</v>
      </c>
      <c r="W19" s="4">
        <v>4902.38</v>
      </c>
      <c r="X19" s="4">
        <v>37537.0</v>
      </c>
      <c r="Y19" s="4">
        <f>DataSheet!$E19-DataSheet!$D19</f>
        <v>155.01</v>
      </c>
      <c r="Z19" s="4" t="str">
        <f>IFS(DataSheet!$O19="Central","Chris",DataSheet!$O19="East","Erin",DataSheet!$O19="South","Sam",DataSheet!$O19="West","William")</f>
        <v>Erin</v>
      </c>
    </row>
    <row r="20" ht="15.75" customHeight="1">
      <c r="A20" s="2">
        <v>164.0</v>
      </c>
      <c r="B20" s="2" t="s">
        <v>117</v>
      </c>
      <c r="C20" s="2" t="s">
        <v>118</v>
      </c>
      <c r="D20" s="2">
        <v>0.05</v>
      </c>
      <c r="E20" s="2">
        <v>100.98</v>
      </c>
      <c r="F20" s="2">
        <v>35.84</v>
      </c>
      <c r="G20" s="2" t="s">
        <v>28</v>
      </c>
      <c r="H20" s="2" t="s">
        <v>73</v>
      </c>
      <c r="I20" s="2" t="s">
        <v>30</v>
      </c>
      <c r="J20" s="2" t="s">
        <v>119</v>
      </c>
      <c r="K20" s="2" t="s">
        <v>32</v>
      </c>
      <c r="L20" s="2" t="s">
        <v>120</v>
      </c>
      <c r="M20" s="2">
        <v>0.62</v>
      </c>
      <c r="N20" s="2" t="s">
        <v>34</v>
      </c>
      <c r="O20" s="2" t="s">
        <v>61</v>
      </c>
      <c r="P20" s="2" t="s">
        <v>68</v>
      </c>
      <c r="Q20" s="2" t="s">
        <v>121</v>
      </c>
      <c r="R20" s="2">
        <v>99352.0</v>
      </c>
      <c r="S20" s="3">
        <v>42006.0</v>
      </c>
      <c r="T20" s="3">
        <v>42008.0</v>
      </c>
      <c r="U20" s="2">
        <v>-111.4</v>
      </c>
      <c r="V20" s="2">
        <v>7.0</v>
      </c>
      <c r="W20" s="2">
        <v>715.55</v>
      </c>
      <c r="X20" s="2">
        <v>89961.0</v>
      </c>
      <c r="Y20" s="2">
        <f>DataSheet!$E20-DataSheet!$D20</f>
        <v>100.93</v>
      </c>
      <c r="Z20" s="2" t="str">
        <f>IFS(DataSheet!$O20="Central","Chris",DataSheet!$O20="East","Erin",DataSheet!$O20="South","Sam",DataSheet!$O20="West","William")</f>
        <v>William</v>
      </c>
    </row>
    <row r="21" ht="15.75" customHeight="1">
      <c r="A21" s="4">
        <v>164.0</v>
      </c>
      <c r="B21" s="4" t="s">
        <v>117</v>
      </c>
      <c r="C21" s="4" t="s">
        <v>118</v>
      </c>
      <c r="D21" s="4">
        <v>0.02</v>
      </c>
      <c r="E21" s="4">
        <v>4.98</v>
      </c>
      <c r="F21" s="4">
        <v>5.49</v>
      </c>
      <c r="G21" s="4" t="s">
        <v>40</v>
      </c>
      <c r="H21" s="4" t="s">
        <v>73</v>
      </c>
      <c r="I21" s="4" t="s">
        <v>50</v>
      </c>
      <c r="J21" s="4" t="s">
        <v>90</v>
      </c>
      <c r="K21" s="4" t="s">
        <v>75</v>
      </c>
      <c r="L21" s="4" t="s">
        <v>122</v>
      </c>
      <c r="M21" s="4">
        <v>0.38</v>
      </c>
      <c r="N21" s="4" t="s">
        <v>34</v>
      </c>
      <c r="O21" s="4" t="s">
        <v>61</v>
      </c>
      <c r="P21" s="4" t="s">
        <v>68</v>
      </c>
      <c r="Q21" s="4" t="s">
        <v>121</v>
      </c>
      <c r="R21" s="4">
        <v>99352.0</v>
      </c>
      <c r="S21" s="5">
        <v>42006.0</v>
      </c>
      <c r="T21" s="5">
        <v>42007.0</v>
      </c>
      <c r="U21" s="4">
        <v>-77.03</v>
      </c>
      <c r="V21" s="4">
        <v>9.0</v>
      </c>
      <c r="W21" s="4">
        <v>45.63</v>
      </c>
      <c r="X21" s="4">
        <v>89961.0</v>
      </c>
      <c r="Y21" s="4">
        <f>DataSheet!$E21-DataSheet!$D21</f>
        <v>4.96</v>
      </c>
      <c r="Z21" s="4" t="str">
        <f>IFS(DataSheet!$O21="Central","Chris",DataSheet!$O21="East","Erin",DataSheet!$O21="South","Sam",DataSheet!$O21="West","William")</f>
        <v>William</v>
      </c>
    </row>
    <row r="22" ht="15.75" customHeight="1">
      <c r="A22" s="2">
        <v>258.0</v>
      </c>
      <c r="B22" s="2" t="s">
        <v>123</v>
      </c>
      <c r="C22" s="2" t="s">
        <v>118</v>
      </c>
      <c r="D22" s="2">
        <v>0.05</v>
      </c>
      <c r="E22" s="2">
        <v>17.48</v>
      </c>
      <c r="F22" s="2">
        <v>1.99</v>
      </c>
      <c r="G22" s="2" t="s">
        <v>40</v>
      </c>
      <c r="H22" s="2" t="s">
        <v>41</v>
      </c>
      <c r="I22" s="2" t="s">
        <v>42</v>
      </c>
      <c r="J22" s="2" t="s">
        <v>43</v>
      </c>
      <c r="K22" s="2" t="s">
        <v>44</v>
      </c>
      <c r="L22" s="2" t="s">
        <v>124</v>
      </c>
      <c r="M22" s="2">
        <v>0.45</v>
      </c>
      <c r="N22" s="2" t="s">
        <v>34</v>
      </c>
      <c r="O22" s="2" t="s">
        <v>35</v>
      </c>
      <c r="P22" s="2" t="s">
        <v>125</v>
      </c>
      <c r="Q22" s="2" t="s">
        <v>126</v>
      </c>
      <c r="R22" s="2">
        <v>33772.0</v>
      </c>
      <c r="S22" s="3">
        <v>42006.0</v>
      </c>
      <c r="T22" s="3">
        <v>42008.0</v>
      </c>
      <c r="U22" s="2">
        <v>-127.008</v>
      </c>
      <c r="V22" s="2">
        <v>3.0</v>
      </c>
      <c r="W22" s="2">
        <v>52.47</v>
      </c>
      <c r="X22" s="2">
        <v>85858.0</v>
      </c>
      <c r="Y22" s="2">
        <f>DataSheet!$E22-DataSheet!$D22</f>
        <v>17.43</v>
      </c>
      <c r="Z22" s="2" t="str">
        <f>IFS(DataSheet!$O22="Central","Chris",DataSheet!$O22="East","Erin",DataSheet!$O22="South","Sam",DataSheet!$O22="West","William")</f>
        <v>Sam</v>
      </c>
    </row>
    <row r="23" ht="15.75" customHeight="1">
      <c r="A23" s="4">
        <v>349.0</v>
      </c>
      <c r="B23" s="4" t="s">
        <v>127</v>
      </c>
      <c r="C23" s="4" t="s">
        <v>118</v>
      </c>
      <c r="D23" s="4">
        <v>0.04</v>
      </c>
      <c r="E23" s="4">
        <v>99.23</v>
      </c>
      <c r="F23" s="4">
        <v>8.99</v>
      </c>
      <c r="G23" s="4" t="s">
        <v>40</v>
      </c>
      <c r="H23" s="4" t="s">
        <v>73</v>
      </c>
      <c r="I23" s="4" t="s">
        <v>30</v>
      </c>
      <c r="J23" s="4" t="s">
        <v>128</v>
      </c>
      <c r="K23" s="4" t="s">
        <v>44</v>
      </c>
      <c r="L23" s="4" t="s">
        <v>129</v>
      </c>
      <c r="M23" s="4">
        <v>0.35</v>
      </c>
      <c r="N23" s="4" t="s">
        <v>34</v>
      </c>
      <c r="O23" s="4" t="s">
        <v>35</v>
      </c>
      <c r="P23" s="4" t="s">
        <v>125</v>
      </c>
      <c r="Q23" s="4" t="s">
        <v>130</v>
      </c>
      <c r="R23" s="4">
        <v>33132.0</v>
      </c>
      <c r="S23" s="5">
        <v>42006.0</v>
      </c>
      <c r="T23" s="5">
        <v>42008.0</v>
      </c>
      <c r="U23" s="4">
        <v>1916.6757</v>
      </c>
      <c r="V23" s="4">
        <v>54.0</v>
      </c>
      <c r="W23" s="4">
        <v>5555.6</v>
      </c>
      <c r="X23" s="4">
        <v>11527.0</v>
      </c>
      <c r="Y23" s="4">
        <f>DataSheet!$E23-DataSheet!$D23</f>
        <v>99.19</v>
      </c>
      <c r="Z23" s="4" t="str">
        <f>IFS(DataSheet!$O23="Central","Chris",DataSheet!$O23="East","Erin",DataSheet!$O23="South","Sam",DataSheet!$O23="West","William")</f>
        <v>Sam</v>
      </c>
    </row>
    <row r="24" ht="15.75" customHeight="1">
      <c r="A24" s="2">
        <v>351.0</v>
      </c>
      <c r="B24" s="2" t="s">
        <v>131</v>
      </c>
      <c r="C24" s="2" t="s">
        <v>118</v>
      </c>
      <c r="D24" s="2">
        <v>0.04</v>
      </c>
      <c r="E24" s="2">
        <v>99.23</v>
      </c>
      <c r="F24" s="2">
        <v>8.99</v>
      </c>
      <c r="G24" s="2" t="s">
        <v>40</v>
      </c>
      <c r="H24" s="2" t="s">
        <v>73</v>
      </c>
      <c r="I24" s="2" t="s">
        <v>30</v>
      </c>
      <c r="J24" s="2" t="s">
        <v>128</v>
      </c>
      <c r="K24" s="2" t="s">
        <v>44</v>
      </c>
      <c r="L24" s="2" t="s">
        <v>129</v>
      </c>
      <c r="M24" s="2">
        <v>0.35</v>
      </c>
      <c r="N24" s="2" t="s">
        <v>34</v>
      </c>
      <c r="O24" s="2" t="s">
        <v>113</v>
      </c>
      <c r="P24" s="2" t="s">
        <v>114</v>
      </c>
      <c r="Q24" s="2" t="s">
        <v>132</v>
      </c>
      <c r="R24" s="2">
        <v>13601.0</v>
      </c>
      <c r="S24" s="3">
        <v>42006.0</v>
      </c>
      <c r="T24" s="3">
        <v>42008.0</v>
      </c>
      <c r="U24" s="2">
        <v>993.8346</v>
      </c>
      <c r="V24" s="2">
        <v>14.0</v>
      </c>
      <c r="W24" s="2">
        <v>1440.34</v>
      </c>
      <c r="X24" s="2">
        <v>88686.0</v>
      </c>
      <c r="Y24" s="2">
        <f>DataSheet!$E24-DataSheet!$D24</f>
        <v>99.19</v>
      </c>
      <c r="Z24" s="2" t="str">
        <f>IFS(DataSheet!$O24="Central","Chris",DataSheet!$O24="East","Erin",DataSheet!$O24="South","Sam",DataSheet!$O24="West","William")</f>
        <v>Erin</v>
      </c>
    </row>
    <row r="25" ht="15.75" customHeight="1">
      <c r="A25" s="4">
        <v>388.0</v>
      </c>
      <c r="B25" s="4" t="s">
        <v>133</v>
      </c>
      <c r="C25" s="4" t="s">
        <v>27</v>
      </c>
      <c r="D25" s="4">
        <v>0.03</v>
      </c>
      <c r="E25" s="4">
        <v>5.28</v>
      </c>
      <c r="F25" s="4">
        <v>5.66</v>
      </c>
      <c r="G25" s="4" t="s">
        <v>40</v>
      </c>
      <c r="H25" s="4" t="s">
        <v>96</v>
      </c>
      <c r="I25" s="4" t="s">
        <v>50</v>
      </c>
      <c r="J25" s="4" t="s">
        <v>90</v>
      </c>
      <c r="K25" s="4" t="s">
        <v>75</v>
      </c>
      <c r="L25" s="4" t="s">
        <v>134</v>
      </c>
      <c r="M25" s="4">
        <v>0.4</v>
      </c>
      <c r="N25" s="4" t="s">
        <v>34</v>
      </c>
      <c r="O25" s="4" t="s">
        <v>54</v>
      </c>
      <c r="P25" s="4" t="s">
        <v>135</v>
      </c>
      <c r="Q25" s="4" t="s">
        <v>136</v>
      </c>
      <c r="R25" s="4">
        <v>68847.0</v>
      </c>
      <c r="S25" s="5">
        <v>42007.0</v>
      </c>
      <c r="T25" s="5">
        <v>42009.0</v>
      </c>
      <c r="U25" s="4">
        <v>-51.5592</v>
      </c>
      <c r="V25" s="4">
        <v>4.0</v>
      </c>
      <c r="W25" s="4">
        <v>22.82</v>
      </c>
      <c r="X25" s="4">
        <v>90337.0</v>
      </c>
      <c r="Y25" s="4">
        <f>DataSheet!$E25-DataSheet!$D25</f>
        <v>5.25</v>
      </c>
      <c r="Z25" s="4" t="str">
        <f>IFS(DataSheet!$O25="Central","Chris",DataSheet!$O25="East","Erin",DataSheet!$O25="South","Sam",DataSheet!$O25="West","William")</f>
        <v>Chris</v>
      </c>
    </row>
    <row r="26" ht="15.75" customHeight="1">
      <c r="A26" s="2">
        <v>388.0</v>
      </c>
      <c r="B26" s="2" t="s">
        <v>133</v>
      </c>
      <c r="C26" s="2" t="s">
        <v>27</v>
      </c>
      <c r="D26" s="2">
        <v>0.01</v>
      </c>
      <c r="E26" s="2">
        <v>110.99</v>
      </c>
      <c r="F26" s="2">
        <v>2.5</v>
      </c>
      <c r="G26" s="2" t="s">
        <v>40</v>
      </c>
      <c r="H26" s="2" t="s">
        <v>96</v>
      </c>
      <c r="I26" s="2" t="s">
        <v>42</v>
      </c>
      <c r="J26" s="2" t="s">
        <v>137</v>
      </c>
      <c r="K26" s="2" t="s">
        <v>75</v>
      </c>
      <c r="L26" s="2" t="s">
        <v>138</v>
      </c>
      <c r="M26" s="2">
        <v>0.57</v>
      </c>
      <c r="N26" s="2" t="s">
        <v>34</v>
      </c>
      <c r="O26" s="2" t="s">
        <v>54</v>
      </c>
      <c r="P26" s="2" t="s">
        <v>135</v>
      </c>
      <c r="Q26" s="2" t="s">
        <v>136</v>
      </c>
      <c r="R26" s="2">
        <v>68847.0</v>
      </c>
      <c r="S26" s="3">
        <v>42007.0</v>
      </c>
      <c r="T26" s="3">
        <v>42010.0</v>
      </c>
      <c r="U26" s="2">
        <v>-263.56572</v>
      </c>
      <c r="V26" s="2">
        <v>2.0</v>
      </c>
      <c r="W26" s="2">
        <v>188.66</v>
      </c>
      <c r="X26" s="2">
        <v>90337.0</v>
      </c>
      <c r="Y26" s="2">
        <f>DataSheet!$E26-DataSheet!$D26</f>
        <v>110.98</v>
      </c>
      <c r="Z26" s="2" t="str">
        <f>IFS(DataSheet!$O26="Central","Chris",DataSheet!$O26="East","Erin",DataSheet!$O26="South","Sam",DataSheet!$O26="West","William")</f>
        <v>Chris</v>
      </c>
    </row>
    <row r="27" ht="15.75" customHeight="1">
      <c r="A27" s="4">
        <v>114.0</v>
      </c>
      <c r="B27" s="4" t="s">
        <v>139</v>
      </c>
      <c r="C27" s="4" t="s">
        <v>39</v>
      </c>
      <c r="D27" s="4">
        <v>0.03</v>
      </c>
      <c r="E27" s="4">
        <v>4.26</v>
      </c>
      <c r="F27" s="4">
        <v>1.2</v>
      </c>
      <c r="G27" s="4" t="s">
        <v>40</v>
      </c>
      <c r="H27" s="4" t="s">
        <v>73</v>
      </c>
      <c r="I27" s="4" t="s">
        <v>50</v>
      </c>
      <c r="J27" s="4" t="s">
        <v>51</v>
      </c>
      <c r="K27" s="4" t="s">
        <v>52</v>
      </c>
      <c r="L27" s="4" t="s">
        <v>140</v>
      </c>
      <c r="M27" s="4">
        <v>0.44</v>
      </c>
      <c r="N27" s="4" t="s">
        <v>34</v>
      </c>
      <c r="O27" s="4" t="s">
        <v>61</v>
      </c>
      <c r="P27" s="4" t="s">
        <v>141</v>
      </c>
      <c r="Q27" s="4" t="s">
        <v>142</v>
      </c>
      <c r="R27" s="4">
        <v>97035.0</v>
      </c>
      <c r="S27" s="5">
        <v>42007.0</v>
      </c>
      <c r="T27" s="5">
        <v>42008.0</v>
      </c>
      <c r="U27" s="4">
        <v>18.658</v>
      </c>
      <c r="V27" s="4">
        <v>7.0</v>
      </c>
      <c r="W27" s="4">
        <v>29.5</v>
      </c>
      <c r="X27" s="4">
        <v>89583.0</v>
      </c>
      <c r="Y27" s="4">
        <f>DataSheet!$E27-DataSheet!$D27</f>
        <v>4.23</v>
      </c>
      <c r="Z27" s="4" t="str">
        <f>IFS(DataSheet!$O27="Central","Chris",DataSheet!$O27="East","Erin",DataSheet!$O27="South","Sam",DataSheet!$O27="West","William")</f>
        <v>William</v>
      </c>
    </row>
    <row r="28" ht="15.75" customHeight="1">
      <c r="A28" s="2">
        <v>117.0</v>
      </c>
      <c r="B28" s="2" t="s">
        <v>143</v>
      </c>
      <c r="C28" s="2" t="s">
        <v>39</v>
      </c>
      <c r="D28" s="2">
        <v>0.03</v>
      </c>
      <c r="E28" s="2">
        <v>4.26</v>
      </c>
      <c r="F28" s="2">
        <v>1.2</v>
      </c>
      <c r="G28" s="2" t="s">
        <v>40</v>
      </c>
      <c r="H28" s="2" t="s">
        <v>73</v>
      </c>
      <c r="I28" s="2" t="s">
        <v>50</v>
      </c>
      <c r="J28" s="2" t="s">
        <v>51</v>
      </c>
      <c r="K28" s="2" t="s">
        <v>52</v>
      </c>
      <c r="L28" s="2" t="s">
        <v>140</v>
      </c>
      <c r="M28" s="2">
        <v>0.44</v>
      </c>
      <c r="N28" s="2" t="s">
        <v>34</v>
      </c>
      <c r="O28" s="2" t="s">
        <v>61</v>
      </c>
      <c r="P28" s="2" t="s">
        <v>68</v>
      </c>
      <c r="Q28" s="2" t="s">
        <v>144</v>
      </c>
      <c r="R28" s="2">
        <v>98103.0</v>
      </c>
      <c r="S28" s="3">
        <v>42007.0</v>
      </c>
      <c r="T28" s="3">
        <v>42008.0</v>
      </c>
      <c r="U28" s="2">
        <v>9.82</v>
      </c>
      <c r="V28" s="2">
        <v>29.0</v>
      </c>
      <c r="W28" s="2">
        <v>122.23</v>
      </c>
      <c r="X28" s="2">
        <v>7909.0</v>
      </c>
      <c r="Y28" s="2">
        <f>DataSheet!$E28-DataSheet!$D28</f>
        <v>4.23</v>
      </c>
      <c r="Z28" s="2" t="str">
        <f>IFS(DataSheet!$O28="Central","Chris",DataSheet!$O28="East","Erin",DataSheet!$O28="South","Sam",DataSheet!$O28="West","William")</f>
        <v>William</v>
      </c>
    </row>
    <row r="29" ht="15.75" customHeight="1">
      <c r="A29" s="4">
        <v>1988.0</v>
      </c>
      <c r="B29" s="4" t="s">
        <v>145</v>
      </c>
      <c r="C29" s="4" t="s">
        <v>39</v>
      </c>
      <c r="D29" s="4">
        <v>0.05</v>
      </c>
      <c r="E29" s="4">
        <v>20.98</v>
      </c>
      <c r="F29" s="4">
        <v>21.2</v>
      </c>
      <c r="G29" s="4" t="s">
        <v>40</v>
      </c>
      <c r="H29" s="4" t="s">
        <v>73</v>
      </c>
      <c r="I29" s="4" t="s">
        <v>30</v>
      </c>
      <c r="J29" s="4" t="s">
        <v>128</v>
      </c>
      <c r="K29" s="4" t="s">
        <v>146</v>
      </c>
      <c r="L29" s="4" t="s">
        <v>147</v>
      </c>
      <c r="M29" s="4">
        <v>0.78</v>
      </c>
      <c r="N29" s="4" t="s">
        <v>34</v>
      </c>
      <c r="O29" s="4" t="s">
        <v>61</v>
      </c>
      <c r="P29" s="4" t="s">
        <v>148</v>
      </c>
      <c r="Q29" s="4" t="s">
        <v>149</v>
      </c>
      <c r="R29" s="4">
        <v>84020.0</v>
      </c>
      <c r="S29" s="5">
        <v>42007.0</v>
      </c>
      <c r="T29" s="5">
        <v>42008.0</v>
      </c>
      <c r="U29" s="4">
        <v>-181.102</v>
      </c>
      <c r="V29" s="4">
        <v>3.0</v>
      </c>
      <c r="W29" s="4">
        <v>65.69</v>
      </c>
      <c r="X29" s="4">
        <v>89999.0</v>
      </c>
      <c r="Y29" s="4">
        <f>DataSheet!$E29-DataSheet!$D29</f>
        <v>20.93</v>
      </c>
      <c r="Z29" s="4" t="str">
        <f>IFS(DataSheet!$O29="Central","Chris",DataSheet!$O29="East","Erin",DataSheet!$O29="South","Sam",DataSheet!$O29="West","William")</f>
        <v>William</v>
      </c>
    </row>
    <row r="30" ht="15.75" customHeight="1">
      <c r="A30" s="2">
        <v>2131.0</v>
      </c>
      <c r="B30" s="2" t="s">
        <v>150</v>
      </c>
      <c r="C30" s="2" t="s">
        <v>39</v>
      </c>
      <c r="D30" s="2">
        <v>0.09</v>
      </c>
      <c r="E30" s="2">
        <v>150.98</v>
      </c>
      <c r="F30" s="2">
        <v>66.27</v>
      </c>
      <c r="G30" s="2" t="s">
        <v>28</v>
      </c>
      <c r="H30" s="2" t="s">
        <v>73</v>
      </c>
      <c r="I30" s="2" t="s">
        <v>30</v>
      </c>
      <c r="J30" s="2" t="s">
        <v>119</v>
      </c>
      <c r="K30" s="2" t="s">
        <v>32</v>
      </c>
      <c r="L30" s="2" t="s">
        <v>151</v>
      </c>
      <c r="M30" s="2">
        <v>0.65</v>
      </c>
      <c r="N30" s="2" t="s">
        <v>34</v>
      </c>
      <c r="O30" s="2" t="s">
        <v>54</v>
      </c>
      <c r="P30" s="2" t="s">
        <v>82</v>
      </c>
      <c r="Q30" s="2" t="s">
        <v>152</v>
      </c>
      <c r="R30" s="2">
        <v>64118.0</v>
      </c>
      <c r="S30" s="3">
        <v>42007.0</v>
      </c>
      <c r="T30" s="3">
        <v>42008.0</v>
      </c>
      <c r="U30" s="2">
        <v>-407.85</v>
      </c>
      <c r="V30" s="2">
        <v>2.0</v>
      </c>
      <c r="W30" s="2">
        <v>302.34</v>
      </c>
      <c r="X30" s="2">
        <v>90079.0</v>
      </c>
      <c r="Y30" s="2">
        <f>DataSheet!$E30-DataSheet!$D30</f>
        <v>150.89</v>
      </c>
      <c r="Z30" s="2" t="str">
        <f>IFS(DataSheet!$O30="Central","Chris",DataSheet!$O30="East","Erin",DataSheet!$O30="South","Sam",DataSheet!$O30="West","William")</f>
        <v>Chris</v>
      </c>
    </row>
    <row r="31" ht="15.75" customHeight="1">
      <c r="A31" s="4">
        <v>2302.0</v>
      </c>
      <c r="B31" s="4" t="s">
        <v>153</v>
      </c>
      <c r="C31" s="4" t="s">
        <v>39</v>
      </c>
      <c r="D31" s="4">
        <v>0.1</v>
      </c>
      <c r="E31" s="4">
        <v>12.53</v>
      </c>
      <c r="F31" s="4">
        <v>0.49</v>
      </c>
      <c r="G31" s="4" t="s">
        <v>40</v>
      </c>
      <c r="H31" s="4" t="s">
        <v>96</v>
      </c>
      <c r="I31" s="4" t="s">
        <v>50</v>
      </c>
      <c r="J31" s="4" t="s">
        <v>154</v>
      </c>
      <c r="K31" s="4" t="s">
        <v>75</v>
      </c>
      <c r="L31" s="4" t="s">
        <v>155</v>
      </c>
      <c r="M31" s="4">
        <v>0.38</v>
      </c>
      <c r="N31" s="4" t="s">
        <v>34</v>
      </c>
      <c r="O31" s="4" t="s">
        <v>35</v>
      </c>
      <c r="P31" s="4" t="s">
        <v>125</v>
      </c>
      <c r="Q31" s="4" t="s">
        <v>156</v>
      </c>
      <c r="R31" s="4">
        <v>32404.0</v>
      </c>
      <c r="S31" s="5">
        <v>42007.0</v>
      </c>
      <c r="T31" s="5">
        <v>42008.0</v>
      </c>
      <c r="U31" s="4">
        <v>244.464</v>
      </c>
      <c r="V31" s="4">
        <v>8.0</v>
      </c>
      <c r="W31" s="4">
        <v>92.02</v>
      </c>
      <c r="X31" s="4">
        <v>87696.0</v>
      </c>
      <c r="Y31" s="4">
        <f>DataSheet!$E31-DataSheet!$D31</f>
        <v>12.43</v>
      </c>
      <c r="Z31" s="4" t="str">
        <f>IFS(DataSheet!$O31="Central","Chris",DataSheet!$O31="East","Erin",DataSheet!$O31="South","Sam",DataSheet!$O31="West","William")</f>
        <v>Sam</v>
      </c>
    </row>
    <row r="32" ht="15.75" customHeight="1">
      <c r="A32" s="2">
        <v>2302.0</v>
      </c>
      <c r="B32" s="2" t="s">
        <v>153</v>
      </c>
      <c r="C32" s="2" t="s">
        <v>39</v>
      </c>
      <c r="D32" s="2">
        <v>0.1</v>
      </c>
      <c r="E32" s="2">
        <v>146.34</v>
      </c>
      <c r="F32" s="2">
        <v>43.75</v>
      </c>
      <c r="G32" s="2" t="s">
        <v>28</v>
      </c>
      <c r="H32" s="2" t="s">
        <v>96</v>
      </c>
      <c r="I32" s="2" t="s">
        <v>30</v>
      </c>
      <c r="J32" s="2" t="s">
        <v>31</v>
      </c>
      <c r="K32" s="2" t="s">
        <v>32</v>
      </c>
      <c r="L32" s="2" t="s">
        <v>157</v>
      </c>
      <c r="M32" s="2">
        <v>0.64</v>
      </c>
      <c r="N32" s="2" t="s">
        <v>34</v>
      </c>
      <c r="O32" s="2" t="s">
        <v>35</v>
      </c>
      <c r="P32" s="2" t="s">
        <v>125</v>
      </c>
      <c r="Q32" s="2" t="s">
        <v>156</v>
      </c>
      <c r="R32" s="2">
        <v>32404.0</v>
      </c>
      <c r="S32" s="3">
        <v>42007.0</v>
      </c>
      <c r="T32" s="3">
        <v>42008.0</v>
      </c>
      <c r="U32" s="2">
        <v>-473.578</v>
      </c>
      <c r="V32" s="2">
        <v>2.0</v>
      </c>
      <c r="W32" s="2">
        <v>283.55</v>
      </c>
      <c r="X32" s="2">
        <v>87696.0</v>
      </c>
      <c r="Y32" s="2">
        <f>DataSheet!$E32-DataSheet!$D32</f>
        <v>146.24</v>
      </c>
      <c r="Z32" s="2" t="str">
        <f>IFS(DataSheet!$O32="Central","Chris",DataSheet!$O32="East","Erin",DataSheet!$O32="South","Sam",DataSheet!$O32="West","William")</f>
        <v>Sam</v>
      </c>
    </row>
    <row r="33" ht="15.75" customHeight="1">
      <c r="A33" s="4">
        <v>2303.0</v>
      </c>
      <c r="B33" s="4" t="s">
        <v>158</v>
      </c>
      <c r="C33" s="4" t="s">
        <v>39</v>
      </c>
      <c r="D33" s="4">
        <v>0.1</v>
      </c>
      <c r="E33" s="4">
        <v>146.34</v>
      </c>
      <c r="F33" s="4">
        <v>43.75</v>
      </c>
      <c r="G33" s="4" t="s">
        <v>28</v>
      </c>
      <c r="H33" s="4" t="s">
        <v>96</v>
      </c>
      <c r="I33" s="4" t="s">
        <v>30</v>
      </c>
      <c r="J33" s="4" t="s">
        <v>31</v>
      </c>
      <c r="K33" s="4" t="s">
        <v>32</v>
      </c>
      <c r="L33" s="4" t="s">
        <v>157</v>
      </c>
      <c r="M33" s="4">
        <v>0.64</v>
      </c>
      <c r="N33" s="4" t="s">
        <v>34</v>
      </c>
      <c r="O33" s="4" t="s">
        <v>113</v>
      </c>
      <c r="P33" s="4" t="s">
        <v>114</v>
      </c>
      <c r="Q33" s="4" t="s">
        <v>115</v>
      </c>
      <c r="R33" s="4">
        <v>10011.0</v>
      </c>
      <c r="S33" s="5">
        <v>42007.0</v>
      </c>
      <c r="T33" s="5">
        <v>42008.0</v>
      </c>
      <c r="U33" s="4">
        <v>-270.85</v>
      </c>
      <c r="V33" s="4">
        <v>6.0</v>
      </c>
      <c r="W33" s="4">
        <v>850.64</v>
      </c>
      <c r="X33" s="4">
        <v>37987.0</v>
      </c>
      <c r="Y33" s="4">
        <f>DataSheet!$E33-DataSheet!$D33</f>
        <v>146.24</v>
      </c>
      <c r="Z33" s="4" t="str">
        <f>IFS(DataSheet!$O33="Central","Chris",DataSheet!$O33="East","Erin",DataSheet!$O33="South","Sam",DataSheet!$O33="West","William")</f>
        <v>Erin</v>
      </c>
    </row>
    <row r="34" ht="15.75" customHeight="1">
      <c r="A34" s="2">
        <v>2458.0</v>
      </c>
      <c r="B34" s="2" t="s">
        <v>159</v>
      </c>
      <c r="C34" s="2" t="s">
        <v>39</v>
      </c>
      <c r="D34" s="2">
        <v>0.03</v>
      </c>
      <c r="E34" s="2">
        <v>6.48</v>
      </c>
      <c r="F34" s="2">
        <v>8.73</v>
      </c>
      <c r="G34" s="2" t="s">
        <v>40</v>
      </c>
      <c r="H34" s="2" t="s">
        <v>73</v>
      </c>
      <c r="I34" s="2" t="s">
        <v>50</v>
      </c>
      <c r="J34" s="2" t="s">
        <v>90</v>
      </c>
      <c r="K34" s="2" t="s">
        <v>75</v>
      </c>
      <c r="L34" s="2" t="s">
        <v>160</v>
      </c>
      <c r="M34" s="2">
        <v>0.37</v>
      </c>
      <c r="N34" s="2" t="s">
        <v>34</v>
      </c>
      <c r="O34" s="2" t="s">
        <v>54</v>
      </c>
      <c r="P34" s="2" t="s">
        <v>86</v>
      </c>
      <c r="Q34" s="2" t="s">
        <v>161</v>
      </c>
      <c r="R34" s="2">
        <v>55410.0</v>
      </c>
      <c r="S34" s="3">
        <v>42007.0</v>
      </c>
      <c r="T34" s="3">
        <v>42009.0</v>
      </c>
      <c r="U34" s="2">
        <v>-35.04</v>
      </c>
      <c r="V34" s="2">
        <v>2.0</v>
      </c>
      <c r="W34" s="2">
        <v>15.95</v>
      </c>
      <c r="X34" s="2">
        <v>91285.0</v>
      </c>
      <c r="Y34" s="2">
        <f>DataSheet!$E34-DataSheet!$D34</f>
        <v>6.45</v>
      </c>
      <c r="Z34" s="2" t="str">
        <f>IFS(DataSheet!$O34="Central","Chris",DataSheet!$O34="East","Erin",DataSheet!$O34="South","Sam",DataSheet!$O34="West","William")</f>
        <v>Chris</v>
      </c>
    </row>
    <row r="35" ht="15.75" customHeight="1">
      <c r="A35" s="4">
        <v>2460.0</v>
      </c>
      <c r="B35" s="4" t="s">
        <v>162</v>
      </c>
      <c r="C35" s="4" t="s">
        <v>39</v>
      </c>
      <c r="D35" s="4">
        <v>0.03</v>
      </c>
      <c r="E35" s="4">
        <v>6.48</v>
      </c>
      <c r="F35" s="4">
        <v>8.73</v>
      </c>
      <c r="G35" s="4" t="s">
        <v>40</v>
      </c>
      <c r="H35" s="4" t="s">
        <v>73</v>
      </c>
      <c r="I35" s="4" t="s">
        <v>50</v>
      </c>
      <c r="J35" s="4" t="s">
        <v>90</v>
      </c>
      <c r="K35" s="4" t="s">
        <v>75</v>
      </c>
      <c r="L35" s="4" t="s">
        <v>160</v>
      </c>
      <c r="M35" s="4">
        <v>0.37</v>
      </c>
      <c r="N35" s="4" t="s">
        <v>34</v>
      </c>
      <c r="O35" s="4" t="s">
        <v>113</v>
      </c>
      <c r="P35" s="4" t="s">
        <v>114</v>
      </c>
      <c r="Q35" s="4" t="s">
        <v>115</v>
      </c>
      <c r="R35" s="4">
        <v>10035.0</v>
      </c>
      <c r="S35" s="5">
        <v>42007.0</v>
      </c>
      <c r="T35" s="5">
        <v>42009.0</v>
      </c>
      <c r="U35" s="4">
        <v>-35.04</v>
      </c>
      <c r="V35" s="4">
        <v>8.0</v>
      </c>
      <c r="W35" s="4">
        <v>63.78</v>
      </c>
      <c r="X35" s="4">
        <v>30785.0</v>
      </c>
      <c r="Y35" s="4">
        <f>DataSheet!$E35-DataSheet!$D35</f>
        <v>6.45</v>
      </c>
      <c r="Z35" s="4" t="str">
        <f>IFS(DataSheet!$O35="Central","Chris",DataSheet!$O35="East","Erin",DataSheet!$O35="South","Sam",DataSheet!$O35="West","William")</f>
        <v>Erin</v>
      </c>
    </row>
    <row r="36" ht="15.75" customHeight="1">
      <c r="A36" s="2">
        <v>2460.0</v>
      </c>
      <c r="B36" s="2" t="s">
        <v>162</v>
      </c>
      <c r="C36" s="2" t="s">
        <v>39</v>
      </c>
      <c r="D36" s="2">
        <v>0.07</v>
      </c>
      <c r="E36" s="2">
        <v>9.93</v>
      </c>
      <c r="F36" s="2">
        <v>1.09</v>
      </c>
      <c r="G36" s="2" t="s">
        <v>40</v>
      </c>
      <c r="H36" s="2" t="s">
        <v>73</v>
      </c>
      <c r="I36" s="2" t="s">
        <v>50</v>
      </c>
      <c r="J36" s="2" t="s">
        <v>51</v>
      </c>
      <c r="K36" s="2" t="s">
        <v>52</v>
      </c>
      <c r="L36" s="2" t="s">
        <v>163</v>
      </c>
      <c r="M36" s="2">
        <v>0.43</v>
      </c>
      <c r="N36" s="2" t="s">
        <v>34</v>
      </c>
      <c r="O36" s="2" t="s">
        <v>113</v>
      </c>
      <c r="P36" s="2" t="s">
        <v>114</v>
      </c>
      <c r="Q36" s="2" t="s">
        <v>115</v>
      </c>
      <c r="R36" s="2">
        <v>10035.0</v>
      </c>
      <c r="S36" s="3">
        <v>42007.0</v>
      </c>
      <c r="T36" s="3">
        <v>42010.0</v>
      </c>
      <c r="U36" s="2">
        <v>149.53</v>
      </c>
      <c r="V36" s="2">
        <v>46.0</v>
      </c>
      <c r="W36" s="2">
        <v>451.61</v>
      </c>
      <c r="X36" s="2">
        <v>30785.0</v>
      </c>
      <c r="Y36" s="2">
        <f>DataSheet!$E36-DataSheet!$D36</f>
        <v>9.86</v>
      </c>
      <c r="Z36" s="2" t="str">
        <f>IFS(DataSheet!$O36="Central","Chris",DataSheet!$O36="East","Erin",DataSheet!$O36="South","Sam",DataSheet!$O36="West","William")</f>
        <v>Erin</v>
      </c>
    </row>
    <row r="37" ht="15.75" customHeight="1">
      <c r="A37" s="4">
        <v>2579.0</v>
      </c>
      <c r="B37" s="4" t="s">
        <v>164</v>
      </c>
      <c r="C37" s="4" t="s">
        <v>39</v>
      </c>
      <c r="D37" s="4">
        <v>0.09</v>
      </c>
      <c r="E37" s="4">
        <v>212.6</v>
      </c>
      <c r="F37" s="4">
        <v>52.2</v>
      </c>
      <c r="G37" s="4" t="s">
        <v>28</v>
      </c>
      <c r="H37" s="4" t="s">
        <v>73</v>
      </c>
      <c r="I37" s="4" t="s">
        <v>30</v>
      </c>
      <c r="J37" s="4" t="s">
        <v>31</v>
      </c>
      <c r="K37" s="4" t="s">
        <v>32</v>
      </c>
      <c r="L37" s="4" t="s">
        <v>165</v>
      </c>
      <c r="M37" s="4">
        <v>0.64</v>
      </c>
      <c r="N37" s="4" t="s">
        <v>34</v>
      </c>
      <c r="O37" s="4" t="s">
        <v>35</v>
      </c>
      <c r="P37" s="4" t="s">
        <v>166</v>
      </c>
      <c r="Q37" s="4" t="s">
        <v>167</v>
      </c>
      <c r="R37" s="4">
        <v>36869.0</v>
      </c>
      <c r="S37" s="5">
        <v>42007.0</v>
      </c>
      <c r="T37" s="5">
        <v>42008.0</v>
      </c>
      <c r="U37" s="4">
        <v>-274.498</v>
      </c>
      <c r="V37" s="4">
        <v>1.0</v>
      </c>
      <c r="W37" s="4">
        <v>174.5</v>
      </c>
      <c r="X37" s="4">
        <v>88296.0</v>
      </c>
      <c r="Y37" s="4">
        <f>DataSheet!$E37-DataSheet!$D37</f>
        <v>212.51</v>
      </c>
      <c r="Z37" s="4" t="str">
        <f>IFS(DataSheet!$O37="Central","Chris",DataSheet!$O37="East","Erin",DataSheet!$O37="South","Sam",DataSheet!$O37="West","William")</f>
        <v>Sam</v>
      </c>
    </row>
    <row r="38" ht="15.75" customHeight="1">
      <c r="A38" s="2">
        <v>169.0</v>
      </c>
      <c r="B38" s="2" t="s">
        <v>168</v>
      </c>
      <c r="C38" s="2" t="s">
        <v>49</v>
      </c>
      <c r="D38" s="2">
        <v>0.08</v>
      </c>
      <c r="E38" s="2">
        <v>43.22</v>
      </c>
      <c r="F38" s="2">
        <v>16.71</v>
      </c>
      <c r="G38" s="2" t="s">
        <v>40</v>
      </c>
      <c r="H38" s="2" t="s">
        <v>96</v>
      </c>
      <c r="I38" s="2" t="s">
        <v>42</v>
      </c>
      <c r="J38" s="2" t="s">
        <v>43</v>
      </c>
      <c r="K38" s="2" t="s">
        <v>75</v>
      </c>
      <c r="L38" s="2" t="s">
        <v>169</v>
      </c>
      <c r="M38" s="2">
        <v>0.66</v>
      </c>
      <c r="N38" s="2" t="s">
        <v>34</v>
      </c>
      <c r="O38" s="2" t="s">
        <v>35</v>
      </c>
      <c r="P38" s="2" t="s">
        <v>170</v>
      </c>
      <c r="Q38" s="2" t="s">
        <v>171</v>
      </c>
      <c r="R38" s="2">
        <v>70802.0</v>
      </c>
      <c r="S38" s="3">
        <v>42007.0</v>
      </c>
      <c r="T38" s="3">
        <v>42009.0</v>
      </c>
      <c r="U38" s="2">
        <v>280.27458</v>
      </c>
      <c r="V38" s="2">
        <v>3.0</v>
      </c>
      <c r="W38" s="2">
        <v>130.62</v>
      </c>
      <c r="X38" s="2">
        <v>87463.0</v>
      </c>
      <c r="Y38" s="2">
        <f>DataSheet!$E38-DataSheet!$D38</f>
        <v>43.14</v>
      </c>
      <c r="Z38" s="2" t="str">
        <f>IFS(DataSheet!$O38="Central","Chris",DataSheet!$O38="East","Erin",DataSheet!$O38="South","Sam",DataSheet!$O38="West","William")</f>
        <v>Sam</v>
      </c>
    </row>
    <row r="39" ht="15.75" customHeight="1">
      <c r="A39" s="4">
        <v>169.0</v>
      </c>
      <c r="B39" s="4" t="s">
        <v>168</v>
      </c>
      <c r="C39" s="4" t="s">
        <v>49</v>
      </c>
      <c r="D39" s="4">
        <v>0.05</v>
      </c>
      <c r="E39" s="4">
        <v>574.74</v>
      </c>
      <c r="F39" s="4">
        <v>24.49</v>
      </c>
      <c r="G39" s="4" t="s">
        <v>40</v>
      </c>
      <c r="H39" s="4" t="s">
        <v>96</v>
      </c>
      <c r="I39" s="4" t="s">
        <v>42</v>
      </c>
      <c r="J39" s="4" t="s">
        <v>58</v>
      </c>
      <c r="K39" s="4" t="s">
        <v>66</v>
      </c>
      <c r="L39" s="4" t="s">
        <v>172</v>
      </c>
      <c r="M39" s="4">
        <v>0.37</v>
      </c>
      <c r="N39" s="4" t="s">
        <v>34</v>
      </c>
      <c r="O39" s="4" t="s">
        <v>35</v>
      </c>
      <c r="P39" s="4" t="s">
        <v>170</v>
      </c>
      <c r="Q39" s="4" t="s">
        <v>171</v>
      </c>
      <c r="R39" s="4">
        <v>70802.0</v>
      </c>
      <c r="S39" s="5">
        <v>42007.0</v>
      </c>
      <c r="T39" s="5">
        <v>42014.0</v>
      </c>
      <c r="U39" s="4">
        <v>-112.4263</v>
      </c>
      <c r="V39" s="4">
        <v>12.0</v>
      </c>
      <c r="W39" s="4">
        <v>6945.16</v>
      </c>
      <c r="X39" s="4">
        <v>87463.0</v>
      </c>
      <c r="Y39" s="4">
        <f>DataSheet!$E39-DataSheet!$D39</f>
        <v>574.69</v>
      </c>
      <c r="Z39" s="4" t="str">
        <f>IFS(DataSheet!$O39="Central","Chris",DataSheet!$O39="East","Erin",DataSheet!$O39="South","Sam",DataSheet!$O39="West","William")</f>
        <v>Sam</v>
      </c>
    </row>
    <row r="40" ht="15.75" customHeight="1">
      <c r="A40" s="2">
        <v>169.0</v>
      </c>
      <c r="B40" s="2" t="s">
        <v>168</v>
      </c>
      <c r="C40" s="2" t="s">
        <v>49</v>
      </c>
      <c r="D40" s="2">
        <v>0.04</v>
      </c>
      <c r="E40" s="2">
        <v>10.14</v>
      </c>
      <c r="F40" s="2">
        <v>2.27</v>
      </c>
      <c r="G40" s="2" t="s">
        <v>40</v>
      </c>
      <c r="H40" s="2" t="s">
        <v>96</v>
      </c>
      <c r="I40" s="2" t="s">
        <v>50</v>
      </c>
      <c r="J40" s="2" t="s">
        <v>90</v>
      </c>
      <c r="K40" s="2" t="s">
        <v>52</v>
      </c>
      <c r="L40" s="2" t="s">
        <v>173</v>
      </c>
      <c r="M40" s="2">
        <v>0.36</v>
      </c>
      <c r="N40" s="2" t="s">
        <v>34</v>
      </c>
      <c r="O40" s="2" t="s">
        <v>35</v>
      </c>
      <c r="P40" s="2" t="s">
        <v>170</v>
      </c>
      <c r="Q40" s="2" t="s">
        <v>171</v>
      </c>
      <c r="R40" s="2">
        <v>70802.0</v>
      </c>
      <c r="S40" s="3">
        <v>42007.0</v>
      </c>
      <c r="T40" s="3">
        <v>42011.0</v>
      </c>
      <c r="U40" s="2">
        <v>24.924</v>
      </c>
      <c r="V40" s="2">
        <v>3.0</v>
      </c>
      <c r="W40" s="2">
        <v>30.94</v>
      </c>
      <c r="X40" s="2">
        <v>87463.0</v>
      </c>
      <c r="Y40" s="2">
        <f>DataSheet!$E40-DataSheet!$D40</f>
        <v>10.1</v>
      </c>
      <c r="Z40" s="2" t="str">
        <f>IFS(DataSheet!$O40="Central","Chris",DataSheet!$O40="East","Erin",DataSheet!$O40="South","Sam",DataSheet!$O40="West","William")</f>
        <v>Sam</v>
      </c>
    </row>
    <row r="41" ht="15.75" customHeight="1">
      <c r="A41" s="4">
        <v>1777.0</v>
      </c>
      <c r="B41" s="4" t="s">
        <v>174</v>
      </c>
      <c r="C41" s="4" t="s">
        <v>49</v>
      </c>
      <c r="D41" s="4">
        <v>0.02</v>
      </c>
      <c r="E41" s="4">
        <v>10.06</v>
      </c>
      <c r="F41" s="4">
        <v>2.06</v>
      </c>
      <c r="G41" s="4" t="s">
        <v>40</v>
      </c>
      <c r="H41" s="4" t="s">
        <v>41</v>
      </c>
      <c r="I41" s="4" t="s">
        <v>50</v>
      </c>
      <c r="J41" s="4" t="s">
        <v>90</v>
      </c>
      <c r="K41" s="4" t="s">
        <v>52</v>
      </c>
      <c r="L41" s="4" t="s">
        <v>175</v>
      </c>
      <c r="M41" s="4">
        <v>0.39</v>
      </c>
      <c r="N41" s="4" t="s">
        <v>34</v>
      </c>
      <c r="O41" s="4" t="s">
        <v>54</v>
      </c>
      <c r="P41" s="4" t="s">
        <v>55</v>
      </c>
      <c r="Q41" s="4" t="s">
        <v>176</v>
      </c>
      <c r="R41" s="4">
        <v>46383.0</v>
      </c>
      <c r="S41" s="5">
        <v>42007.0</v>
      </c>
      <c r="T41" s="5">
        <v>42012.0</v>
      </c>
      <c r="U41" s="4">
        <v>90.6246</v>
      </c>
      <c r="V41" s="4">
        <v>13.0</v>
      </c>
      <c r="W41" s="4">
        <v>131.34</v>
      </c>
      <c r="X41" s="4">
        <v>89940.0</v>
      </c>
      <c r="Y41" s="4">
        <f>DataSheet!$E41-DataSheet!$D41</f>
        <v>10.04</v>
      </c>
      <c r="Z41" s="4" t="str">
        <f>IFS(DataSheet!$O41="Central","Chris",DataSheet!$O41="East","Erin",DataSheet!$O41="South","Sam",DataSheet!$O41="West","William")</f>
        <v>Chris</v>
      </c>
    </row>
    <row r="42" ht="15.75" customHeight="1">
      <c r="A42" s="2">
        <v>2081.0</v>
      </c>
      <c r="B42" s="2" t="s">
        <v>177</v>
      </c>
      <c r="C42" s="2" t="s">
        <v>49</v>
      </c>
      <c r="D42" s="2">
        <v>0.09</v>
      </c>
      <c r="E42" s="2">
        <v>1.48</v>
      </c>
      <c r="F42" s="2">
        <v>0.7</v>
      </c>
      <c r="G42" s="2" t="s">
        <v>40</v>
      </c>
      <c r="H42" s="2" t="s">
        <v>96</v>
      </c>
      <c r="I42" s="2" t="s">
        <v>50</v>
      </c>
      <c r="J42" s="2" t="s">
        <v>178</v>
      </c>
      <c r="K42" s="2" t="s">
        <v>52</v>
      </c>
      <c r="L42" s="2" t="s">
        <v>179</v>
      </c>
      <c r="M42" s="2">
        <v>0.37</v>
      </c>
      <c r="N42" s="2" t="s">
        <v>34</v>
      </c>
      <c r="O42" s="2" t="s">
        <v>113</v>
      </c>
      <c r="P42" s="2" t="s">
        <v>114</v>
      </c>
      <c r="Q42" s="2" t="s">
        <v>180</v>
      </c>
      <c r="R42" s="2">
        <v>14853.0</v>
      </c>
      <c r="S42" s="3">
        <v>42007.0</v>
      </c>
      <c r="T42" s="3">
        <v>42009.0</v>
      </c>
      <c r="U42" s="2">
        <v>1.68</v>
      </c>
      <c r="V42" s="2">
        <v>6.0</v>
      </c>
      <c r="W42" s="2">
        <v>8.95</v>
      </c>
      <c r="X42" s="2">
        <v>86092.0</v>
      </c>
      <c r="Y42" s="2">
        <f>DataSheet!$E42-DataSheet!$D42</f>
        <v>1.39</v>
      </c>
      <c r="Z42" s="2" t="str">
        <f>IFS(DataSheet!$O42="Central","Chris",DataSheet!$O42="East","Erin",DataSheet!$O42="South","Sam",DataSheet!$O42="West","William")</f>
        <v>Erin</v>
      </c>
    </row>
    <row r="43" ht="15.75" customHeight="1">
      <c r="A43" s="4">
        <v>193.0</v>
      </c>
      <c r="B43" s="4" t="s">
        <v>181</v>
      </c>
      <c r="C43" s="4" t="s">
        <v>72</v>
      </c>
      <c r="D43" s="4">
        <v>0.0</v>
      </c>
      <c r="E43" s="4">
        <v>213.45</v>
      </c>
      <c r="F43" s="4">
        <v>14.7</v>
      </c>
      <c r="G43" s="4" t="s">
        <v>28</v>
      </c>
      <c r="H43" s="4" t="s">
        <v>96</v>
      </c>
      <c r="I43" s="4" t="s">
        <v>42</v>
      </c>
      <c r="J43" s="4" t="s">
        <v>58</v>
      </c>
      <c r="K43" s="4" t="s">
        <v>59</v>
      </c>
      <c r="L43" s="4" t="s">
        <v>182</v>
      </c>
      <c r="M43" s="4">
        <v>0.59</v>
      </c>
      <c r="N43" s="4" t="s">
        <v>34</v>
      </c>
      <c r="O43" s="4" t="s">
        <v>61</v>
      </c>
      <c r="P43" s="4" t="s">
        <v>148</v>
      </c>
      <c r="Q43" s="4" t="s">
        <v>183</v>
      </c>
      <c r="R43" s="4">
        <v>84041.0</v>
      </c>
      <c r="S43" s="5">
        <v>42007.0</v>
      </c>
      <c r="T43" s="5">
        <v>42009.0</v>
      </c>
      <c r="U43" s="4">
        <v>-560.81418</v>
      </c>
      <c r="V43" s="4">
        <v>1.0</v>
      </c>
      <c r="W43" s="4">
        <v>224.12</v>
      </c>
      <c r="X43" s="4">
        <v>90430.0</v>
      </c>
      <c r="Y43" s="4">
        <f>DataSheet!$E43-DataSheet!$D43</f>
        <v>213.45</v>
      </c>
      <c r="Z43" s="4" t="str">
        <f>IFS(DataSheet!$O43="Central","Chris",DataSheet!$O43="East","Erin",DataSheet!$O43="South","Sam",DataSheet!$O43="West","William")</f>
        <v>William</v>
      </c>
    </row>
    <row r="44" ht="15.75" customHeight="1">
      <c r="A44" s="2">
        <v>2203.0</v>
      </c>
      <c r="B44" s="2" t="s">
        <v>184</v>
      </c>
      <c r="C44" s="2" t="s">
        <v>27</v>
      </c>
      <c r="D44" s="2">
        <v>0.03</v>
      </c>
      <c r="E44" s="2">
        <v>399.98</v>
      </c>
      <c r="F44" s="2">
        <v>12.06</v>
      </c>
      <c r="G44" s="2" t="s">
        <v>28</v>
      </c>
      <c r="H44" s="2" t="s">
        <v>73</v>
      </c>
      <c r="I44" s="2" t="s">
        <v>42</v>
      </c>
      <c r="J44" s="2" t="s">
        <v>58</v>
      </c>
      <c r="K44" s="2" t="s">
        <v>32</v>
      </c>
      <c r="L44" s="2" t="s">
        <v>185</v>
      </c>
      <c r="M44" s="2">
        <v>0.56</v>
      </c>
      <c r="N44" s="2" t="s">
        <v>34</v>
      </c>
      <c r="O44" s="2" t="s">
        <v>54</v>
      </c>
      <c r="P44" s="2" t="s">
        <v>86</v>
      </c>
      <c r="Q44" s="2" t="s">
        <v>186</v>
      </c>
      <c r="R44" s="2">
        <v>55445.0</v>
      </c>
      <c r="S44" s="3">
        <v>42008.0</v>
      </c>
      <c r="T44" s="3">
        <v>42010.0</v>
      </c>
      <c r="U44" s="2">
        <v>-663.5142</v>
      </c>
      <c r="V44" s="2">
        <v>2.0</v>
      </c>
      <c r="W44" s="2">
        <v>807.0</v>
      </c>
      <c r="X44" s="2">
        <v>86052.0</v>
      </c>
      <c r="Y44" s="2">
        <f>DataSheet!$E44-DataSheet!$D44</f>
        <v>399.95</v>
      </c>
      <c r="Z44" s="2" t="str">
        <f>IFS(DataSheet!$O44="Central","Chris",DataSheet!$O44="East","Erin",DataSheet!$O44="South","Sam",DataSheet!$O44="West","William")</f>
        <v>Chris</v>
      </c>
    </row>
    <row r="45" ht="15.75" customHeight="1">
      <c r="A45" s="4">
        <v>3146.0</v>
      </c>
      <c r="B45" s="4" t="s">
        <v>187</v>
      </c>
      <c r="C45" s="4" t="s">
        <v>27</v>
      </c>
      <c r="D45" s="4">
        <v>0.03</v>
      </c>
      <c r="E45" s="4">
        <v>3.36</v>
      </c>
      <c r="F45" s="4">
        <v>6.27</v>
      </c>
      <c r="G45" s="4" t="s">
        <v>40</v>
      </c>
      <c r="H45" s="4" t="s">
        <v>96</v>
      </c>
      <c r="I45" s="4" t="s">
        <v>50</v>
      </c>
      <c r="J45" s="4" t="s">
        <v>74</v>
      </c>
      <c r="K45" s="4" t="s">
        <v>75</v>
      </c>
      <c r="L45" s="4" t="s">
        <v>188</v>
      </c>
      <c r="M45" s="4">
        <v>0.4</v>
      </c>
      <c r="N45" s="4" t="s">
        <v>34</v>
      </c>
      <c r="O45" s="4" t="s">
        <v>54</v>
      </c>
      <c r="P45" s="4" t="s">
        <v>189</v>
      </c>
      <c r="Q45" s="4" t="s">
        <v>190</v>
      </c>
      <c r="R45" s="4">
        <v>78577.0</v>
      </c>
      <c r="S45" s="5">
        <v>42008.0</v>
      </c>
      <c r="T45" s="5">
        <v>42009.0</v>
      </c>
      <c r="U45" s="4">
        <v>-94.2586</v>
      </c>
      <c r="V45" s="4">
        <v>4.0</v>
      </c>
      <c r="W45" s="4">
        <v>14.9</v>
      </c>
      <c r="X45" s="4">
        <v>85850.0</v>
      </c>
      <c r="Y45" s="4">
        <f>DataSheet!$E45-DataSheet!$D45</f>
        <v>3.33</v>
      </c>
      <c r="Z45" s="4" t="str">
        <f>IFS(DataSheet!$O45="Central","Chris",DataSheet!$O45="East","Erin",DataSheet!$O45="South","Sam",DataSheet!$O45="West","William")</f>
        <v>Chris</v>
      </c>
    </row>
    <row r="46" ht="15.75" customHeight="1">
      <c r="A46" s="2">
        <v>3146.0</v>
      </c>
      <c r="B46" s="2" t="s">
        <v>187</v>
      </c>
      <c r="C46" s="2" t="s">
        <v>27</v>
      </c>
      <c r="D46" s="2">
        <v>0.07</v>
      </c>
      <c r="E46" s="2">
        <v>3.71</v>
      </c>
      <c r="F46" s="2">
        <v>1.93</v>
      </c>
      <c r="G46" s="2" t="s">
        <v>89</v>
      </c>
      <c r="H46" s="2" t="s">
        <v>96</v>
      </c>
      <c r="I46" s="2" t="s">
        <v>50</v>
      </c>
      <c r="J46" s="2" t="s">
        <v>90</v>
      </c>
      <c r="K46" s="2" t="s">
        <v>52</v>
      </c>
      <c r="L46" s="2" t="s">
        <v>191</v>
      </c>
      <c r="M46" s="2">
        <v>0.35</v>
      </c>
      <c r="N46" s="2" t="s">
        <v>34</v>
      </c>
      <c r="O46" s="2" t="s">
        <v>54</v>
      </c>
      <c r="P46" s="2" t="s">
        <v>189</v>
      </c>
      <c r="Q46" s="2" t="s">
        <v>190</v>
      </c>
      <c r="R46" s="2">
        <v>78577.0</v>
      </c>
      <c r="S46" s="3">
        <v>42008.0</v>
      </c>
      <c r="T46" s="3">
        <v>42010.0</v>
      </c>
      <c r="U46" s="2">
        <v>6.3308</v>
      </c>
      <c r="V46" s="2">
        <v>11.0</v>
      </c>
      <c r="W46" s="2">
        <v>39.64</v>
      </c>
      <c r="X46" s="2">
        <v>85850.0</v>
      </c>
      <c r="Y46" s="2">
        <f>DataSheet!$E46-DataSheet!$D46</f>
        <v>3.64</v>
      </c>
      <c r="Z46" s="2" t="str">
        <f>IFS(DataSheet!$O46="Central","Chris",DataSheet!$O46="East","Erin",DataSheet!$O46="South","Sam",DataSheet!$O46="West","William")</f>
        <v>Chris</v>
      </c>
    </row>
    <row r="47" ht="15.75" customHeight="1">
      <c r="A47" s="4">
        <v>915.0</v>
      </c>
      <c r="B47" s="4" t="s">
        <v>192</v>
      </c>
      <c r="C47" s="4" t="s">
        <v>39</v>
      </c>
      <c r="D47" s="4">
        <v>0.06</v>
      </c>
      <c r="E47" s="4">
        <v>350.98</v>
      </c>
      <c r="F47" s="4">
        <v>30.0</v>
      </c>
      <c r="G47" s="4" t="s">
        <v>28</v>
      </c>
      <c r="H47" s="4" t="s">
        <v>73</v>
      </c>
      <c r="I47" s="4" t="s">
        <v>30</v>
      </c>
      <c r="J47" s="4" t="s">
        <v>111</v>
      </c>
      <c r="K47" s="4" t="s">
        <v>59</v>
      </c>
      <c r="L47" s="4" t="s">
        <v>193</v>
      </c>
      <c r="M47" s="4">
        <v>0.61</v>
      </c>
      <c r="N47" s="4" t="s">
        <v>34</v>
      </c>
      <c r="O47" s="4" t="s">
        <v>54</v>
      </c>
      <c r="P47" s="4" t="s">
        <v>189</v>
      </c>
      <c r="Q47" s="4" t="s">
        <v>194</v>
      </c>
      <c r="R47" s="4">
        <v>77803.0</v>
      </c>
      <c r="S47" s="5">
        <v>42008.0</v>
      </c>
      <c r="T47" s="5">
        <v>42009.0</v>
      </c>
      <c r="U47" s="4">
        <v>-489.4156</v>
      </c>
      <c r="V47" s="4">
        <v>1.0</v>
      </c>
      <c r="W47" s="4">
        <v>346.52</v>
      </c>
      <c r="X47" s="4">
        <v>86356.0</v>
      </c>
      <c r="Y47" s="4">
        <f>DataSheet!$E47-DataSheet!$D47</f>
        <v>350.92</v>
      </c>
      <c r="Z47" s="4" t="str">
        <f>IFS(DataSheet!$O47="Central","Chris",DataSheet!$O47="East","Erin",DataSheet!$O47="South","Sam",DataSheet!$O47="West","William")</f>
        <v>Chris</v>
      </c>
    </row>
    <row r="48" ht="15.75" customHeight="1">
      <c r="A48" s="2">
        <v>2393.0</v>
      </c>
      <c r="B48" s="2" t="s">
        <v>195</v>
      </c>
      <c r="C48" s="2" t="s">
        <v>39</v>
      </c>
      <c r="D48" s="2">
        <v>0.06</v>
      </c>
      <c r="E48" s="2">
        <v>105.29</v>
      </c>
      <c r="F48" s="2">
        <v>10.12</v>
      </c>
      <c r="G48" s="2" t="s">
        <v>40</v>
      </c>
      <c r="H48" s="2" t="s">
        <v>96</v>
      </c>
      <c r="I48" s="2" t="s">
        <v>30</v>
      </c>
      <c r="J48" s="2" t="s">
        <v>128</v>
      </c>
      <c r="K48" s="2" t="s">
        <v>66</v>
      </c>
      <c r="L48" s="2" t="s">
        <v>196</v>
      </c>
      <c r="M48" s="2">
        <v>0.79</v>
      </c>
      <c r="N48" s="2" t="s">
        <v>34</v>
      </c>
      <c r="O48" s="2" t="s">
        <v>35</v>
      </c>
      <c r="P48" s="2" t="s">
        <v>77</v>
      </c>
      <c r="Q48" s="2" t="s">
        <v>197</v>
      </c>
      <c r="R48" s="2">
        <v>30076.0</v>
      </c>
      <c r="S48" s="3">
        <v>42008.0</v>
      </c>
      <c r="T48" s="3">
        <v>42010.0</v>
      </c>
      <c r="U48" s="2">
        <v>-45.01</v>
      </c>
      <c r="V48" s="2">
        <v>12.0</v>
      </c>
      <c r="W48" s="2">
        <v>1202.66</v>
      </c>
      <c r="X48" s="2">
        <v>86951.0</v>
      </c>
      <c r="Y48" s="2">
        <f>DataSheet!$E48-DataSheet!$D48</f>
        <v>105.23</v>
      </c>
      <c r="Z48" s="2" t="str">
        <f>IFS(DataSheet!$O48="Central","Chris",DataSheet!$O48="East","Erin",DataSheet!$O48="South","Sam",DataSheet!$O48="West","William")</f>
        <v>Sam</v>
      </c>
    </row>
    <row r="49" ht="15.75" customHeight="1">
      <c r="A49" s="4">
        <v>916.0</v>
      </c>
      <c r="B49" s="4" t="s">
        <v>198</v>
      </c>
      <c r="C49" s="4" t="s">
        <v>49</v>
      </c>
      <c r="D49" s="4">
        <v>0.05</v>
      </c>
      <c r="E49" s="4">
        <v>161.55</v>
      </c>
      <c r="F49" s="4">
        <v>19.99</v>
      </c>
      <c r="G49" s="4" t="s">
        <v>40</v>
      </c>
      <c r="H49" s="4" t="s">
        <v>96</v>
      </c>
      <c r="I49" s="4" t="s">
        <v>50</v>
      </c>
      <c r="J49" s="4" t="s">
        <v>80</v>
      </c>
      <c r="K49" s="4" t="s">
        <v>75</v>
      </c>
      <c r="L49" s="4" t="s">
        <v>81</v>
      </c>
      <c r="M49" s="4">
        <v>0.66</v>
      </c>
      <c r="N49" s="4" t="s">
        <v>34</v>
      </c>
      <c r="O49" s="4" t="s">
        <v>54</v>
      </c>
      <c r="P49" s="4" t="s">
        <v>189</v>
      </c>
      <c r="Q49" s="4" t="s">
        <v>199</v>
      </c>
      <c r="R49" s="4">
        <v>76028.0</v>
      </c>
      <c r="S49" s="5">
        <v>42008.0</v>
      </c>
      <c r="T49" s="5">
        <v>42015.0</v>
      </c>
      <c r="U49" s="4">
        <v>35.31</v>
      </c>
      <c r="V49" s="4">
        <v>3.0</v>
      </c>
      <c r="W49" s="4">
        <v>499.31</v>
      </c>
      <c r="X49" s="4">
        <v>86357.0</v>
      </c>
      <c r="Y49" s="4">
        <f>DataSheet!$E49-DataSheet!$D49</f>
        <v>161.5</v>
      </c>
      <c r="Z49" s="4" t="str">
        <f>IFS(DataSheet!$O49="Central","Chris",DataSheet!$O49="East","Erin",DataSheet!$O49="South","Sam",DataSheet!$O49="West","William")</f>
        <v>Chris</v>
      </c>
    </row>
    <row r="50" ht="15.75" customHeight="1">
      <c r="A50" s="2">
        <v>1142.0</v>
      </c>
      <c r="B50" s="2" t="s">
        <v>200</v>
      </c>
      <c r="C50" s="2" t="s">
        <v>118</v>
      </c>
      <c r="D50" s="2">
        <v>0.05</v>
      </c>
      <c r="E50" s="2">
        <v>363.25</v>
      </c>
      <c r="F50" s="2">
        <v>19.99</v>
      </c>
      <c r="G50" s="2" t="s">
        <v>40</v>
      </c>
      <c r="H50" s="2" t="s">
        <v>73</v>
      </c>
      <c r="I50" s="2" t="s">
        <v>50</v>
      </c>
      <c r="J50" s="2" t="s">
        <v>97</v>
      </c>
      <c r="K50" s="2" t="s">
        <v>75</v>
      </c>
      <c r="L50" s="2" t="s">
        <v>201</v>
      </c>
      <c r="M50" s="2">
        <v>0.57</v>
      </c>
      <c r="N50" s="2" t="s">
        <v>34</v>
      </c>
      <c r="O50" s="2" t="s">
        <v>54</v>
      </c>
      <c r="P50" s="2" t="s">
        <v>189</v>
      </c>
      <c r="Q50" s="2" t="s">
        <v>202</v>
      </c>
      <c r="R50" s="2">
        <v>76706.0</v>
      </c>
      <c r="S50" s="3">
        <v>42008.0</v>
      </c>
      <c r="T50" s="3">
        <v>42010.0</v>
      </c>
      <c r="U50" s="2">
        <v>1766.7795</v>
      </c>
      <c r="V50" s="2">
        <v>7.0</v>
      </c>
      <c r="W50" s="2">
        <v>2560.55</v>
      </c>
      <c r="X50" s="2">
        <v>86573.0</v>
      </c>
      <c r="Y50" s="2">
        <f>DataSheet!$E50-DataSheet!$D50</f>
        <v>363.2</v>
      </c>
      <c r="Z50" s="2" t="str">
        <f>IFS(DataSheet!$O50="Central","Chris",DataSheet!$O50="East","Erin",DataSheet!$O50="South","Sam",DataSheet!$O50="West","William")</f>
        <v>Chris</v>
      </c>
    </row>
    <row r="51" ht="15.75" customHeight="1">
      <c r="A51" s="4">
        <v>890.0</v>
      </c>
      <c r="B51" s="4" t="s">
        <v>203</v>
      </c>
      <c r="C51" s="4" t="s">
        <v>27</v>
      </c>
      <c r="D51" s="4">
        <v>0.08</v>
      </c>
      <c r="E51" s="4">
        <v>1.81</v>
      </c>
      <c r="F51" s="4">
        <v>0.75</v>
      </c>
      <c r="G51" s="4" t="s">
        <v>40</v>
      </c>
      <c r="H51" s="4" t="s">
        <v>41</v>
      </c>
      <c r="I51" s="4" t="s">
        <v>30</v>
      </c>
      <c r="J51" s="4" t="s">
        <v>111</v>
      </c>
      <c r="K51" s="4" t="s">
        <v>59</v>
      </c>
      <c r="L51" s="4" t="s">
        <v>204</v>
      </c>
      <c r="M51" s="4">
        <v>0.58</v>
      </c>
      <c r="N51" s="4" t="s">
        <v>34</v>
      </c>
      <c r="O51" s="4" t="s">
        <v>54</v>
      </c>
      <c r="P51" s="4" t="s">
        <v>189</v>
      </c>
      <c r="Q51" s="4" t="s">
        <v>205</v>
      </c>
      <c r="R51" s="4">
        <v>76021.0</v>
      </c>
      <c r="S51" s="5">
        <v>42009.0</v>
      </c>
      <c r="T51" s="5">
        <v>42010.0</v>
      </c>
      <c r="U51" s="4">
        <v>1.3224</v>
      </c>
      <c r="V51" s="4">
        <v>11.0</v>
      </c>
      <c r="W51" s="4">
        <v>19.97</v>
      </c>
      <c r="X51" s="4">
        <v>89536.0</v>
      </c>
      <c r="Y51" s="4">
        <f>DataSheet!$E51-DataSheet!$D51</f>
        <v>1.73</v>
      </c>
      <c r="Z51" s="4" t="str">
        <f>IFS(DataSheet!$O51="Central","Chris",DataSheet!$O51="East","Erin",DataSheet!$O51="South","Sam",DataSheet!$O51="West","William")</f>
        <v>Chris</v>
      </c>
    </row>
    <row r="52" ht="15.75" customHeight="1">
      <c r="A52" s="2">
        <v>890.0</v>
      </c>
      <c r="B52" s="2" t="s">
        <v>203</v>
      </c>
      <c r="C52" s="2" t="s">
        <v>27</v>
      </c>
      <c r="D52" s="2">
        <v>0.04</v>
      </c>
      <c r="E52" s="2">
        <v>125.99</v>
      </c>
      <c r="F52" s="2">
        <v>5.26</v>
      </c>
      <c r="G52" s="2" t="s">
        <v>40</v>
      </c>
      <c r="H52" s="2" t="s">
        <v>41</v>
      </c>
      <c r="I52" s="2" t="s">
        <v>42</v>
      </c>
      <c r="J52" s="2" t="s">
        <v>137</v>
      </c>
      <c r="K52" s="2" t="s">
        <v>75</v>
      </c>
      <c r="L52" s="2" t="s">
        <v>206</v>
      </c>
      <c r="M52" s="2">
        <v>0.55</v>
      </c>
      <c r="N52" s="2" t="s">
        <v>34</v>
      </c>
      <c r="O52" s="2" t="s">
        <v>54</v>
      </c>
      <c r="P52" s="2" t="s">
        <v>189</v>
      </c>
      <c r="Q52" s="2" t="s">
        <v>205</v>
      </c>
      <c r="R52" s="2">
        <v>76021.0</v>
      </c>
      <c r="S52" s="3">
        <v>42009.0</v>
      </c>
      <c r="T52" s="3">
        <v>42009.0</v>
      </c>
      <c r="U52" s="2">
        <v>455.4207</v>
      </c>
      <c r="V52" s="2">
        <v>6.0</v>
      </c>
      <c r="W52" s="2">
        <v>660.03</v>
      </c>
      <c r="X52" s="2">
        <v>89536.0</v>
      </c>
      <c r="Y52" s="2">
        <f>DataSheet!$E52-DataSheet!$D52</f>
        <v>125.95</v>
      </c>
      <c r="Z52" s="2" t="str">
        <f>IFS(DataSheet!$O52="Central","Chris",DataSheet!$O52="East","Erin",DataSheet!$O52="South","Sam",DataSheet!$O52="West","William")</f>
        <v>Chris</v>
      </c>
    </row>
    <row r="53" ht="15.75" customHeight="1">
      <c r="A53" s="4">
        <v>2630.0</v>
      </c>
      <c r="B53" s="4" t="s">
        <v>207</v>
      </c>
      <c r="C53" s="4" t="s">
        <v>27</v>
      </c>
      <c r="D53" s="4">
        <v>0.01</v>
      </c>
      <c r="E53" s="4">
        <v>194.3</v>
      </c>
      <c r="F53" s="4">
        <v>11.54</v>
      </c>
      <c r="G53" s="4" t="s">
        <v>40</v>
      </c>
      <c r="H53" s="4" t="s">
        <v>29</v>
      </c>
      <c r="I53" s="4" t="s">
        <v>30</v>
      </c>
      <c r="J53" s="4" t="s">
        <v>128</v>
      </c>
      <c r="K53" s="4" t="s">
        <v>66</v>
      </c>
      <c r="L53" s="4" t="s">
        <v>208</v>
      </c>
      <c r="M53" s="4">
        <v>0.59</v>
      </c>
      <c r="N53" s="4" t="s">
        <v>34</v>
      </c>
      <c r="O53" s="4" t="s">
        <v>54</v>
      </c>
      <c r="P53" s="4" t="s">
        <v>209</v>
      </c>
      <c r="Q53" s="4" t="s">
        <v>210</v>
      </c>
      <c r="R53" s="4">
        <v>73071.0</v>
      </c>
      <c r="S53" s="5">
        <v>42009.0</v>
      </c>
      <c r="T53" s="5">
        <v>42011.0</v>
      </c>
      <c r="U53" s="4">
        <v>690.1794</v>
      </c>
      <c r="V53" s="4">
        <v>5.0</v>
      </c>
      <c r="W53" s="4">
        <v>1000.26</v>
      </c>
      <c r="X53" s="4">
        <v>85914.0</v>
      </c>
      <c r="Y53" s="4">
        <f>DataSheet!$E53-DataSheet!$D53</f>
        <v>194.29</v>
      </c>
      <c r="Z53" s="4" t="str">
        <f>IFS(DataSheet!$O53="Central","Chris",DataSheet!$O53="East","Erin",DataSheet!$O53="South","Sam",DataSheet!$O53="West","William")</f>
        <v>Chris</v>
      </c>
    </row>
    <row r="54" ht="15.75" customHeight="1">
      <c r="A54" s="2">
        <v>2630.0</v>
      </c>
      <c r="B54" s="2" t="s">
        <v>207</v>
      </c>
      <c r="C54" s="2" t="s">
        <v>27</v>
      </c>
      <c r="D54" s="2">
        <v>0.02</v>
      </c>
      <c r="E54" s="2">
        <v>209.84</v>
      </c>
      <c r="F54" s="2">
        <v>21.21</v>
      </c>
      <c r="G54" s="2" t="s">
        <v>40</v>
      </c>
      <c r="H54" s="2" t="s">
        <v>29</v>
      </c>
      <c r="I54" s="2" t="s">
        <v>30</v>
      </c>
      <c r="J54" s="2" t="s">
        <v>128</v>
      </c>
      <c r="K54" s="2" t="s">
        <v>66</v>
      </c>
      <c r="L54" s="2" t="s">
        <v>211</v>
      </c>
      <c r="M54" s="2">
        <v>0.59</v>
      </c>
      <c r="N54" s="2" t="s">
        <v>34</v>
      </c>
      <c r="O54" s="2" t="s">
        <v>54</v>
      </c>
      <c r="P54" s="2" t="s">
        <v>209</v>
      </c>
      <c r="Q54" s="2" t="s">
        <v>210</v>
      </c>
      <c r="R54" s="2">
        <v>73071.0</v>
      </c>
      <c r="S54" s="3">
        <v>42009.0</v>
      </c>
      <c r="T54" s="3">
        <v>42010.0</v>
      </c>
      <c r="U54" s="2">
        <v>1507.6431</v>
      </c>
      <c r="V54" s="2">
        <v>10.0</v>
      </c>
      <c r="W54" s="2">
        <v>2184.99</v>
      </c>
      <c r="X54" s="2">
        <v>85914.0</v>
      </c>
      <c r="Y54" s="2">
        <f>DataSheet!$E54-DataSheet!$D54</f>
        <v>209.82</v>
      </c>
      <c r="Z54" s="2" t="str">
        <f>IFS(DataSheet!$O54="Central","Chris",DataSheet!$O54="East","Erin",DataSheet!$O54="South","Sam",DataSheet!$O54="West","William")</f>
        <v>Chris</v>
      </c>
    </row>
    <row r="55" ht="15.75" customHeight="1">
      <c r="A55" s="4">
        <v>2630.0</v>
      </c>
      <c r="B55" s="4" t="s">
        <v>207</v>
      </c>
      <c r="C55" s="4" t="s">
        <v>27</v>
      </c>
      <c r="D55" s="4">
        <v>0.0</v>
      </c>
      <c r="E55" s="4">
        <v>145.45</v>
      </c>
      <c r="F55" s="4">
        <v>17.85</v>
      </c>
      <c r="G55" s="4" t="s">
        <v>28</v>
      </c>
      <c r="H55" s="4" t="s">
        <v>29</v>
      </c>
      <c r="I55" s="4" t="s">
        <v>42</v>
      </c>
      <c r="J55" s="4" t="s">
        <v>58</v>
      </c>
      <c r="K55" s="4" t="s">
        <v>59</v>
      </c>
      <c r="L55" s="4" t="s">
        <v>212</v>
      </c>
      <c r="M55" s="4">
        <v>0.56</v>
      </c>
      <c r="N55" s="4" t="s">
        <v>34</v>
      </c>
      <c r="O55" s="4" t="s">
        <v>54</v>
      </c>
      <c r="P55" s="4" t="s">
        <v>209</v>
      </c>
      <c r="Q55" s="4" t="s">
        <v>210</v>
      </c>
      <c r="R55" s="4">
        <v>73071.0</v>
      </c>
      <c r="S55" s="5">
        <v>42009.0</v>
      </c>
      <c r="T55" s="5">
        <v>42011.0</v>
      </c>
      <c r="U55" s="4">
        <v>801.7468</v>
      </c>
      <c r="V55" s="4">
        <v>8.0</v>
      </c>
      <c r="W55" s="4">
        <v>1191.2</v>
      </c>
      <c r="X55" s="4">
        <v>85914.0</v>
      </c>
      <c r="Y55" s="4">
        <f>DataSheet!$E55-DataSheet!$D55</f>
        <v>145.45</v>
      </c>
      <c r="Z55" s="4" t="str">
        <f>IFS(DataSheet!$O55="Central","Chris",DataSheet!$O55="East","Erin",DataSheet!$O55="South","Sam",DataSheet!$O55="West","William")</f>
        <v>Chris</v>
      </c>
    </row>
    <row r="56" ht="15.75" customHeight="1">
      <c r="A56" s="2">
        <v>2206.0</v>
      </c>
      <c r="B56" s="2" t="s">
        <v>213</v>
      </c>
      <c r="C56" s="2" t="s">
        <v>39</v>
      </c>
      <c r="D56" s="2">
        <v>0.03</v>
      </c>
      <c r="E56" s="2">
        <v>28.48</v>
      </c>
      <c r="F56" s="2">
        <v>1.99</v>
      </c>
      <c r="G56" s="2" t="s">
        <v>40</v>
      </c>
      <c r="H56" s="2" t="s">
        <v>41</v>
      </c>
      <c r="I56" s="2" t="s">
        <v>42</v>
      </c>
      <c r="J56" s="2" t="s">
        <v>43</v>
      </c>
      <c r="K56" s="2" t="s">
        <v>44</v>
      </c>
      <c r="L56" s="2" t="s">
        <v>214</v>
      </c>
      <c r="M56" s="2">
        <v>0.4</v>
      </c>
      <c r="N56" s="2" t="s">
        <v>34</v>
      </c>
      <c r="O56" s="2" t="s">
        <v>54</v>
      </c>
      <c r="P56" s="2" t="s">
        <v>215</v>
      </c>
      <c r="Q56" s="2" t="s">
        <v>216</v>
      </c>
      <c r="R56" s="2">
        <v>50501.0</v>
      </c>
      <c r="S56" s="3">
        <v>42009.0</v>
      </c>
      <c r="T56" s="3">
        <v>42010.0</v>
      </c>
      <c r="U56" s="2">
        <v>-35.2904</v>
      </c>
      <c r="V56" s="2">
        <v>2.0</v>
      </c>
      <c r="W56" s="2">
        <v>55.25</v>
      </c>
      <c r="X56" s="2">
        <v>86258.0</v>
      </c>
      <c r="Y56" s="2">
        <f>DataSheet!$E56-DataSheet!$D56</f>
        <v>28.45</v>
      </c>
      <c r="Z56" s="2" t="str">
        <f>IFS(DataSheet!$O56="Central","Chris",DataSheet!$O56="East","Erin",DataSheet!$O56="South","Sam",DataSheet!$O56="West","William")</f>
        <v>Chris</v>
      </c>
    </row>
    <row r="57" ht="15.75" customHeight="1">
      <c r="A57" s="4">
        <v>2206.0</v>
      </c>
      <c r="B57" s="4" t="s">
        <v>213</v>
      </c>
      <c r="C57" s="4" t="s">
        <v>39</v>
      </c>
      <c r="D57" s="4">
        <v>0.01</v>
      </c>
      <c r="E57" s="4">
        <v>205.99</v>
      </c>
      <c r="F57" s="4">
        <v>5.99</v>
      </c>
      <c r="G57" s="4" t="s">
        <v>40</v>
      </c>
      <c r="H57" s="4" t="s">
        <v>41</v>
      </c>
      <c r="I57" s="4" t="s">
        <v>42</v>
      </c>
      <c r="J57" s="4" t="s">
        <v>137</v>
      </c>
      <c r="K57" s="4" t="s">
        <v>75</v>
      </c>
      <c r="L57" s="4" t="s">
        <v>217</v>
      </c>
      <c r="M57" s="4">
        <v>0.59</v>
      </c>
      <c r="N57" s="4" t="s">
        <v>34</v>
      </c>
      <c r="O57" s="4" t="s">
        <v>54</v>
      </c>
      <c r="P57" s="4" t="s">
        <v>215</v>
      </c>
      <c r="Q57" s="4" t="s">
        <v>216</v>
      </c>
      <c r="R57" s="4">
        <v>50501.0</v>
      </c>
      <c r="S57" s="5">
        <v>42009.0</v>
      </c>
      <c r="T57" s="5">
        <v>42011.0</v>
      </c>
      <c r="U57" s="4">
        <v>-74.8836</v>
      </c>
      <c r="V57" s="4">
        <v>3.0</v>
      </c>
      <c r="W57" s="4">
        <v>551.22</v>
      </c>
      <c r="X57" s="4">
        <v>86258.0</v>
      </c>
      <c r="Y57" s="4">
        <f>DataSheet!$E57-DataSheet!$D57</f>
        <v>205.98</v>
      </c>
      <c r="Z57" s="4" t="str">
        <f>IFS(DataSheet!$O57="Central","Chris",DataSheet!$O57="East","Erin",DataSheet!$O57="South","Sam",DataSheet!$O57="West","William")</f>
        <v>Chris</v>
      </c>
    </row>
    <row r="58" ht="15.75" customHeight="1">
      <c r="A58" s="2">
        <v>3125.0</v>
      </c>
      <c r="B58" s="2" t="s">
        <v>218</v>
      </c>
      <c r="C58" s="2" t="s">
        <v>39</v>
      </c>
      <c r="D58" s="2">
        <v>0.08</v>
      </c>
      <c r="E58" s="2">
        <v>120.97</v>
      </c>
      <c r="F58" s="2">
        <v>26.3</v>
      </c>
      <c r="G58" s="2" t="s">
        <v>28</v>
      </c>
      <c r="H58" s="2" t="s">
        <v>73</v>
      </c>
      <c r="I58" s="2" t="s">
        <v>42</v>
      </c>
      <c r="J58" s="2" t="s">
        <v>58</v>
      </c>
      <c r="K58" s="2" t="s">
        <v>59</v>
      </c>
      <c r="L58" s="2" t="s">
        <v>219</v>
      </c>
      <c r="M58" s="2">
        <v>0.38</v>
      </c>
      <c r="N58" s="2" t="s">
        <v>34</v>
      </c>
      <c r="O58" s="2" t="s">
        <v>54</v>
      </c>
      <c r="P58" s="2" t="s">
        <v>105</v>
      </c>
      <c r="Q58" s="2" t="s">
        <v>220</v>
      </c>
      <c r="R58" s="2">
        <v>60056.0</v>
      </c>
      <c r="S58" s="3">
        <v>42009.0</v>
      </c>
      <c r="T58" s="3">
        <v>42011.0</v>
      </c>
      <c r="U58" s="2">
        <v>-233.840688</v>
      </c>
      <c r="V58" s="2">
        <v>2.0</v>
      </c>
      <c r="W58" s="2">
        <v>233.58</v>
      </c>
      <c r="X58" s="2">
        <v>87285.0</v>
      </c>
      <c r="Y58" s="2">
        <f>DataSheet!$E58-DataSheet!$D58</f>
        <v>120.89</v>
      </c>
      <c r="Z58" s="2" t="str">
        <f>IFS(DataSheet!$O58="Central","Chris",DataSheet!$O58="East","Erin",DataSheet!$O58="South","Sam",DataSheet!$O58="West","William")</f>
        <v>Chris</v>
      </c>
    </row>
    <row r="59" ht="15.75" customHeight="1">
      <c r="A59" s="4">
        <v>451.0</v>
      </c>
      <c r="B59" s="4" t="s">
        <v>221</v>
      </c>
      <c r="C59" s="4" t="s">
        <v>49</v>
      </c>
      <c r="D59" s="4">
        <v>0.01</v>
      </c>
      <c r="E59" s="4">
        <v>8.88</v>
      </c>
      <c r="F59" s="4">
        <v>6.28</v>
      </c>
      <c r="G59" s="4" t="s">
        <v>40</v>
      </c>
      <c r="H59" s="4" t="s">
        <v>73</v>
      </c>
      <c r="I59" s="4" t="s">
        <v>50</v>
      </c>
      <c r="J59" s="4" t="s">
        <v>74</v>
      </c>
      <c r="K59" s="4" t="s">
        <v>75</v>
      </c>
      <c r="L59" s="4" t="s">
        <v>222</v>
      </c>
      <c r="M59" s="4">
        <v>0.35</v>
      </c>
      <c r="N59" s="4" t="s">
        <v>34</v>
      </c>
      <c r="O59" s="4" t="s">
        <v>61</v>
      </c>
      <c r="P59" s="4" t="s">
        <v>92</v>
      </c>
      <c r="Q59" s="4" t="s">
        <v>223</v>
      </c>
      <c r="R59" s="4">
        <v>94024.0</v>
      </c>
      <c r="S59" s="5">
        <v>42009.0</v>
      </c>
      <c r="T59" s="5">
        <v>42014.0</v>
      </c>
      <c r="U59" s="4">
        <v>-15.456</v>
      </c>
      <c r="V59" s="4">
        <v>2.0</v>
      </c>
      <c r="W59" s="4">
        <v>19.86</v>
      </c>
      <c r="X59" s="4">
        <v>86013.0</v>
      </c>
      <c r="Y59" s="4">
        <f>DataSheet!$E59-DataSheet!$D59</f>
        <v>8.87</v>
      </c>
      <c r="Z59" s="4" t="str">
        <f>IFS(DataSheet!$O59="Central","Chris",DataSheet!$O59="East","Erin",DataSheet!$O59="South","Sam",DataSheet!$O59="West","William")</f>
        <v>William</v>
      </c>
    </row>
    <row r="60" ht="15.75" customHeight="1">
      <c r="A60" s="2">
        <v>451.0</v>
      </c>
      <c r="B60" s="2" t="s">
        <v>221</v>
      </c>
      <c r="C60" s="2" t="s">
        <v>49</v>
      </c>
      <c r="D60" s="2">
        <v>0.06</v>
      </c>
      <c r="E60" s="2">
        <v>2.88</v>
      </c>
      <c r="F60" s="2">
        <v>0.99</v>
      </c>
      <c r="G60" s="2" t="s">
        <v>40</v>
      </c>
      <c r="H60" s="2" t="s">
        <v>73</v>
      </c>
      <c r="I60" s="2" t="s">
        <v>50</v>
      </c>
      <c r="J60" s="2" t="s">
        <v>154</v>
      </c>
      <c r="K60" s="2" t="s">
        <v>75</v>
      </c>
      <c r="L60" s="2" t="s">
        <v>224</v>
      </c>
      <c r="M60" s="2">
        <v>0.36</v>
      </c>
      <c r="N60" s="2" t="s">
        <v>34</v>
      </c>
      <c r="O60" s="2" t="s">
        <v>61</v>
      </c>
      <c r="P60" s="2" t="s">
        <v>92</v>
      </c>
      <c r="Q60" s="2" t="s">
        <v>223</v>
      </c>
      <c r="R60" s="2">
        <v>94024.0</v>
      </c>
      <c r="S60" s="3">
        <v>42009.0</v>
      </c>
      <c r="T60" s="3">
        <v>42018.0</v>
      </c>
      <c r="U60" s="2">
        <v>16.0494</v>
      </c>
      <c r="V60" s="2">
        <v>8.0</v>
      </c>
      <c r="W60" s="2">
        <v>23.26</v>
      </c>
      <c r="X60" s="2">
        <v>86013.0</v>
      </c>
      <c r="Y60" s="2">
        <f>DataSheet!$E60-DataSheet!$D60</f>
        <v>2.82</v>
      </c>
      <c r="Z60" s="2" t="str">
        <f>IFS(DataSheet!$O60="Central","Chris",DataSheet!$O60="East","Erin",DataSheet!$O60="South","Sam",DataSheet!$O60="West","William")</f>
        <v>William</v>
      </c>
    </row>
    <row r="61" ht="15.75" customHeight="1">
      <c r="A61" s="4">
        <v>1314.0</v>
      </c>
      <c r="B61" s="4" t="s">
        <v>225</v>
      </c>
      <c r="C61" s="4" t="s">
        <v>49</v>
      </c>
      <c r="D61" s="4">
        <v>0.05</v>
      </c>
      <c r="E61" s="4">
        <v>80.98</v>
      </c>
      <c r="F61" s="4">
        <v>35.0</v>
      </c>
      <c r="G61" s="4" t="s">
        <v>40</v>
      </c>
      <c r="H61" s="4" t="s">
        <v>73</v>
      </c>
      <c r="I61" s="4" t="s">
        <v>50</v>
      </c>
      <c r="J61" s="4" t="s">
        <v>80</v>
      </c>
      <c r="K61" s="4" t="s">
        <v>66</v>
      </c>
      <c r="L61" s="4" t="s">
        <v>226</v>
      </c>
      <c r="M61" s="4">
        <v>0.81</v>
      </c>
      <c r="N61" s="4" t="s">
        <v>34</v>
      </c>
      <c r="O61" s="4" t="s">
        <v>61</v>
      </c>
      <c r="P61" s="4" t="s">
        <v>92</v>
      </c>
      <c r="Q61" s="4" t="s">
        <v>102</v>
      </c>
      <c r="R61" s="4">
        <v>90058.0</v>
      </c>
      <c r="S61" s="5">
        <v>42009.0</v>
      </c>
      <c r="T61" s="5">
        <v>42013.0</v>
      </c>
      <c r="U61" s="4">
        <v>-746.44</v>
      </c>
      <c r="V61" s="4">
        <v>34.0</v>
      </c>
      <c r="W61" s="4">
        <v>2710.47</v>
      </c>
      <c r="X61" s="4">
        <v>27013.0</v>
      </c>
      <c r="Y61" s="4">
        <f>DataSheet!$E61-DataSheet!$D61</f>
        <v>80.93</v>
      </c>
      <c r="Z61" s="4" t="str">
        <f>IFS(DataSheet!$O61="Central","Chris",DataSheet!$O61="East","Erin",DataSheet!$O61="South","Sam",DataSheet!$O61="West","William")</f>
        <v>William</v>
      </c>
    </row>
    <row r="62" ht="15.75" customHeight="1">
      <c r="A62" s="2">
        <v>1314.0</v>
      </c>
      <c r="B62" s="2" t="s">
        <v>225</v>
      </c>
      <c r="C62" s="2" t="s">
        <v>49</v>
      </c>
      <c r="D62" s="2">
        <v>0.05</v>
      </c>
      <c r="E62" s="2">
        <v>279.48</v>
      </c>
      <c r="F62" s="2">
        <v>35.0</v>
      </c>
      <c r="G62" s="2" t="s">
        <v>40</v>
      </c>
      <c r="H62" s="2" t="s">
        <v>73</v>
      </c>
      <c r="I62" s="2" t="s">
        <v>50</v>
      </c>
      <c r="J62" s="2" t="s">
        <v>80</v>
      </c>
      <c r="K62" s="2" t="s">
        <v>66</v>
      </c>
      <c r="L62" s="2" t="s">
        <v>227</v>
      </c>
      <c r="M62" s="2">
        <v>0.8</v>
      </c>
      <c r="N62" s="2" t="s">
        <v>34</v>
      </c>
      <c r="O62" s="2" t="s">
        <v>61</v>
      </c>
      <c r="P62" s="2" t="s">
        <v>92</v>
      </c>
      <c r="Q62" s="2" t="s">
        <v>102</v>
      </c>
      <c r="R62" s="2">
        <v>90058.0</v>
      </c>
      <c r="S62" s="3">
        <v>42009.0</v>
      </c>
      <c r="T62" s="3">
        <v>42009.0</v>
      </c>
      <c r="U62" s="2">
        <v>-274.95</v>
      </c>
      <c r="V62" s="2">
        <v>31.0</v>
      </c>
      <c r="W62" s="2">
        <v>8354.73</v>
      </c>
      <c r="X62" s="2">
        <v>27013.0</v>
      </c>
      <c r="Y62" s="2">
        <f>DataSheet!$E62-DataSheet!$D62</f>
        <v>279.43</v>
      </c>
      <c r="Z62" s="2" t="str">
        <f>IFS(DataSheet!$O62="Central","Chris",DataSheet!$O62="East","Erin",DataSheet!$O62="South","Sam",DataSheet!$O62="West","William")</f>
        <v>William</v>
      </c>
    </row>
    <row r="63" ht="15.75" customHeight="1">
      <c r="A63" s="4">
        <v>1316.0</v>
      </c>
      <c r="B63" s="4" t="s">
        <v>228</v>
      </c>
      <c r="C63" s="4" t="s">
        <v>49</v>
      </c>
      <c r="D63" s="4">
        <v>0.05</v>
      </c>
      <c r="E63" s="4">
        <v>80.98</v>
      </c>
      <c r="F63" s="4">
        <v>35.0</v>
      </c>
      <c r="G63" s="4" t="s">
        <v>40</v>
      </c>
      <c r="H63" s="4" t="s">
        <v>73</v>
      </c>
      <c r="I63" s="4" t="s">
        <v>50</v>
      </c>
      <c r="J63" s="4" t="s">
        <v>80</v>
      </c>
      <c r="K63" s="4" t="s">
        <v>66</v>
      </c>
      <c r="L63" s="4" t="s">
        <v>226</v>
      </c>
      <c r="M63" s="4">
        <v>0.81</v>
      </c>
      <c r="N63" s="4" t="s">
        <v>34</v>
      </c>
      <c r="O63" s="4" t="s">
        <v>61</v>
      </c>
      <c r="P63" s="4" t="s">
        <v>62</v>
      </c>
      <c r="Q63" s="4" t="s">
        <v>229</v>
      </c>
      <c r="R63" s="4">
        <v>80022.0</v>
      </c>
      <c r="S63" s="5">
        <v>42009.0</v>
      </c>
      <c r="T63" s="5">
        <v>42013.0</v>
      </c>
      <c r="U63" s="4">
        <v>-746.44</v>
      </c>
      <c r="V63" s="4">
        <v>8.0</v>
      </c>
      <c r="W63" s="4">
        <v>637.76</v>
      </c>
      <c r="X63" s="4">
        <v>87603.0</v>
      </c>
      <c r="Y63" s="4">
        <f>DataSheet!$E63-DataSheet!$D63</f>
        <v>80.93</v>
      </c>
      <c r="Z63" s="4" t="str">
        <f>IFS(DataSheet!$O63="Central","Chris",DataSheet!$O63="East","Erin",DataSheet!$O63="South","Sam",DataSheet!$O63="West","William")</f>
        <v>William</v>
      </c>
    </row>
    <row r="64" ht="15.75" customHeight="1">
      <c r="A64" s="2">
        <v>1316.0</v>
      </c>
      <c r="B64" s="2" t="s">
        <v>228</v>
      </c>
      <c r="C64" s="2" t="s">
        <v>49</v>
      </c>
      <c r="D64" s="2">
        <v>0.05</v>
      </c>
      <c r="E64" s="2">
        <v>279.48</v>
      </c>
      <c r="F64" s="2">
        <v>35.0</v>
      </c>
      <c r="G64" s="2" t="s">
        <v>40</v>
      </c>
      <c r="H64" s="2" t="s">
        <v>73</v>
      </c>
      <c r="I64" s="2" t="s">
        <v>50</v>
      </c>
      <c r="J64" s="2" t="s">
        <v>80</v>
      </c>
      <c r="K64" s="2" t="s">
        <v>66</v>
      </c>
      <c r="L64" s="2" t="s">
        <v>227</v>
      </c>
      <c r="M64" s="2">
        <v>0.8</v>
      </c>
      <c r="N64" s="2" t="s">
        <v>34</v>
      </c>
      <c r="O64" s="2" t="s">
        <v>61</v>
      </c>
      <c r="P64" s="2" t="s">
        <v>62</v>
      </c>
      <c r="Q64" s="2" t="s">
        <v>229</v>
      </c>
      <c r="R64" s="2">
        <v>80022.0</v>
      </c>
      <c r="S64" s="3">
        <v>42009.0</v>
      </c>
      <c r="T64" s="3">
        <v>42009.0</v>
      </c>
      <c r="U64" s="2">
        <v>-274.95</v>
      </c>
      <c r="V64" s="2">
        <v>8.0</v>
      </c>
      <c r="W64" s="2">
        <v>2156.06</v>
      </c>
      <c r="X64" s="2">
        <v>87603.0</v>
      </c>
      <c r="Y64" s="2">
        <f>DataSheet!$E64-DataSheet!$D64</f>
        <v>279.43</v>
      </c>
      <c r="Z64" s="2" t="str">
        <f>IFS(DataSheet!$O64="Central","Chris",DataSheet!$O64="East","Erin",DataSheet!$O64="South","Sam",DataSheet!$O64="West","William")</f>
        <v>William</v>
      </c>
    </row>
    <row r="65" ht="15.75" customHeight="1">
      <c r="A65" s="4">
        <v>3331.0</v>
      </c>
      <c r="B65" s="4" t="s">
        <v>230</v>
      </c>
      <c r="C65" s="4" t="s">
        <v>118</v>
      </c>
      <c r="D65" s="4">
        <v>0.09</v>
      </c>
      <c r="E65" s="4">
        <v>5.98</v>
      </c>
      <c r="F65" s="4">
        <v>4.69</v>
      </c>
      <c r="G65" s="4" t="s">
        <v>40</v>
      </c>
      <c r="H65" s="4" t="s">
        <v>96</v>
      </c>
      <c r="I65" s="4" t="s">
        <v>50</v>
      </c>
      <c r="J65" s="4" t="s">
        <v>80</v>
      </c>
      <c r="K65" s="4" t="s">
        <v>75</v>
      </c>
      <c r="L65" s="4" t="s">
        <v>231</v>
      </c>
      <c r="M65" s="4">
        <v>0.68</v>
      </c>
      <c r="N65" s="4" t="s">
        <v>34</v>
      </c>
      <c r="O65" s="4" t="s">
        <v>35</v>
      </c>
      <c r="P65" s="4" t="s">
        <v>125</v>
      </c>
      <c r="Q65" s="4" t="s">
        <v>232</v>
      </c>
      <c r="R65" s="4">
        <v>32174.0</v>
      </c>
      <c r="S65" s="5">
        <v>42009.0</v>
      </c>
      <c r="T65" s="5">
        <v>42010.0</v>
      </c>
      <c r="U65" s="4">
        <v>-781.1342</v>
      </c>
      <c r="V65" s="4">
        <v>11.0</v>
      </c>
      <c r="W65" s="4">
        <v>65.85</v>
      </c>
      <c r="X65" s="4">
        <v>86283.0</v>
      </c>
      <c r="Y65" s="4">
        <f>DataSheet!$E65-DataSheet!$D65</f>
        <v>5.89</v>
      </c>
      <c r="Z65" s="4" t="str">
        <f>IFS(DataSheet!$O65="Central","Chris",DataSheet!$O65="East","Erin",DataSheet!$O65="South","Sam",DataSheet!$O65="West","William")</f>
        <v>Sam</v>
      </c>
    </row>
    <row r="66" ht="15.75" customHeight="1">
      <c r="A66" s="2">
        <v>1085.0</v>
      </c>
      <c r="B66" s="2" t="s">
        <v>233</v>
      </c>
      <c r="C66" s="2" t="s">
        <v>72</v>
      </c>
      <c r="D66" s="2">
        <v>0.05</v>
      </c>
      <c r="E66" s="2">
        <v>7.64</v>
      </c>
      <c r="F66" s="2">
        <v>5.83</v>
      </c>
      <c r="G66" s="2" t="s">
        <v>40</v>
      </c>
      <c r="H66" s="2" t="s">
        <v>73</v>
      </c>
      <c r="I66" s="2" t="s">
        <v>50</v>
      </c>
      <c r="J66" s="2" t="s">
        <v>90</v>
      </c>
      <c r="K66" s="2" t="s">
        <v>52</v>
      </c>
      <c r="L66" s="2" t="s">
        <v>234</v>
      </c>
      <c r="M66" s="2">
        <v>0.36</v>
      </c>
      <c r="N66" s="2" t="s">
        <v>34</v>
      </c>
      <c r="O66" s="2" t="s">
        <v>113</v>
      </c>
      <c r="P66" s="2" t="s">
        <v>114</v>
      </c>
      <c r="Q66" s="2" t="s">
        <v>235</v>
      </c>
      <c r="R66" s="2">
        <v>11729.0</v>
      </c>
      <c r="S66" s="3">
        <v>42009.0</v>
      </c>
      <c r="T66" s="3">
        <v>42010.0</v>
      </c>
      <c r="U66" s="2">
        <v>-40.2752</v>
      </c>
      <c r="V66" s="2">
        <v>6.0</v>
      </c>
      <c r="W66" s="2">
        <v>47.18</v>
      </c>
      <c r="X66" s="2">
        <v>86122.0</v>
      </c>
      <c r="Y66" s="2">
        <f>DataSheet!$E66-DataSheet!$D66</f>
        <v>7.59</v>
      </c>
      <c r="Z66" s="2" t="str">
        <f>IFS(DataSheet!$O66="Central","Chris",DataSheet!$O66="East","Erin",DataSheet!$O66="South","Sam",DataSheet!$O66="West","William")</f>
        <v>Erin</v>
      </c>
    </row>
    <row r="67" ht="15.75" customHeight="1">
      <c r="A67" s="4">
        <v>2151.0</v>
      </c>
      <c r="B67" s="4" t="s">
        <v>236</v>
      </c>
      <c r="C67" s="4" t="s">
        <v>72</v>
      </c>
      <c r="D67" s="4">
        <v>0.08</v>
      </c>
      <c r="E67" s="4">
        <v>243.98</v>
      </c>
      <c r="F67" s="4">
        <v>43.32</v>
      </c>
      <c r="G67" s="4" t="s">
        <v>28</v>
      </c>
      <c r="H67" s="4" t="s">
        <v>96</v>
      </c>
      <c r="I67" s="4" t="s">
        <v>30</v>
      </c>
      <c r="J67" s="4" t="s">
        <v>111</v>
      </c>
      <c r="K67" s="4" t="s">
        <v>59</v>
      </c>
      <c r="L67" s="4" t="s">
        <v>237</v>
      </c>
      <c r="M67" s="4">
        <v>0.55</v>
      </c>
      <c r="N67" s="4" t="s">
        <v>34</v>
      </c>
      <c r="O67" s="4" t="s">
        <v>54</v>
      </c>
      <c r="P67" s="4" t="s">
        <v>215</v>
      </c>
      <c r="Q67" s="4" t="s">
        <v>238</v>
      </c>
      <c r="R67" s="4">
        <v>52001.0</v>
      </c>
      <c r="S67" s="5">
        <v>42009.0</v>
      </c>
      <c r="T67" s="5">
        <v>42010.0</v>
      </c>
      <c r="U67" s="4">
        <v>-162.8244</v>
      </c>
      <c r="V67" s="4">
        <v>1.0</v>
      </c>
      <c r="W67" s="4">
        <v>248.84</v>
      </c>
      <c r="X67" s="4">
        <v>90404.0</v>
      </c>
      <c r="Y67" s="4">
        <f>DataSheet!$E67-DataSheet!$D67</f>
        <v>243.9</v>
      </c>
      <c r="Z67" s="4" t="str">
        <f>IFS(DataSheet!$O67="Central","Chris",DataSheet!$O67="East","Erin",DataSheet!$O67="South","Sam",DataSheet!$O67="West","William")</f>
        <v>Chris</v>
      </c>
    </row>
    <row r="68" ht="15.75" customHeight="1">
      <c r="A68" s="2">
        <v>1793.0</v>
      </c>
      <c r="B68" s="2" t="s">
        <v>239</v>
      </c>
      <c r="C68" s="2" t="s">
        <v>27</v>
      </c>
      <c r="D68" s="2">
        <v>0.04</v>
      </c>
      <c r="E68" s="2">
        <v>880.98</v>
      </c>
      <c r="F68" s="2">
        <v>44.55</v>
      </c>
      <c r="G68" s="2" t="s">
        <v>28</v>
      </c>
      <c r="H68" s="2" t="s">
        <v>73</v>
      </c>
      <c r="I68" s="2" t="s">
        <v>30</v>
      </c>
      <c r="J68" s="2" t="s">
        <v>119</v>
      </c>
      <c r="K68" s="2" t="s">
        <v>32</v>
      </c>
      <c r="L68" s="2" t="s">
        <v>240</v>
      </c>
      <c r="M68" s="2">
        <v>0.62</v>
      </c>
      <c r="N68" s="2" t="s">
        <v>34</v>
      </c>
      <c r="O68" s="2" t="s">
        <v>54</v>
      </c>
      <c r="P68" s="2" t="s">
        <v>105</v>
      </c>
      <c r="Q68" s="2" t="s">
        <v>241</v>
      </c>
      <c r="R68" s="2">
        <v>61401.0</v>
      </c>
      <c r="S68" s="3">
        <v>42010.0</v>
      </c>
      <c r="T68" s="3">
        <v>42011.0</v>
      </c>
      <c r="U68" s="2">
        <v>-13706.464</v>
      </c>
      <c r="V68" s="2">
        <v>8.0</v>
      </c>
      <c r="W68" s="2">
        <v>6968.9</v>
      </c>
      <c r="X68" s="2">
        <v>87853.0</v>
      </c>
      <c r="Y68" s="2">
        <f>DataSheet!$E68-DataSheet!$D68</f>
        <v>880.94</v>
      </c>
      <c r="Z68" s="2" t="str">
        <f>IFS(DataSheet!$O68="Central","Chris",DataSheet!$O68="East","Erin",DataSheet!$O68="South","Sam",DataSheet!$O68="West","William")</f>
        <v>Chris</v>
      </c>
    </row>
    <row r="69" ht="15.75" customHeight="1">
      <c r="A69" s="4">
        <v>2418.0</v>
      </c>
      <c r="B69" s="4" t="s">
        <v>242</v>
      </c>
      <c r="C69" s="4" t="s">
        <v>27</v>
      </c>
      <c r="D69" s="4">
        <v>0.03</v>
      </c>
      <c r="E69" s="4">
        <v>2.1</v>
      </c>
      <c r="F69" s="4">
        <v>0.7</v>
      </c>
      <c r="G69" s="4" t="s">
        <v>40</v>
      </c>
      <c r="H69" s="4" t="s">
        <v>41</v>
      </c>
      <c r="I69" s="4" t="s">
        <v>50</v>
      </c>
      <c r="J69" s="4" t="s">
        <v>51</v>
      </c>
      <c r="K69" s="4" t="s">
        <v>52</v>
      </c>
      <c r="L69" s="4" t="s">
        <v>243</v>
      </c>
      <c r="M69" s="4">
        <v>0.57</v>
      </c>
      <c r="N69" s="4" t="s">
        <v>34</v>
      </c>
      <c r="O69" s="4" t="s">
        <v>35</v>
      </c>
      <c r="P69" s="4" t="s">
        <v>244</v>
      </c>
      <c r="Q69" s="4" t="s">
        <v>245</v>
      </c>
      <c r="R69" s="4">
        <v>23805.0</v>
      </c>
      <c r="S69" s="5">
        <v>42010.0</v>
      </c>
      <c r="T69" s="5">
        <v>42011.0</v>
      </c>
      <c r="U69" s="4">
        <v>-1473.906</v>
      </c>
      <c r="V69" s="4">
        <v>4.0</v>
      </c>
      <c r="W69" s="4">
        <v>8.72</v>
      </c>
      <c r="X69" s="4">
        <v>86750.0</v>
      </c>
      <c r="Y69" s="4">
        <f>DataSheet!$E69-DataSheet!$D69</f>
        <v>2.07</v>
      </c>
      <c r="Z69" s="4" t="str">
        <f>IFS(DataSheet!$O69="Central","Chris",DataSheet!$O69="East","Erin",DataSheet!$O69="South","Sam",DataSheet!$O69="West","William")</f>
        <v>Sam</v>
      </c>
    </row>
    <row r="70" ht="15.75" customHeight="1">
      <c r="A70" s="2">
        <v>1782.0</v>
      </c>
      <c r="B70" s="2" t="s">
        <v>246</v>
      </c>
      <c r="C70" s="2" t="s">
        <v>39</v>
      </c>
      <c r="D70" s="2">
        <v>0.03</v>
      </c>
      <c r="E70" s="2">
        <v>3.28</v>
      </c>
      <c r="F70" s="2">
        <v>3.97</v>
      </c>
      <c r="G70" s="2" t="s">
        <v>40</v>
      </c>
      <c r="H70" s="2" t="s">
        <v>73</v>
      </c>
      <c r="I70" s="2" t="s">
        <v>50</v>
      </c>
      <c r="J70" s="2" t="s">
        <v>51</v>
      </c>
      <c r="K70" s="2" t="s">
        <v>52</v>
      </c>
      <c r="L70" s="2" t="s">
        <v>247</v>
      </c>
      <c r="M70" s="2">
        <v>0.56</v>
      </c>
      <c r="N70" s="2" t="s">
        <v>34</v>
      </c>
      <c r="O70" s="2" t="s">
        <v>61</v>
      </c>
      <c r="P70" s="2" t="s">
        <v>92</v>
      </c>
      <c r="Q70" s="2" t="s">
        <v>248</v>
      </c>
      <c r="R70" s="2">
        <v>92672.0</v>
      </c>
      <c r="S70" s="3">
        <v>42010.0</v>
      </c>
      <c r="T70" s="3">
        <v>42012.0</v>
      </c>
      <c r="U70" s="2">
        <v>-90.7556</v>
      </c>
      <c r="V70" s="2">
        <v>7.0</v>
      </c>
      <c r="W70" s="2">
        <v>24.57</v>
      </c>
      <c r="X70" s="2">
        <v>89856.0</v>
      </c>
      <c r="Y70" s="2">
        <f>DataSheet!$E70-DataSheet!$D70</f>
        <v>3.25</v>
      </c>
      <c r="Z70" s="2" t="str">
        <f>IFS(DataSheet!$O70="Central","Chris",DataSheet!$O70="East","Erin",DataSheet!$O70="South","Sam",DataSheet!$O70="West","William")</f>
        <v>William</v>
      </c>
    </row>
    <row r="71" ht="15.75" customHeight="1">
      <c r="A71" s="4">
        <v>783.0</v>
      </c>
      <c r="B71" s="4" t="s">
        <v>249</v>
      </c>
      <c r="C71" s="4" t="s">
        <v>49</v>
      </c>
      <c r="D71" s="4">
        <v>0.02</v>
      </c>
      <c r="E71" s="4">
        <v>100.98</v>
      </c>
      <c r="F71" s="4">
        <v>35.84</v>
      </c>
      <c r="G71" s="4" t="s">
        <v>28</v>
      </c>
      <c r="H71" s="4" t="s">
        <v>29</v>
      </c>
      <c r="I71" s="4" t="s">
        <v>30</v>
      </c>
      <c r="J71" s="4" t="s">
        <v>119</v>
      </c>
      <c r="K71" s="4" t="s">
        <v>32</v>
      </c>
      <c r="L71" s="4" t="s">
        <v>120</v>
      </c>
      <c r="M71" s="4">
        <v>0.62</v>
      </c>
      <c r="N71" s="4" t="s">
        <v>34</v>
      </c>
      <c r="O71" s="4" t="s">
        <v>113</v>
      </c>
      <c r="P71" s="4" t="s">
        <v>250</v>
      </c>
      <c r="Q71" s="4" t="s">
        <v>251</v>
      </c>
      <c r="R71" s="4">
        <v>6010.0</v>
      </c>
      <c r="S71" s="5">
        <v>42010.0</v>
      </c>
      <c r="T71" s="5">
        <v>42010.0</v>
      </c>
      <c r="U71" s="4">
        <v>-134.912</v>
      </c>
      <c r="V71" s="4">
        <v>6.0</v>
      </c>
      <c r="W71" s="4">
        <v>614.99</v>
      </c>
      <c r="X71" s="4">
        <v>90961.0</v>
      </c>
      <c r="Y71" s="4">
        <f>DataSheet!$E71-DataSheet!$D71</f>
        <v>100.96</v>
      </c>
      <c r="Z71" s="4" t="str">
        <f>IFS(DataSheet!$O71="Central","Chris",DataSheet!$O71="East","Erin",DataSheet!$O71="South","Sam",DataSheet!$O71="West","William")</f>
        <v>Erin</v>
      </c>
    </row>
    <row r="72" ht="15.75" customHeight="1">
      <c r="A72" s="2">
        <v>1828.0</v>
      </c>
      <c r="B72" s="2" t="s">
        <v>252</v>
      </c>
      <c r="C72" s="2" t="s">
        <v>49</v>
      </c>
      <c r="D72" s="2">
        <v>0.05</v>
      </c>
      <c r="E72" s="2">
        <v>7.1</v>
      </c>
      <c r="F72" s="2">
        <v>6.05</v>
      </c>
      <c r="G72" s="2" t="s">
        <v>40</v>
      </c>
      <c r="H72" s="2" t="s">
        <v>96</v>
      </c>
      <c r="I72" s="2" t="s">
        <v>50</v>
      </c>
      <c r="J72" s="2" t="s">
        <v>74</v>
      </c>
      <c r="K72" s="2" t="s">
        <v>75</v>
      </c>
      <c r="L72" s="2" t="s">
        <v>253</v>
      </c>
      <c r="M72" s="2">
        <v>0.39</v>
      </c>
      <c r="N72" s="2" t="s">
        <v>34</v>
      </c>
      <c r="O72" s="2" t="s">
        <v>54</v>
      </c>
      <c r="P72" s="2" t="s">
        <v>215</v>
      </c>
      <c r="Q72" s="2" t="s">
        <v>254</v>
      </c>
      <c r="R72" s="2">
        <v>50613.0</v>
      </c>
      <c r="S72" s="3">
        <v>42010.0</v>
      </c>
      <c r="T72" s="3">
        <v>42010.0</v>
      </c>
      <c r="U72" s="2">
        <v>-101.246</v>
      </c>
      <c r="V72" s="2">
        <v>14.0</v>
      </c>
      <c r="W72" s="2">
        <v>100.99</v>
      </c>
      <c r="X72" s="2">
        <v>86960.0</v>
      </c>
      <c r="Y72" s="2">
        <f>DataSheet!$E72-DataSheet!$D72</f>
        <v>7.05</v>
      </c>
      <c r="Z72" s="2" t="str">
        <f>IFS(DataSheet!$O72="Central","Chris",DataSheet!$O72="East","Erin",DataSheet!$O72="South","Sam",DataSheet!$O72="West","William")</f>
        <v>Chris</v>
      </c>
    </row>
    <row r="73" ht="15.75" customHeight="1">
      <c r="A73" s="4">
        <v>1828.0</v>
      </c>
      <c r="B73" s="4" t="s">
        <v>252</v>
      </c>
      <c r="C73" s="4" t="s">
        <v>49</v>
      </c>
      <c r="D73" s="4">
        <v>0.04</v>
      </c>
      <c r="E73" s="4">
        <v>20.95</v>
      </c>
      <c r="F73" s="4">
        <v>4.0</v>
      </c>
      <c r="G73" s="4" t="s">
        <v>40</v>
      </c>
      <c r="H73" s="4" t="s">
        <v>96</v>
      </c>
      <c r="I73" s="4" t="s">
        <v>42</v>
      </c>
      <c r="J73" s="4" t="s">
        <v>43</v>
      </c>
      <c r="K73" s="4" t="s">
        <v>75</v>
      </c>
      <c r="L73" s="4" t="s">
        <v>255</v>
      </c>
      <c r="M73" s="4">
        <v>0.6</v>
      </c>
      <c r="N73" s="4" t="s">
        <v>34</v>
      </c>
      <c r="O73" s="4" t="s">
        <v>54</v>
      </c>
      <c r="P73" s="4" t="s">
        <v>215</v>
      </c>
      <c r="Q73" s="4" t="s">
        <v>254</v>
      </c>
      <c r="R73" s="4">
        <v>50613.0</v>
      </c>
      <c r="S73" s="5">
        <v>42010.0</v>
      </c>
      <c r="T73" s="5">
        <v>42015.0</v>
      </c>
      <c r="U73" s="4">
        <v>-1.88</v>
      </c>
      <c r="V73" s="4">
        <v>7.0</v>
      </c>
      <c r="W73" s="4">
        <v>142.06</v>
      </c>
      <c r="X73" s="4">
        <v>86960.0</v>
      </c>
      <c r="Y73" s="4">
        <f>DataSheet!$E73-DataSheet!$D73</f>
        <v>20.91</v>
      </c>
      <c r="Z73" s="4" t="str">
        <f>IFS(DataSheet!$O73="Central","Chris",DataSheet!$O73="East","Erin",DataSheet!$O73="South","Sam",DataSheet!$O73="West","William")</f>
        <v>Chris</v>
      </c>
    </row>
    <row r="74" ht="15.75" customHeight="1">
      <c r="A74" s="2">
        <v>1829.0</v>
      </c>
      <c r="B74" s="2" t="s">
        <v>256</v>
      </c>
      <c r="C74" s="2" t="s">
        <v>49</v>
      </c>
      <c r="D74" s="2">
        <v>0.05</v>
      </c>
      <c r="E74" s="2">
        <v>39.06</v>
      </c>
      <c r="F74" s="2">
        <v>10.55</v>
      </c>
      <c r="G74" s="2" t="s">
        <v>40</v>
      </c>
      <c r="H74" s="2" t="s">
        <v>96</v>
      </c>
      <c r="I74" s="2" t="s">
        <v>50</v>
      </c>
      <c r="J74" s="2" t="s">
        <v>74</v>
      </c>
      <c r="K74" s="2" t="s">
        <v>75</v>
      </c>
      <c r="L74" s="2" t="s">
        <v>257</v>
      </c>
      <c r="M74" s="2">
        <v>0.37</v>
      </c>
      <c r="N74" s="2" t="s">
        <v>34</v>
      </c>
      <c r="O74" s="2" t="s">
        <v>54</v>
      </c>
      <c r="P74" s="2" t="s">
        <v>215</v>
      </c>
      <c r="Q74" s="2" t="s">
        <v>258</v>
      </c>
      <c r="R74" s="2">
        <v>52402.0</v>
      </c>
      <c r="S74" s="3">
        <v>42010.0</v>
      </c>
      <c r="T74" s="3">
        <v>42017.0</v>
      </c>
      <c r="U74" s="2">
        <v>250.9806</v>
      </c>
      <c r="V74" s="2">
        <v>9.0</v>
      </c>
      <c r="W74" s="2">
        <v>363.74</v>
      </c>
      <c r="X74" s="2">
        <v>86960.0</v>
      </c>
      <c r="Y74" s="2">
        <f>DataSheet!$E74-DataSheet!$D74</f>
        <v>39.01</v>
      </c>
      <c r="Z74" s="2" t="str">
        <f>IFS(DataSheet!$O74="Central","Chris",DataSheet!$O74="East","Erin",DataSheet!$O74="South","Sam",DataSheet!$O74="West","William")</f>
        <v>Chris</v>
      </c>
    </row>
    <row r="75" ht="15.75" customHeight="1">
      <c r="A75" s="4">
        <v>1829.0</v>
      </c>
      <c r="B75" s="4" t="s">
        <v>256</v>
      </c>
      <c r="C75" s="4" t="s">
        <v>49</v>
      </c>
      <c r="D75" s="4">
        <v>0.04</v>
      </c>
      <c r="E75" s="4">
        <v>3.52</v>
      </c>
      <c r="F75" s="4">
        <v>6.83</v>
      </c>
      <c r="G75" s="4" t="s">
        <v>40</v>
      </c>
      <c r="H75" s="4" t="s">
        <v>96</v>
      </c>
      <c r="I75" s="4" t="s">
        <v>50</v>
      </c>
      <c r="J75" s="4" t="s">
        <v>74</v>
      </c>
      <c r="K75" s="4" t="s">
        <v>75</v>
      </c>
      <c r="L75" s="4" t="s">
        <v>259</v>
      </c>
      <c r="M75" s="4">
        <v>0.38</v>
      </c>
      <c r="N75" s="4" t="s">
        <v>34</v>
      </c>
      <c r="O75" s="4" t="s">
        <v>54</v>
      </c>
      <c r="P75" s="4" t="s">
        <v>215</v>
      </c>
      <c r="Q75" s="4" t="s">
        <v>258</v>
      </c>
      <c r="R75" s="4">
        <v>52402.0</v>
      </c>
      <c r="S75" s="5">
        <v>42010.0</v>
      </c>
      <c r="T75" s="5">
        <v>42019.0</v>
      </c>
      <c r="U75" s="4">
        <v>-57.753</v>
      </c>
      <c r="V75" s="4">
        <v>4.0</v>
      </c>
      <c r="W75" s="4">
        <v>15.93</v>
      </c>
      <c r="X75" s="4">
        <v>86960.0</v>
      </c>
      <c r="Y75" s="4">
        <f>DataSheet!$E75-DataSheet!$D75</f>
        <v>3.48</v>
      </c>
      <c r="Z75" s="4" t="str">
        <f>IFS(DataSheet!$O75="Central","Chris",DataSheet!$O75="East","Erin",DataSheet!$O75="South","Sam",DataSheet!$O75="West","William")</f>
        <v>Chris</v>
      </c>
    </row>
    <row r="76" ht="15.75" customHeight="1">
      <c r="A76" s="2">
        <v>1829.0</v>
      </c>
      <c r="B76" s="2" t="s">
        <v>256</v>
      </c>
      <c r="C76" s="2" t="s">
        <v>49</v>
      </c>
      <c r="D76" s="2">
        <v>0.02</v>
      </c>
      <c r="E76" s="2">
        <v>15.51</v>
      </c>
      <c r="F76" s="2">
        <v>17.78</v>
      </c>
      <c r="G76" s="2" t="s">
        <v>40</v>
      </c>
      <c r="H76" s="2" t="s">
        <v>96</v>
      </c>
      <c r="I76" s="2" t="s">
        <v>50</v>
      </c>
      <c r="J76" s="2" t="s">
        <v>80</v>
      </c>
      <c r="K76" s="2" t="s">
        <v>75</v>
      </c>
      <c r="L76" s="2" t="s">
        <v>260</v>
      </c>
      <c r="M76" s="2">
        <v>0.59</v>
      </c>
      <c r="N76" s="2" t="s">
        <v>34</v>
      </c>
      <c r="O76" s="2" t="s">
        <v>54</v>
      </c>
      <c r="P76" s="2" t="s">
        <v>215</v>
      </c>
      <c r="Q76" s="2" t="s">
        <v>258</v>
      </c>
      <c r="R76" s="2">
        <v>52402.0</v>
      </c>
      <c r="S76" s="3">
        <v>42010.0</v>
      </c>
      <c r="T76" s="3">
        <v>42017.0</v>
      </c>
      <c r="U76" s="2">
        <v>-47.97</v>
      </c>
      <c r="V76" s="2">
        <v>1.0</v>
      </c>
      <c r="W76" s="2">
        <v>21.28</v>
      </c>
      <c r="X76" s="2">
        <v>86960.0</v>
      </c>
      <c r="Y76" s="2">
        <f>DataSheet!$E76-DataSheet!$D76</f>
        <v>15.49</v>
      </c>
      <c r="Z76" s="2" t="str">
        <f>IFS(DataSheet!$O76="Central","Chris",DataSheet!$O76="East","Erin",DataSheet!$O76="South","Sam",DataSheet!$O76="West","William")</f>
        <v>Chris</v>
      </c>
    </row>
    <row r="77" ht="15.75" customHeight="1">
      <c r="A77" s="4">
        <v>2146.0</v>
      </c>
      <c r="B77" s="4" t="s">
        <v>261</v>
      </c>
      <c r="C77" s="4" t="s">
        <v>49</v>
      </c>
      <c r="D77" s="4">
        <v>0.05</v>
      </c>
      <c r="E77" s="4">
        <v>20.34</v>
      </c>
      <c r="F77" s="4">
        <v>35.0</v>
      </c>
      <c r="G77" s="4" t="s">
        <v>40</v>
      </c>
      <c r="H77" s="4" t="s">
        <v>96</v>
      </c>
      <c r="I77" s="4" t="s">
        <v>50</v>
      </c>
      <c r="J77" s="4" t="s">
        <v>80</v>
      </c>
      <c r="K77" s="4" t="s">
        <v>66</v>
      </c>
      <c r="L77" s="4" t="s">
        <v>262</v>
      </c>
      <c r="M77" s="4">
        <v>0.84</v>
      </c>
      <c r="N77" s="4" t="s">
        <v>34</v>
      </c>
      <c r="O77" s="4" t="s">
        <v>35</v>
      </c>
      <c r="P77" s="4" t="s">
        <v>244</v>
      </c>
      <c r="Q77" s="4" t="s">
        <v>263</v>
      </c>
      <c r="R77" s="4">
        <v>20151.0</v>
      </c>
      <c r="S77" s="5">
        <v>42010.0</v>
      </c>
      <c r="T77" s="5">
        <v>42014.0</v>
      </c>
      <c r="U77" s="4">
        <v>52.776</v>
      </c>
      <c r="V77" s="4">
        <v>2.0</v>
      </c>
      <c r="W77" s="4">
        <v>53.02</v>
      </c>
      <c r="X77" s="4">
        <v>87071.0</v>
      </c>
      <c r="Y77" s="4">
        <f>DataSheet!$E77-DataSheet!$D77</f>
        <v>20.29</v>
      </c>
      <c r="Z77" s="4" t="str">
        <f>IFS(DataSheet!$O77="Central","Chris",DataSheet!$O77="East","Erin",DataSheet!$O77="South","Sam",DataSheet!$O77="West","William")</f>
        <v>Sam</v>
      </c>
    </row>
    <row r="78" ht="15.75" customHeight="1">
      <c r="A78" s="2">
        <v>211.0</v>
      </c>
      <c r="B78" s="2" t="s">
        <v>264</v>
      </c>
      <c r="C78" s="2" t="s">
        <v>118</v>
      </c>
      <c r="D78" s="2">
        <v>0.01</v>
      </c>
      <c r="E78" s="2">
        <v>10.06</v>
      </c>
      <c r="F78" s="2">
        <v>2.06</v>
      </c>
      <c r="G78" s="2" t="s">
        <v>40</v>
      </c>
      <c r="H78" s="2" t="s">
        <v>41</v>
      </c>
      <c r="I78" s="2" t="s">
        <v>50</v>
      </c>
      <c r="J78" s="2" t="s">
        <v>90</v>
      </c>
      <c r="K78" s="2" t="s">
        <v>52</v>
      </c>
      <c r="L78" s="2" t="s">
        <v>175</v>
      </c>
      <c r="M78" s="2">
        <v>0.39</v>
      </c>
      <c r="N78" s="2" t="s">
        <v>34</v>
      </c>
      <c r="O78" s="2" t="s">
        <v>113</v>
      </c>
      <c r="P78" s="2" t="s">
        <v>114</v>
      </c>
      <c r="Q78" s="2" t="s">
        <v>265</v>
      </c>
      <c r="R78" s="2">
        <v>13501.0</v>
      </c>
      <c r="S78" s="3">
        <v>42010.0</v>
      </c>
      <c r="T78" s="3">
        <v>42012.0</v>
      </c>
      <c r="U78" s="2">
        <v>7.59</v>
      </c>
      <c r="V78" s="2">
        <v>2.0</v>
      </c>
      <c r="W78" s="2">
        <v>21.2</v>
      </c>
      <c r="X78" s="2">
        <v>85964.0</v>
      </c>
      <c r="Y78" s="2">
        <f>DataSheet!$E78-DataSheet!$D78</f>
        <v>10.05</v>
      </c>
      <c r="Z78" s="2" t="str">
        <f>IFS(DataSheet!$O78="Central","Chris",DataSheet!$O78="East","Erin",DataSheet!$O78="South","Sam",DataSheet!$O78="West","William")</f>
        <v>Erin</v>
      </c>
    </row>
    <row r="79" ht="15.75" customHeight="1">
      <c r="A79" s="4">
        <v>211.0</v>
      </c>
      <c r="B79" s="4" t="s">
        <v>264</v>
      </c>
      <c r="C79" s="4" t="s">
        <v>118</v>
      </c>
      <c r="D79" s="4">
        <v>0.0</v>
      </c>
      <c r="E79" s="4">
        <v>65.99</v>
      </c>
      <c r="F79" s="4">
        <v>5.92</v>
      </c>
      <c r="G79" s="4" t="s">
        <v>40</v>
      </c>
      <c r="H79" s="4" t="s">
        <v>41</v>
      </c>
      <c r="I79" s="4" t="s">
        <v>42</v>
      </c>
      <c r="J79" s="4" t="s">
        <v>137</v>
      </c>
      <c r="K79" s="4" t="s">
        <v>75</v>
      </c>
      <c r="L79" s="4" t="s">
        <v>266</v>
      </c>
      <c r="M79" s="4">
        <v>0.55</v>
      </c>
      <c r="N79" s="4" t="s">
        <v>34</v>
      </c>
      <c r="O79" s="4" t="s">
        <v>113</v>
      </c>
      <c r="P79" s="4" t="s">
        <v>114</v>
      </c>
      <c r="Q79" s="4" t="s">
        <v>265</v>
      </c>
      <c r="R79" s="4">
        <v>13501.0</v>
      </c>
      <c r="S79" s="5">
        <v>42010.0</v>
      </c>
      <c r="T79" s="5">
        <v>42012.0</v>
      </c>
      <c r="U79" s="4">
        <v>-107.987</v>
      </c>
      <c r="V79" s="4">
        <v>3.0</v>
      </c>
      <c r="W79" s="4">
        <v>173.32</v>
      </c>
      <c r="X79" s="4">
        <v>85964.0</v>
      </c>
      <c r="Y79" s="4">
        <f>DataSheet!$E79-DataSheet!$D79</f>
        <v>65.99</v>
      </c>
      <c r="Z79" s="4" t="str">
        <f>IFS(DataSheet!$O79="Central","Chris",DataSheet!$O79="East","Erin",DataSheet!$O79="South","Sam",DataSheet!$O79="West","William")</f>
        <v>Erin</v>
      </c>
    </row>
    <row r="80" ht="15.75" customHeight="1">
      <c r="A80" s="2">
        <v>3347.0</v>
      </c>
      <c r="B80" s="2" t="s">
        <v>267</v>
      </c>
      <c r="C80" s="2" t="s">
        <v>118</v>
      </c>
      <c r="D80" s="2">
        <v>0.07</v>
      </c>
      <c r="E80" s="2">
        <v>7.68</v>
      </c>
      <c r="F80" s="2">
        <v>6.16</v>
      </c>
      <c r="G80" s="2" t="s">
        <v>89</v>
      </c>
      <c r="H80" s="2" t="s">
        <v>41</v>
      </c>
      <c r="I80" s="2" t="s">
        <v>50</v>
      </c>
      <c r="J80" s="2" t="s">
        <v>74</v>
      </c>
      <c r="K80" s="2" t="s">
        <v>75</v>
      </c>
      <c r="L80" s="2" t="s">
        <v>268</v>
      </c>
      <c r="M80" s="2">
        <v>0.35</v>
      </c>
      <c r="N80" s="2" t="s">
        <v>34</v>
      </c>
      <c r="O80" s="2" t="s">
        <v>35</v>
      </c>
      <c r="P80" s="2" t="s">
        <v>125</v>
      </c>
      <c r="Q80" s="2" t="s">
        <v>269</v>
      </c>
      <c r="R80" s="2">
        <v>33411.0</v>
      </c>
      <c r="S80" s="3">
        <v>42010.0</v>
      </c>
      <c r="T80" s="3">
        <v>42012.0</v>
      </c>
      <c r="U80" s="2">
        <v>125.9982</v>
      </c>
      <c r="V80" s="2">
        <v>1.0</v>
      </c>
      <c r="W80" s="2">
        <v>22.13</v>
      </c>
      <c r="X80" s="2">
        <v>89355.0</v>
      </c>
      <c r="Y80" s="2">
        <f>DataSheet!$E80-DataSheet!$D80</f>
        <v>7.61</v>
      </c>
      <c r="Z80" s="2" t="str">
        <f>IFS(DataSheet!$O80="Central","Chris",DataSheet!$O80="East","Erin",DataSheet!$O80="South","Sam",DataSheet!$O80="West","William")</f>
        <v>Sam</v>
      </c>
    </row>
    <row r="81" ht="15.75" customHeight="1">
      <c r="A81" s="4">
        <v>3347.0</v>
      </c>
      <c r="B81" s="4" t="s">
        <v>267</v>
      </c>
      <c r="C81" s="4" t="s">
        <v>118</v>
      </c>
      <c r="D81" s="4">
        <v>0.05</v>
      </c>
      <c r="E81" s="4">
        <v>6.64</v>
      </c>
      <c r="F81" s="4">
        <v>4.95</v>
      </c>
      <c r="G81" s="4" t="s">
        <v>89</v>
      </c>
      <c r="H81" s="4" t="s">
        <v>41</v>
      </c>
      <c r="I81" s="4" t="s">
        <v>30</v>
      </c>
      <c r="J81" s="4" t="s">
        <v>128</v>
      </c>
      <c r="K81" s="4" t="s">
        <v>44</v>
      </c>
      <c r="L81" s="4" t="s">
        <v>270</v>
      </c>
      <c r="M81" s="4">
        <v>0.37</v>
      </c>
      <c r="N81" s="4" t="s">
        <v>34</v>
      </c>
      <c r="O81" s="4" t="s">
        <v>35</v>
      </c>
      <c r="P81" s="4" t="s">
        <v>125</v>
      </c>
      <c r="Q81" s="4" t="s">
        <v>269</v>
      </c>
      <c r="R81" s="4">
        <v>33411.0</v>
      </c>
      <c r="S81" s="5">
        <v>42010.0</v>
      </c>
      <c r="T81" s="5">
        <v>42012.0</v>
      </c>
      <c r="U81" s="4">
        <v>-92.9292</v>
      </c>
      <c r="V81" s="4">
        <v>5.0</v>
      </c>
      <c r="W81" s="4">
        <v>34.17</v>
      </c>
      <c r="X81" s="4">
        <v>89355.0</v>
      </c>
      <c r="Y81" s="4">
        <f>DataSheet!$E81-DataSheet!$D81</f>
        <v>6.59</v>
      </c>
      <c r="Z81" s="4" t="str">
        <f>IFS(DataSheet!$O81="Central","Chris",DataSheet!$O81="East","Erin",DataSheet!$O81="South","Sam",DataSheet!$O81="West","William")</f>
        <v>Sam</v>
      </c>
    </row>
    <row r="82" ht="15.75" customHeight="1">
      <c r="A82" s="2">
        <v>799.0</v>
      </c>
      <c r="B82" s="2" t="s">
        <v>271</v>
      </c>
      <c r="C82" s="2" t="s">
        <v>72</v>
      </c>
      <c r="D82" s="2">
        <v>0.01</v>
      </c>
      <c r="E82" s="2">
        <v>150.98</v>
      </c>
      <c r="F82" s="2">
        <v>30.0</v>
      </c>
      <c r="G82" s="2" t="s">
        <v>28</v>
      </c>
      <c r="H82" s="2" t="s">
        <v>41</v>
      </c>
      <c r="I82" s="2" t="s">
        <v>30</v>
      </c>
      <c r="J82" s="2" t="s">
        <v>111</v>
      </c>
      <c r="K82" s="2" t="s">
        <v>59</v>
      </c>
      <c r="L82" s="2" t="s">
        <v>272</v>
      </c>
      <c r="M82" s="2">
        <v>0.74</v>
      </c>
      <c r="N82" s="2" t="s">
        <v>34</v>
      </c>
      <c r="O82" s="2" t="s">
        <v>35</v>
      </c>
      <c r="P82" s="2" t="s">
        <v>273</v>
      </c>
      <c r="Q82" s="2" t="s">
        <v>274</v>
      </c>
      <c r="R82" s="2">
        <v>29915.0</v>
      </c>
      <c r="S82" s="3">
        <v>42010.0</v>
      </c>
      <c r="T82" s="3">
        <v>42012.0</v>
      </c>
      <c r="U82" s="2">
        <v>131.382</v>
      </c>
      <c r="V82" s="2">
        <v>6.0</v>
      </c>
      <c r="W82" s="2">
        <v>958.46</v>
      </c>
      <c r="X82" s="2">
        <v>89909.0</v>
      </c>
      <c r="Y82" s="2">
        <f>DataSheet!$E82-DataSheet!$D82</f>
        <v>150.97</v>
      </c>
      <c r="Z82" s="2" t="str">
        <f>IFS(DataSheet!$O82="Central","Chris",DataSheet!$O82="East","Erin",DataSheet!$O82="South","Sam",DataSheet!$O82="West","William")</f>
        <v>Sam</v>
      </c>
    </row>
    <row r="83" ht="15.75" customHeight="1">
      <c r="A83" s="4">
        <v>799.0</v>
      </c>
      <c r="B83" s="4" t="s">
        <v>271</v>
      </c>
      <c r="C83" s="4" t="s">
        <v>72</v>
      </c>
      <c r="D83" s="4">
        <v>0.01</v>
      </c>
      <c r="E83" s="4">
        <v>28.28</v>
      </c>
      <c r="F83" s="4">
        <v>13.99</v>
      </c>
      <c r="G83" s="4" t="s">
        <v>89</v>
      </c>
      <c r="H83" s="4" t="s">
        <v>41</v>
      </c>
      <c r="I83" s="4" t="s">
        <v>50</v>
      </c>
      <c r="J83" s="4" t="s">
        <v>80</v>
      </c>
      <c r="K83" s="4" t="s">
        <v>146</v>
      </c>
      <c r="L83" s="4" t="s">
        <v>275</v>
      </c>
      <c r="M83" s="4">
        <v>0.58</v>
      </c>
      <c r="N83" s="4" t="s">
        <v>34</v>
      </c>
      <c r="O83" s="4" t="s">
        <v>35</v>
      </c>
      <c r="P83" s="4" t="s">
        <v>273</v>
      </c>
      <c r="Q83" s="4" t="s">
        <v>274</v>
      </c>
      <c r="R83" s="4">
        <v>29915.0</v>
      </c>
      <c r="S83" s="5">
        <v>42010.0</v>
      </c>
      <c r="T83" s="5">
        <v>42012.0</v>
      </c>
      <c r="U83" s="4">
        <v>-89.292</v>
      </c>
      <c r="V83" s="4">
        <v>12.0</v>
      </c>
      <c r="W83" s="4">
        <v>368.84</v>
      </c>
      <c r="X83" s="4">
        <v>89909.0</v>
      </c>
      <c r="Y83" s="4">
        <f>DataSheet!$E83-DataSheet!$D83</f>
        <v>28.27</v>
      </c>
      <c r="Z83" s="4" t="str">
        <f>IFS(DataSheet!$O83="Central","Chris",DataSheet!$O83="East","Erin",DataSheet!$O83="South","Sam",DataSheet!$O83="West","William")</f>
        <v>Sam</v>
      </c>
    </row>
    <row r="84" ht="15.75" customHeight="1">
      <c r="A84" s="2">
        <v>799.0</v>
      </c>
      <c r="B84" s="2" t="s">
        <v>271</v>
      </c>
      <c r="C84" s="2" t="s">
        <v>72</v>
      </c>
      <c r="D84" s="2">
        <v>0.03</v>
      </c>
      <c r="E84" s="2">
        <v>35.99</v>
      </c>
      <c r="F84" s="2">
        <v>1.1</v>
      </c>
      <c r="G84" s="2" t="s">
        <v>40</v>
      </c>
      <c r="H84" s="2" t="s">
        <v>41</v>
      </c>
      <c r="I84" s="2" t="s">
        <v>42</v>
      </c>
      <c r="J84" s="2" t="s">
        <v>137</v>
      </c>
      <c r="K84" s="2" t="s">
        <v>75</v>
      </c>
      <c r="L84" s="2" t="s">
        <v>276</v>
      </c>
      <c r="M84" s="2">
        <v>0.55</v>
      </c>
      <c r="N84" s="2" t="s">
        <v>34</v>
      </c>
      <c r="O84" s="2" t="s">
        <v>35</v>
      </c>
      <c r="P84" s="2" t="s">
        <v>273</v>
      </c>
      <c r="Q84" s="2" t="s">
        <v>274</v>
      </c>
      <c r="R84" s="2">
        <v>29915.0</v>
      </c>
      <c r="S84" s="3">
        <v>42010.0</v>
      </c>
      <c r="T84" s="3">
        <v>42011.0</v>
      </c>
      <c r="U84" s="2">
        <v>-211.036</v>
      </c>
      <c r="V84" s="2">
        <v>1.0</v>
      </c>
      <c r="W84" s="2">
        <v>30.86</v>
      </c>
      <c r="X84" s="2">
        <v>89909.0</v>
      </c>
      <c r="Y84" s="2">
        <f>DataSheet!$E84-DataSheet!$D84</f>
        <v>35.96</v>
      </c>
      <c r="Z84" s="2" t="str">
        <f>IFS(DataSheet!$O84="Central","Chris",DataSheet!$O84="East","Erin",DataSheet!$O84="South","Sam",DataSheet!$O84="West","William")</f>
        <v>Sam</v>
      </c>
    </row>
    <row r="85" ht="15.75" customHeight="1">
      <c r="A85" s="4">
        <v>1950.0</v>
      </c>
      <c r="B85" s="4" t="s">
        <v>277</v>
      </c>
      <c r="C85" s="4" t="s">
        <v>72</v>
      </c>
      <c r="D85" s="4">
        <v>0.01</v>
      </c>
      <c r="E85" s="4">
        <v>6.68</v>
      </c>
      <c r="F85" s="4">
        <v>4.91</v>
      </c>
      <c r="G85" s="4" t="s">
        <v>40</v>
      </c>
      <c r="H85" s="4" t="s">
        <v>29</v>
      </c>
      <c r="I85" s="4" t="s">
        <v>50</v>
      </c>
      <c r="J85" s="4" t="s">
        <v>90</v>
      </c>
      <c r="K85" s="4" t="s">
        <v>75</v>
      </c>
      <c r="L85" s="4" t="s">
        <v>278</v>
      </c>
      <c r="M85" s="4">
        <v>0.37</v>
      </c>
      <c r="N85" s="4" t="s">
        <v>34</v>
      </c>
      <c r="O85" s="4" t="s">
        <v>61</v>
      </c>
      <c r="P85" s="4" t="s">
        <v>279</v>
      </c>
      <c r="Q85" s="4" t="s">
        <v>280</v>
      </c>
      <c r="R85" s="4">
        <v>59750.0</v>
      </c>
      <c r="S85" s="5">
        <v>42010.0</v>
      </c>
      <c r="T85" s="5">
        <v>42012.0</v>
      </c>
      <c r="U85" s="4">
        <v>-15.48</v>
      </c>
      <c r="V85" s="4">
        <v>7.0</v>
      </c>
      <c r="W85" s="4">
        <v>51.03</v>
      </c>
      <c r="X85" s="4">
        <v>90414.0</v>
      </c>
      <c r="Y85" s="4">
        <f>DataSheet!$E85-DataSheet!$D85</f>
        <v>6.67</v>
      </c>
      <c r="Z85" s="4" t="str">
        <f>IFS(DataSheet!$O85="Central","Chris",DataSheet!$O85="East","Erin",DataSheet!$O85="South","Sam",DataSheet!$O85="West","William")</f>
        <v>William</v>
      </c>
    </row>
    <row r="86" ht="15.75" customHeight="1">
      <c r="A86" s="2">
        <v>2290.0</v>
      </c>
      <c r="B86" s="2" t="s">
        <v>281</v>
      </c>
      <c r="C86" s="2" t="s">
        <v>72</v>
      </c>
      <c r="D86" s="2">
        <v>0.0</v>
      </c>
      <c r="E86" s="2">
        <v>42.98</v>
      </c>
      <c r="F86" s="2">
        <v>4.62</v>
      </c>
      <c r="G86" s="2" t="s">
        <v>40</v>
      </c>
      <c r="H86" s="2" t="s">
        <v>73</v>
      </c>
      <c r="I86" s="2" t="s">
        <v>50</v>
      </c>
      <c r="J86" s="2" t="s">
        <v>97</v>
      </c>
      <c r="K86" s="2" t="s">
        <v>75</v>
      </c>
      <c r="L86" s="2" t="s">
        <v>282</v>
      </c>
      <c r="M86" s="2">
        <v>0.56</v>
      </c>
      <c r="N86" s="2" t="s">
        <v>34</v>
      </c>
      <c r="O86" s="2" t="s">
        <v>54</v>
      </c>
      <c r="P86" s="2" t="s">
        <v>86</v>
      </c>
      <c r="Q86" s="2" t="s">
        <v>283</v>
      </c>
      <c r="R86" s="2">
        <v>55433.0</v>
      </c>
      <c r="S86" s="3">
        <v>42010.0</v>
      </c>
      <c r="T86" s="3">
        <v>42012.0</v>
      </c>
      <c r="U86" s="2">
        <v>385.3029</v>
      </c>
      <c r="V86" s="2">
        <v>12.0</v>
      </c>
      <c r="W86" s="2">
        <v>558.41</v>
      </c>
      <c r="X86" s="2">
        <v>88163.0</v>
      </c>
      <c r="Y86" s="2">
        <f>DataSheet!$E86-DataSheet!$D86</f>
        <v>42.98</v>
      </c>
      <c r="Z86" s="2" t="str">
        <f>IFS(DataSheet!$O86="Central","Chris",DataSheet!$O86="East","Erin",DataSheet!$O86="South","Sam",DataSheet!$O86="West","William")</f>
        <v>Chris</v>
      </c>
    </row>
    <row r="87" ht="15.75" customHeight="1">
      <c r="A87" s="4">
        <v>2290.0</v>
      </c>
      <c r="B87" s="4" t="s">
        <v>281</v>
      </c>
      <c r="C87" s="4" t="s">
        <v>72</v>
      </c>
      <c r="D87" s="4">
        <v>0.03</v>
      </c>
      <c r="E87" s="4">
        <v>21.78</v>
      </c>
      <c r="F87" s="4">
        <v>5.94</v>
      </c>
      <c r="G87" s="4" t="s">
        <v>40</v>
      </c>
      <c r="H87" s="4" t="s">
        <v>73</v>
      </c>
      <c r="I87" s="4" t="s">
        <v>50</v>
      </c>
      <c r="J87" s="4" t="s">
        <v>97</v>
      </c>
      <c r="K87" s="4" t="s">
        <v>146</v>
      </c>
      <c r="L87" s="4" t="s">
        <v>284</v>
      </c>
      <c r="M87" s="4">
        <v>0.5</v>
      </c>
      <c r="N87" s="4" t="s">
        <v>34</v>
      </c>
      <c r="O87" s="4" t="s">
        <v>54</v>
      </c>
      <c r="P87" s="4" t="s">
        <v>86</v>
      </c>
      <c r="Q87" s="4" t="s">
        <v>283</v>
      </c>
      <c r="R87" s="4">
        <v>55433.0</v>
      </c>
      <c r="S87" s="5">
        <v>42010.0</v>
      </c>
      <c r="T87" s="5">
        <v>42012.0</v>
      </c>
      <c r="U87" s="4">
        <v>187.2</v>
      </c>
      <c r="V87" s="4">
        <v>13.0</v>
      </c>
      <c r="W87" s="4">
        <v>290.22</v>
      </c>
      <c r="X87" s="4">
        <v>88163.0</v>
      </c>
      <c r="Y87" s="4">
        <f>DataSheet!$E87-DataSheet!$D87</f>
        <v>21.75</v>
      </c>
      <c r="Z87" s="4" t="str">
        <f>IFS(DataSheet!$O87="Central","Chris",DataSheet!$O87="East","Erin",DataSheet!$O87="South","Sam",DataSheet!$O87="West","William")</f>
        <v>Chris</v>
      </c>
    </row>
    <row r="88" ht="15.75" customHeight="1">
      <c r="A88" s="2">
        <v>3285.0</v>
      </c>
      <c r="B88" s="2" t="s">
        <v>285</v>
      </c>
      <c r="C88" s="2" t="s">
        <v>72</v>
      </c>
      <c r="D88" s="2">
        <v>0.06</v>
      </c>
      <c r="E88" s="2">
        <v>1.7</v>
      </c>
      <c r="F88" s="2">
        <v>1.99</v>
      </c>
      <c r="G88" s="2" t="s">
        <v>40</v>
      </c>
      <c r="H88" s="2" t="s">
        <v>41</v>
      </c>
      <c r="I88" s="2" t="s">
        <v>42</v>
      </c>
      <c r="J88" s="2" t="s">
        <v>43</v>
      </c>
      <c r="K88" s="2" t="s">
        <v>44</v>
      </c>
      <c r="L88" s="2" t="s">
        <v>286</v>
      </c>
      <c r="M88" s="2">
        <v>0.51</v>
      </c>
      <c r="N88" s="2" t="s">
        <v>34</v>
      </c>
      <c r="O88" s="2" t="s">
        <v>35</v>
      </c>
      <c r="P88" s="2" t="s">
        <v>244</v>
      </c>
      <c r="Q88" s="2" t="s">
        <v>287</v>
      </c>
      <c r="R88" s="2">
        <v>20170.0</v>
      </c>
      <c r="S88" s="3">
        <v>42010.0</v>
      </c>
      <c r="T88" s="3">
        <v>42011.0</v>
      </c>
      <c r="U88" s="2">
        <v>80.0712</v>
      </c>
      <c r="V88" s="2">
        <v>7.0</v>
      </c>
      <c r="W88" s="2">
        <v>12.15</v>
      </c>
      <c r="X88" s="2">
        <v>90750.0</v>
      </c>
      <c r="Y88" s="2">
        <f>DataSheet!$E88-DataSheet!$D88</f>
        <v>1.64</v>
      </c>
      <c r="Z88" s="2" t="str">
        <f>IFS(DataSheet!$O88="Central","Chris",DataSheet!$O88="East","Erin",DataSheet!$O88="South","Sam",DataSheet!$O88="West","William")</f>
        <v>Sam</v>
      </c>
    </row>
    <row r="89" ht="15.75" customHeight="1">
      <c r="A89" s="4">
        <v>3285.0</v>
      </c>
      <c r="B89" s="4" t="s">
        <v>285</v>
      </c>
      <c r="C89" s="4" t="s">
        <v>72</v>
      </c>
      <c r="D89" s="4">
        <v>0.01</v>
      </c>
      <c r="E89" s="4">
        <v>30.98</v>
      </c>
      <c r="F89" s="4">
        <v>5.09</v>
      </c>
      <c r="G89" s="4" t="s">
        <v>40</v>
      </c>
      <c r="H89" s="4" t="s">
        <v>41</v>
      </c>
      <c r="I89" s="4" t="s">
        <v>50</v>
      </c>
      <c r="J89" s="4" t="s">
        <v>90</v>
      </c>
      <c r="K89" s="4" t="s">
        <v>75</v>
      </c>
      <c r="L89" s="4" t="s">
        <v>288</v>
      </c>
      <c r="M89" s="4">
        <v>0.4</v>
      </c>
      <c r="N89" s="4" t="s">
        <v>34</v>
      </c>
      <c r="O89" s="4" t="s">
        <v>35</v>
      </c>
      <c r="P89" s="4" t="s">
        <v>244</v>
      </c>
      <c r="Q89" s="4" t="s">
        <v>287</v>
      </c>
      <c r="R89" s="4">
        <v>20170.0</v>
      </c>
      <c r="S89" s="5">
        <v>42010.0</v>
      </c>
      <c r="T89" s="5">
        <v>42012.0</v>
      </c>
      <c r="U89" s="4">
        <v>896.406</v>
      </c>
      <c r="V89" s="4">
        <v>9.0</v>
      </c>
      <c r="W89" s="4">
        <v>288.42</v>
      </c>
      <c r="X89" s="4">
        <v>90750.0</v>
      </c>
      <c r="Y89" s="4">
        <f>DataSheet!$E89-DataSheet!$D89</f>
        <v>30.97</v>
      </c>
      <c r="Z89" s="4" t="str">
        <f>IFS(DataSheet!$O89="Central","Chris",DataSheet!$O89="East","Erin",DataSheet!$O89="South","Sam",DataSheet!$O89="West","William")</f>
        <v>Sam</v>
      </c>
    </row>
    <row r="90" ht="15.75" customHeight="1">
      <c r="A90" s="2">
        <v>619.0</v>
      </c>
      <c r="B90" s="2" t="s">
        <v>289</v>
      </c>
      <c r="C90" s="2" t="s">
        <v>27</v>
      </c>
      <c r="D90" s="2">
        <v>0.03</v>
      </c>
      <c r="E90" s="2">
        <v>14.2</v>
      </c>
      <c r="F90" s="2">
        <v>5.3</v>
      </c>
      <c r="G90" s="2" t="s">
        <v>40</v>
      </c>
      <c r="H90" s="2" t="s">
        <v>41</v>
      </c>
      <c r="I90" s="2" t="s">
        <v>30</v>
      </c>
      <c r="J90" s="2" t="s">
        <v>128</v>
      </c>
      <c r="K90" s="2" t="s">
        <v>52</v>
      </c>
      <c r="L90" s="2" t="s">
        <v>290</v>
      </c>
      <c r="M90" s="2">
        <v>0.46</v>
      </c>
      <c r="N90" s="2" t="s">
        <v>34</v>
      </c>
      <c r="O90" s="2" t="s">
        <v>54</v>
      </c>
      <c r="P90" s="2" t="s">
        <v>291</v>
      </c>
      <c r="Q90" s="2" t="s">
        <v>292</v>
      </c>
      <c r="R90" s="2">
        <v>48195.0</v>
      </c>
      <c r="S90" s="3">
        <v>42011.0</v>
      </c>
      <c r="T90" s="3">
        <v>42012.0</v>
      </c>
      <c r="U90" s="2">
        <v>107.02</v>
      </c>
      <c r="V90" s="2">
        <v>14.0</v>
      </c>
      <c r="W90" s="2">
        <v>205.98</v>
      </c>
      <c r="X90" s="2">
        <v>88196.0</v>
      </c>
      <c r="Y90" s="2">
        <f>DataSheet!$E90-DataSheet!$D90</f>
        <v>14.17</v>
      </c>
      <c r="Z90" s="2" t="str">
        <f>IFS(DataSheet!$O90="Central","Chris",DataSheet!$O90="East","Erin",DataSheet!$O90="South","Sam",DataSheet!$O90="West","William")</f>
        <v>Chris</v>
      </c>
    </row>
    <row r="91" ht="15.75" customHeight="1">
      <c r="A91" s="4">
        <v>3.0</v>
      </c>
      <c r="B91" s="4" t="s">
        <v>293</v>
      </c>
      <c r="C91" s="4" t="s">
        <v>39</v>
      </c>
      <c r="D91" s="4">
        <v>0.01</v>
      </c>
      <c r="E91" s="4">
        <v>2.84</v>
      </c>
      <c r="F91" s="4">
        <v>0.93</v>
      </c>
      <c r="G91" s="4" t="s">
        <v>89</v>
      </c>
      <c r="H91" s="4" t="s">
        <v>96</v>
      </c>
      <c r="I91" s="4" t="s">
        <v>50</v>
      </c>
      <c r="J91" s="4" t="s">
        <v>51</v>
      </c>
      <c r="K91" s="4" t="s">
        <v>52</v>
      </c>
      <c r="L91" s="4" t="s">
        <v>294</v>
      </c>
      <c r="M91" s="4">
        <v>0.54</v>
      </c>
      <c r="N91" s="4" t="s">
        <v>34</v>
      </c>
      <c r="O91" s="4" t="s">
        <v>61</v>
      </c>
      <c r="P91" s="4" t="s">
        <v>68</v>
      </c>
      <c r="Q91" s="4" t="s">
        <v>295</v>
      </c>
      <c r="R91" s="4">
        <v>98221.0</v>
      </c>
      <c r="S91" s="5">
        <v>42011.0</v>
      </c>
      <c r="T91" s="5">
        <v>42012.0</v>
      </c>
      <c r="U91" s="4">
        <v>4.56</v>
      </c>
      <c r="V91" s="4">
        <v>4.0</v>
      </c>
      <c r="W91" s="4">
        <v>13.01</v>
      </c>
      <c r="X91" s="4">
        <v>88522.0</v>
      </c>
      <c r="Y91" s="4">
        <f>DataSheet!$E91-DataSheet!$D91</f>
        <v>2.83</v>
      </c>
      <c r="Z91" s="4" t="str">
        <f>IFS(DataSheet!$O91="Central","Chris",DataSheet!$O91="East","Erin",DataSheet!$O91="South","Sam",DataSheet!$O91="West","William")</f>
        <v>William</v>
      </c>
    </row>
    <row r="92" ht="15.75" customHeight="1">
      <c r="A92" s="2">
        <v>651.0</v>
      </c>
      <c r="B92" s="2" t="s">
        <v>296</v>
      </c>
      <c r="C92" s="2" t="s">
        <v>39</v>
      </c>
      <c r="D92" s="2">
        <v>0.08</v>
      </c>
      <c r="E92" s="2">
        <v>15.99</v>
      </c>
      <c r="F92" s="2">
        <v>13.18</v>
      </c>
      <c r="G92" s="2" t="s">
        <v>40</v>
      </c>
      <c r="H92" s="2" t="s">
        <v>41</v>
      </c>
      <c r="I92" s="2" t="s">
        <v>50</v>
      </c>
      <c r="J92" s="2" t="s">
        <v>74</v>
      </c>
      <c r="K92" s="2" t="s">
        <v>75</v>
      </c>
      <c r="L92" s="2" t="s">
        <v>297</v>
      </c>
      <c r="M92" s="2">
        <v>0.37</v>
      </c>
      <c r="N92" s="2" t="s">
        <v>34</v>
      </c>
      <c r="O92" s="2" t="s">
        <v>61</v>
      </c>
      <c r="P92" s="2" t="s">
        <v>298</v>
      </c>
      <c r="Q92" s="2" t="s">
        <v>299</v>
      </c>
      <c r="R92" s="2">
        <v>89115.0</v>
      </c>
      <c r="S92" s="3">
        <v>42011.0</v>
      </c>
      <c r="T92" s="3">
        <v>42012.0</v>
      </c>
      <c r="U92" s="2">
        <v>-246.92616</v>
      </c>
      <c r="V92" s="2">
        <v>12.0</v>
      </c>
      <c r="W92" s="2">
        <v>192.33</v>
      </c>
      <c r="X92" s="2">
        <v>91575.0</v>
      </c>
      <c r="Y92" s="2">
        <f>DataSheet!$E92-DataSheet!$D92</f>
        <v>15.91</v>
      </c>
      <c r="Z92" s="2" t="str">
        <f>IFS(DataSheet!$O92="Central","Chris",DataSheet!$O92="East","Erin",DataSheet!$O92="South","Sam",DataSheet!$O92="West","William")</f>
        <v>William</v>
      </c>
    </row>
    <row r="93" ht="15.75" customHeight="1">
      <c r="A93" s="4">
        <v>2630.0</v>
      </c>
      <c r="B93" s="4" t="s">
        <v>207</v>
      </c>
      <c r="C93" s="4" t="s">
        <v>39</v>
      </c>
      <c r="D93" s="4">
        <v>0.07</v>
      </c>
      <c r="E93" s="4">
        <v>65.99</v>
      </c>
      <c r="F93" s="4">
        <v>5.99</v>
      </c>
      <c r="G93" s="4" t="s">
        <v>40</v>
      </c>
      <c r="H93" s="4" t="s">
        <v>29</v>
      </c>
      <c r="I93" s="4" t="s">
        <v>42</v>
      </c>
      <c r="J93" s="4" t="s">
        <v>137</v>
      </c>
      <c r="K93" s="4" t="s">
        <v>75</v>
      </c>
      <c r="L93" s="4" t="s">
        <v>300</v>
      </c>
      <c r="M93" s="4">
        <v>0.58</v>
      </c>
      <c r="N93" s="4" t="s">
        <v>34</v>
      </c>
      <c r="O93" s="4" t="s">
        <v>54</v>
      </c>
      <c r="P93" s="4" t="s">
        <v>209</v>
      </c>
      <c r="Q93" s="4" t="s">
        <v>210</v>
      </c>
      <c r="R93" s="4">
        <v>73071.0</v>
      </c>
      <c r="S93" s="5">
        <v>42011.0</v>
      </c>
      <c r="T93" s="5">
        <v>42012.0</v>
      </c>
      <c r="U93" s="4">
        <v>-139.18256</v>
      </c>
      <c r="V93" s="4">
        <v>3.0</v>
      </c>
      <c r="W93" s="4">
        <v>165.71</v>
      </c>
      <c r="X93" s="4">
        <v>85915.0</v>
      </c>
      <c r="Y93" s="4">
        <f>DataSheet!$E93-DataSheet!$D93</f>
        <v>65.92</v>
      </c>
      <c r="Z93" s="4" t="str">
        <f>IFS(DataSheet!$O93="Central","Chris",DataSheet!$O93="East","Erin",DataSheet!$O93="South","Sam",DataSheet!$O93="West","William")</f>
        <v>Chris</v>
      </c>
    </row>
    <row r="94" ht="15.75" customHeight="1">
      <c r="A94" s="2">
        <v>1781.0</v>
      </c>
      <c r="B94" s="2" t="s">
        <v>301</v>
      </c>
      <c r="C94" s="2" t="s">
        <v>49</v>
      </c>
      <c r="D94" s="2">
        <v>0.03</v>
      </c>
      <c r="E94" s="2">
        <v>5.08</v>
      </c>
      <c r="F94" s="2">
        <v>2.03</v>
      </c>
      <c r="G94" s="2" t="s">
        <v>40</v>
      </c>
      <c r="H94" s="2" t="s">
        <v>73</v>
      </c>
      <c r="I94" s="2" t="s">
        <v>30</v>
      </c>
      <c r="J94" s="2" t="s">
        <v>128</v>
      </c>
      <c r="K94" s="2" t="s">
        <v>52</v>
      </c>
      <c r="L94" s="2" t="s">
        <v>302</v>
      </c>
      <c r="M94" s="2">
        <v>0.51</v>
      </c>
      <c r="N94" s="2" t="s">
        <v>34</v>
      </c>
      <c r="O94" s="2" t="s">
        <v>61</v>
      </c>
      <c r="P94" s="2" t="s">
        <v>92</v>
      </c>
      <c r="Q94" s="2" t="s">
        <v>303</v>
      </c>
      <c r="R94" s="2">
        <v>94070.0</v>
      </c>
      <c r="S94" s="3">
        <v>42011.0</v>
      </c>
      <c r="T94" s="3">
        <v>42016.0</v>
      </c>
      <c r="U94" s="2">
        <v>15.1524</v>
      </c>
      <c r="V94" s="2">
        <v>4.0</v>
      </c>
      <c r="W94" s="2">
        <v>21.96</v>
      </c>
      <c r="X94" s="2">
        <v>89858.0</v>
      </c>
      <c r="Y94" s="2">
        <f>DataSheet!$E94-DataSheet!$D94</f>
        <v>5.05</v>
      </c>
      <c r="Z94" s="2" t="str">
        <f>IFS(DataSheet!$O94="Central","Chris",DataSheet!$O94="East","Erin",DataSheet!$O94="South","Sam",DataSheet!$O94="West","William")</f>
        <v>William</v>
      </c>
    </row>
    <row r="95" ht="15.75" customHeight="1">
      <c r="A95" s="4">
        <v>3123.0</v>
      </c>
      <c r="B95" s="4" t="s">
        <v>304</v>
      </c>
      <c r="C95" s="4" t="s">
        <v>49</v>
      </c>
      <c r="D95" s="4">
        <v>0.02</v>
      </c>
      <c r="E95" s="4">
        <v>7.1</v>
      </c>
      <c r="F95" s="4">
        <v>6.05</v>
      </c>
      <c r="G95" s="4" t="s">
        <v>40</v>
      </c>
      <c r="H95" s="4" t="s">
        <v>73</v>
      </c>
      <c r="I95" s="4" t="s">
        <v>50</v>
      </c>
      <c r="J95" s="4" t="s">
        <v>74</v>
      </c>
      <c r="K95" s="4" t="s">
        <v>75</v>
      </c>
      <c r="L95" s="4" t="s">
        <v>253</v>
      </c>
      <c r="M95" s="4">
        <v>0.39</v>
      </c>
      <c r="N95" s="4" t="s">
        <v>34</v>
      </c>
      <c r="O95" s="4" t="s">
        <v>54</v>
      </c>
      <c r="P95" s="4" t="s">
        <v>105</v>
      </c>
      <c r="Q95" s="4" t="s">
        <v>305</v>
      </c>
      <c r="R95" s="4">
        <v>60160.0</v>
      </c>
      <c r="S95" s="5">
        <v>42011.0</v>
      </c>
      <c r="T95" s="5">
        <v>42013.0</v>
      </c>
      <c r="U95" s="4">
        <v>-48.875</v>
      </c>
      <c r="V95" s="4">
        <v>8.0</v>
      </c>
      <c r="W95" s="4">
        <v>61.5</v>
      </c>
      <c r="X95" s="4">
        <v>87287.0</v>
      </c>
      <c r="Y95" s="4">
        <f>DataSheet!$E95-DataSheet!$D95</f>
        <v>7.08</v>
      </c>
      <c r="Z95" s="4" t="str">
        <f>IFS(DataSheet!$O95="Central","Chris",DataSheet!$O95="East","Erin",DataSheet!$O95="South","Sam",DataSheet!$O95="West","William")</f>
        <v>Chris</v>
      </c>
    </row>
    <row r="96" ht="15.75" customHeight="1">
      <c r="A96" s="2">
        <v>3303.0</v>
      </c>
      <c r="B96" s="2" t="s">
        <v>306</v>
      </c>
      <c r="C96" s="2" t="s">
        <v>49</v>
      </c>
      <c r="D96" s="2">
        <v>0.04</v>
      </c>
      <c r="E96" s="2">
        <v>33.89</v>
      </c>
      <c r="F96" s="2">
        <v>5.1</v>
      </c>
      <c r="G96" s="2" t="s">
        <v>40</v>
      </c>
      <c r="H96" s="2" t="s">
        <v>73</v>
      </c>
      <c r="I96" s="2" t="s">
        <v>50</v>
      </c>
      <c r="J96" s="2" t="s">
        <v>80</v>
      </c>
      <c r="K96" s="2" t="s">
        <v>75</v>
      </c>
      <c r="L96" s="2" t="s">
        <v>307</v>
      </c>
      <c r="M96" s="2">
        <v>0.6</v>
      </c>
      <c r="N96" s="2" t="s">
        <v>34</v>
      </c>
      <c r="O96" s="2" t="s">
        <v>35</v>
      </c>
      <c r="P96" s="2" t="s">
        <v>125</v>
      </c>
      <c r="Q96" s="2" t="s">
        <v>308</v>
      </c>
      <c r="R96" s="2">
        <v>33461.0</v>
      </c>
      <c r="S96" s="3">
        <v>42011.0</v>
      </c>
      <c r="T96" s="3">
        <v>42016.0</v>
      </c>
      <c r="U96" s="2">
        <v>68.676</v>
      </c>
      <c r="V96" s="2">
        <v>6.0</v>
      </c>
      <c r="W96" s="2">
        <v>200.64</v>
      </c>
      <c r="X96" s="2">
        <v>87795.0</v>
      </c>
      <c r="Y96" s="2">
        <f>DataSheet!$E96-DataSheet!$D96</f>
        <v>33.85</v>
      </c>
      <c r="Z96" s="2" t="str">
        <f>IFS(DataSheet!$O96="Central","Chris",DataSheet!$O96="East","Erin",DataSheet!$O96="South","Sam",DataSheet!$O96="West","William")</f>
        <v>Sam</v>
      </c>
    </row>
    <row r="97" ht="15.75" customHeight="1">
      <c r="A97" s="4">
        <v>1367.0</v>
      </c>
      <c r="B97" s="4" t="s">
        <v>309</v>
      </c>
      <c r="C97" s="4" t="s">
        <v>118</v>
      </c>
      <c r="D97" s="4">
        <v>0.03</v>
      </c>
      <c r="E97" s="4">
        <v>73.98</v>
      </c>
      <c r="F97" s="4">
        <v>14.52</v>
      </c>
      <c r="G97" s="4" t="s">
        <v>40</v>
      </c>
      <c r="H97" s="4" t="s">
        <v>41</v>
      </c>
      <c r="I97" s="4" t="s">
        <v>42</v>
      </c>
      <c r="J97" s="4" t="s">
        <v>43</v>
      </c>
      <c r="K97" s="4" t="s">
        <v>75</v>
      </c>
      <c r="L97" s="4" t="s">
        <v>310</v>
      </c>
      <c r="M97" s="4">
        <v>0.65</v>
      </c>
      <c r="N97" s="4" t="s">
        <v>34</v>
      </c>
      <c r="O97" s="4" t="s">
        <v>54</v>
      </c>
      <c r="P97" s="4" t="s">
        <v>189</v>
      </c>
      <c r="Q97" s="4" t="s">
        <v>311</v>
      </c>
      <c r="R97" s="4">
        <v>79424.0</v>
      </c>
      <c r="S97" s="5">
        <v>42011.0</v>
      </c>
      <c r="T97" s="5">
        <v>42014.0</v>
      </c>
      <c r="U97" s="4">
        <v>-326.2316</v>
      </c>
      <c r="V97" s="4">
        <v>1.0</v>
      </c>
      <c r="W97" s="4">
        <v>79.02</v>
      </c>
      <c r="X97" s="4">
        <v>90513.0</v>
      </c>
      <c r="Y97" s="4">
        <f>DataSheet!$E97-DataSheet!$D97</f>
        <v>73.95</v>
      </c>
      <c r="Z97" s="4" t="str">
        <f>IFS(DataSheet!$O97="Central","Chris",DataSheet!$O97="East","Erin",DataSheet!$O97="South","Sam",DataSheet!$O97="West","William")</f>
        <v>Chris</v>
      </c>
    </row>
    <row r="98" ht="15.75" customHeight="1">
      <c r="A98" s="2">
        <v>1606.0</v>
      </c>
      <c r="B98" s="2" t="s">
        <v>312</v>
      </c>
      <c r="C98" s="2" t="s">
        <v>118</v>
      </c>
      <c r="D98" s="2">
        <v>0.05</v>
      </c>
      <c r="E98" s="2">
        <v>1.98</v>
      </c>
      <c r="F98" s="2">
        <v>4.77</v>
      </c>
      <c r="G98" s="2" t="s">
        <v>40</v>
      </c>
      <c r="H98" s="2" t="s">
        <v>73</v>
      </c>
      <c r="I98" s="2" t="s">
        <v>50</v>
      </c>
      <c r="J98" s="2" t="s">
        <v>74</v>
      </c>
      <c r="K98" s="2" t="s">
        <v>75</v>
      </c>
      <c r="L98" s="2" t="s">
        <v>313</v>
      </c>
      <c r="M98" s="2">
        <v>0.4</v>
      </c>
      <c r="N98" s="2" t="s">
        <v>34</v>
      </c>
      <c r="O98" s="2" t="s">
        <v>113</v>
      </c>
      <c r="P98" s="2" t="s">
        <v>114</v>
      </c>
      <c r="Q98" s="2" t="s">
        <v>314</v>
      </c>
      <c r="R98" s="2">
        <v>11010.0</v>
      </c>
      <c r="S98" s="3">
        <v>42011.0</v>
      </c>
      <c r="T98" s="3">
        <v>42012.0</v>
      </c>
      <c r="U98" s="2">
        <v>-14.35982</v>
      </c>
      <c r="V98" s="2">
        <v>1.0</v>
      </c>
      <c r="W98" s="2">
        <v>3.53</v>
      </c>
      <c r="X98" s="2">
        <v>87993.0</v>
      </c>
      <c r="Y98" s="2">
        <f>DataSheet!$E98-DataSheet!$D98</f>
        <v>1.93</v>
      </c>
      <c r="Z98" s="2" t="str">
        <f>IFS(DataSheet!$O98="Central","Chris",DataSheet!$O98="East","Erin",DataSheet!$O98="South","Sam",DataSheet!$O98="West","William")</f>
        <v>Erin</v>
      </c>
    </row>
    <row r="99" ht="15.75" customHeight="1">
      <c r="A99" s="4">
        <v>1606.0</v>
      </c>
      <c r="B99" s="4" t="s">
        <v>312</v>
      </c>
      <c r="C99" s="4" t="s">
        <v>118</v>
      </c>
      <c r="D99" s="4">
        <v>0.07</v>
      </c>
      <c r="E99" s="4">
        <v>699.99</v>
      </c>
      <c r="F99" s="4">
        <v>24.49</v>
      </c>
      <c r="G99" s="4" t="s">
        <v>89</v>
      </c>
      <c r="H99" s="4" t="s">
        <v>73</v>
      </c>
      <c r="I99" s="4" t="s">
        <v>42</v>
      </c>
      <c r="J99" s="4" t="s">
        <v>65</v>
      </c>
      <c r="K99" s="4" t="s">
        <v>66</v>
      </c>
      <c r="L99" s="4" t="s">
        <v>315</v>
      </c>
      <c r="M99" s="4">
        <v>0.41</v>
      </c>
      <c r="N99" s="4" t="s">
        <v>34</v>
      </c>
      <c r="O99" s="4" t="s">
        <v>113</v>
      </c>
      <c r="P99" s="4" t="s">
        <v>114</v>
      </c>
      <c r="Q99" s="4" t="s">
        <v>314</v>
      </c>
      <c r="R99" s="4">
        <v>11010.0</v>
      </c>
      <c r="S99" s="5">
        <v>42011.0</v>
      </c>
      <c r="T99" s="5">
        <v>42012.0</v>
      </c>
      <c r="U99" s="4">
        <v>-2870.2776</v>
      </c>
      <c r="V99" s="4">
        <v>1.0</v>
      </c>
      <c r="W99" s="4">
        <v>706.56</v>
      </c>
      <c r="X99" s="4">
        <v>87993.0</v>
      </c>
      <c r="Y99" s="4">
        <f>DataSheet!$E99-DataSheet!$D99</f>
        <v>699.92</v>
      </c>
      <c r="Z99" s="4" t="str">
        <f>IFS(DataSheet!$O99="Central","Chris",DataSheet!$O99="East","Erin",DataSheet!$O99="South","Sam",DataSheet!$O99="West","William")</f>
        <v>Erin</v>
      </c>
    </row>
    <row r="100" ht="15.75" customHeight="1">
      <c r="A100" s="2">
        <v>1606.0</v>
      </c>
      <c r="B100" s="2" t="s">
        <v>312</v>
      </c>
      <c r="C100" s="2" t="s">
        <v>118</v>
      </c>
      <c r="D100" s="2">
        <v>0.07</v>
      </c>
      <c r="E100" s="2">
        <v>6783.02</v>
      </c>
      <c r="F100" s="2">
        <v>24.49</v>
      </c>
      <c r="G100" s="2" t="s">
        <v>40</v>
      </c>
      <c r="H100" s="2" t="s">
        <v>73</v>
      </c>
      <c r="I100" s="2" t="s">
        <v>42</v>
      </c>
      <c r="J100" s="2" t="s">
        <v>58</v>
      </c>
      <c r="K100" s="2" t="s">
        <v>66</v>
      </c>
      <c r="L100" s="2" t="s">
        <v>316</v>
      </c>
      <c r="M100" s="2">
        <v>0.39</v>
      </c>
      <c r="N100" s="2" t="s">
        <v>34</v>
      </c>
      <c r="O100" s="2" t="s">
        <v>113</v>
      </c>
      <c r="P100" s="2" t="s">
        <v>114</v>
      </c>
      <c r="Q100" s="2" t="s">
        <v>314</v>
      </c>
      <c r="R100" s="2">
        <v>11010.0</v>
      </c>
      <c r="S100" s="3">
        <v>42011.0</v>
      </c>
      <c r="T100" s="3">
        <v>42012.0</v>
      </c>
      <c r="U100" s="2">
        <v>77.9836</v>
      </c>
      <c r="V100" s="2">
        <v>2.0</v>
      </c>
      <c r="W100" s="2">
        <v>13121.07</v>
      </c>
      <c r="X100" s="2">
        <v>87993.0</v>
      </c>
      <c r="Y100" s="2">
        <f>DataSheet!$E100-DataSheet!$D100</f>
        <v>6782.95</v>
      </c>
      <c r="Z100" s="2" t="str">
        <f>IFS(DataSheet!$O100="Central","Chris",DataSheet!$O100="East","Erin",DataSheet!$O100="South","Sam",DataSheet!$O100="West","William")</f>
        <v>Erin</v>
      </c>
    </row>
    <row r="101" ht="15.75" customHeight="1">
      <c r="A101" s="4">
        <v>3076.0</v>
      </c>
      <c r="B101" s="4" t="s">
        <v>317</v>
      </c>
      <c r="C101" s="4" t="s">
        <v>118</v>
      </c>
      <c r="D101" s="4">
        <v>0.0</v>
      </c>
      <c r="E101" s="4">
        <v>137.48</v>
      </c>
      <c r="F101" s="4">
        <v>32.18</v>
      </c>
      <c r="G101" s="4" t="s">
        <v>28</v>
      </c>
      <c r="H101" s="4" t="s">
        <v>29</v>
      </c>
      <c r="I101" s="4" t="s">
        <v>30</v>
      </c>
      <c r="J101" s="4" t="s">
        <v>119</v>
      </c>
      <c r="K101" s="4" t="s">
        <v>32</v>
      </c>
      <c r="L101" s="4" t="s">
        <v>318</v>
      </c>
      <c r="M101" s="4">
        <v>0.78</v>
      </c>
      <c r="N101" s="4" t="s">
        <v>34</v>
      </c>
      <c r="O101" s="4" t="s">
        <v>113</v>
      </c>
      <c r="P101" s="4" t="s">
        <v>319</v>
      </c>
      <c r="Q101" s="4" t="s">
        <v>320</v>
      </c>
      <c r="R101" s="4">
        <v>44224.0</v>
      </c>
      <c r="S101" s="5">
        <v>42011.0</v>
      </c>
      <c r="T101" s="5">
        <v>42012.0</v>
      </c>
      <c r="U101" s="4">
        <v>-203.27</v>
      </c>
      <c r="V101" s="4">
        <v>2.0</v>
      </c>
      <c r="W101" s="4">
        <v>296.75</v>
      </c>
      <c r="X101" s="4">
        <v>88241.0</v>
      </c>
      <c r="Y101" s="4">
        <f>DataSheet!$E101-DataSheet!$D101</f>
        <v>137.48</v>
      </c>
      <c r="Z101" s="4" t="str">
        <f>IFS(DataSheet!$O101="Central","Chris",DataSheet!$O101="East","Erin",DataSheet!$O101="South","Sam",DataSheet!$O101="West","William")</f>
        <v>Erin</v>
      </c>
    </row>
    <row r="102" ht="15.75" customHeight="1">
      <c r="A102" s="2">
        <v>3079.0</v>
      </c>
      <c r="B102" s="2" t="s">
        <v>321</v>
      </c>
      <c r="C102" s="2" t="s">
        <v>118</v>
      </c>
      <c r="D102" s="2">
        <v>0.0</v>
      </c>
      <c r="E102" s="2">
        <v>137.48</v>
      </c>
      <c r="F102" s="2">
        <v>32.18</v>
      </c>
      <c r="G102" s="2" t="s">
        <v>28</v>
      </c>
      <c r="H102" s="2" t="s">
        <v>29</v>
      </c>
      <c r="I102" s="2" t="s">
        <v>30</v>
      </c>
      <c r="J102" s="2" t="s">
        <v>119</v>
      </c>
      <c r="K102" s="2" t="s">
        <v>32</v>
      </c>
      <c r="L102" s="2" t="s">
        <v>318</v>
      </c>
      <c r="M102" s="2">
        <v>0.78</v>
      </c>
      <c r="N102" s="2" t="s">
        <v>34</v>
      </c>
      <c r="O102" s="2" t="s">
        <v>113</v>
      </c>
      <c r="P102" s="2" t="s">
        <v>322</v>
      </c>
      <c r="Q102" s="2" t="s">
        <v>323</v>
      </c>
      <c r="R102" s="2">
        <v>19112.0</v>
      </c>
      <c r="S102" s="3">
        <v>42011.0</v>
      </c>
      <c r="T102" s="3">
        <v>42012.0</v>
      </c>
      <c r="U102" s="2">
        <v>-203.27</v>
      </c>
      <c r="V102" s="2">
        <v>10.0</v>
      </c>
      <c r="W102" s="2">
        <v>1483.76</v>
      </c>
      <c r="X102" s="2">
        <v>12480.0</v>
      </c>
      <c r="Y102" s="2">
        <f>DataSheet!$E102-DataSheet!$D102</f>
        <v>137.48</v>
      </c>
      <c r="Z102" s="2" t="str">
        <f>IFS(DataSheet!$O102="Central","Chris",DataSheet!$O102="East","Erin",DataSheet!$O102="South","Sam",DataSheet!$O102="West","William")</f>
        <v>Erin</v>
      </c>
    </row>
    <row r="103" ht="15.75" customHeight="1">
      <c r="A103" s="4">
        <v>2868.0</v>
      </c>
      <c r="B103" s="4" t="s">
        <v>324</v>
      </c>
      <c r="C103" s="4" t="s">
        <v>39</v>
      </c>
      <c r="D103" s="4">
        <v>0.03</v>
      </c>
      <c r="E103" s="4">
        <v>896.99</v>
      </c>
      <c r="F103" s="4">
        <v>19.99</v>
      </c>
      <c r="G103" s="4" t="s">
        <v>40</v>
      </c>
      <c r="H103" s="4" t="s">
        <v>96</v>
      </c>
      <c r="I103" s="4" t="s">
        <v>50</v>
      </c>
      <c r="J103" s="4" t="s">
        <v>74</v>
      </c>
      <c r="K103" s="4" t="s">
        <v>75</v>
      </c>
      <c r="L103" s="4" t="s">
        <v>325</v>
      </c>
      <c r="M103" s="4">
        <v>0.38</v>
      </c>
      <c r="N103" s="4" t="s">
        <v>34</v>
      </c>
      <c r="O103" s="4" t="s">
        <v>61</v>
      </c>
      <c r="P103" s="4" t="s">
        <v>68</v>
      </c>
      <c r="Q103" s="4" t="s">
        <v>326</v>
      </c>
      <c r="R103" s="4">
        <v>98026.0</v>
      </c>
      <c r="S103" s="5">
        <v>42012.0</v>
      </c>
      <c r="T103" s="5">
        <v>42014.0</v>
      </c>
      <c r="U103" s="4">
        <v>3602.1312</v>
      </c>
      <c r="V103" s="4">
        <v>6.0</v>
      </c>
      <c r="W103" s="4">
        <v>5220.48</v>
      </c>
      <c r="X103" s="4">
        <v>85826.0</v>
      </c>
      <c r="Y103" s="4">
        <f>DataSheet!$E103-DataSheet!$D103</f>
        <v>896.96</v>
      </c>
      <c r="Z103" s="4" t="str">
        <f>IFS(DataSheet!$O103="Central","Chris",DataSheet!$O103="East","Erin",DataSheet!$O103="South","Sam",DataSheet!$O103="West","William")</f>
        <v>William</v>
      </c>
    </row>
    <row r="104" ht="15.75" customHeight="1">
      <c r="A104" s="2">
        <v>2908.0</v>
      </c>
      <c r="B104" s="2" t="s">
        <v>327</v>
      </c>
      <c r="C104" s="2" t="s">
        <v>39</v>
      </c>
      <c r="D104" s="2">
        <v>0.07</v>
      </c>
      <c r="E104" s="2">
        <v>4.13</v>
      </c>
      <c r="F104" s="2">
        <v>0.99</v>
      </c>
      <c r="G104" s="2" t="s">
        <v>40</v>
      </c>
      <c r="H104" s="2" t="s">
        <v>73</v>
      </c>
      <c r="I104" s="2" t="s">
        <v>50</v>
      </c>
      <c r="J104" s="2" t="s">
        <v>154</v>
      </c>
      <c r="K104" s="2" t="s">
        <v>75</v>
      </c>
      <c r="L104" s="2" t="s">
        <v>328</v>
      </c>
      <c r="M104" s="2">
        <v>0.39</v>
      </c>
      <c r="N104" s="2" t="s">
        <v>34</v>
      </c>
      <c r="O104" s="2" t="s">
        <v>113</v>
      </c>
      <c r="P104" s="2" t="s">
        <v>319</v>
      </c>
      <c r="Q104" s="2" t="s">
        <v>329</v>
      </c>
      <c r="R104" s="2">
        <v>44125.0</v>
      </c>
      <c r="S104" s="3">
        <v>42012.0</v>
      </c>
      <c r="T104" s="3">
        <v>42012.0</v>
      </c>
      <c r="U104" s="2">
        <v>10.9592</v>
      </c>
      <c r="V104" s="2">
        <v>4.0</v>
      </c>
      <c r="W104" s="2">
        <v>16.07</v>
      </c>
      <c r="X104" s="2">
        <v>88156.0</v>
      </c>
      <c r="Y104" s="2">
        <f>DataSheet!$E104-DataSheet!$D104</f>
        <v>4.06</v>
      </c>
      <c r="Z104" s="2" t="str">
        <f>IFS(DataSheet!$O104="Central","Chris",DataSheet!$O104="East","Erin",DataSheet!$O104="South","Sam",DataSheet!$O104="West","William")</f>
        <v>Erin</v>
      </c>
    </row>
    <row r="105" ht="15.75" customHeight="1">
      <c r="A105" s="4">
        <v>2908.0</v>
      </c>
      <c r="B105" s="4" t="s">
        <v>327</v>
      </c>
      <c r="C105" s="4" t="s">
        <v>39</v>
      </c>
      <c r="D105" s="4">
        <v>0.03</v>
      </c>
      <c r="E105" s="4">
        <v>22.72</v>
      </c>
      <c r="F105" s="4">
        <v>8.99</v>
      </c>
      <c r="G105" s="4" t="s">
        <v>40</v>
      </c>
      <c r="H105" s="4" t="s">
        <v>73</v>
      </c>
      <c r="I105" s="4" t="s">
        <v>30</v>
      </c>
      <c r="J105" s="4" t="s">
        <v>128</v>
      </c>
      <c r="K105" s="4" t="s">
        <v>44</v>
      </c>
      <c r="L105" s="4" t="s">
        <v>330</v>
      </c>
      <c r="M105" s="4">
        <v>0.44</v>
      </c>
      <c r="N105" s="4" t="s">
        <v>34</v>
      </c>
      <c r="O105" s="4" t="s">
        <v>113</v>
      </c>
      <c r="P105" s="4" t="s">
        <v>319</v>
      </c>
      <c r="Q105" s="4" t="s">
        <v>329</v>
      </c>
      <c r="R105" s="4">
        <v>44125.0</v>
      </c>
      <c r="S105" s="5">
        <v>42012.0</v>
      </c>
      <c r="T105" s="5">
        <v>42012.0</v>
      </c>
      <c r="U105" s="4">
        <v>17.4294</v>
      </c>
      <c r="V105" s="4">
        <v>1.0</v>
      </c>
      <c r="W105" s="4">
        <v>25.26</v>
      </c>
      <c r="X105" s="4">
        <v>88156.0</v>
      </c>
      <c r="Y105" s="4">
        <f>DataSheet!$E105-DataSheet!$D105</f>
        <v>22.69</v>
      </c>
      <c r="Z105" s="4" t="str">
        <f>IFS(DataSheet!$O105="Central","Chris",DataSheet!$O105="East","Erin",DataSheet!$O105="South","Sam",DataSheet!$O105="West","William")</f>
        <v>Erin</v>
      </c>
    </row>
    <row r="106" ht="15.75" customHeight="1">
      <c r="A106" s="2">
        <v>2508.0</v>
      </c>
      <c r="B106" s="2" t="s">
        <v>331</v>
      </c>
      <c r="C106" s="2" t="s">
        <v>49</v>
      </c>
      <c r="D106" s="2">
        <v>0.02</v>
      </c>
      <c r="E106" s="2">
        <v>5.81</v>
      </c>
      <c r="F106" s="2">
        <v>8.49</v>
      </c>
      <c r="G106" s="2" t="s">
        <v>40</v>
      </c>
      <c r="H106" s="2" t="s">
        <v>73</v>
      </c>
      <c r="I106" s="2" t="s">
        <v>50</v>
      </c>
      <c r="J106" s="2" t="s">
        <v>74</v>
      </c>
      <c r="K106" s="2" t="s">
        <v>75</v>
      </c>
      <c r="L106" s="2" t="s">
        <v>332</v>
      </c>
      <c r="M106" s="2">
        <v>0.39</v>
      </c>
      <c r="N106" s="2" t="s">
        <v>34</v>
      </c>
      <c r="O106" s="2" t="s">
        <v>113</v>
      </c>
      <c r="P106" s="2" t="s">
        <v>333</v>
      </c>
      <c r="Q106" s="2" t="s">
        <v>334</v>
      </c>
      <c r="R106" s="2">
        <v>4073.0</v>
      </c>
      <c r="S106" s="3">
        <v>42012.0</v>
      </c>
      <c r="T106" s="3">
        <v>42016.0</v>
      </c>
      <c r="U106" s="2">
        <v>-137.494</v>
      </c>
      <c r="V106" s="2">
        <v>7.0</v>
      </c>
      <c r="W106" s="2">
        <v>42.44</v>
      </c>
      <c r="X106" s="2">
        <v>87031.0</v>
      </c>
      <c r="Y106" s="2">
        <f>DataSheet!$E106-DataSheet!$D106</f>
        <v>5.79</v>
      </c>
      <c r="Z106" s="2" t="str">
        <f>IFS(DataSheet!$O106="Central","Chris",DataSheet!$O106="East","Erin",DataSheet!$O106="South","Sam",DataSheet!$O106="West","William")</f>
        <v>Erin</v>
      </c>
    </row>
    <row r="107" ht="15.75" customHeight="1">
      <c r="A107" s="4">
        <v>2099.0</v>
      </c>
      <c r="B107" s="4" t="s">
        <v>335</v>
      </c>
      <c r="C107" s="4" t="s">
        <v>72</v>
      </c>
      <c r="D107" s="4">
        <v>0.07</v>
      </c>
      <c r="E107" s="4">
        <v>14.56</v>
      </c>
      <c r="F107" s="4">
        <v>3.5</v>
      </c>
      <c r="G107" s="4" t="s">
        <v>40</v>
      </c>
      <c r="H107" s="4" t="s">
        <v>73</v>
      </c>
      <c r="I107" s="4" t="s">
        <v>50</v>
      </c>
      <c r="J107" s="4" t="s">
        <v>97</v>
      </c>
      <c r="K107" s="4" t="s">
        <v>75</v>
      </c>
      <c r="L107" s="4" t="s">
        <v>336</v>
      </c>
      <c r="M107" s="4">
        <v>0.58</v>
      </c>
      <c r="N107" s="4" t="s">
        <v>34</v>
      </c>
      <c r="O107" s="4" t="s">
        <v>35</v>
      </c>
      <c r="P107" s="4" t="s">
        <v>273</v>
      </c>
      <c r="Q107" s="4" t="s">
        <v>337</v>
      </c>
      <c r="R107" s="4">
        <v>29577.0</v>
      </c>
      <c r="S107" s="5">
        <v>42012.0</v>
      </c>
      <c r="T107" s="5">
        <v>42013.0</v>
      </c>
      <c r="U107" s="4">
        <v>-45.528</v>
      </c>
      <c r="V107" s="4">
        <v>6.0</v>
      </c>
      <c r="W107" s="4">
        <v>84.59</v>
      </c>
      <c r="X107" s="4">
        <v>87888.0</v>
      </c>
      <c r="Y107" s="4">
        <f>DataSheet!$E107-DataSheet!$D107</f>
        <v>14.49</v>
      </c>
      <c r="Z107" s="4" t="str">
        <f>IFS(DataSheet!$O107="Central","Chris",DataSheet!$O107="East","Erin",DataSheet!$O107="South","Sam",DataSheet!$O107="West","William")</f>
        <v>Sam</v>
      </c>
    </row>
    <row r="108" ht="15.75" customHeight="1">
      <c r="A108" s="2">
        <v>806.0</v>
      </c>
      <c r="B108" s="2" t="s">
        <v>338</v>
      </c>
      <c r="C108" s="2" t="s">
        <v>27</v>
      </c>
      <c r="D108" s="2">
        <v>0.06</v>
      </c>
      <c r="E108" s="2">
        <v>179.99</v>
      </c>
      <c r="F108" s="2">
        <v>13.99</v>
      </c>
      <c r="G108" s="2" t="s">
        <v>89</v>
      </c>
      <c r="H108" s="2" t="s">
        <v>29</v>
      </c>
      <c r="I108" s="2" t="s">
        <v>42</v>
      </c>
      <c r="J108" s="2" t="s">
        <v>137</v>
      </c>
      <c r="K108" s="2" t="s">
        <v>146</v>
      </c>
      <c r="L108" s="2" t="s">
        <v>339</v>
      </c>
      <c r="M108" s="2">
        <v>0.57</v>
      </c>
      <c r="N108" s="2" t="s">
        <v>34</v>
      </c>
      <c r="O108" s="2" t="s">
        <v>35</v>
      </c>
      <c r="P108" s="2" t="s">
        <v>125</v>
      </c>
      <c r="Q108" s="2" t="s">
        <v>130</v>
      </c>
      <c r="R108" s="2">
        <v>33132.0</v>
      </c>
      <c r="S108" s="3">
        <v>42013.0</v>
      </c>
      <c r="T108" s="3">
        <v>42015.0</v>
      </c>
      <c r="U108" s="2">
        <v>1220.03784</v>
      </c>
      <c r="V108" s="2">
        <v>54.0</v>
      </c>
      <c r="W108" s="2">
        <v>8332.91</v>
      </c>
      <c r="X108" s="2">
        <v>40547.0</v>
      </c>
      <c r="Y108" s="2">
        <f>DataSheet!$E108-DataSheet!$D108</f>
        <v>179.93</v>
      </c>
      <c r="Z108" s="2" t="str">
        <f>IFS(DataSheet!$O108="Central","Chris",DataSheet!$O108="East","Erin",DataSheet!$O108="South","Sam",DataSheet!$O108="West","William")</f>
        <v>Sam</v>
      </c>
    </row>
    <row r="109" ht="15.75" customHeight="1">
      <c r="A109" s="4">
        <v>1527.0</v>
      </c>
      <c r="B109" s="4" t="s">
        <v>340</v>
      </c>
      <c r="C109" s="4" t="s">
        <v>27</v>
      </c>
      <c r="D109" s="4">
        <v>0.03</v>
      </c>
      <c r="E109" s="4">
        <v>30.98</v>
      </c>
      <c r="F109" s="4">
        <v>8.99</v>
      </c>
      <c r="G109" s="4" t="s">
        <v>89</v>
      </c>
      <c r="H109" s="4" t="s">
        <v>29</v>
      </c>
      <c r="I109" s="4" t="s">
        <v>50</v>
      </c>
      <c r="J109" s="4" t="s">
        <v>51</v>
      </c>
      <c r="K109" s="4" t="s">
        <v>44</v>
      </c>
      <c r="L109" s="4" t="s">
        <v>341</v>
      </c>
      <c r="M109" s="4">
        <v>0.58</v>
      </c>
      <c r="N109" s="4" t="s">
        <v>34</v>
      </c>
      <c r="O109" s="4" t="s">
        <v>35</v>
      </c>
      <c r="P109" s="4" t="s">
        <v>166</v>
      </c>
      <c r="Q109" s="4" t="s">
        <v>342</v>
      </c>
      <c r="R109" s="4">
        <v>35601.0</v>
      </c>
      <c r="S109" s="5">
        <v>42013.0</v>
      </c>
      <c r="T109" s="5">
        <v>42015.0</v>
      </c>
      <c r="U109" s="4">
        <v>0.51</v>
      </c>
      <c r="V109" s="4">
        <v>5.0</v>
      </c>
      <c r="W109" s="4">
        <v>162.39</v>
      </c>
      <c r="X109" s="4">
        <v>86813.0</v>
      </c>
      <c r="Y109" s="4">
        <f>DataSheet!$E109-DataSheet!$D109</f>
        <v>30.95</v>
      </c>
      <c r="Z109" s="4" t="str">
        <f>IFS(DataSheet!$O109="Central","Chris",DataSheet!$O109="East","Erin",DataSheet!$O109="South","Sam",DataSheet!$O109="West","William")</f>
        <v>Sam</v>
      </c>
    </row>
    <row r="110" ht="15.75" customHeight="1">
      <c r="A110" s="2">
        <v>1528.0</v>
      </c>
      <c r="B110" s="2" t="s">
        <v>343</v>
      </c>
      <c r="C110" s="2" t="s">
        <v>27</v>
      </c>
      <c r="D110" s="2">
        <v>0.01</v>
      </c>
      <c r="E110" s="2">
        <v>525.98</v>
      </c>
      <c r="F110" s="2">
        <v>19.99</v>
      </c>
      <c r="G110" s="2" t="s">
        <v>40</v>
      </c>
      <c r="H110" s="2" t="s">
        <v>29</v>
      </c>
      <c r="I110" s="2" t="s">
        <v>50</v>
      </c>
      <c r="J110" s="2" t="s">
        <v>74</v>
      </c>
      <c r="K110" s="2" t="s">
        <v>75</v>
      </c>
      <c r="L110" s="2" t="s">
        <v>344</v>
      </c>
      <c r="M110" s="2">
        <v>0.37</v>
      </c>
      <c r="N110" s="2" t="s">
        <v>34</v>
      </c>
      <c r="O110" s="2" t="s">
        <v>35</v>
      </c>
      <c r="P110" s="2" t="s">
        <v>99</v>
      </c>
      <c r="Q110" s="2" t="s">
        <v>345</v>
      </c>
      <c r="R110" s="2">
        <v>27288.0</v>
      </c>
      <c r="S110" s="3">
        <v>42013.0</v>
      </c>
      <c r="T110" s="3">
        <v>42015.0</v>
      </c>
      <c r="U110" s="2">
        <v>-161.924</v>
      </c>
      <c r="V110" s="2">
        <v>9.0</v>
      </c>
      <c r="W110" s="2">
        <v>4920.81</v>
      </c>
      <c r="X110" s="2">
        <v>86813.0</v>
      </c>
      <c r="Y110" s="2">
        <f>DataSheet!$E110-DataSheet!$D110</f>
        <v>525.97</v>
      </c>
      <c r="Z110" s="2" t="str">
        <f>IFS(DataSheet!$O110="Central","Chris",DataSheet!$O110="East","Erin",DataSheet!$O110="South","Sam",DataSheet!$O110="West","William")</f>
        <v>Sam</v>
      </c>
    </row>
    <row r="111" ht="15.75" customHeight="1">
      <c r="A111" s="4">
        <v>3017.0</v>
      </c>
      <c r="B111" s="4" t="s">
        <v>346</v>
      </c>
      <c r="C111" s="4" t="s">
        <v>27</v>
      </c>
      <c r="D111" s="4">
        <v>0.01</v>
      </c>
      <c r="E111" s="4">
        <v>5.58</v>
      </c>
      <c r="F111" s="4">
        <v>5.3</v>
      </c>
      <c r="G111" s="4" t="s">
        <v>40</v>
      </c>
      <c r="H111" s="4" t="s">
        <v>96</v>
      </c>
      <c r="I111" s="4" t="s">
        <v>50</v>
      </c>
      <c r="J111" s="4" t="s">
        <v>347</v>
      </c>
      <c r="K111" s="4" t="s">
        <v>75</v>
      </c>
      <c r="L111" s="4" t="s">
        <v>348</v>
      </c>
      <c r="M111" s="4">
        <v>0.35</v>
      </c>
      <c r="N111" s="4" t="s">
        <v>34</v>
      </c>
      <c r="O111" s="4" t="s">
        <v>61</v>
      </c>
      <c r="P111" s="4" t="s">
        <v>92</v>
      </c>
      <c r="Q111" s="4" t="s">
        <v>349</v>
      </c>
      <c r="R111" s="4">
        <v>92024.0</v>
      </c>
      <c r="S111" s="5">
        <v>42013.0</v>
      </c>
      <c r="T111" s="5">
        <v>42014.0</v>
      </c>
      <c r="U111" s="4">
        <v>-7.25</v>
      </c>
      <c r="V111" s="4">
        <v>1.0</v>
      </c>
      <c r="W111" s="4">
        <v>11.16</v>
      </c>
      <c r="X111" s="4">
        <v>89071.0</v>
      </c>
      <c r="Y111" s="4">
        <f>DataSheet!$E111-DataSheet!$D111</f>
        <v>5.57</v>
      </c>
      <c r="Z111" s="4" t="str">
        <f>IFS(DataSheet!$O111="Central","Chris",DataSheet!$O111="East","Erin",DataSheet!$O111="South","Sam",DataSheet!$O111="West","William")</f>
        <v>William</v>
      </c>
    </row>
    <row r="112" ht="15.75" customHeight="1">
      <c r="A112" s="2">
        <v>3017.0</v>
      </c>
      <c r="B112" s="2" t="s">
        <v>346</v>
      </c>
      <c r="C112" s="2" t="s">
        <v>27</v>
      </c>
      <c r="D112" s="2">
        <v>0.03</v>
      </c>
      <c r="E112" s="2">
        <v>3.98</v>
      </c>
      <c r="F112" s="2">
        <v>0.7</v>
      </c>
      <c r="G112" s="2" t="s">
        <v>40</v>
      </c>
      <c r="H112" s="2" t="s">
        <v>96</v>
      </c>
      <c r="I112" s="2" t="s">
        <v>50</v>
      </c>
      <c r="J112" s="2" t="s">
        <v>51</v>
      </c>
      <c r="K112" s="2" t="s">
        <v>52</v>
      </c>
      <c r="L112" s="2" t="s">
        <v>350</v>
      </c>
      <c r="M112" s="2">
        <v>0.52</v>
      </c>
      <c r="N112" s="2" t="s">
        <v>34</v>
      </c>
      <c r="O112" s="2" t="s">
        <v>61</v>
      </c>
      <c r="P112" s="2" t="s">
        <v>92</v>
      </c>
      <c r="Q112" s="2" t="s">
        <v>349</v>
      </c>
      <c r="R112" s="2">
        <v>92024.0</v>
      </c>
      <c r="S112" s="3">
        <v>42013.0</v>
      </c>
      <c r="T112" s="3">
        <v>42014.0</v>
      </c>
      <c r="U112" s="2">
        <v>31.2018</v>
      </c>
      <c r="V112" s="2">
        <v>11.0</v>
      </c>
      <c r="W112" s="2">
        <v>45.22</v>
      </c>
      <c r="X112" s="2">
        <v>89071.0</v>
      </c>
      <c r="Y112" s="2">
        <f>DataSheet!$E112-DataSheet!$D112</f>
        <v>3.95</v>
      </c>
      <c r="Z112" s="2" t="str">
        <f>IFS(DataSheet!$O112="Central","Chris",DataSheet!$O112="East","Erin",DataSheet!$O112="South","Sam",DataSheet!$O112="West","William")</f>
        <v>William</v>
      </c>
    </row>
    <row r="113" ht="15.75" customHeight="1">
      <c r="A113" s="4">
        <v>833.0</v>
      </c>
      <c r="B113" s="4" t="s">
        <v>351</v>
      </c>
      <c r="C113" s="4" t="s">
        <v>39</v>
      </c>
      <c r="D113" s="4">
        <v>0.0</v>
      </c>
      <c r="E113" s="4">
        <v>11.66</v>
      </c>
      <c r="F113" s="4">
        <v>8.99</v>
      </c>
      <c r="G113" s="4" t="s">
        <v>89</v>
      </c>
      <c r="H113" s="4" t="s">
        <v>96</v>
      </c>
      <c r="I113" s="4" t="s">
        <v>50</v>
      </c>
      <c r="J113" s="4" t="s">
        <v>51</v>
      </c>
      <c r="K113" s="4" t="s">
        <v>44</v>
      </c>
      <c r="L113" s="4" t="s">
        <v>352</v>
      </c>
      <c r="M113" s="4">
        <v>0.59</v>
      </c>
      <c r="N113" s="4" t="s">
        <v>34</v>
      </c>
      <c r="O113" s="4" t="s">
        <v>61</v>
      </c>
      <c r="P113" s="4" t="s">
        <v>92</v>
      </c>
      <c r="Q113" s="4" t="s">
        <v>353</v>
      </c>
      <c r="R113" s="4">
        <v>95020.0</v>
      </c>
      <c r="S113" s="5">
        <v>42013.0</v>
      </c>
      <c r="T113" s="5">
        <v>42015.0</v>
      </c>
      <c r="U113" s="4">
        <v>-203.67</v>
      </c>
      <c r="V113" s="4">
        <v>11.0</v>
      </c>
      <c r="W113" s="4">
        <v>138.51</v>
      </c>
      <c r="X113" s="4">
        <v>89770.0</v>
      </c>
      <c r="Y113" s="4">
        <f>DataSheet!$E113-DataSheet!$D113</f>
        <v>11.66</v>
      </c>
      <c r="Z113" s="4" t="str">
        <f>IFS(DataSheet!$O113="Central","Chris",DataSheet!$O113="East","Erin",DataSheet!$O113="South","Sam",DataSheet!$O113="West","William")</f>
        <v>William</v>
      </c>
    </row>
    <row r="114" ht="15.75" customHeight="1">
      <c r="A114" s="2">
        <v>358.0</v>
      </c>
      <c r="B114" s="2" t="s">
        <v>354</v>
      </c>
      <c r="C114" s="2" t="s">
        <v>49</v>
      </c>
      <c r="D114" s="2">
        <v>0.04</v>
      </c>
      <c r="E114" s="2">
        <v>125.99</v>
      </c>
      <c r="F114" s="2">
        <v>8.99</v>
      </c>
      <c r="G114" s="2" t="s">
        <v>40</v>
      </c>
      <c r="H114" s="2" t="s">
        <v>96</v>
      </c>
      <c r="I114" s="2" t="s">
        <v>42</v>
      </c>
      <c r="J114" s="2" t="s">
        <v>137</v>
      </c>
      <c r="K114" s="2" t="s">
        <v>75</v>
      </c>
      <c r="L114" s="2" t="s">
        <v>355</v>
      </c>
      <c r="M114" s="2">
        <v>0.59</v>
      </c>
      <c r="N114" s="2" t="s">
        <v>34</v>
      </c>
      <c r="O114" s="2" t="s">
        <v>113</v>
      </c>
      <c r="P114" s="2" t="s">
        <v>322</v>
      </c>
      <c r="Q114" s="2" t="s">
        <v>356</v>
      </c>
      <c r="R114" s="2">
        <v>19406.0</v>
      </c>
      <c r="S114" s="3">
        <v>42013.0</v>
      </c>
      <c r="T114" s="3">
        <v>42020.0</v>
      </c>
      <c r="U114" s="2">
        <v>-627.82192</v>
      </c>
      <c r="V114" s="2">
        <v>1.0</v>
      </c>
      <c r="W114" s="2">
        <v>107.95</v>
      </c>
      <c r="X114" s="2">
        <v>91130.0</v>
      </c>
      <c r="Y114" s="2">
        <f>DataSheet!$E114-DataSheet!$D114</f>
        <v>125.95</v>
      </c>
      <c r="Z114" s="2" t="str">
        <f>IFS(DataSheet!$O114="Central","Chris",DataSheet!$O114="East","Erin",DataSheet!$O114="South","Sam",DataSheet!$O114="West","William")</f>
        <v>Erin</v>
      </c>
    </row>
    <row r="115" ht="15.75" customHeight="1">
      <c r="A115" s="4">
        <v>2555.0</v>
      </c>
      <c r="B115" s="4" t="s">
        <v>357</v>
      </c>
      <c r="C115" s="4" t="s">
        <v>49</v>
      </c>
      <c r="D115" s="4">
        <v>0.1</v>
      </c>
      <c r="E115" s="4">
        <v>2.6</v>
      </c>
      <c r="F115" s="4">
        <v>2.4</v>
      </c>
      <c r="G115" s="4" t="s">
        <v>40</v>
      </c>
      <c r="H115" s="4" t="s">
        <v>73</v>
      </c>
      <c r="I115" s="4" t="s">
        <v>50</v>
      </c>
      <c r="J115" s="4" t="s">
        <v>51</v>
      </c>
      <c r="K115" s="4" t="s">
        <v>52</v>
      </c>
      <c r="L115" s="4" t="s">
        <v>358</v>
      </c>
      <c r="M115" s="4">
        <v>0.58</v>
      </c>
      <c r="N115" s="4" t="s">
        <v>34</v>
      </c>
      <c r="O115" s="4" t="s">
        <v>54</v>
      </c>
      <c r="P115" s="4" t="s">
        <v>359</v>
      </c>
      <c r="Q115" s="4" t="s">
        <v>360</v>
      </c>
      <c r="R115" s="4">
        <v>53711.0</v>
      </c>
      <c r="S115" s="5">
        <v>42013.0</v>
      </c>
      <c r="T115" s="5">
        <v>42018.0</v>
      </c>
      <c r="U115" s="4">
        <v>-88.04</v>
      </c>
      <c r="V115" s="4">
        <v>12.0</v>
      </c>
      <c r="W115" s="4">
        <v>30.1</v>
      </c>
      <c r="X115" s="4">
        <v>86527.0</v>
      </c>
      <c r="Y115" s="4">
        <f>DataSheet!$E115-DataSheet!$D115</f>
        <v>2.5</v>
      </c>
      <c r="Z115" s="4" t="str">
        <f>IFS(DataSheet!$O115="Central","Chris",DataSheet!$O115="East","Erin",DataSheet!$O115="South","Sam",DataSheet!$O115="West","William")</f>
        <v>Chris</v>
      </c>
    </row>
    <row r="116" ht="15.75" customHeight="1">
      <c r="A116" s="2">
        <v>1745.0</v>
      </c>
      <c r="B116" s="2" t="s">
        <v>361</v>
      </c>
      <c r="C116" s="2" t="s">
        <v>72</v>
      </c>
      <c r="D116" s="2">
        <v>0.02</v>
      </c>
      <c r="E116" s="2">
        <v>4.13</v>
      </c>
      <c r="F116" s="2">
        <v>6.89</v>
      </c>
      <c r="G116" s="2" t="s">
        <v>40</v>
      </c>
      <c r="H116" s="2" t="s">
        <v>73</v>
      </c>
      <c r="I116" s="2" t="s">
        <v>50</v>
      </c>
      <c r="J116" s="2" t="s">
        <v>154</v>
      </c>
      <c r="K116" s="2" t="s">
        <v>75</v>
      </c>
      <c r="L116" s="2" t="s">
        <v>362</v>
      </c>
      <c r="M116" s="2">
        <v>0.39</v>
      </c>
      <c r="N116" s="2" t="s">
        <v>34</v>
      </c>
      <c r="O116" s="2" t="s">
        <v>35</v>
      </c>
      <c r="P116" s="2" t="s">
        <v>77</v>
      </c>
      <c r="Q116" s="2" t="s">
        <v>363</v>
      </c>
      <c r="R116" s="2">
        <v>30305.0</v>
      </c>
      <c r="S116" s="3">
        <v>42013.0</v>
      </c>
      <c r="T116" s="3">
        <v>42014.0</v>
      </c>
      <c r="U116" s="2">
        <v>-51.737</v>
      </c>
      <c r="V116" s="2">
        <v>9.0</v>
      </c>
      <c r="W116" s="2">
        <v>45.87</v>
      </c>
      <c r="X116" s="2">
        <v>18561.0</v>
      </c>
      <c r="Y116" s="2">
        <f>DataSheet!$E116-DataSheet!$D116</f>
        <v>4.11</v>
      </c>
      <c r="Z116" s="2" t="str">
        <f>IFS(DataSheet!$O116="Central","Chris",DataSheet!$O116="East","Erin",DataSheet!$O116="South","Sam",DataSheet!$O116="West","William")</f>
        <v>Sam</v>
      </c>
    </row>
    <row r="117" ht="15.75" customHeight="1">
      <c r="A117" s="4">
        <v>1749.0</v>
      </c>
      <c r="B117" s="4" t="s">
        <v>364</v>
      </c>
      <c r="C117" s="4" t="s">
        <v>72</v>
      </c>
      <c r="D117" s="4">
        <v>0.02</v>
      </c>
      <c r="E117" s="4">
        <v>4.13</v>
      </c>
      <c r="F117" s="4">
        <v>6.89</v>
      </c>
      <c r="G117" s="4" t="s">
        <v>40</v>
      </c>
      <c r="H117" s="4" t="s">
        <v>73</v>
      </c>
      <c r="I117" s="4" t="s">
        <v>50</v>
      </c>
      <c r="J117" s="4" t="s">
        <v>154</v>
      </c>
      <c r="K117" s="4" t="s">
        <v>75</v>
      </c>
      <c r="L117" s="4" t="s">
        <v>362</v>
      </c>
      <c r="M117" s="4">
        <v>0.39</v>
      </c>
      <c r="N117" s="4" t="s">
        <v>34</v>
      </c>
      <c r="O117" s="4" t="s">
        <v>54</v>
      </c>
      <c r="P117" s="4" t="s">
        <v>209</v>
      </c>
      <c r="Q117" s="4" t="s">
        <v>365</v>
      </c>
      <c r="R117" s="4">
        <v>73505.0</v>
      </c>
      <c r="S117" s="5">
        <v>42013.0</v>
      </c>
      <c r="T117" s="5">
        <v>42014.0</v>
      </c>
      <c r="U117" s="4">
        <v>-48.236</v>
      </c>
      <c r="V117" s="4">
        <v>2.0</v>
      </c>
      <c r="W117" s="4">
        <v>10.19</v>
      </c>
      <c r="X117" s="4">
        <v>87243.0</v>
      </c>
      <c r="Y117" s="4">
        <f>DataSheet!$E117-DataSheet!$D117</f>
        <v>4.11</v>
      </c>
      <c r="Z117" s="4" t="str">
        <f>IFS(DataSheet!$O117="Central","Chris",DataSheet!$O117="East","Erin",DataSheet!$O117="South","Sam",DataSheet!$O117="West","William")</f>
        <v>Chris</v>
      </c>
    </row>
    <row r="118" ht="15.75" customHeight="1">
      <c r="A118" s="2">
        <v>2164.0</v>
      </c>
      <c r="B118" s="2" t="s">
        <v>366</v>
      </c>
      <c r="C118" s="2" t="s">
        <v>72</v>
      </c>
      <c r="D118" s="2">
        <v>0.01</v>
      </c>
      <c r="E118" s="2">
        <v>5.38</v>
      </c>
      <c r="F118" s="2">
        <v>7.57</v>
      </c>
      <c r="G118" s="2" t="s">
        <v>40</v>
      </c>
      <c r="H118" s="2" t="s">
        <v>29</v>
      </c>
      <c r="I118" s="2" t="s">
        <v>50</v>
      </c>
      <c r="J118" s="2" t="s">
        <v>74</v>
      </c>
      <c r="K118" s="2" t="s">
        <v>75</v>
      </c>
      <c r="L118" s="2" t="s">
        <v>367</v>
      </c>
      <c r="M118" s="2">
        <v>0.36</v>
      </c>
      <c r="N118" s="2" t="s">
        <v>34</v>
      </c>
      <c r="O118" s="2" t="s">
        <v>61</v>
      </c>
      <c r="P118" s="2" t="s">
        <v>92</v>
      </c>
      <c r="Q118" s="2" t="s">
        <v>368</v>
      </c>
      <c r="R118" s="2">
        <v>91104.0</v>
      </c>
      <c r="S118" s="3">
        <v>42013.0</v>
      </c>
      <c r="T118" s="3">
        <v>42014.0</v>
      </c>
      <c r="U118" s="2">
        <v>-66.77958</v>
      </c>
      <c r="V118" s="2">
        <v>3.0</v>
      </c>
      <c r="W118" s="2">
        <v>18.68</v>
      </c>
      <c r="X118" s="2">
        <v>88794.0</v>
      </c>
      <c r="Y118" s="2">
        <f>DataSheet!$E118-DataSheet!$D118</f>
        <v>5.37</v>
      </c>
      <c r="Z118" s="2" t="str">
        <f>IFS(DataSheet!$O118="Central","Chris",DataSheet!$O118="East","Erin",DataSheet!$O118="South","Sam",DataSheet!$O118="West","William")</f>
        <v>William</v>
      </c>
    </row>
    <row r="119" ht="15.75" customHeight="1">
      <c r="A119" s="4">
        <v>2164.0</v>
      </c>
      <c r="B119" s="4" t="s">
        <v>366</v>
      </c>
      <c r="C119" s="4" t="s">
        <v>72</v>
      </c>
      <c r="D119" s="4">
        <v>0.05</v>
      </c>
      <c r="E119" s="4">
        <v>3.28</v>
      </c>
      <c r="F119" s="4">
        <v>3.97</v>
      </c>
      <c r="G119" s="4" t="s">
        <v>40</v>
      </c>
      <c r="H119" s="4" t="s">
        <v>29</v>
      </c>
      <c r="I119" s="4" t="s">
        <v>50</v>
      </c>
      <c r="J119" s="4" t="s">
        <v>51</v>
      </c>
      <c r="K119" s="4" t="s">
        <v>52</v>
      </c>
      <c r="L119" s="4" t="s">
        <v>369</v>
      </c>
      <c r="M119" s="4">
        <v>0.56</v>
      </c>
      <c r="N119" s="4" t="s">
        <v>34</v>
      </c>
      <c r="O119" s="4" t="s">
        <v>61</v>
      </c>
      <c r="P119" s="4" t="s">
        <v>92</v>
      </c>
      <c r="Q119" s="4" t="s">
        <v>368</v>
      </c>
      <c r="R119" s="4">
        <v>91104.0</v>
      </c>
      <c r="S119" s="5">
        <v>42013.0</v>
      </c>
      <c r="T119" s="5">
        <v>42013.0</v>
      </c>
      <c r="U119" s="4">
        <v>-144.9188</v>
      </c>
      <c r="V119" s="4">
        <v>11.0</v>
      </c>
      <c r="W119" s="4">
        <v>36.3</v>
      </c>
      <c r="X119" s="4">
        <v>88794.0</v>
      </c>
      <c r="Y119" s="4">
        <f>DataSheet!$E119-DataSheet!$D119</f>
        <v>3.23</v>
      </c>
      <c r="Z119" s="4" t="str">
        <f>IFS(DataSheet!$O119="Central","Chris",DataSheet!$O119="East","Erin",DataSheet!$O119="South","Sam",DataSheet!$O119="West","William")</f>
        <v>William</v>
      </c>
    </row>
    <row r="120" ht="15.75" customHeight="1">
      <c r="A120" s="2">
        <v>2165.0</v>
      </c>
      <c r="B120" s="2" t="s">
        <v>370</v>
      </c>
      <c r="C120" s="2" t="s">
        <v>72</v>
      </c>
      <c r="D120" s="2">
        <v>0.09</v>
      </c>
      <c r="E120" s="2">
        <v>2.78</v>
      </c>
      <c r="F120" s="2">
        <v>0.97</v>
      </c>
      <c r="G120" s="2" t="s">
        <v>40</v>
      </c>
      <c r="H120" s="2" t="s">
        <v>29</v>
      </c>
      <c r="I120" s="2" t="s">
        <v>50</v>
      </c>
      <c r="J120" s="2" t="s">
        <v>51</v>
      </c>
      <c r="K120" s="2" t="s">
        <v>52</v>
      </c>
      <c r="L120" s="2" t="s">
        <v>371</v>
      </c>
      <c r="M120" s="2">
        <v>0.59</v>
      </c>
      <c r="N120" s="2" t="s">
        <v>34</v>
      </c>
      <c r="O120" s="2" t="s">
        <v>113</v>
      </c>
      <c r="P120" s="2" t="s">
        <v>333</v>
      </c>
      <c r="Q120" s="2" t="s">
        <v>372</v>
      </c>
      <c r="R120" s="2">
        <v>4330.0</v>
      </c>
      <c r="S120" s="3">
        <v>42013.0</v>
      </c>
      <c r="T120" s="3">
        <v>42015.0</v>
      </c>
      <c r="U120" s="2">
        <v>-5.0716</v>
      </c>
      <c r="V120" s="2">
        <v>6.0</v>
      </c>
      <c r="W120" s="2">
        <v>16.03</v>
      </c>
      <c r="X120" s="2">
        <v>88794.0</v>
      </c>
      <c r="Y120" s="2">
        <f>DataSheet!$E120-DataSheet!$D120</f>
        <v>2.69</v>
      </c>
      <c r="Z120" s="2" t="str">
        <f>IFS(DataSheet!$O120="Central","Chris",DataSheet!$O120="East","Erin",DataSheet!$O120="South","Sam",DataSheet!$O120="West","William")</f>
        <v>Erin</v>
      </c>
    </row>
    <row r="121" ht="15.75" customHeight="1">
      <c r="A121" s="4">
        <v>3331.0</v>
      </c>
      <c r="B121" s="4" t="s">
        <v>230</v>
      </c>
      <c r="C121" s="4" t="s">
        <v>72</v>
      </c>
      <c r="D121" s="4">
        <v>0.02</v>
      </c>
      <c r="E121" s="4">
        <v>4.0</v>
      </c>
      <c r="F121" s="4">
        <v>1.3</v>
      </c>
      <c r="G121" s="4" t="s">
        <v>40</v>
      </c>
      <c r="H121" s="4" t="s">
        <v>96</v>
      </c>
      <c r="I121" s="4" t="s">
        <v>50</v>
      </c>
      <c r="J121" s="4" t="s">
        <v>90</v>
      </c>
      <c r="K121" s="4" t="s">
        <v>52</v>
      </c>
      <c r="L121" s="4" t="s">
        <v>373</v>
      </c>
      <c r="M121" s="4">
        <v>0.37</v>
      </c>
      <c r="N121" s="4" t="s">
        <v>34</v>
      </c>
      <c r="O121" s="4" t="s">
        <v>35</v>
      </c>
      <c r="P121" s="4" t="s">
        <v>125</v>
      </c>
      <c r="Q121" s="4" t="s">
        <v>232</v>
      </c>
      <c r="R121" s="4">
        <v>32174.0</v>
      </c>
      <c r="S121" s="5">
        <v>42013.0</v>
      </c>
      <c r="T121" s="5">
        <v>42013.0</v>
      </c>
      <c r="U121" s="4">
        <v>-23.296</v>
      </c>
      <c r="V121" s="4">
        <v>12.0</v>
      </c>
      <c r="W121" s="4">
        <v>50.71</v>
      </c>
      <c r="X121" s="4">
        <v>86284.0</v>
      </c>
      <c r="Y121" s="4">
        <f>DataSheet!$E121-DataSheet!$D121</f>
        <v>3.98</v>
      </c>
      <c r="Z121" s="4" t="str">
        <f>IFS(DataSheet!$O121="Central","Chris",DataSheet!$O121="East","Erin",DataSheet!$O121="South","Sam",DataSheet!$O121="West","William")</f>
        <v>Sam</v>
      </c>
    </row>
    <row r="122" ht="15.75" customHeight="1">
      <c r="A122" s="2">
        <v>894.0</v>
      </c>
      <c r="B122" s="2" t="s">
        <v>374</v>
      </c>
      <c r="C122" s="2" t="s">
        <v>27</v>
      </c>
      <c r="D122" s="2">
        <v>0.01</v>
      </c>
      <c r="E122" s="2">
        <v>8.34</v>
      </c>
      <c r="F122" s="2">
        <v>0.96</v>
      </c>
      <c r="G122" s="2" t="s">
        <v>40</v>
      </c>
      <c r="H122" s="2" t="s">
        <v>96</v>
      </c>
      <c r="I122" s="2" t="s">
        <v>30</v>
      </c>
      <c r="J122" s="2" t="s">
        <v>128</v>
      </c>
      <c r="K122" s="2" t="s">
        <v>52</v>
      </c>
      <c r="L122" s="2" t="s">
        <v>375</v>
      </c>
      <c r="M122" s="2">
        <v>0.43</v>
      </c>
      <c r="N122" s="2" t="s">
        <v>34</v>
      </c>
      <c r="O122" s="2" t="s">
        <v>113</v>
      </c>
      <c r="P122" s="2" t="s">
        <v>376</v>
      </c>
      <c r="Q122" s="2" t="s">
        <v>68</v>
      </c>
      <c r="R122" s="2">
        <v>20024.0</v>
      </c>
      <c r="S122" s="3">
        <v>42014.0</v>
      </c>
      <c r="T122" s="3">
        <v>42016.0</v>
      </c>
      <c r="U122" s="2">
        <v>29.332</v>
      </c>
      <c r="V122" s="2">
        <v>24.0</v>
      </c>
      <c r="W122" s="2">
        <v>199.12</v>
      </c>
      <c r="X122" s="2">
        <v>14596.0</v>
      </c>
      <c r="Y122" s="2">
        <f>DataSheet!$E122-DataSheet!$D122</f>
        <v>8.33</v>
      </c>
      <c r="Z122" s="2" t="str">
        <f>IFS(DataSheet!$O122="Central","Chris",DataSheet!$O122="East","Erin",DataSheet!$O122="South","Sam",DataSheet!$O122="West","William")</f>
        <v>Erin</v>
      </c>
    </row>
    <row r="123" ht="15.75" customHeight="1">
      <c r="A123" s="4">
        <v>894.0</v>
      </c>
      <c r="B123" s="4" t="s">
        <v>374</v>
      </c>
      <c r="C123" s="4" t="s">
        <v>27</v>
      </c>
      <c r="D123" s="4">
        <v>0.06</v>
      </c>
      <c r="E123" s="4">
        <v>3.28</v>
      </c>
      <c r="F123" s="4">
        <v>3.97</v>
      </c>
      <c r="G123" s="4" t="s">
        <v>40</v>
      </c>
      <c r="H123" s="4" t="s">
        <v>96</v>
      </c>
      <c r="I123" s="4" t="s">
        <v>50</v>
      </c>
      <c r="J123" s="4" t="s">
        <v>51</v>
      </c>
      <c r="K123" s="4" t="s">
        <v>52</v>
      </c>
      <c r="L123" s="4" t="s">
        <v>369</v>
      </c>
      <c r="M123" s="4">
        <v>0.56</v>
      </c>
      <c r="N123" s="4" t="s">
        <v>34</v>
      </c>
      <c r="O123" s="4" t="s">
        <v>113</v>
      </c>
      <c r="P123" s="4" t="s">
        <v>376</v>
      </c>
      <c r="Q123" s="4" t="s">
        <v>68</v>
      </c>
      <c r="R123" s="4">
        <v>20024.0</v>
      </c>
      <c r="S123" s="5">
        <v>42014.0</v>
      </c>
      <c r="T123" s="5">
        <v>42015.0</v>
      </c>
      <c r="U123" s="4">
        <v>-86.0</v>
      </c>
      <c r="V123" s="4">
        <v>19.0</v>
      </c>
      <c r="W123" s="4">
        <v>63.14</v>
      </c>
      <c r="X123" s="4">
        <v>14596.0</v>
      </c>
      <c r="Y123" s="4">
        <f>DataSheet!$E123-DataSheet!$D123</f>
        <v>3.22</v>
      </c>
      <c r="Z123" s="4" t="str">
        <f>IFS(DataSheet!$O123="Central","Chris",DataSheet!$O123="East","Erin",DataSheet!$O123="South","Sam",DataSheet!$O123="West","William")</f>
        <v>Erin</v>
      </c>
    </row>
    <row r="124" ht="15.75" customHeight="1">
      <c r="A124" s="2">
        <v>896.0</v>
      </c>
      <c r="B124" s="2" t="s">
        <v>377</v>
      </c>
      <c r="C124" s="2" t="s">
        <v>27</v>
      </c>
      <c r="D124" s="2">
        <v>0.01</v>
      </c>
      <c r="E124" s="2">
        <v>8.34</v>
      </c>
      <c r="F124" s="2">
        <v>0.96</v>
      </c>
      <c r="G124" s="2" t="s">
        <v>40</v>
      </c>
      <c r="H124" s="2" t="s">
        <v>96</v>
      </c>
      <c r="I124" s="2" t="s">
        <v>30</v>
      </c>
      <c r="J124" s="2" t="s">
        <v>128</v>
      </c>
      <c r="K124" s="2" t="s">
        <v>52</v>
      </c>
      <c r="L124" s="2" t="s">
        <v>375</v>
      </c>
      <c r="M124" s="2">
        <v>0.43</v>
      </c>
      <c r="N124" s="2" t="s">
        <v>34</v>
      </c>
      <c r="O124" s="2" t="s">
        <v>54</v>
      </c>
      <c r="P124" s="2" t="s">
        <v>189</v>
      </c>
      <c r="Q124" s="2" t="s">
        <v>378</v>
      </c>
      <c r="R124" s="2">
        <v>76201.0</v>
      </c>
      <c r="S124" s="3">
        <v>42014.0</v>
      </c>
      <c r="T124" s="3">
        <v>42016.0</v>
      </c>
      <c r="U124" s="2">
        <v>34.3482</v>
      </c>
      <c r="V124" s="2">
        <v>6.0</v>
      </c>
      <c r="W124" s="2">
        <v>49.78</v>
      </c>
      <c r="X124" s="2">
        <v>90166.0</v>
      </c>
      <c r="Y124" s="2">
        <f>DataSheet!$E124-DataSheet!$D124</f>
        <v>8.33</v>
      </c>
      <c r="Z124" s="2" t="str">
        <f>IFS(DataSheet!$O124="Central","Chris",DataSheet!$O124="East","Erin",DataSheet!$O124="South","Sam",DataSheet!$O124="West","William")</f>
        <v>Chris</v>
      </c>
    </row>
    <row r="125" ht="15.75" customHeight="1">
      <c r="A125" s="4">
        <v>896.0</v>
      </c>
      <c r="B125" s="4" t="s">
        <v>377</v>
      </c>
      <c r="C125" s="4" t="s">
        <v>27</v>
      </c>
      <c r="D125" s="4">
        <v>0.06</v>
      </c>
      <c r="E125" s="4">
        <v>3.28</v>
      </c>
      <c r="F125" s="4">
        <v>3.97</v>
      </c>
      <c r="G125" s="4" t="s">
        <v>40</v>
      </c>
      <c r="H125" s="4" t="s">
        <v>96</v>
      </c>
      <c r="I125" s="4" t="s">
        <v>50</v>
      </c>
      <c r="J125" s="4" t="s">
        <v>51</v>
      </c>
      <c r="K125" s="4" t="s">
        <v>52</v>
      </c>
      <c r="L125" s="4" t="s">
        <v>369</v>
      </c>
      <c r="M125" s="4">
        <v>0.56</v>
      </c>
      <c r="N125" s="4" t="s">
        <v>34</v>
      </c>
      <c r="O125" s="4" t="s">
        <v>54</v>
      </c>
      <c r="P125" s="4" t="s">
        <v>189</v>
      </c>
      <c r="Q125" s="4" t="s">
        <v>378</v>
      </c>
      <c r="R125" s="4">
        <v>76201.0</v>
      </c>
      <c r="S125" s="5">
        <v>42014.0</v>
      </c>
      <c r="T125" s="5">
        <v>42015.0</v>
      </c>
      <c r="U125" s="4">
        <v>-66.65</v>
      </c>
      <c r="V125" s="4">
        <v>5.0</v>
      </c>
      <c r="W125" s="4">
        <v>16.62</v>
      </c>
      <c r="X125" s="4">
        <v>90166.0</v>
      </c>
      <c r="Y125" s="4">
        <f>DataSheet!$E125-DataSheet!$D125</f>
        <v>3.22</v>
      </c>
      <c r="Z125" s="4" t="str">
        <f>IFS(DataSheet!$O125="Central","Chris",DataSheet!$O125="East","Erin",DataSheet!$O125="South","Sam",DataSheet!$O125="West","William")</f>
        <v>Chris</v>
      </c>
    </row>
    <row r="126" ht="15.75" customHeight="1">
      <c r="A126" s="2">
        <v>1976.0</v>
      </c>
      <c r="B126" s="2" t="s">
        <v>379</v>
      </c>
      <c r="C126" s="2" t="s">
        <v>27</v>
      </c>
      <c r="D126" s="2">
        <v>0.05</v>
      </c>
      <c r="E126" s="2">
        <v>70.98</v>
      </c>
      <c r="F126" s="2">
        <v>46.74</v>
      </c>
      <c r="G126" s="2" t="s">
        <v>28</v>
      </c>
      <c r="H126" s="2" t="s">
        <v>41</v>
      </c>
      <c r="I126" s="2" t="s">
        <v>30</v>
      </c>
      <c r="J126" s="2" t="s">
        <v>119</v>
      </c>
      <c r="K126" s="2" t="s">
        <v>32</v>
      </c>
      <c r="L126" s="2" t="s">
        <v>380</v>
      </c>
      <c r="M126" s="2">
        <v>0.56</v>
      </c>
      <c r="N126" s="2" t="s">
        <v>34</v>
      </c>
      <c r="O126" s="2" t="s">
        <v>54</v>
      </c>
      <c r="P126" s="2" t="s">
        <v>291</v>
      </c>
      <c r="Q126" s="2" t="s">
        <v>381</v>
      </c>
      <c r="R126" s="2">
        <v>48823.0</v>
      </c>
      <c r="S126" s="3">
        <v>42014.0</v>
      </c>
      <c r="T126" s="3">
        <v>42015.0</v>
      </c>
      <c r="U126" s="2">
        <v>-850.6524</v>
      </c>
      <c r="V126" s="2">
        <v>8.0</v>
      </c>
      <c r="W126" s="2">
        <v>551.51</v>
      </c>
      <c r="X126" s="2">
        <v>89039.0</v>
      </c>
      <c r="Y126" s="2">
        <f>DataSheet!$E126-DataSheet!$D126</f>
        <v>70.93</v>
      </c>
      <c r="Z126" s="2" t="str">
        <f>IFS(DataSheet!$O126="Central","Chris",DataSheet!$O126="East","Erin",DataSheet!$O126="South","Sam",DataSheet!$O126="West","William")</f>
        <v>Chris</v>
      </c>
    </row>
    <row r="127" ht="15.75" customHeight="1">
      <c r="A127" s="4">
        <v>1976.0</v>
      </c>
      <c r="B127" s="4" t="s">
        <v>379</v>
      </c>
      <c r="C127" s="4" t="s">
        <v>27</v>
      </c>
      <c r="D127" s="4">
        <v>0.05</v>
      </c>
      <c r="E127" s="4">
        <v>11.55</v>
      </c>
      <c r="F127" s="4">
        <v>2.36</v>
      </c>
      <c r="G127" s="4" t="s">
        <v>40</v>
      </c>
      <c r="H127" s="4" t="s">
        <v>41</v>
      </c>
      <c r="I127" s="4" t="s">
        <v>50</v>
      </c>
      <c r="J127" s="4" t="s">
        <v>51</v>
      </c>
      <c r="K127" s="4" t="s">
        <v>52</v>
      </c>
      <c r="L127" s="4" t="s">
        <v>382</v>
      </c>
      <c r="M127" s="4">
        <v>0.55</v>
      </c>
      <c r="N127" s="4" t="s">
        <v>34</v>
      </c>
      <c r="O127" s="4" t="s">
        <v>54</v>
      </c>
      <c r="P127" s="4" t="s">
        <v>291</v>
      </c>
      <c r="Q127" s="4" t="s">
        <v>381</v>
      </c>
      <c r="R127" s="4">
        <v>48823.0</v>
      </c>
      <c r="S127" s="5">
        <v>42014.0</v>
      </c>
      <c r="T127" s="5">
        <v>42016.0</v>
      </c>
      <c r="U127" s="4">
        <v>98.5251</v>
      </c>
      <c r="V127" s="4">
        <v>12.0</v>
      </c>
      <c r="W127" s="4">
        <v>142.79</v>
      </c>
      <c r="X127" s="4">
        <v>89039.0</v>
      </c>
      <c r="Y127" s="4">
        <f>DataSheet!$E127-DataSheet!$D127</f>
        <v>11.5</v>
      </c>
      <c r="Z127" s="4" t="str">
        <f>IFS(DataSheet!$O127="Central","Chris",DataSheet!$O127="East","Erin",DataSheet!$O127="South","Sam",DataSheet!$O127="West","William")</f>
        <v>Chris</v>
      </c>
    </row>
    <row r="128" ht="15.75" customHeight="1">
      <c r="A128" s="2">
        <v>2418.0</v>
      </c>
      <c r="B128" s="2" t="s">
        <v>242</v>
      </c>
      <c r="C128" s="2" t="s">
        <v>39</v>
      </c>
      <c r="D128" s="2">
        <v>0.1</v>
      </c>
      <c r="E128" s="2">
        <v>599.99</v>
      </c>
      <c r="F128" s="2">
        <v>24.49</v>
      </c>
      <c r="G128" s="2" t="s">
        <v>40</v>
      </c>
      <c r="H128" s="2" t="s">
        <v>41</v>
      </c>
      <c r="I128" s="2" t="s">
        <v>42</v>
      </c>
      <c r="J128" s="2" t="s">
        <v>65</v>
      </c>
      <c r="K128" s="2" t="s">
        <v>66</v>
      </c>
      <c r="L128" s="2" t="s">
        <v>383</v>
      </c>
      <c r="M128" s="2">
        <v>0.5</v>
      </c>
      <c r="N128" s="2" t="s">
        <v>34</v>
      </c>
      <c r="O128" s="2" t="s">
        <v>35</v>
      </c>
      <c r="P128" s="2" t="s">
        <v>244</v>
      </c>
      <c r="Q128" s="2" t="s">
        <v>245</v>
      </c>
      <c r="R128" s="2">
        <v>23805.0</v>
      </c>
      <c r="S128" s="3">
        <v>42014.0</v>
      </c>
      <c r="T128" s="3">
        <v>42015.0</v>
      </c>
      <c r="U128" s="2">
        <v>-343.126</v>
      </c>
      <c r="V128" s="2">
        <v>11.0</v>
      </c>
      <c r="W128" s="2">
        <v>6355.69</v>
      </c>
      <c r="X128" s="2">
        <v>86753.0</v>
      </c>
      <c r="Y128" s="2">
        <f>DataSheet!$E128-DataSheet!$D128</f>
        <v>599.89</v>
      </c>
      <c r="Z128" s="2" t="str">
        <f>IFS(DataSheet!$O128="Central","Chris",DataSheet!$O128="East","Erin",DataSheet!$O128="South","Sam",DataSheet!$O128="West","William")</f>
        <v>Sam</v>
      </c>
    </row>
    <row r="129" ht="15.75" customHeight="1">
      <c r="A129" s="4">
        <v>2418.0</v>
      </c>
      <c r="B129" s="4" t="s">
        <v>242</v>
      </c>
      <c r="C129" s="4" t="s">
        <v>39</v>
      </c>
      <c r="D129" s="4">
        <v>0.06</v>
      </c>
      <c r="E129" s="4">
        <v>2.78</v>
      </c>
      <c r="F129" s="4">
        <v>1.25</v>
      </c>
      <c r="G129" s="4" t="s">
        <v>40</v>
      </c>
      <c r="H129" s="4" t="s">
        <v>41</v>
      </c>
      <c r="I129" s="4" t="s">
        <v>50</v>
      </c>
      <c r="J129" s="4" t="s">
        <v>51</v>
      </c>
      <c r="K129" s="4" t="s">
        <v>52</v>
      </c>
      <c r="L129" s="4" t="s">
        <v>384</v>
      </c>
      <c r="M129" s="4">
        <v>0.59</v>
      </c>
      <c r="N129" s="4" t="s">
        <v>34</v>
      </c>
      <c r="O129" s="4" t="s">
        <v>35</v>
      </c>
      <c r="P129" s="4" t="s">
        <v>244</v>
      </c>
      <c r="Q129" s="4" t="s">
        <v>245</v>
      </c>
      <c r="R129" s="4">
        <v>23805.0</v>
      </c>
      <c r="S129" s="5">
        <v>42014.0</v>
      </c>
      <c r="T129" s="5">
        <v>42016.0</v>
      </c>
      <c r="U129" s="4">
        <v>66.36</v>
      </c>
      <c r="V129" s="4">
        <v>10.0</v>
      </c>
      <c r="W129" s="4">
        <v>28.09</v>
      </c>
      <c r="X129" s="4">
        <v>86753.0</v>
      </c>
      <c r="Y129" s="4">
        <f>DataSheet!$E129-DataSheet!$D129</f>
        <v>2.72</v>
      </c>
      <c r="Z129" s="4" t="str">
        <f>IFS(DataSheet!$O129="Central","Chris",DataSheet!$O129="East","Erin",DataSheet!$O129="South","Sam",DataSheet!$O129="West","William")</f>
        <v>Sam</v>
      </c>
    </row>
    <row r="130" ht="15.75" customHeight="1">
      <c r="A130" s="2">
        <v>2132.0</v>
      </c>
      <c r="B130" s="2" t="s">
        <v>385</v>
      </c>
      <c r="C130" s="2" t="s">
        <v>49</v>
      </c>
      <c r="D130" s="2">
        <v>0.05</v>
      </c>
      <c r="E130" s="2">
        <v>30.42</v>
      </c>
      <c r="F130" s="2">
        <v>8.65</v>
      </c>
      <c r="G130" s="2" t="s">
        <v>89</v>
      </c>
      <c r="H130" s="2" t="s">
        <v>73</v>
      </c>
      <c r="I130" s="2" t="s">
        <v>42</v>
      </c>
      <c r="J130" s="2" t="s">
        <v>43</v>
      </c>
      <c r="K130" s="2" t="s">
        <v>75</v>
      </c>
      <c r="L130" s="2" t="s">
        <v>386</v>
      </c>
      <c r="M130" s="2">
        <v>0.74</v>
      </c>
      <c r="N130" s="2" t="s">
        <v>34</v>
      </c>
      <c r="O130" s="2" t="s">
        <v>54</v>
      </c>
      <c r="P130" s="2" t="s">
        <v>82</v>
      </c>
      <c r="Q130" s="2" t="s">
        <v>387</v>
      </c>
      <c r="R130" s="2">
        <v>63042.0</v>
      </c>
      <c r="S130" s="3">
        <v>42014.0</v>
      </c>
      <c r="T130" s="3">
        <v>42018.0</v>
      </c>
      <c r="U130" s="2">
        <v>-191.2576</v>
      </c>
      <c r="V130" s="2">
        <v>11.0</v>
      </c>
      <c r="W130" s="2">
        <v>334.44</v>
      </c>
      <c r="X130" s="2">
        <v>90078.0</v>
      </c>
      <c r="Y130" s="2">
        <f>DataSheet!$E130-DataSheet!$D130</f>
        <v>30.37</v>
      </c>
      <c r="Z130" s="2" t="str">
        <f>IFS(DataSheet!$O130="Central","Chris",DataSheet!$O130="East","Erin",DataSheet!$O130="South","Sam",DataSheet!$O130="West","William")</f>
        <v>Chris</v>
      </c>
    </row>
    <row r="131" ht="15.75" customHeight="1">
      <c r="A131" s="4">
        <v>2346.0</v>
      </c>
      <c r="B131" s="4" t="s">
        <v>388</v>
      </c>
      <c r="C131" s="4" t="s">
        <v>49</v>
      </c>
      <c r="D131" s="4">
        <v>0.03</v>
      </c>
      <c r="E131" s="4">
        <v>297.64</v>
      </c>
      <c r="F131" s="4">
        <v>14.7</v>
      </c>
      <c r="G131" s="4" t="s">
        <v>28</v>
      </c>
      <c r="H131" s="4" t="s">
        <v>96</v>
      </c>
      <c r="I131" s="4" t="s">
        <v>42</v>
      </c>
      <c r="J131" s="4" t="s">
        <v>58</v>
      </c>
      <c r="K131" s="4" t="s">
        <v>59</v>
      </c>
      <c r="L131" s="4" t="s">
        <v>389</v>
      </c>
      <c r="M131" s="4">
        <v>0.57</v>
      </c>
      <c r="N131" s="4" t="s">
        <v>34</v>
      </c>
      <c r="O131" s="4" t="s">
        <v>35</v>
      </c>
      <c r="P131" s="4" t="s">
        <v>390</v>
      </c>
      <c r="Q131" s="4" t="s">
        <v>391</v>
      </c>
      <c r="R131" s="4">
        <v>40258.0</v>
      </c>
      <c r="S131" s="5">
        <v>42014.0</v>
      </c>
      <c r="T131" s="5">
        <v>42019.0</v>
      </c>
      <c r="U131" s="4">
        <v>-48.972</v>
      </c>
      <c r="V131" s="4">
        <v>12.0</v>
      </c>
      <c r="W131" s="4">
        <v>3707.05</v>
      </c>
      <c r="X131" s="4">
        <v>89503.0</v>
      </c>
      <c r="Y131" s="4">
        <f>DataSheet!$E131-DataSheet!$D131</f>
        <v>297.61</v>
      </c>
      <c r="Z131" s="4" t="str">
        <f>IFS(DataSheet!$O131="Central","Chris",DataSheet!$O131="East","Erin",DataSheet!$O131="South","Sam",DataSheet!$O131="West","William")</f>
        <v>Sam</v>
      </c>
    </row>
    <row r="132" ht="15.75" customHeight="1">
      <c r="A132" s="2">
        <v>2797.0</v>
      </c>
      <c r="B132" s="2" t="s">
        <v>392</v>
      </c>
      <c r="C132" s="2" t="s">
        <v>118</v>
      </c>
      <c r="D132" s="2">
        <v>0.0</v>
      </c>
      <c r="E132" s="2">
        <v>5.02</v>
      </c>
      <c r="F132" s="2">
        <v>5.14</v>
      </c>
      <c r="G132" s="2" t="s">
        <v>40</v>
      </c>
      <c r="H132" s="2" t="s">
        <v>41</v>
      </c>
      <c r="I132" s="2" t="s">
        <v>42</v>
      </c>
      <c r="J132" s="2" t="s">
        <v>43</v>
      </c>
      <c r="K132" s="2" t="s">
        <v>44</v>
      </c>
      <c r="L132" s="2" t="s">
        <v>393</v>
      </c>
      <c r="M132" s="2">
        <v>0.79</v>
      </c>
      <c r="N132" s="2" t="s">
        <v>34</v>
      </c>
      <c r="O132" s="2" t="s">
        <v>113</v>
      </c>
      <c r="P132" s="2" t="s">
        <v>322</v>
      </c>
      <c r="Q132" s="2" t="s">
        <v>394</v>
      </c>
      <c r="R132" s="2">
        <v>15122.0</v>
      </c>
      <c r="S132" s="3">
        <v>42014.0</v>
      </c>
      <c r="T132" s="3">
        <v>42015.0</v>
      </c>
      <c r="U132" s="2">
        <v>-159.3028</v>
      </c>
      <c r="V132" s="2">
        <v>8.0</v>
      </c>
      <c r="W132" s="2">
        <v>43.94</v>
      </c>
      <c r="X132" s="2">
        <v>87552.0</v>
      </c>
      <c r="Y132" s="2">
        <f>DataSheet!$E132-DataSheet!$D132</f>
        <v>5.02</v>
      </c>
      <c r="Z132" s="2" t="str">
        <f>IFS(DataSheet!$O132="Central","Chris",DataSheet!$O132="East","Erin",DataSheet!$O132="South","Sam",DataSheet!$O132="West","William")</f>
        <v>Erin</v>
      </c>
    </row>
    <row r="133" ht="15.75" customHeight="1">
      <c r="A133" s="4">
        <v>194.0</v>
      </c>
      <c r="B133" s="4" t="s">
        <v>395</v>
      </c>
      <c r="C133" s="4" t="s">
        <v>72</v>
      </c>
      <c r="D133" s="4">
        <v>0.02</v>
      </c>
      <c r="E133" s="4">
        <v>6.48</v>
      </c>
      <c r="F133" s="4">
        <v>9.17</v>
      </c>
      <c r="G133" s="4" t="s">
        <v>40</v>
      </c>
      <c r="H133" s="4" t="s">
        <v>96</v>
      </c>
      <c r="I133" s="4" t="s">
        <v>50</v>
      </c>
      <c r="J133" s="4" t="s">
        <v>90</v>
      </c>
      <c r="K133" s="4" t="s">
        <v>75</v>
      </c>
      <c r="L133" s="4" t="s">
        <v>396</v>
      </c>
      <c r="M133" s="4">
        <v>0.37</v>
      </c>
      <c r="N133" s="4" t="s">
        <v>34</v>
      </c>
      <c r="O133" s="4" t="s">
        <v>61</v>
      </c>
      <c r="P133" s="4" t="s">
        <v>148</v>
      </c>
      <c r="Q133" s="4" t="s">
        <v>397</v>
      </c>
      <c r="R133" s="4">
        <v>84043.0</v>
      </c>
      <c r="S133" s="5">
        <v>42014.0</v>
      </c>
      <c r="T133" s="5">
        <v>42015.0</v>
      </c>
      <c r="U133" s="4">
        <v>-105.6852</v>
      </c>
      <c r="V133" s="4">
        <v>4.0</v>
      </c>
      <c r="W133" s="4">
        <v>28.2</v>
      </c>
      <c r="X133" s="4">
        <v>90431.0</v>
      </c>
      <c r="Y133" s="4">
        <f>DataSheet!$E133-DataSheet!$D133</f>
        <v>6.46</v>
      </c>
      <c r="Z133" s="4" t="str">
        <f>IFS(DataSheet!$O133="Central","Chris",DataSheet!$O133="East","Erin",DataSheet!$O133="South","Sam",DataSheet!$O133="West","William")</f>
        <v>William</v>
      </c>
    </row>
    <row r="134" ht="15.75" customHeight="1">
      <c r="A134" s="2">
        <v>947.0</v>
      </c>
      <c r="B134" s="2" t="s">
        <v>398</v>
      </c>
      <c r="C134" s="2" t="s">
        <v>27</v>
      </c>
      <c r="D134" s="2">
        <v>0.08</v>
      </c>
      <c r="E134" s="2">
        <v>14.2</v>
      </c>
      <c r="F134" s="2">
        <v>5.3</v>
      </c>
      <c r="G134" s="2" t="s">
        <v>89</v>
      </c>
      <c r="H134" s="2" t="s">
        <v>73</v>
      </c>
      <c r="I134" s="2" t="s">
        <v>30</v>
      </c>
      <c r="J134" s="2" t="s">
        <v>128</v>
      </c>
      <c r="K134" s="2" t="s">
        <v>52</v>
      </c>
      <c r="L134" s="2" t="s">
        <v>290</v>
      </c>
      <c r="M134" s="2">
        <v>0.46</v>
      </c>
      <c r="N134" s="2" t="s">
        <v>34</v>
      </c>
      <c r="O134" s="2" t="s">
        <v>113</v>
      </c>
      <c r="P134" s="2" t="s">
        <v>399</v>
      </c>
      <c r="Q134" s="2" t="s">
        <v>400</v>
      </c>
      <c r="R134" s="2">
        <v>7002.0</v>
      </c>
      <c r="S134" s="3">
        <v>42015.0</v>
      </c>
      <c r="T134" s="3">
        <v>42017.0</v>
      </c>
      <c r="U134" s="2">
        <v>27.23</v>
      </c>
      <c r="V134" s="2">
        <v>5.0</v>
      </c>
      <c r="W134" s="2">
        <v>72.11</v>
      </c>
      <c r="X134" s="2">
        <v>86565.0</v>
      </c>
      <c r="Y134" s="2">
        <f>DataSheet!$E134-DataSheet!$D134</f>
        <v>14.12</v>
      </c>
      <c r="Z134" s="2" t="str">
        <f>IFS(DataSheet!$O134="Central","Chris",DataSheet!$O134="East","Erin",DataSheet!$O134="South","Sam",DataSheet!$O134="West","William")</f>
        <v>Erin</v>
      </c>
    </row>
    <row r="135" ht="15.75" customHeight="1">
      <c r="A135" s="4">
        <v>166.0</v>
      </c>
      <c r="B135" s="4" t="s">
        <v>401</v>
      </c>
      <c r="C135" s="4" t="s">
        <v>49</v>
      </c>
      <c r="D135" s="4">
        <v>0.08</v>
      </c>
      <c r="E135" s="4">
        <v>399.98</v>
      </c>
      <c r="F135" s="4">
        <v>12.06</v>
      </c>
      <c r="G135" s="4" t="s">
        <v>28</v>
      </c>
      <c r="H135" s="4" t="s">
        <v>41</v>
      </c>
      <c r="I135" s="4" t="s">
        <v>42</v>
      </c>
      <c r="J135" s="4" t="s">
        <v>58</v>
      </c>
      <c r="K135" s="4" t="s">
        <v>32</v>
      </c>
      <c r="L135" s="4" t="s">
        <v>185</v>
      </c>
      <c r="M135" s="4">
        <v>0.56</v>
      </c>
      <c r="N135" s="4" t="s">
        <v>34</v>
      </c>
      <c r="O135" s="4" t="s">
        <v>35</v>
      </c>
      <c r="P135" s="4" t="s">
        <v>402</v>
      </c>
      <c r="Q135" s="4" t="s">
        <v>403</v>
      </c>
      <c r="R135" s="4">
        <v>37087.0</v>
      </c>
      <c r="S135" s="5">
        <v>42015.0</v>
      </c>
      <c r="T135" s="5">
        <v>42022.0</v>
      </c>
      <c r="U135" s="4">
        <v>28.5141</v>
      </c>
      <c r="V135" s="4">
        <v>5.0</v>
      </c>
      <c r="W135" s="4">
        <v>1839.91</v>
      </c>
      <c r="X135" s="4">
        <v>89426.0</v>
      </c>
      <c r="Y135" s="4">
        <f>DataSheet!$E135-DataSheet!$D135</f>
        <v>399.9</v>
      </c>
      <c r="Z135" s="4" t="str">
        <f>IFS(DataSheet!$O135="Central","Chris",DataSheet!$O135="East","Erin",DataSheet!$O135="South","Sam",DataSheet!$O135="West","William")</f>
        <v>Sam</v>
      </c>
    </row>
    <row r="136" ht="15.75" customHeight="1">
      <c r="A136" s="2">
        <v>466.0</v>
      </c>
      <c r="B136" s="2" t="s">
        <v>404</v>
      </c>
      <c r="C136" s="2" t="s">
        <v>72</v>
      </c>
      <c r="D136" s="2">
        <v>0.08</v>
      </c>
      <c r="E136" s="2">
        <v>297.64</v>
      </c>
      <c r="F136" s="2">
        <v>14.7</v>
      </c>
      <c r="G136" s="2" t="s">
        <v>28</v>
      </c>
      <c r="H136" s="2" t="s">
        <v>29</v>
      </c>
      <c r="I136" s="2" t="s">
        <v>42</v>
      </c>
      <c r="J136" s="2" t="s">
        <v>58</v>
      </c>
      <c r="K136" s="2" t="s">
        <v>59</v>
      </c>
      <c r="L136" s="2" t="s">
        <v>389</v>
      </c>
      <c r="M136" s="2">
        <v>0.57</v>
      </c>
      <c r="N136" s="2" t="s">
        <v>34</v>
      </c>
      <c r="O136" s="2" t="s">
        <v>113</v>
      </c>
      <c r="P136" s="2" t="s">
        <v>405</v>
      </c>
      <c r="Q136" s="2" t="s">
        <v>406</v>
      </c>
      <c r="R136" s="2">
        <v>2019.0</v>
      </c>
      <c r="S136" s="3">
        <v>42015.0</v>
      </c>
      <c r="T136" s="3">
        <v>42015.0</v>
      </c>
      <c r="U136" s="2">
        <v>496.7968</v>
      </c>
      <c r="V136" s="2">
        <v>5.0</v>
      </c>
      <c r="W136" s="2">
        <v>1132.84</v>
      </c>
      <c r="X136" s="2">
        <v>88060.0</v>
      </c>
      <c r="Y136" s="2">
        <f>DataSheet!$E136-DataSheet!$D136</f>
        <v>297.56</v>
      </c>
      <c r="Z136" s="2" t="str">
        <f>IFS(DataSheet!$O136="Central","Chris",DataSheet!$O136="East","Erin",DataSheet!$O136="South","Sam",DataSheet!$O136="West","William")</f>
        <v>Erin</v>
      </c>
    </row>
    <row r="137" ht="15.75" customHeight="1">
      <c r="A137" s="4">
        <v>467.0</v>
      </c>
      <c r="B137" s="4" t="s">
        <v>407</v>
      </c>
      <c r="C137" s="4" t="s">
        <v>72</v>
      </c>
      <c r="D137" s="4">
        <v>0.02</v>
      </c>
      <c r="E137" s="4">
        <v>12.99</v>
      </c>
      <c r="F137" s="4">
        <v>14.37</v>
      </c>
      <c r="G137" s="4" t="s">
        <v>40</v>
      </c>
      <c r="H137" s="4" t="s">
        <v>29</v>
      </c>
      <c r="I137" s="4" t="s">
        <v>30</v>
      </c>
      <c r="J137" s="4" t="s">
        <v>128</v>
      </c>
      <c r="K137" s="4" t="s">
        <v>66</v>
      </c>
      <c r="L137" s="4" t="s">
        <v>408</v>
      </c>
      <c r="M137" s="4">
        <v>0.73</v>
      </c>
      <c r="N137" s="4" t="s">
        <v>34</v>
      </c>
      <c r="O137" s="4" t="s">
        <v>113</v>
      </c>
      <c r="P137" s="4" t="s">
        <v>405</v>
      </c>
      <c r="Q137" s="4" t="s">
        <v>409</v>
      </c>
      <c r="R137" s="4">
        <v>1915.0</v>
      </c>
      <c r="S137" s="5">
        <v>42015.0</v>
      </c>
      <c r="T137" s="5">
        <v>42016.0</v>
      </c>
      <c r="U137" s="4">
        <v>-556.8096</v>
      </c>
      <c r="V137" s="4">
        <v>11.0</v>
      </c>
      <c r="W137" s="4">
        <v>143.63</v>
      </c>
      <c r="X137" s="4">
        <v>88060.0</v>
      </c>
      <c r="Y137" s="4">
        <f>DataSheet!$E137-DataSheet!$D137</f>
        <v>12.97</v>
      </c>
      <c r="Z137" s="4" t="str">
        <f>IFS(DataSheet!$O137="Central","Chris",DataSheet!$O137="East","Erin",DataSheet!$O137="South","Sam",DataSheet!$O137="West","William")</f>
        <v>Erin</v>
      </c>
    </row>
    <row r="138" ht="15.75" customHeight="1">
      <c r="A138" s="2">
        <v>468.0</v>
      </c>
      <c r="B138" s="2" t="s">
        <v>410</v>
      </c>
      <c r="C138" s="2" t="s">
        <v>72</v>
      </c>
      <c r="D138" s="2">
        <v>0.06</v>
      </c>
      <c r="E138" s="2">
        <v>14.42</v>
      </c>
      <c r="F138" s="2">
        <v>6.75</v>
      </c>
      <c r="G138" s="2" t="s">
        <v>40</v>
      </c>
      <c r="H138" s="2" t="s">
        <v>29</v>
      </c>
      <c r="I138" s="2" t="s">
        <v>50</v>
      </c>
      <c r="J138" s="2" t="s">
        <v>97</v>
      </c>
      <c r="K138" s="2" t="s">
        <v>146</v>
      </c>
      <c r="L138" s="2" t="s">
        <v>411</v>
      </c>
      <c r="M138" s="2">
        <v>0.52</v>
      </c>
      <c r="N138" s="2" t="s">
        <v>34</v>
      </c>
      <c r="O138" s="2" t="s">
        <v>113</v>
      </c>
      <c r="P138" s="2" t="s">
        <v>405</v>
      </c>
      <c r="Q138" s="2" t="s">
        <v>412</v>
      </c>
      <c r="R138" s="2">
        <v>2341.0</v>
      </c>
      <c r="S138" s="3">
        <v>42015.0</v>
      </c>
      <c r="T138" s="3">
        <v>42016.0</v>
      </c>
      <c r="U138" s="2">
        <v>-27.7388</v>
      </c>
      <c r="V138" s="2">
        <v>5.0</v>
      </c>
      <c r="W138" s="2">
        <v>73.04</v>
      </c>
      <c r="X138" s="2">
        <v>88060.0</v>
      </c>
      <c r="Y138" s="2">
        <f>DataSheet!$E138-DataSheet!$D138</f>
        <v>14.36</v>
      </c>
      <c r="Z138" s="2" t="str">
        <f>IFS(DataSheet!$O138="Central","Chris",DataSheet!$O138="East","Erin",DataSheet!$O138="South","Sam",DataSheet!$O138="West","William")</f>
        <v>Erin</v>
      </c>
    </row>
    <row r="139" ht="15.75" customHeight="1">
      <c r="A139" s="4">
        <v>469.0</v>
      </c>
      <c r="B139" s="4" t="s">
        <v>413</v>
      </c>
      <c r="C139" s="4" t="s">
        <v>72</v>
      </c>
      <c r="D139" s="4">
        <v>0.05</v>
      </c>
      <c r="E139" s="4">
        <v>4.14</v>
      </c>
      <c r="F139" s="4">
        <v>6.6</v>
      </c>
      <c r="G139" s="4" t="s">
        <v>89</v>
      </c>
      <c r="H139" s="4" t="s">
        <v>29</v>
      </c>
      <c r="I139" s="4" t="s">
        <v>30</v>
      </c>
      <c r="J139" s="4" t="s">
        <v>128</v>
      </c>
      <c r="K139" s="4" t="s">
        <v>75</v>
      </c>
      <c r="L139" s="4" t="s">
        <v>414</v>
      </c>
      <c r="M139" s="4">
        <v>0.49</v>
      </c>
      <c r="N139" s="4" t="s">
        <v>34</v>
      </c>
      <c r="O139" s="4" t="s">
        <v>113</v>
      </c>
      <c r="P139" s="4" t="s">
        <v>399</v>
      </c>
      <c r="Q139" s="4" t="s">
        <v>415</v>
      </c>
      <c r="R139" s="4">
        <v>7506.0</v>
      </c>
      <c r="S139" s="5">
        <v>42015.0</v>
      </c>
      <c r="T139" s="5">
        <v>42017.0</v>
      </c>
      <c r="U139" s="4">
        <v>-128.6872</v>
      </c>
      <c r="V139" s="4">
        <v>7.0</v>
      </c>
      <c r="W139" s="4">
        <v>33.35</v>
      </c>
      <c r="X139" s="4">
        <v>88060.0</v>
      </c>
      <c r="Y139" s="4">
        <f>DataSheet!$E139-DataSheet!$D139</f>
        <v>4.09</v>
      </c>
      <c r="Z139" s="4" t="str">
        <f>IFS(DataSheet!$O139="Central","Chris",DataSheet!$O139="East","Erin",DataSheet!$O139="South","Sam",DataSheet!$O139="West","William")</f>
        <v>Erin</v>
      </c>
    </row>
    <row r="140" ht="15.75" customHeight="1">
      <c r="A140" s="2">
        <v>470.0</v>
      </c>
      <c r="B140" s="2" t="s">
        <v>416</v>
      </c>
      <c r="C140" s="2" t="s">
        <v>72</v>
      </c>
      <c r="D140" s="2">
        <v>0.03</v>
      </c>
      <c r="E140" s="2">
        <v>11.34</v>
      </c>
      <c r="F140" s="2">
        <v>5.01</v>
      </c>
      <c r="G140" s="2" t="s">
        <v>40</v>
      </c>
      <c r="H140" s="2" t="s">
        <v>29</v>
      </c>
      <c r="I140" s="2" t="s">
        <v>50</v>
      </c>
      <c r="J140" s="2" t="s">
        <v>90</v>
      </c>
      <c r="K140" s="2" t="s">
        <v>75</v>
      </c>
      <c r="L140" s="2" t="s">
        <v>417</v>
      </c>
      <c r="M140" s="2">
        <v>0.36</v>
      </c>
      <c r="N140" s="2" t="s">
        <v>34</v>
      </c>
      <c r="O140" s="2" t="s">
        <v>113</v>
      </c>
      <c r="P140" s="2" t="s">
        <v>399</v>
      </c>
      <c r="Q140" s="2" t="s">
        <v>418</v>
      </c>
      <c r="R140" s="2">
        <v>8601.0</v>
      </c>
      <c r="S140" s="3">
        <v>42015.0</v>
      </c>
      <c r="T140" s="3">
        <v>42015.0</v>
      </c>
      <c r="U140" s="2">
        <v>23.2028</v>
      </c>
      <c r="V140" s="2">
        <v>5.0</v>
      </c>
      <c r="W140" s="2">
        <v>60.24</v>
      </c>
      <c r="X140" s="2">
        <v>88060.0</v>
      </c>
      <c r="Y140" s="2">
        <f>DataSheet!$E140-DataSheet!$D140</f>
        <v>11.31</v>
      </c>
      <c r="Z140" s="2" t="str">
        <f>IFS(DataSheet!$O140="Central","Chris",DataSheet!$O140="East","Erin",DataSheet!$O140="South","Sam",DataSheet!$O140="West","William")</f>
        <v>Erin</v>
      </c>
    </row>
    <row r="141" ht="15.75" customHeight="1">
      <c r="A141" s="4">
        <v>2776.0</v>
      </c>
      <c r="B141" s="4" t="s">
        <v>419</v>
      </c>
      <c r="C141" s="4" t="s">
        <v>27</v>
      </c>
      <c r="D141" s="4">
        <v>0.03</v>
      </c>
      <c r="E141" s="4">
        <v>350.98</v>
      </c>
      <c r="F141" s="4">
        <v>30.0</v>
      </c>
      <c r="G141" s="4" t="s">
        <v>28</v>
      </c>
      <c r="H141" s="4" t="s">
        <v>41</v>
      </c>
      <c r="I141" s="4" t="s">
        <v>30</v>
      </c>
      <c r="J141" s="4" t="s">
        <v>111</v>
      </c>
      <c r="K141" s="4" t="s">
        <v>59</v>
      </c>
      <c r="L141" s="4" t="s">
        <v>193</v>
      </c>
      <c r="M141" s="4">
        <v>0.61</v>
      </c>
      <c r="N141" s="4" t="s">
        <v>34</v>
      </c>
      <c r="O141" s="4" t="s">
        <v>113</v>
      </c>
      <c r="P141" s="4" t="s">
        <v>420</v>
      </c>
      <c r="Q141" s="4" t="s">
        <v>421</v>
      </c>
      <c r="R141" s="4">
        <v>20877.0</v>
      </c>
      <c r="S141" s="5">
        <v>42016.0</v>
      </c>
      <c r="T141" s="5">
        <v>42019.0</v>
      </c>
      <c r="U141" s="4">
        <v>2692.4421</v>
      </c>
      <c r="V141" s="4">
        <v>11.0</v>
      </c>
      <c r="W141" s="4">
        <v>3902.09</v>
      </c>
      <c r="X141" s="4">
        <v>91228.0</v>
      </c>
      <c r="Y141" s="4">
        <f>DataSheet!$E141-DataSheet!$D141</f>
        <v>350.95</v>
      </c>
      <c r="Z141" s="4" t="str">
        <f>IFS(DataSheet!$O141="Central","Chris",DataSheet!$O141="East","Erin",DataSheet!$O141="South","Sam",DataSheet!$O141="West","William")</f>
        <v>Erin</v>
      </c>
    </row>
    <row r="142" ht="15.75" customHeight="1">
      <c r="A142" s="2">
        <v>2776.0</v>
      </c>
      <c r="B142" s="2" t="s">
        <v>419</v>
      </c>
      <c r="C142" s="2" t="s">
        <v>27</v>
      </c>
      <c r="D142" s="2">
        <v>0.04</v>
      </c>
      <c r="E142" s="2">
        <v>1.68</v>
      </c>
      <c r="F142" s="2">
        <v>1.0</v>
      </c>
      <c r="G142" s="2" t="s">
        <v>40</v>
      </c>
      <c r="H142" s="2" t="s">
        <v>41</v>
      </c>
      <c r="I142" s="2" t="s">
        <v>50</v>
      </c>
      <c r="J142" s="2" t="s">
        <v>51</v>
      </c>
      <c r="K142" s="2" t="s">
        <v>52</v>
      </c>
      <c r="L142" s="2" t="s">
        <v>422</v>
      </c>
      <c r="M142" s="2">
        <v>0.35</v>
      </c>
      <c r="N142" s="2" t="s">
        <v>34</v>
      </c>
      <c r="O142" s="2" t="s">
        <v>113</v>
      </c>
      <c r="P142" s="2" t="s">
        <v>420</v>
      </c>
      <c r="Q142" s="2" t="s">
        <v>421</v>
      </c>
      <c r="R142" s="2">
        <v>20877.0</v>
      </c>
      <c r="S142" s="3">
        <v>42016.0</v>
      </c>
      <c r="T142" s="3">
        <v>42018.0</v>
      </c>
      <c r="U142" s="2">
        <v>2.0672</v>
      </c>
      <c r="V142" s="2">
        <v>8.0</v>
      </c>
      <c r="W142" s="2">
        <v>14.18</v>
      </c>
      <c r="X142" s="2">
        <v>91228.0</v>
      </c>
      <c r="Y142" s="2">
        <f>DataSheet!$E142-DataSheet!$D142</f>
        <v>1.64</v>
      </c>
      <c r="Z142" s="2" t="str">
        <f>IFS(DataSheet!$O142="Central","Chris",DataSheet!$O142="East","Erin",DataSheet!$O142="South","Sam",DataSheet!$O142="West","William")</f>
        <v>Erin</v>
      </c>
    </row>
    <row r="143" ht="15.75" customHeight="1">
      <c r="A143" s="4">
        <v>120.0</v>
      </c>
      <c r="B143" s="4" t="s">
        <v>423</v>
      </c>
      <c r="C143" s="4" t="s">
        <v>39</v>
      </c>
      <c r="D143" s="4">
        <v>0.05</v>
      </c>
      <c r="E143" s="4">
        <v>6.3</v>
      </c>
      <c r="F143" s="4">
        <v>0.5</v>
      </c>
      <c r="G143" s="4" t="s">
        <v>40</v>
      </c>
      <c r="H143" s="4" t="s">
        <v>96</v>
      </c>
      <c r="I143" s="4" t="s">
        <v>50</v>
      </c>
      <c r="J143" s="4" t="s">
        <v>154</v>
      </c>
      <c r="K143" s="4" t="s">
        <v>75</v>
      </c>
      <c r="L143" s="4" t="s">
        <v>424</v>
      </c>
      <c r="M143" s="4">
        <v>0.39</v>
      </c>
      <c r="N143" s="4" t="s">
        <v>34</v>
      </c>
      <c r="O143" s="4" t="s">
        <v>61</v>
      </c>
      <c r="P143" s="4" t="s">
        <v>148</v>
      </c>
      <c r="Q143" s="4" t="s">
        <v>183</v>
      </c>
      <c r="R143" s="4">
        <v>84041.0</v>
      </c>
      <c r="S143" s="5">
        <v>42016.0</v>
      </c>
      <c r="T143" s="5">
        <v>42017.0</v>
      </c>
      <c r="U143" s="4">
        <v>41.2965</v>
      </c>
      <c r="V143" s="4">
        <v>10.0</v>
      </c>
      <c r="W143" s="4">
        <v>59.85</v>
      </c>
      <c r="X143" s="4">
        <v>86520.0</v>
      </c>
      <c r="Y143" s="4">
        <f>DataSheet!$E143-DataSheet!$D143</f>
        <v>6.25</v>
      </c>
      <c r="Z143" s="4" t="str">
        <f>IFS(DataSheet!$O143="Central","Chris",DataSheet!$O143="East","Erin",DataSheet!$O143="South","Sam",DataSheet!$O143="West","William")</f>
        <v>William</v>
      </c>
    </row>
    <row r="144" ht="15.75" customHeight="1">
      <c r="A144" s="2">
        <v>120.0</v>
      </c>
      <c r="B144" s="2" t="s">
        <v>423</v>
      </c>
      <c r="C144" s="2" t="s">
        <v>39</v>
      </c>
      <c r="D144" s="2">
        <v>0.09</v>
      </c>
      <c r="E144" s="2">
        <v>205.99</v>
      </c>
      <c r="F144" s="2">
        <v>3.0</v>
      </c>
      <c r="G144" s="2" t="s">
        <v>89</v>
      </c>
      <c r="H144" s="2" t="s">
        <v>96</v>
      </c>
      <c r="I144" s="2" t="s">
        <v>42</v>
      </c>
      <c r="J144" s="2" t="s">
        <v>137</v>
      </c>
      <c r="K144" s="2" t="s">
        <v>75</v>
      </c>
      <c r="L144" s="2" t="s">
        <v>425</v>
      </c>
      <c r="M144" s="2">
        <v>0.58</v>
      </c>
      <c r="N144" s="2" t="s">
        <v>34</v>
      </c>
      <c r="O144" s="2" t="s">
        <v>61</v>
      </c>
      <c r="P144" s="2" t="s">
        <v>148</v>
      </c>
      <c r="Q144" s="2" t="s">
        <v>183</v>
      </c>
      <c r="R144" s="2">
        <v>84041.0</v>
      </c>
      <c r="S144" s="3">
        <v>42016.0</v>
      </c>
      <c r="T144" s="3">
        <v>42018.0</v>
      </c>
      <c r="U144" s="2">
        <v>1179.0237</v>
      </c>
      <c r="V144" s="2">
        <v>10.0</v>
      </c>
      <c r="W144" s="2">
        <v>1708.73</v>
      </c>
      <c r="X144" s="2">
        <v>86520.0</v>
      </c>
      <c r="Y144" s="2">
        <f>DataSheet!$E144-DataSheet!$D144</f>
        <v>205.9</v>
      </c>
      <c r="Z144" s="2" t="str">
        <f>IFS(DataSheet!$O144="Central","Chris",DataSheet!$O144="East","Erin",DataSheet!$O144="South","Sam",DataSheet!$O144="West","William")</f>
        <v>William</v>
      </c>
    </row>
    <row r="145" ht="15.75" customHeight="1">
      <c r="A145" s="4">
        <v>898.0</v>
      </c>
      <c r="B145" s="4" t="s">
        <v>426</v>
      </c>
      <c r="C145" s="4" t="s">
        <v>39</v>
      </c>
      <c r="D145" s="4">
        <v>0.04</v>
      </c>
      <c r="E145" s="4">
        <v>90.97</v>
      </c>
      <c r="F145" s="4">
        <v>28.0</v>
      </c>
      <c r="G145" s="4" t="s">
        <v>28</v>
      </c>
      <c r="H145" s="4" t="s">
        <v>29</v>
      </c>
      <c r="I145" s="4" t="s">
        <v>42</v>
      </c>
      <c r="J145" s="4" t="s">
        <v>58</v>
      </c>
      <c r="K145" s="4" t="s">
        <v>59</v>
      </c>
      <c r="L145" s="4" t="s">
        <v>427</v>
      </c>
      <c r="M145" s="4">
        <v>0.38</v>
      </c>
      <c r="N145" s="4" t="s">
        <v>34</v>
      </c>
      <c r="O145" s="4" t="s">
        <v>113</v>
      </c>
      <c r="P145" s="4" t="s">
        <v>114</v>
      </c>
      <c r="Q145" s="4" t="s">
        <v>115</v>
      </c>
      <c r="R145" s="4">
        <v>10039.0</v>
      </c>
      <c r="S145" s="5">
        <v>42016.0</v>
      </c>
      <c r="T145" s="5">
        <v>42017.0</v>
      </c>
      <c r="U145" s="4">
        <v>-173.0952</v>
      </c>
      <c r="V145" s="4">
        <v>6.0</v>
      </c>
      <c r="W145" s="4">
        <v>573.31</v>
      </c>
      <c r="X145" s="4">
        <v>33635.0</v>
      </c>
      <c r="Y145" s="4">
        <f>DataSheet!$E145-DataSheet!$D145</f>
        <v>90.93</v>
      </c>
      <c r="Z145" s="4" t="str">
        <f>IFS(DataSheet!$O145="Central","Chris",DataSheet!$O145="East","Erin",DataSheet!$O145="South","Sam",DataSheet!$O145="West","William")</f>
        <v>Erin</v>
      </c>
    </row>
    <row r="146" ht="15.75" customHeight="1">
      <c r="A146" s="2">
        <v>898.0</v>
      </c>
      <c r="B146" s="2" t="s">
        <v>426</v>
      </c>
      <c r="C146" s="2" t="s">
        <v>39</v>
      </c>
      <c r="D146" s="2">
        <v>0.07</v>
      </c>
      <c r="E146" s="2">
        <v>20.34</v>
      </c>
      <c r="F146" s="2">
        <v>35.0</v>
      </c>
      <c r="G146" s="2" t="s">
        <v>40</v>
      </c>
      <c r="H146" s="2" t="s">
        <v>29</v>
      </c>
      <c r="I146" s="2" t="s">
        <v>50</v>
      </c>
      <c r="J146" s="2" t="s">
        <v>80</v>
      </c>
      <c r="K146" s="2" t="s">
        <v>66</v>
      </c>
      <c r="L146" s="2" t="s">
        <v>262</v>
      </c>
      <c r="M146" s="2">
        <v>0.84</v>
      </c>
      <c r="N146" s="2" t="s">
        <v>34</v>
      </c>
      <c r="O146" s="2" t="s">
        <v>113</v>
      </c>
      <c r="P146" s="2" t="s">
        <v>114</v>
      </c>
      <c r="Q146" s="2" t="s">
        <v>115</v>
      </c>
      <c r="R146" s="2">
        <v>10039.0</v>
      </c>
      <c r="S146" s="3">
        <v>42016.0</v>
      </c>
      <c r="T146" s="3">
        <v>42017.0</v>
      </c>
      <c r="U146" s="2">
        <v>-96.16</v>
      </c>
      <c r="V146" s="2">
        <v>5.0</v>
      </c>
      <c r="W146" s="2">
        <v>140.23</v>
      </c>
      <c r="X146" s="2">
        <v>33635.0</v>
      </c>
      <c r="Y146" s="2">
        <f>DataSheet!$E146-DataSheet!$D146</f>
        <v>20.27</v>
      </c>
      <c r="Z146" s="2" t="str">
        <f>IFS(DataSheet!$O146="Central","Chris",DataSheet!$O146="East","Erin",DataSheet!$O146="South","Sam",DataSheet!$O146="West","William")</f>
        <v>Erin</v>
      </c>
    </row>
    <row r="147" ht="15.75" customHeight="1">
      <c r="A147" s="4">
        <v>899.0</v>
      </c>
      <c r="B147" s="4" t="s">
        <v>428</v>
      </c>
      <c r="C147" s="4" t="s">
        <v>39</v>
      </c>
      <c r="D147" s="4">
        <v>0.04</v>
      </c>
      <c r="E147" s="4">
        <v>90.97</v>
      </c>
      <c r="F147" s="4">
        <v>28.0</v>
      </c>
      <c r="G147" s="4" t="s">
        <v>28</v>
      </c>
      <c r="H147" s="4" t="s">
        <v>29</v>
      </c>
      <c r="I147" s="4" t="s">
        <v>42</v>
      </c>
      <c r="J147" s="4" t="s">
        <v>58</v>
      </c>
      <c r="K147" s="4" t="s">
        <v>59</v>
      </c>
      <c r="L147" s="4" t="s">
        <v>427</v>
      </c>
      <c r="M147" s="4">
        <v>0.38</v>
      </c>
      <c r="N147" s="4" t="s">
        <v>34</v>
      </c>
      <c r="O147" s="4" t="s">
        <v>113</v>
      </c>
      <c r="P147" s="4" t="s">
        <v>322</v>
      </c>
      <c r="Q147" s="4" t="s">
        <v>429</v>
      </c>
      <c r="R147" s="4">
        <v>16602.0</v>
      </c>
      <c r="S147" s="5">
        <v>42016.0</v>
      </c>
      <c r="T147" s="5">
        <v>42017.0</v>
      </c>
      <c r="U147" s="4">
        <v>-173.0952</v>
      </c>
      <c r="V147" s="4">
        <v>2.0</v>
      </c>
      <c r="W147" s="4">
        <v>191.1</v>
      </c>
      <c r="X147" s="4">
        <v>86263.0</v>
      </c>
      <c r="Y147" s="4">
        <f>DataSheet!$E147-DataSheet!$D147</f>
        <v>90.93</v>
      </c>
      <c r="Z147" s="4" t="str">
        <f>IFS(DataSheet!$O147="Central","Chris",DataSheet!$O147="East","Erin",DataSheet!$O147="South","Sam",DataSheet!$O147="West","William")</f>
        <v>Erin</v>
      </c>
    </row>
    <row r="148" ht="15.75" customHeight="1">
      <c r="A148" s="2">
        <v>899.0</v>
      </c>
      <c r="B148" s="2" t="s">
        <v>428</v>
      </c>
      <c r="C148" s="2" t="s">
        <v>39</v>
      </c>
      <c r="D148" s="2">
        <v>0.07</v>
      </c>
      <c r="E148" s="2">
        <v>20.34</v>
      </c>
      <c r="F148" s="2">
        <v>35.0</v>
      </c>
      <c r="G148" s="2" t="s">
        <v>40</v>
      </c>
      <c r="H148" s="2" t="s">
        <v>29</v>
      </c>
      <c r="I148" s="2" t="s">
        <v>50</v>
      </c>
      <c r="J148" s="2" t="s">
        <v>80</v>
      </c>
      <c r="K148" s="2" t="s">
        <v>66</v>
      </c>
      <c r="L148" s="2" t="s">
        <v>262</v>
      </c>
      <c r="M148" s="2">
        <v>0.84</v>
      </c>
      <c r="N148" s="2" t="s">
        <v>34</v>
      </c>
      <c r="O148" s="2" t="s">
        <v>113</v>
      </c>
      <c r="P148" s="2" t="s">
        <v>322</v>
      </c>
      <c r="Q148" s="2" t="s">
        <v>429</v>
      </c>
      <c r="R148" s="2">
        <v>16602.0</v>
      </c>
      <c r="S148" s="3">
        <v>42016.0</v>
      </c>
      <c r="T148" s="3">
        <v>42017.0</v>
      </c>
      <c r="U148" s="2">
        <v>-96.16</v>
      </c>
      <c r="V148" s="2">
        <v>1.0</v>
      </c>
      <c r="W148" s="2">
        <v>28.05</v>
      </c>
      <c r="X148" s="2">
        <v>86263.0</v>
      </c>
      <c r="Y148" s="2">
        <f>DataSheet!$E148-DataSheet!$D148</f>
        <v>20.27</v>
      </c>
      <c r="Z148" s="2" t="str">
        <f>IFS(DataSheet!$O148="Central","Chris",DataSheet!$O148="East","Erin",DataSheet!$O148="South","Sam",DataSheet!$O148="West","William")</f>
        <v>Erin</v>
      </c>
    </row>
    <row r="149" ht="15.75" customHeight="1">
      <c r="A149" s="4">
        <v>1636.0</v>
      </c>
      <c r="B149" s="4" t="s">
        <v>430</v>
      </c>
      <c r="C149" s="4" t="s">
        <v>39</v>
      </c>
      <c r="D149" s="4">
        <v>0.04</v>
      </c>
      <c r="E149" s="4">
        <v>136.98</v>
      </c>
      <c r="F149" s="4">
        <v>24.49</v>
      </c>
      <c r="G149" s="4" t="s">
        <v>89</v>
      </c>
      <c r="H149" s="4" t="s">
        <v>73</v>
      </c>
      <c r="I149" s="4" t="s">
        <v>30</v>
      </c>
      <c r="J149" s="4" t="s">
        <v>128</v>
      </c>
      <c r="K149" s="4" t="s">
        <v>66</v>
      </c>
      <c r="L149" s="4" t="s">
        <v>431</v>
      </c>
      <c r="M149" s="4">
        <v>0.59</v>
      </c>
      <c r="N149" s="4" t="s">
        <v>34</v>
      </c>
      <c r="O149" s="4" t="s">
        <v>61</v>
      </c>
      <c r="P149" s="4" t="s">
        <v>92</v>
      </c>
      <c r="Q149" s="4" t="s">
        <v>432</v>
      </c>
      <c r="R149" s="4">
        <v>93905.0</v>
      </c>
      <c r="S149" s="5">
        <v>42016.0</v>
      </c>
      <c r="T149" s="5">
        <v>42018.0</v>
      </c>
      <c r="U149" s="4">
        <v>1127.5497</v>
      </c>
      <c r="V149" s="4">
        <v>12.0</v>
      </c>
      <c r="W149" s="4">
        <v>1634.13</v>
      </c>
      <c r="X149" s="4">
        <v>89706.0</v>
      </c>
      <c r="Y149" s="4">
        <f>DataSheet!$E149-DataSheet!$D149</f>
        <v>136.94</v>
      </c>
      <c r="Z149" s="4" t="str">
        <f>IFS(DataSheet!$O149="Central","Chris",DataSheet!$O149="East","Erin",DataSheet!$O149="South","Sam",DataSheet!$O149="West","William")</f>
        <v>William</v>
      </c>
    </row>
    <row r="150" ht="15.75" customHeight="1">
      <c r="A150" s="2">
        <v>823.0</v>
      </c>
      <c r="B150" s="2" t="s">
        <v>433</v>
      </c>
      <c r="C150" s="2" t="s">
        <v>49</v>
      </c>
      <c r="D150" s="2">
        <v>0.04</v>
      </c>
      <c r="E150" s="2">
        <v>6.24</v>
      </c>
      <c r="F150" s="2">
        <v>5.22</v>
      </c>
      <c r="G150" s="2" t="s">
        <v>40</v>
      </c>
      <c r="H150" s="2" t="s">
        <v>29</v>
      </c>
      <c r="I150" s="2" t="s">
        <v>30</v>
      </c>
      <c r="J150" s="2" t="s">
        <v>128</v>
      </c>
      <c r="K150" s="2" t="s">
        <v>75</v>
      </c>
      <c r="L150" s="2" t="s">
        <v>434</v>
      </c>
      <c r="M150" s="2">
        <v>0.6</v>
      </c>
      <c r="N150" s="2" t="s">
        <v>34</v>
      </c>
      <c r="O150" s="2" t="s">
        <v>35</v>
      </c>
      <c r="P150" s="2" t="s">
        <v>402</v>
      </c>
      <c r="Q150" s="2" t="s">
        <v>435</v>
      </c>
      <c r="R150" s="2">
        <v>37167.0</v>
      </c>
      <c r="S150" s="3">
        <v>42016.0</v>
      </c>
      <c r="T150" s="3">
        <v>42021.0</v>
      </c>
      <c r="U150" s="2">
        <v>4.3809</v>
      </c>
      <c r="V150" s="2">
        <v>13.0</v>
      </c>
      <c r="W150" s="2">
        <v>80.23</v>
      </c>
      <c r="X150" s="2">
        <v>89257.0</v>
      </c>
      <c r="Y150" s="2">
        <f>DataSheet!$E150-DataSheet!$D150</f>
        <v>6.2</v>
      </c>
      <c r="Z150" s="2" t="str">
        <f>IFS(DataSheet!$O150="Central","Chris",DataSheet!$O150="East","Erin",DataSheet!$O150="South","Sam",DataSheet!$O150="West","William")</f>
        <v>Sam</v>
      </c>
    </row>
    <row r="151" ht="15.75" customHeight="1">
      <c r="A151" s="4">
        <v>824.0</v>
      </c>
      <c r="B151" s="4" t="s">
        <v>436</v>
      </c>
      <c r="C151" s="4" t="s">
        <v>49</v>
      </c>
      <c r="D151" s="4">
        <v>0.09</v>
      </c>
      <c r="E151" s="4">
        <v>260.98</v>
      </c>
      <c r="F151" s="4">
        <v>41.91</v>
      </c>
      <c r="G151" s="4" t="s">
        <v>28</v>
      </c>
      <c r="H151" s="4" t="s">
        <v>29</v>
      </c>
      <c r="I151" s="4" t="s">
        <v>30</v>
      </c>
      <c r="J151" s="4" t="s">
        <v>119</v>
      </c>
      <c r="K151" s="4" t="s">
        <v>32</v>
      </c>
      <c r="L151" s="4" t="s">
        <v>437</v>
      </c>
      <c r="M151" s="4">
        <v>0.59</v>
      </c>
      <c r="N151" s="4" t="s">
        <v>34</v>
      </c>
      <c r="O151" s="4" t="s">
        <v>35</v>
      </c>
      <c r="P151" s="4" t="s">
        <v>402</v>
      </c>
      <c r="Q151" s="4" t="s">
        <v>438</v>
      </c>
      <c r="R151" s="4">
        <v>37174.0</v>
      </c>
      <c r="S151" s="5">
        <v>42016.0</v>
      </c>
      <c r="T151" s="5">
        <v>42023.0</v>
      </c>
      <c r="U151" s="4">
        <v>-100.744</v>
      </c>
      <c r="V151" s="4">
        <v>8.0</v>
      </c>
      <c r="W151" s="4">
        <v>2044.9</v>
      </c>
      <c r="X151" s="4">
        <v>89257.0</v>
      </c>
      <c r="Y151" s="4">
        <f>DataSheet!$E151-DataSheet!$D151</f>
        <v>260.89</v>
      </c>
      <c r="Z151" s="4" t="str">
        <f>IFS(DataSheet!$O151="Central","Chris",DataSheet!$O151="East","Erin",DataSheet!$O151="South","Sam",DataSheet!$O151="West","William")</f>
        <v>Sam</v>
      </c>
    </row>
    <row r="152" ht="15.75" customHeight="1">
      <c r="A152" s="2">
        <v>1424.0</v>
      </c>
      <c r="B152" s="2" t="s">
        <v>439</v>
      </c>
      <c r="C152" s="2" t="s">
        <v>49</v>
      </c>
      <c r="D152" s="2">
        <v>0.05</v>
      </c>
      <c r="E152" s="2">
        <v>350.99</v>
      </c>
      <c r="F152" s="2">
        <v>39.0</v>
      </c>
      <c r="G152" s="2" t="s">
        <v>28</v>
      </c>
      <c r="H152" s="2" t="s">
        <v>73</v>
      </c>
      <c r="I152" s="2" t="s">
        <v>30</v>
      </c>
      <c r="J152" s="2" t="s">
        <v>111</v>
      </c>
      <c r="K152" s="2" t="s">
        <v>59</v>
      </c>
      <c r="L152" s="2" t="s">
        <v>440</v>
      </c>
      <c r="M152" s="2">
        <v>0.55</v>
      </c>
      <c r="N152" s="2" t="s">
        <v>34</v>
      </c>
      <c r="O152" s="2" t="s">
        <v>61</v>
      </c>
      <c r="P152" s="2" t="s">
        <v>62</v>
      </c>
      <c r="Q152" s="2" t="s">
        <v>441</v>
      </c>
      <c r="R152" s="2">
        <v>80112.0</v>
      </c>
      <c r="S152" s="3">
        <v>42016.0</v>
      </c>
      <c r="T152" s="3">
        <v>42018.0</v>
      </c>
      <c r="U152" s="2">
        <v>451.2804</v>
      </c>
      <c r="V152" s="2">
        <v>3.0</v>
      </c>
      <c r="W152" s="2">
        <v>1020.08</v>
      </c>
      <c r="X152" s="2">
        <v>89448.0</v>
      </c>
      <c r="Y152" s="2">
        <f>DataSheet!$E152-DataSheet!$D152</f>
        <v>350.94</v>
      </c>
      <c r="Z152" s="2" t="str">
        <f>IFS(DataSheet!$O152="Central","Chris",DataSheet!$O152="East","Erin",DataSheet!$O152="South","Sam",DataSheet!$O152="West","William")</f>
        <v>William</v>
      </c>
    </row>
    <row r="153" ht="15.75" customHeight="1">
      <c r="A153" s="4">
        <v>1424.0</v>
      </c>
      <c r="B153" s="4" t="s">
        <v>439</v>
      </c>
      <c r="C153" s="4" t="s">
        <v>49</v>
      </c>
      <c r="D153" s="4">
        <v>0.0</v>
      </c>
      <c r="E153" s="4">
        <v>8.74</v>
      </c>
      <c r="F153" s="4">
        <v>1.39</v>
      </c>
      <c r="G153" s="4" t="s">
        <v>40</v>
      </c>
      <c r="H153" s="4" t="s">
        <v>73</v>
      </c>
      <c r="I153" s="4" t="s">
        <v>50</v>
      </c>
      <c r="J153" s="4" t="s">
        <v>347</v>
      </c>
      <c r="K153" s="4" t="s">
        <v>75</v>
      </c>
      <c r="L153" s="4" t="s">
        <v>442</v>
      </c>
      <c r="M153" s="4">
        <v>0.38</v>
      </c>
      <c r="N153" s="4" t="s">
        <v>34</v>
      </c>
      <c r="O153" s="4" t="s">
        <v>61</v>
      </c>
      <c r="P153" s="4" t="s">
        <v>62</v>
      </c>
      <c r="Q153" s="4" t="s">
        <v>441</v>
      </c>
      <c r="R153" s="4">
        <v>80112.0</v>
      </c>
      <c r="S153" s="5">
        <v>42016.0</v>
      </c>
      <c r="T153" s="5">
        <v>42020.0</v>
      </c>
      <c r="U153" s="4">
        <v>44.988</v>
      </c>
      <c r="V153" s="4">
        <v>7.0</v>
      </c>
      <c r="W153" s="4">
        <v>65.2</v>
      </c>
      <c r="X153" s="4">
        <v>89448.0</v>
      </c>
      <c r="Y153" s="4">
        <f>DataSheet!$E153-DataSheet!$D153</f>
        <v>8.74</v>
      </c>
      <c r="Z153" s="4" t="str">
        <f>IFS(DataSheet!$O153="Central","Chris",DataSheet!$O153="East","Erin",DataSheet!$O153="South","Sam",DataSheet!$O153="West","William")</f>
        <v>William</v>
      </c>
    </row>
    <row r="154" ht="15.75" customHeight="1">
      <c r="A154" s="2">
        <v>1424.0</v>
      </c>
      <c r="B154" s="2" t="s">
        <v>439</v>
      </c>
      <c r="C154" s="2" t="s">
        <v>49</v>
      </c>
      <c r="D154" s="2">
        <v>0.02</v>
      </c>
      <c r="E154" s="2">
        <v>1.98</v>
      </c>
      <c r="F154" s="2">
        <v>0.7</v>
      </c>
      <c r="G154" s="2" t="s">
        <v>40</v>
      </c>
      <c r="H154" s="2" t="s">
        <v>73</v>
      </c>
      <c r="I154" s="2" t="s">
        <v>50</v>
      </c>
      <c r="J154" s="2" t="s">
        <v>178</v>
      </c>
      <c r="K154" s="2" t="s">
        <v>52</v>
      </c>
      <c r="L154" s="2" t="s">
        <v>443</v>
      </c>
      <c r="M154" s="2">
        <v>0.83</v>
      </c>
      <c r="N154" s="2" t="s">
        <v>34</v>
      </c>
      <c r="O154" s="2" t="s">
        <v>61</v>
      </c>
      <c r="P154" s="2" t="s">
        <v>62</v>
      </c>
      <c r="Q154" s="2" t="s">
        <v>441</v>
      </c>
      <c r="R154" s="2">
        <v>80112.0</v>
      </c>
      <c r="S154" s="3">
        <v>42016.0</v>
      </c>
      <c r="T154" s="3">
        <v>42020.0</v>
      </c>
      <c r="U154" s="2">
        <v>-20.7328</v>
      </c>
      <c r="V154" s="2">
        <v>11.0</v>
      </c>
      <c r="W154" s="2">
        <v>22.59</v>
      </c>
      <c r="X154" s="2">
        <v>89448.0</v>
      </c>
      <c r="Y154" s="2">
        <f>DataSheet!$E154-DataSheet!$D154</f>
        <v>1.96</v>
      </c>
      <c r="Z154" s="2" t="str">
        <f>IFS(DataSheet!$O154="Central","Chris",DataSheet!$O154="East","Erin",DataSheet!$O154="South","Sam",DataSheet!$O154="West","William")</f>
        <v>William</v>
      </c>
    </row>
    <row r="155" ht="15.75" customHeight="1">
      <c r="A155" s="4">
        <v>2715.0</v>
      </c>
      <c r="B155" s="4" t="s">
        <v>444</v>
      </c>
      <c r="C155" s="4" t="s">
        <v>49</v>
      </c>
      <c r="D155" s="4">
        <v>0.01</v>
      </c>
      <c r="E155" s="4">
        <v>29.89</v>
      </c>
      <c r="F155" s="4">
        <v>1.99</v>
      </c>
      <c r="G155" s="4" t="s">
        <v>40</v>
      </c>
      <c r="H155" s="4" t="s">
        <v>96</v>
      </c>
      <c r="I155" s="4" t="s">
        <v>42</v>
      </c>
      <c r="J155" s="4" t="s">
        <v>43</v>
      </c>
      <c r="K155" s="4" t="s">
        <v>44</v>
      </c>
      <c r="L155" s="4" t="s">
        <v>445</v>
      </c>
      <c r="M155" s="4">
        <v>0.5</v>
      </c>
      <c r="N155" s="4" t="s">
        <v>34</v>
      </c>
      <c r="O155" s="4" t="s">
        <v>54</v>
      </c>
      <c r="P155" s="4" t="s">
        <v>291</v>
      </c>
      <c r="Q155" s="4" t="s">
        <v>446</v>
      </c>
      <c r="R155" s="4">
        <v>48911.0</v>
      </c>
      <c r="S155" s="5">
        <v>42016.0</v>
      </c>
      <c r="T155" s="5">
        <v>42020.0</v>
      </c>
      <c r="U155" s="4">
        <v>-74.64</v>
      </c>
      <c r="V155" s="4">
        <v>1.0</v>
      </c>
      <c r="W155" s="4">
        <v>31.96</v>
      </c>
      <c r="X155" s="4">
        <v>88702.0</v>
      </c>
      <c r="Y155" s="4">
        <f>DataSheet!$E155-DataSheet!$D155</f>
        <v>29.88</v>
      </c>
      <c r="Z155" s="4" t="str">
        <f>IFS(DataSheet!$O155="Central","Chris",DataSheet!$O155="East","Erin",DataSheet!$O155="South","Sam",DataSheet!$O155="West","William")</f>
        <v>Chris</v>
      </c>
    </row>
    <row r="156" ht="15.75" customHeight="1">
      <c r="A156" s="2">
        <v>2069.0</v>
      </c>
      <c r="B156" s="2" t="s">
        <v>447</v>
      </c>
      <c r="C156" s="2" t="s">
        <v>118</v>
      </c>
      <c r="D156" s="2">
        <v>0.1</v>
      </c>
      <c r="E156" s="2">
        <v>40.98</v>
      </c>
      <c r="F156" s="2">
        <v>6.5</v>
      </c>
      <c r="G156" s="2" t="s">
        <v>40</v>
      </c>
      <c r="H156" s="2" t="s">
        <v>41</v>
      </c>
      <c r="I156" s="2" t="s">
        <v>42</v>
      </c>
      <c r="J156" s="2" t="s">
        <v>43</v>
      </c>
      <c r="K156" s="2" t="s">
        <v>75</v>
      </c>
      <c r="L156" s="2" t="s">
        <v>448</v>
      </c>
      <c r="M156" s="2">
        <v>0.74</v>
      </c>
      <c r="N156" s="2" t="s">
        <v>34</v>
      </c>
      <c r="O156" s="2" t="s">
        <v>35</v>
      </c>
      <c r="P156" s="2" t="s">
        <v>390</v>
      </c>
      <c r="Q156" s="2" t="s">
        <v>449</v>
      </c>
      <c r="R156" s="2">
        <v>41075.0</v>
      </c>
      <c r="S156" s="3">
        <v>42016.0</v>
      </c>
      <c r="T156" s="3">
        <v>42018.0</v>
      </c>
      <c r="U156" s="2">
        <v>66.852</v>
      </c>
      <c r="V156" s="2">
        <v>3.0</v>
      </c>
      <c r="W156" s="2">
        <v>120.34</v>
      </c>
      <c r="X156" s="2">
        <v>88554.0</v>
      </c>
      <c r="Y156" s="2">
        <f>DataSheet!$E156-DataSheet!$D156</f>
        <v>40.88</v>
      </c>
      <c r="Z156" s="2" t="str">
        <f>IFS(DataSheet!$O156="Central","Chris",DataSheet!$O156="East","Erin",DataSheet!$O156="South","Sam",DataSheet!$O156="West","William")</f>
        <v>Sam</v>
      </c>
    </row>
    <row r="157" ht="15.75" customHeight="1">
      <c r="A157" s="4">
        <v>750.0</v>
      </c>
      <c r="B157" s="4" t="s">
        <v>450</v>
      </c>
      <c r="C157" s="4" t="s">
        <v>72</v>
      </c>
      <c r="D157" s="4">
        <v>0.09</v>
      </c>
      <c r="E157" s="4">
        <v>27.75</v>
      </c>
      <c r="F157" s="4">
        <v>19.99</v>
      </c>
      <c r="G157" s="4" t="s">
        <v>40</v>
      </c>
      <c r="H157" s="4" t="s">
        <v>96</v>
      </c>
      <c r="I157" s="4" t="s">
        <v>50</v>
      </c>
      <c r="J157" s="4" t="s">
        <v>80</v>
      </c>
      <c r="K157" s="4" t="s">
        <v>75</v>
      </c>
      <c r="L157" s="4" t="s">
        <v>451</v>
      </c>
      <c r="M157" s="4">
        <v>0.67</v>
      </c>
      <c r="N157" s="4" t="s">
        <v>34</v>
      </c>
      <c r="O157" s="4" t="s">
        <v>35</v>
      </c>
      <c r="P157" s="4" t="s">
        <v>390</v>
      </c>
      <c r="Q157" s="4" t="s">
        <v>452</v>
      </c>
      <c r="R157" s="4">
        <v>41042.0</v>
      </c>
      <c r="S157" s="5">
        <v>42016.0</v>
      </c>
      <c r="T157" s="5">
        <v>42017.0</v>
      </c>
      <c r="U157" s="4">
        <v>-224.644</v>
      </c>
      <c r="V157" s="4">
        <v>10.0</v>
      </c>
      <c r="W157" s="4">
        <v>257.52</v>
      </c>
      <c r="X157" s="4">
        <v>91200.0</v>
      </c>
      <c r="Y157" s="4">
        <f>DataSheet!$E157-DataSheet!$D157</f>
        <v>27.66</v>
      </c>
      <c r="Z157" s="4" t="str">
        <f>IFS(DataSheet!$O157="Central","Chris",DataSheet!$O157="East","Erin",DataSheet!$O157="South","Sam",DataSheet!$O157="West","William")</f>
        <v>Sam</v>
      </c>
    </row>
    <row r="158" ht="15.75" customHeight="1">
      <c r="A158" s="2">
        <v>2489.0</v>
      </c>
      <c r="B158" s="2" t="s">
        <v>453</v>
      </c>
      <c r="C158" s="2" t="s">
        <v>72</v>
      </c>
      <c r="D158" s="2">
        <v>0.07</v>
      </c>
      <c r="E158" s="2">
        <v>65.99</v>
      </c>
      <c r="F158" s="2">
        <v>8.8</v>
      </c>
      <c r="G158" s="2" t="s">
        <v>40</v>
      </c>
      <c r="H158" s="2" t="s">
        <v>73</v>
      </c>
      <c r="I158" s="2" t="s">
        <v>42</v>
      </c>
      <c r="J158" s="2" t="s">
        <v>137</v>
      </c>
      <c r="K158" s="2" t="s">
        <v>75</v>
      </c>
      <c r="L158" s="2" t="s">
        <v>454</v>
      </c>
      <c r="M158" s="2">
        <v>0.58</v>
      </c>
      <c r="N158" s="2" t="s">
        <v>34</v>
      </c>
      <c r="O158" s="2" t="s">
        <v>61</v>
      </c>
      <c r="P158" s="2" t="s">
        <v>92</v>
      </c>
      <c r="Q158" s="2" t="s">
        <v>455</v>
      </c>
      <c r="R158" s="2">
        <v>94521.0</v>
      </c>
      <c r="S158" s="3">
        <v>42016.0</v>
      </c>
      <c r="T158" s="3">
        <v>42016.0</v>
      </c>
      <c r="U158" s="2">
        <v>109.836</v>
      </c>
      <c r="V158" s="2">
        <v>9.0</v>
      </c>
      <c r="W158" s="2">
        <v>471.66</v>
      </c>
      <c r="X158" s="2">
        <v>86886.0</v>
      </c>
      <c r="Y158" s="2">
        <f>DataSheet!$E158-DataSheet!$D158</f>
        <v>65.92</v>
      </c>
      <c r="Z158" s="2" t="str">
        <f>IFS(DataSheet!$O158="Central","Chris",DataSheet!$O158="East","Erin",DataSheet!$O158="South","Sam",DataSheet!$O158="West","William")</f>
        <v>William</v>
      </c>
    </row>
    <row r="159" ht="15.75" customHeight="1">
      <c r="A159" s="4">
        <v>2490.0</v>
      </c>
      <c r="B159" s="4" t="s">
        <v>456</v>
      </c>
      <c r="C159" s="4" t="s">
        <v>72</v>
      </c>
      <c r="D159" s="4">
        <v>0.0</v>
      </c>
      <c r="E159" s="4">
        <v>10.01</v>
      </c>
      <c r="F159" s="4">
        <v>1.99</v>
      </c>
      <c r="G159" s="4" t="s">
        <v>89</v>
      </c>
      <c r="H159" s="4" t="s">
        <v>73</v>
      </c>
      <c r="I159" s="4" t="s">
        <v>42</v>
      </c>
      <c r="J159" s="4" t="s">
        <v>43</v>
      </c>
      <c r="K159" s="4" t="s">
        <v>44</v>
      </c>
      <c r="L159" s="4" t="s">
        <v>457</v>
      </c>
      <c r="M159" s="4">
        <v>0.41</v>
      </c>
      <c r="N159" s="4" t="s">
        <v>34</v>
      </c>
      <c r="O159" s="4" t="s">
        <v>61</v>
      </c>
      <c r="P159" s="4" t="s">
        <v>92</v>
      </c>
      <c r="Q159" s="4" t="s">
        <v>458</v>
      </c>
      <c r="R159" s="4">
        <v>92627.0</v>
      </c>
      <c r="S159" s="5">
        <v>42016.0</v>
      </c>
      <c r="T159" s="5">
        <v>42018.0</v>
      </c>
      <c r="U159" s="4">
        <v>82.7034</v>
      </c>
      <c r="V159" s="4">
        <v>11.0</v>
      </c>
      <c r="W159" s="4">
        <v>119.86</v>
      </c>
      <c r="X159" s="4">
        <v>86886.0</v>
      </c>
      <c r="Y159" s="4">
        <f>DataSheet!$E159-DataSheet!$D159</f>
        <v>10.01</v>
      </c>
      <c r="Z159" s="4" t="str">
        <f>IFS(DataSheet!$O159="Central","Chris",DataSheet!$O159="East","Erin",DataSheet!$O159="South","Sam",DataSheet!$O159="West","William")</f>
        <v>William</v>
      </c>
    </row>
    <row r="160" ht="15.75" customHeight="1">
      <c r="A160" s="2">
        <v>2491.0</v>
      </c>
      <c r="B160" s="2" t="s">
        <v>459</v>
      </c>
      <c r="C160" s="2" t="s">
        <v>72</v>
      </c>
      <c r="D160" s="2">
        <v>0.07</v>
      </c>
      <c r="E160" s="2">
        <v>65.99</v>
      </c>
      <c r="F160" s="2">
        <v>8.8</v>
      </c>
      <c r="G160" s="2" t="s">
        <v>40</v>
      </c>
      <c r="H160" s="2" t="s">
        <v>73</v>
      </c>
      <c r="I160" s="2" t="s">
        <v>42</v>
      </c>
      <c r="J160" s="2" t="s">
        <v>137</v>
      </c>
      <c r="K160" s="2" t="s">
        <v>75</v>
      </c>
      <c r="L160" s="2" t="s">
        <v>454</v>
      </c>
      <c r="M160" s="2">
        <v>0.58</v>
      </c>
      <c r="N160" s="2" t="s">
        <v>34</v>
      </c>
      <c r="O160" s="2" t="s">
        <v>61</v>
      </c>
      <c r="P160" s="2" t="s">
        <v>92</v>
      </c>
      <c r="Q160" s="2" t="s">
        <v>102</v>
      </c>
      <c r="R160" s="2">
        <v>90045.0</v>
      </c>
      <c r="S160" s="3">
        <v>42016.0</v>
      </c>
      <c r="T160" s="3">
        <v>42016.0</v>
      </c>
      <c r="U160" s="2">
        <v>109.836</v>
      </c>
      <c r="V160" s="2">
        <v>37.0</v>
      </c>
      <c r="W160" s="2">
        <v>1939.03</v>
      </c>
      <c r="X160" s="2">
        <v>23877.0</v>
      </c>
      <c r="Y160" s="2">
        <f>DataSheet!$E160-DataSheet!$D160</f>
        <v>65.92</v>
      </c>
      <c r="Z160" s="2" t="str">
        <f>IFS(DataSheet!$O160="Central","Chris",DataSheet!$O160="East","Erin",DataSheet!$O160="South","Sam",DataSheet!$O160="West","William")</f>
        <v>William</v>
      </c>
    </row>
    <row r="161" ht="15.75" customHeight="1">
      <c r="A161" s="4">
        <v>2491.0</v>
      </c>
      <c r="B161" s="4" t="s">
        <v>459</v>
      </c>
      <c r="C161" s="4" t="s">
        <v>72</v>
      </c>
      <c r="D161" s="4">
        <v>0.0</v>
      </c>
      <c r="E161" s="4">
        <v>10.01</v>
      </c>
      <c r="F161" s="4">
        <v>1.99</v>
      </c>
      <c r="G161" s="4" t="s">
        <v>89</v>
      </c>
      <c r="H161" s="4" t="s">
        <v>73</v>
      </c>
      <c r="I161" s="4" t="s">
        <v>42</v>
      </c>
      <c r="J161" s="4" t="s">
        <v>43</v>
      </c>
      <c r="K161" s="4" t="s">
        <v>44</v>
      </c>
      <c r="L161" s="4" t="s">
        <v>457</v>
      </c>
      <c r="M161" s="4">
        <v>0.41</v>
      </c>
      <c r="N161" s="4" t="s">
        <v>34</v>
      </c>
      <c r="O161" s="4" t="s">
        <v>61</v>
      </c>
      <c r="P161" s="4" t="s">
        <v>92</v>
      </c>
      <c r="Q161" s="4" t="s">
        <v>102</v>
      </c>
      <c r="R161" s="4">
        <v>90045.0</v>
      </c>
      <c r="S161" s="5">
        <v>42016.0</v>
      </c>
      <c r="T161" s="5">
        <v>42018.0</v>
      </c>
      <c r="U161" s="4">
        <v>128.03</v>
      </c>
      <c r="V161" s="4">
        <v>42.0</v>
      </c>
      <c r="W161" s="4">
        <v>457.63</v>
      </c>
      <c r="X161" s="4">
        <v>23877.0</v>
      </c>
      <c r="Y161" s="4">
        <f>DataSheet!$E161-DataSheet!$D161</f>
        <v>10.01</v>
      </c>
      <c r="Z161" s="4" t="str">
        <f>IFS(DataSheet!$O161="Central","Chris",DataSheet!$O161="East","Erin",DataSheet!$O161="South","Sam",DataSheet!$O161="West","William")</f>
        <v>William</v>
      </c>
    </row>
    <row r="162" ht="15.75" customHeight="1">
      <c r="A162" s="2">
        <v>2338.0</v>
      </c>
      <c r="B162" s="2" t="s">
        <v>460</v>
      </c>
      <c r="C162" s="2" t="s">
        <v>27</v>
      </c>
      <c r="D162" s="2">
        <v>0.06</v>
      </c>
      <c r="E162" s="2">
        <v>2.08</v>
      </c>
      <c r="F162" s="2">
        <v>5.33</v>
      </c>
      <c r="G162" s="2" t="s">
        <v>40</v>
      </c>
      <c r="H162" s="2" t="s">
        <v>73</v>
      </c>
      <c r="I162" s="2" t="s">
        <v>30</v>
      </c>
      <c r="J162" s="2" t="s">
        <v>128</v>
      </c>
      <c r="K162" s="2" t="s">
        <v>75</v>
      </c>
      <c r="L162" s="2" t="s">
        <v>461</v>
      </c>
      <c r="M162" s="2">
        <v>0.43</v>
      </c>
      <c r="N162" s="2" t="s">
        <v>34</v>
      </c>
      <c r="O162" s="2" t="s">
        <v>113</v>
      </c>
      <c r="P162" s="2" t="s">
        <v>420</v>
      </c>
      <c r="Q162" s="2" t="s">
        <v>462</v>
      </c>
      <c r="R162" s="2">
        <v>20740.0</v>
      </c>
      <c r="S162" s="3">
        <v>42017.0</v>
      </c>
      <c r="T162" s="3">
        <v>42017.0</v>
      </c>
      <c r="U162" s="2">
        <v>-82.5592</v>
      </c>
      <c r="V162" s="2">
        <v>4.0</v>
      </c>
      <c r="W162" s="2">
        <v>9.23</v>
      </c>
      <c r="X162" s="2">
        <v>91480.0</v>
      </c>
      <c r="Y162" s="2">
        <f>DataSheet!$E162-DataSheet!$D162</f>
        <v>2.02</v>
      </c>
      <c r="Z162" s="2" t="str">
        <f>IFS(DataSheet!$O162="Central","Chris",DataSheet!$O162="East","Erin",DataSheet!$O162="South","Sam",DataSheet!$O162="West","William")</f>
        <v>Erin</v>
      </c>
    </row>
    <row r="163" ht="15.75" customHeight="1">
      <c r="A163" s="4">
        <v>510.0</v>
      </c>
      <c r="B163" s="4" t="s">
        <v>463</v>
      </c>
      <c r="C163" s="4" t="s">
        <v>49</v>
      </c>
      <c r="D163" s="4">
        <v>0.02</v>
      </c>
      <c r="E163" s="4">
        <v>48.04</v>
      </c>
      <c r="F163" s="4">
        <v>5.09</v>
      </c>
      <c r="G163" s="4" t="s">
        <v>40</v>
      </c>
      <c r="H163" s="4" t="s">
        <v>96</v>
      </c>
      <c r="I163" s="4" t="s">
        <v>50</v>
      </c>
      <c r="J163" s="4" t="s">
        <v>90</v>
      </c>
      <c r="K163" s="4" t="s">
        <v>75</v>
      </c>
      <c r="L163" s="4" t="s">
        <v>464</v>
      </c>
      <c r="M163" s="4">
        <v>0.37</v>
      </c>
      <c r="N163" s="4" t="s">
        <v>34</v>
      </c>
      <c r="O163" s="4" t="s">
        <v>61</v>
      </c>
      <c r="P163" s="4" t="s">
        <v>92</v>
      </c>
      <c r="Q163" s="4" t="s">
        <v>465</v>
      </c>
      <c r="R163" s="4">
        <v>95336.0</v>
      </c>
      <c r="S163" s="5">
        <v>42017.0</v>
      </c>
      <c r="T163" s="5">
        <v>42017.0</v>
      </c>
      <c r="U163" s="4">
        <v>105.2526</v>
      </c>
      <c r="V163" s="4">
        <v>3.0</v>
      </c>
      <c r="W163" s="4">
        <v>152.54</v>
      </c>
      <c r="X163" s="4">
        <v>90058.0</v>
      </c>
      <c r="Y163" s="4">
        <f>DataSheet!$E163-DataSheet!$D163</f>
        <v>48.02</v>
      </c>
      <c r="Z163" s="4" t="str">
        <f>IFS(DataSheet!$O163="Central","Chris",DataSheet!$O163="East","Erin",DataSheet!$O163="South","Sam",DataSheet!$O163="West","William")</f>
        <v>William</v>
      </c>
    </row>
    <row r="164" ht="15.75" customHeight="1">
      <c r="A164" s="2">
        <v>570.0</v>
      </c>
      <c r="B164" s="2" t="s">
        <v>466</v>
      </c>
      <c r="C164" s="2" t="s">
        <v>49</v>
      </c>
      <c r="D164" s="2">
        <v>0.06</v>
      </c>
      <c r="E164" s="2">
        <v>7.99</v>
      </c>
      <c r="F164" s="2">
        <v>5.03</v>
      </c>
      <c r="G164" s="2" t="s">
        <v>40</v>
      </c>
      <c r="H164" s="2" t="s">
        <v>41</v>
      </c>
      <c r="I164" s="2" t="s">
        <v>42</v>
      </c>
      <c r="J164" s="2" t="s">
        <v>137</v>
      </c>
      <c r="K164" s="2" t="s">
        <v>146</v>
      </c>
      <c r="L164" s="2" t="s">
        <v>467</v>
      </c>
      <c r="M164" s="2">
        <v>0.6</v>
      </c>
      <c r="N164" s="2" t="s">
        <v>34</v>
      </c>
      <c r="O164" s="2" t="s">
        <v>61</v>
      </c>
      <c r="P164" s="2" t="s">
        <v>298</v>
      </c>
      <c r="Q164" s="2" t="s">
        <v>468</v>
      </c>
      <c r="R164" s="2">
        <v>89015.0</v>
      </c>
      <c r="S164" s="3">
        <v>42017.0</v>
      </c>
      <c r="T164" s="3">
        <v>42017.0</v>
      </c>
      <c r="U164" s="2">
        <v>-122.133</v>
      </c>
      <c r="V164" s="2">
        <v>10.0</v>
      </c>
      <c r="W164" s="2">
        <v>65.74</v>
      </c>
      <c r="X164" s="2">
        <v>88881.0</v>
      </c>
      <c r="Y164" s="2">
        <f>DataSheet!$E164-DataSheet!$D164</f>
        <v>7.93</v>
      </c>
      <c r="Z164" s="2" t="str">
        <f>IFS(DataSheet!$O164="Central","Chris",DataSheet!$O164="East","Erin",DataSheet!$O164="South","Sam",DataSheet!$O164="West","William")</f>
        <v>William</v>
      </c>
    </row>
    <row r="165" ht="15.75" customHeight="1">
      <c r="A165" s="4">
        <v>576.0</v>
      </c>
      <c r="B165" s="4" t="s">
        <v>469</v>
      </c>
      <c r="C165" s="4" t="s">
        <v>49</v>
      </c>
      <c r="D165" s="4">
        <v>0.06</v>
      </c>
      <c r="E165" s="4">
        <v>4.48</v>
      </c>
      <c r="F165" s="4">
        <v>49.0</v>
      </c>
      <c r="G165" s="4" t="s">
        <v>40</v>
      </c>
      <c r="H165" s="4" t="s">
        <v>96</v>
      </c>
      <c r="I165" s="4" t="s">
        <v>50</v>
      </c>
      <c r="J165" s="4" t="s">
        <v>97</v>
      </c>
      <c r="K165" s="4" t="s">
        <v>66</v>
      </c>
      <c r="L165" s="4" t="s">
        <v>470</v>
      </c>
      <c r="M165" s="4">
        <v>0.6</v>
      </c>
      <c r="N165" s="4" t="s">
        <v>34</v>
      </c>
      <c r="O165" s="4" t="s">
        <v>61</v>
      </c>
      <c r="P165" s="4" t="s">
        <v>92</v>
      </c>
      <c r="Q165" s="4" t="s">
        <v>471</v>
      </c>
      <c r="R165" s="4">
        <v>91767.0</v>
      </c>
      <c r="S165" s="5">
        <v>42017.0</v>
      </c>
      <c r="T165" s="5">
        <v>42021.0</v>
      </c>
      <c r="U165" s="4">
        <v>-566.0</v>
      </c>
      <c r="V165" s="4">
        <v>4.0</v>
      </c>
      <c r="W165" s="4">
        <v>32.6</v>
      </c>
      <c r="X165" s="4">
        <v>88645.0</v>
      </c>
      <c r="Y165" s="4">
        <f>DataSheet!$E165-DataSheet!$D165</f>
        <v>4.42</v>
      </c>
      <c r="Z165" s="4" t="str">
        <f>IFS(DataSheet!$O165="Central","Chris",DataSheet!$O165="East","Erin",DataSheet!$O165="South","Sam",DataSheet!$O165="West","William")</f>
        <v>William</v>
      </c>
    </row>
    <row r="166" ht="15.75" customHeight="1">
      <c r="A166" s="2">
        <v>2369.0</v>
      </c>
      <c r="B166" s="2" t="s">
        <v>472</v>
      </c>
      <c r="C166" s="2" t="s">
        <v>49</v>
      </c>
      <c r="D166" s="2">
        <v>0.07</v>
      </c>
      <c r="E166" s="2">
        <v>5.98</v>
      </c>
      <c r="F166" s="2">
        <v>5.79</v>
      </c>
      <c r="G166" s="2" t="s">
        <v>40</v>
      </c>
      <c r="H166" s="2" t="s">
        <v>41</v>
      </c>
      <c r="I166" s="2" t="s">
        <v>50</v>
      </c>
      <c r="J166" s="2" t="s">
        <v>90</v>
      </c>
      <c r="K166" s="2" t="s">
        <v>75</v>
      </c>
      <c r="L166" s="2" t="s">
        <v>473</v>
      </c>
      <c r="M166" s="2">
        <v>0.36</v>
      </c>
      <c r="N166" s="2" t="s">
        <v>34</v>
      </c>
      <c r="O166" s="2" t="s">
        <v>35</v>
      </c>
      <c r="P166" s="2" t="s">
        <v>125</v>
      </c>
      <c r="Q166" s="2" t="s">
        <v>474</v>
      </c>
      <c r="R166" s="2">
        <v>33024.0</v>
      </c>
      <c r="S166" s="3">
        <v>42017.0</v>
      </c>
      <c r="T166" s="3">
        <v>42019.0</v>
      </c>
      <c r="U166" s="2">
        <v>-41.9727</v>
      </c>
      <c r="V166" s="2">
        <v>13.0</v>
      </c>
      <c r="W166" s="2">
        <v>77.42</v>
      </c>
      <c r="X166" s="2">
        <v>90408.0</v>
      </c>
      <c r="Y166" s="2">
        <f>DataSheet!$E166-DataSheet!$D166</f>
        <v>5.91</v>
      </c>
      <c r="Z166" s="2" t="str">
        <f>IFS(DataSheet!$O166="Central","Chris",DataSheet!$O166="East","Erin",DataSheet!$O166="South","Sam",DataSheet!$O166="West","William")</f>
        <v>Sam</v>
      </c>
    </row>
    <row r="167" ht="15.75" customHeight="1">
      <c r="A167" s="4">
        <v>3340.0</v>
      </c>
      <c r="B167" s="4" t="s">
        <v>475</v>
      </c>
      <c r="C167" s="4" t="s">
        <v>118</v>
      </c>
      <c r="D167" s="4">
        <v>0.08</v>
      </c>
      <c r="E167" s="4">
        <v>125.99</v>
      </c>
      <c r="F167" s="4">
        <v>4.2</v>
      </c>
      <c r="G167" s="4" t="s">
        <v>40</v>
      </c>
      <c r="H167" s="4" t="s">
        <v>41</v>
      </c>
      <c r="I167" s="4" t="s">
        <v>42</v>
      </c>
      <c r="J167" s="4" t="s">
        <v>137</v>
      </c>
      <c r="K167" s="4" t="s">
        <v>75</v>
      </c>
      <c r="L167" s="4" t="s">
        <v>476</v>
      </c>
      <c r="M167" s="4">
        <v>0.57</v>
      </c>
      <c r="N167" s="4" t="s">
        <v>34</v>
      </c>
      <c r="O167" s="4" t="s">
        <v>61</v>
      </c>
      <c r="P167" s="4" t="s">
        <v>141</v>
      </c>
      <c r="Q167" s="4" t="s">
        <v>477</v>
      </c>
      <c r="R167" s="4">
        <v>97060.0</v>
      </c>
      <c r="S167" s="5">
        <v>42017.0</v>
      </c>
      <c r="T167" s="5">
        <v>42018.0</v>
      </c>
      <c r="U167" s="4">
        <v>989.8119</v>
      </c>
      <c r="V167" s="4">
        <v>14.0</v>
      </c>
      <c r="W167" s="4">
        <v>1434.51</v>
      </c>
      <c r="X167" s="4">
        <v>85980.0</v>
      </c>
      <c r="Y167" s="4">
        <f>DataSheet!$E167-DataSheet!$D167</f>
        <v>125.91</v>
      </c>
      <c r="Z167" s="4" t="str">
        <f>IFS(DataSheet!$O167="Central","Chris",DataSheet!$O167="East","Erin",DataSheet!$O167="South","Sam",DataSheet!$O167="West","William")</f>
        <v>William</v>
      </c>
    </row>
    <row r="168" ht="15.75" customHeight="1">
      <c r="A168" s="2">
        <v>772.0</v>
      </c>
      <c r="B168" s="2" t="s">
        <v>478</v>
      </c>
      <c r="C168" s="2" t="s">
        <v>27</v>
      </c>
      <c r="D168" s="2">
        <v>0.08</v>
      </c>
      <c r="E168" s="2">
        <v>7.77</v>
      </c>
      <c r="F168" s="2">
        <v>9.23</v>
      </c>
      <c r="G168" s="2" t="s">
        <v>40</v>
      </c>
      <c r="H168" s="2" t="s">
        <v>29</v>
      </c>
      <c r="I168" s="2" t="s">
        <v>50</v>
      </c>
      <c r="J168" s="2" t="s">
        <v>97</v>
      </c>
      <c r="K168" s="2" t="s">
        <v>75</v>
      </c>
      <c r="L168" s="2" t="s">
        <v>479</v>
      </c>
      <c r="M168" s="2">
        <v>0.58</v>
      </c>
      <c r="N168" s="2" t="s">
        <v>34</v>
      </c>
      <c r="O168" s="2" t="s">
        <v>113</v>
      </c>
      <c r="P168" s="2" t="s">
        <v>322</v>
      </c>
      <c r="Q168" s="2" t="s">
        <v>480</v>
      </c>
      <c r="R168" s="2">
        <v>18103.0</v>
      </c>
      <c r="S168" s="3">
        <v>42018.0</v>
      </c>
      <c r="T168" s="3">
        <v>42020.0</v>
      </c>
      <c r="U168" s="2">
        <v>-209.25</v>
      </c>
      <c r="V168" s="2">
        <v>7.0</v>
      </c>
      <c r="W168" s="2">
        <v>56.44</v>
      </c>
      <c r="X168" s="2">
        <v>88666.0</v>
      </c>
      <c r="Y168" s="2">
        <f>DataSheet!$E168-DataSheet!$D168</f>
        <v>7.69</v>
      </c>
      <c r="Z168" s="2" t="str">
        <f>IFS(DataSheet!$O168="Central","Chris",DataSheet!$O168="East","Erin",DataSheet!$O168="South","Sam",DataSheet!$O168="West","William")</f>
        <v>Erin</v>
      </c>
    </row>
    <row r="169" ht="15.75" customHeight="1">
      <c r="A169" s="4">
        <v>772.0</v>
      </c>
      <c r="B169" s="4" t="s">
        <v>478</v>
      </c>
      <c r="C169" s="4" t="s">
        <v>27</v>
      </c>
      <c r="D169" s="4">
        <v>0.1</v>
      </c>
      <c r="E169" s="4">
        <v>18.97</v>
      </c>
      <c r="F169" s="4">
        <v>9.54</v>
      </c>
      <c r="G169" s="4" t="s">
        <v>89</v>
      </c>
      <c r="H169" s="4" t="s">
        <v>29</v>
      </c>
      <c r="I169" s="4" t="s">
        <v>50</v>
      </c>
      <c r="J169" s="4" t="s">
        <v>90</v>
      </c>
      <c r="K169" s="4" t="s">
        <v>75</v>
      </c>
      <c r="L169" s="4" t="s">
        <v>481</v>
      </c>
      <c r="M169" s="4">
        <v>0.37</v>
      </c>
      <c r="N169" s="4" t="s">
        <v>34</v>
      </c>
      <c r="O169" s="4" t="s">
        <v>113</v>
      </c>
      <c r="P169" s="4" t="s">
        <v>322</v>
      </c>
      <c r="Q169" s="4" t="s">
        <v>480</v>
      </c>
      <c r="R169" s="4">
        <v>18103.0</v>
      </c>
      <c r="S169" s="5">
        <v>42018.0</v>
      </c>
      <c r="T169" s="5">
        <v>42020.0</v>
      </c>
      <c r="U169" s="4">
        <v>-9.1636</v>
      </c>
      <c r="V169" s="4">
        <v>3.0</v>
      </c>
      <c r="W169" s="4">
        <v>56.73</v>
      </c>
      <c r="X169" s="4">
        <v>88666.0</v>
      </c>
      <c r="Y169" s="4">
        <f>DataSheet!$E169-DataSheet!$D169</f>
        <v>18.87</v>
      </c>
      <c r="Z169" s="4" t="str">
        <f>IFS(DataSheet!$O169="Central","Chris",DataSheet!$O169="East","Erin",DataSheet!$O169="South","Sam",DataSheet!$O169="West","William")</f>
        <v>Erin</v>
      </c>
    </row>
    <row r="170" ht="15.75" customHeight="1">
      <c r="A170" s="2">
        <v>1636.0</v>
      </c>
      <c r="B170" s="2" t="s">
        <v>430</v>
      </c>
      <c r="C170" s="2" t="s">
        <v>27</v>
      </c>
      <c r="D170" s="2">
        <v>0.08</v>
      </c>
      <c r="E170" s="2">
        <v>115.99</v>
      </c>
      <c r="F170" s="2">
        <v>56.14</v>
      </c>
      <c r="G170" s="2" t="s">
        <v>28</v>
      </c>
      <c r="H170" s="2" t="s">
        <v>73</v>
      </c>
      <c r="I170" s="2" t="s">
        <v>42</v>
      </c>
      <c r="J170" s="2" t="s">
        <v>58</v>
      </c>
      <c r="K170" s="2" t="s">
        <v>59</v>
      </c>
      <c r="L170" s="2" t="s">
        <v>482</v>
      </c>
      <c r="M170" s="2">
        <v>0.4</v>
      </c>
      <c r="N170" s="2" t="s">
        <v>34</v>
      </c>
      <c r="O170" s="2" t="s">
        <v>61</v>
      </c>
      <c r="P170" s="2" t="s">
        <v>92</v>
      </c>
      <c r="Q170" s="2" t="s">
        <v>432</v>
      </c>
      <c r="R170" s="2">
        <v>93905.0</v>
      </c>
      <c r="S170" s="3">
        <v>42018.0</v>
      </c>
      <c r="T170" s="3">
        <v>42020.0</v>
      </c>
      <c r="U170" s="2">
        <v>-272.860884</v>
      </c>
      <c r="V170" s="2">
        <v>5.0</v>
      </c>
      <c r="W170" s="2">
        <v>562.93</v>
      </c>
      <c r="X170" s="2">
        <v>89704.0</v>
      </c>
      <c r="Y170" s="2">
        <f>DataSheet!$E170-DataSheet!$D170</f>
        <v>115.91</v>
      </c>
      <c r="Z170" s="2" t="str">
        <f>IFS(DataSheet!$O170="Central","Chris",DataSheet!$O170="East","Erin",DataSheet!$O170="South","Sam",DataSheet!$O170="West","William")</f>
        <v>William</v>
      </c>
    </row>
    <row r="171" ht="15.75" customHeight="1">
      <c r="A171" s="4">
        <v>1636.0</v>
      </c>
      <c r="B171" s="4" t="s">
        <v>430</v>
      </c>
      <c r="C171" s="4" t="s">
        <v>27</v>
      </c>
      <c r="D171" s="4">
        <v>0.08</v>
      </c>
      <c r="E171" s="4">
        <v>4.28</v>
      </c>
      <c r="F171" s="4">
        <v>0.94</v>
      </c>
      <c r="G171" s="4" t="s">
        <v>40</v>
      </c>
      <c r="H171" s="4" t="s">
        <v>73</v>
      </c>
      <c r="I171" s="4" t="s">
        <v>50</v>
      </c>
      <c r="J171" s="4" t="s">
        <v>51</v>
      </c>
      <c r="K171" s="4" t="s">
        <v>52</v>
      </c>
      <c r="L171" s="4" t="s">
        <v>483</v>
      </c>
      <c r="M171" s="4">
        <v>0.56</v>
      </c>
      <c r="N171" s="4" t="s">
        <v>34</v>
      </c>
      <c r="O171" s="4" t="s">
        <v>61</v>
      </c>
      <c r="P171" s="4" t="s">
        <v>92</v>
      </c>
      <c r="Q171" s="4" t="s">
        <v>432</v>
      </c>
      <c r="R171" s="4">
        <v>93905.0</v>
      </c>
      <c r="S171" s="5">
        <v>42018.0</v>
      </c>
      <c r="T171" s="5">
        <v>42021.0</v>
      </c>
      <c r="U171" s="4">
        <v>10.5792</v>
      </c>
      <c r="V171" s="4">
        <v>7.0</v>
      </c>
      <c r="W171" s="4">
        <v>29.18</v>
      </c>
      <c r="X171" s="4">
        <v>89704.0</v>
      </c>
      <c r="Y171" s="4">
        <f>DataSheet!$E171-DataSheet!$D171</f>
        <v>4.2</v>
      </c>
      <c r="Z171" s="4" t="str">
        <f>IFS(DataSheet!$O171="Central","Chris",DataSheet!$O171="East","Erin",DataSheet!$O171="South","Sam",DataSheet!$O171="West","William")</f>
        <v>William</v>
      </c>
    </row>
    <row r="172" ht="15.75" customHeight="1">
      <c r="A172" s="2">
        <v>463.0</v>
      </c>
      <c r="B172" s="2" t="s">
        <v>484</v>
      </c>
      <c r="C172" s="2" t="s">
        <v>49</v>
      </c>
      <c r="D172" s="2">
        <v>0.07</v>
      </c>
      <c r="E172" s="2">
        <v>165.2</v>
      </c>
      <c r="F172" s="2">
        <v>19.99</v>
      </c>
      <c r="G172" s="2" t="s">
        <v>40</v>
      </c>
      <c r="H172" s="2" t="s">
        <v>29</v>
      </c>
      <c r="I172" s="2" t="s">
        <v>50</v>
      </c>
      <c r="J172" s="2" t="s">
        <v>80</v>
      </c>
      <c r="K172" s="2" t="s">
        <v>75</v>
      </c>
      <c r="L172" s="2" t="s">
        <v>485</v>
      </c>
      <c r="M172" s="2">
        <v>0.59</v>
      </c>
      <c r="N172" s="2" t="s">
        <v>34</v>
      </c>
      <c r="O172" s="2" t="s">
        <v>61</v>
      </c>
      <c r="P172" s="2" t="s">
        <v>92</v>
      </c>
      <c r="Q172" s="2" t="s">
        <v>486</v>
      </c>
      <c r="R172" s="2">
        <v>90069.0</v>
      </c>
      <c r="S172" s="3">
        <v>42018.0</v>
      </c>
      <c r="T172" s="3">
        <v>42020.0</v>
      </c>
      <c r="U172" s="2">
        <v>521.69</v>
      </c>
      <c r="V172" s="2">
        <v>7.0</v>
      </c>
      <c r="W172" s="2">
        <v>1081.54</v>
      </c>
      <c r="X172" s="2">
        <v>88061.0</v>
      </c>
      <c r="Y172" s="2">
        <f>DataSheet!$E172-DataSheet!$D172</f>
        <v>165.13</v>
      </c>
      <c r="Z172" s="2" t="str">
        <f>IFS(DataSheet!$O172="Central","Chris",DataSheet!$O172="East","Erin",DataSheet!$O172="South","Sam",DataSheet!$O172="West","William")</f>
        <v>William</v>
      </c>
    </row>
    <row r="173" ht="15.75" customHeight="1">
      <c r="A173" s="4">
        <v>3064.0</v>
      </c>
      <c r="B173" s="4" t="s">
        <v>487</v>
      </c>
      <c r="C173" s="4" t="s">
        <v>49</v>
      </c>
      <c r="D173" s="4">
        <v>0.03</v>
      </c>
      <c r="E173" s="4">
        <v>6.45</v>
      </c>
      <c r="F173" s="4">
        <v>1.34</v>
      </c>
      <c r="G173" s="4" t="s">
        <v>40</v>
      </c>
      <c r="H173" s="4" t="s">
        <v>41</v>
      </c>
      <c r="I173" s="4" t="s">
        <v>50</v>
      </c>
      <c r="J173" s="4" t="s">
        <v>90</v>
      </c>
      <c r="K173" s="4" t="s">
        <v>52</v>
      </c>
      <c r="L173" s="4" t="s">
        <v>488</v>
      </c>
      <c r="M173" s="4">
        <v>0.36</v>
      </c>
      <c r="N173" s="4" t="s">
        <v>34</v>
      </c>
      <c r="O173" s="4" t="s">
        <v>61</v>
      </c>
      <c r="P173" s="4" t="s">
        <v>68</v>
      </c>
      <c r="Q173" s="4" t="s">
        <v>489</v>
      </c>
      <c r="R173" s="4">
        <v>98503.0</v>
      </c>
      <c r="S173" s="5">
        <v>42018.0</v>
      </c>
      <c r="T173" s="5">
        <v>42023.0</v>
      </c>
      <c r="U173" s="4">
        <v>39.1299</v>
      </c>
      <c r="V173" s="4">
        <v>9.0</v>
      </c>
      <c r="W173" s="4">
        <v>56.71</v>
      </c>
      <c r="X173" s="4">
        <v>88448.0</v>
      </c>
      <c r="Y173" s="4">
        <f>DataSheet!$E173-DataSheet!$D173</f>
        <v>6.42</v>
      </c>
      <c r="Z173" s="4" t="str">
        <f>IFS(DataSheet!$O173="Central","Chris",DataSheet!$O173="East","Erin",DataSheet!$O173="South","Sam",DataSheet!$O173="West","William")</f>
        <v>William</v>
      </c>
    </row>
    <row r="174" ht="15.75" customHeight="1">
      <c r="A174" s="2">
        <v>3148.0</v>
      </c>
      <c r="B174" s="2" t="s">
        <v>490</v>
      </c>
      <c r="C174" s="2" t="s">
        <v>118</v>
      </c>
      <c r="D174" s="2">
        <v>0.06</v>
      </c>
      <c r="E174" s="2">
        <v>19.99</v>
      </c>
      <c r="F174" s="2">
        <v>11.17</v>
      </c>
      <c r="G174" s="2" t="s">
        <v>40</v>
      </c>
      <c r="H174" s="2" t="s">
        <v>96</v>
      </c>
      <c r="I174" s="2" t="s">
        <v>30</v>
      </c>
      <c r="J174" s="2" t="s">
        <v>128</v>
      </c>
      <c r="K174" s="2" t="s">
        <v>66</v>
      </c>
      <c r="L174" s="2" t="s">
        <v>491</v>
      </c>
      <c r="M174" s="2">
        <v>0.6</v>
      </c>
      <c r="N174" s="2" t="s">
        <v>34</v>
      </c>
      <c r="O174" s="2" t="s">
        <v>61</v>
      </c>
      <c r="P174" s="2" t="s">
        <v>492</v>
      </c>
      <c r="Q174" s="2" t="s">
        <v>493</v>
      </c>
      <c r="R174" s="2">
        <v>83854.0</v>
      </c>
      <c r="S174" s="3">
        <v>42018.0</v>
      </c>
      <c r="T174" s="3">
        <v>42018.0</v>
      </c>
      <c r="U174" s="2">
        <v>-66.8236</v>
      </c>
      <c r="V174" s="2">
        <v>7.0</v>
      </c>
      <c r="W174" s="2">
        <v>139.49</v>
      </c>
      <c r="X174" s="2">
        <v>89716.0</v>
      </c>
      <c r="Y174" s="2">
        <f>DataSheet!$E174-DataSheet!$D174</f>
        <v>19.93</v>
      </c>
      <c r="Z174" s="2" t="str">
        <f>IFS(DataSheet!$O174="Central","Chris",DataSheet!$O174="East","Erin",DataSheet!$O174="South","Sam",DataSheet!$O174="West","William")</f>
        <v>William</v>
      </c>
    </row>
    <row r="175" ht="15.75" customHeight="1">
      <c r="A175" s="4">
        <v>3149.0</v>
      </c>
      <c r="B175" s="4" t="s">
        <v>494</v>
      </c>
      <c r="C175" s="4" t="s">
        <v>118</v>
      </c>
      <c r="D175" s="4">
        <v>0.06</v>
      </c>
      <c r="E175" s="4">
        <v>320.98</v>
      </c>
      <c r="F175" s="4">
        <v>58.95</v>
      </c>
      <c r="G175" s="4" t="s">
        <v>28</v>
      </c>
      <c r="H175" s="4" t="s">
        <v>96</v>
      </c>
      <c r="I175" s="4" t="s">
        <v>30</v>
      </c>
      <c r="J175" s="4" t="s">
        <v>111</v>
      </c>
      <c r="K175" s="4" t="s">
        <v>59</v>
      </c>
      <c r="L175" s="4" t="s">
        <v>495</v>
      </c>
      <c r="M175" s="4">
        <v>0.57</v>
      </c>
      <c r="N175" s="4" t="s">
        <v>34</v>
      </c>
      <c r="O175" s="4" t="s">
        <v>61</v>
      </c>
      <c r="P175" s="4" t="s">
        <v>492</v>
      </c>
      <c r="Q175" s="4" t="s">
        <v>496</v>
      </c>
      <c r="R175" s="4">
        <v>83440.0</v>
      </c>
      <c r="S175" s="5">
        <v>42018.0</v>
      </c>
      <c r="T175" s="5">
        <v>42020.0</v>
      </c>
      <c r="U175" s="4">
        <v>971.622</v>
      </c>
      <c r="V175" s="4">
        <v>6.0</v>
      </c>
      <c r="W175" s="4">
        <v>1952.43</v>
      </c>
      <c r="X175" s="4">
        <v>89716.0</v>
      </c>
      <c r="Y175" s="4">
        <f>DataSheet!$E175-DataSheet!$D175</f>
        <v>320.92</v>
      </c>
      <c r="Z175" s="4" t="str">
        <f>IFS(DataSheet!$O175="Central","Chris",DataSheet!$O175="East","Erin",DataSheet!$O175="South","Sam",DataSheet!$O175="West","William")</f>
        <v>William</v>
      </c>
    </row>
    <row r="176" ht="15.75" customHeight="1">
      <c r="A176" s="2">
        <v>2820.0</v>
      </c>
      <c r="B176" s="2" t="s">
        <v>497</v>
      </c>
      <c r="C176" s="2" t="s">
        <v>72</v>
      </c>
      <c r="D176" s="2">
        <v>0.1</v>
      </c>
      <c r="E176" s="2">
        <v>22.01</v>
      </c>
      <c r="F176" s="2">
        <v>5.53</v>
      </c>
      <c r="G176" s="2" t="s">
        <v>40</v>
      </c>
      <c r="H176" s="2" t="s">
        <v>73</v>
      </c>
      <c r="I176" s="2" t="s">
        <v>50</v>
      </c>
      <c r="J176" s="2" t="s">
        <v>51</v>
      </c>
      <c r="K176" s="2" t="s">
        <v>44</v>
      </c>
      <c r="L176" s="2" t="s">
        <v>498</v>
      </c>
      <c r="M176" s="2">
        <v>0.59</v>
      </c>
      <c r="N176" s="2" t="s">
        <v>34</v>
      </c>
      <c r="O176" s="2" t="s">
        <v>54</v>
      </c>
      <c r="P176" s="2" t="s">
        <v>82</v>
      </c>
      <c r="Q176" s="2" t="s">
        <v>499</v>
      </c>
      <c r="R176" s="2">
        <v>63129.0</v>
      </c>
      <c r="S176" s="3">
        <v>42018.0</v>
      </c>
      <c r="T176" s="3">
        <v>42019.0</v>
      </c>
      <c r="U176" s="2">
        <v>31.59</v>
      </c>
      <c r="V176" s="2">
        <v>14.0</v>
      </c>
      <c r="W176" s="2">
        <v>281.75</v>
      </c>
      <c r="X176" s="2">
        <v>87900.0</v>
      </c>
      <c r="Y176" s="2">
        <f>DataSheet!$E176-DataSheet!$D176</f>
        <v>21.91</v>
      </c>
      <c r="Z176" s="2" t="str">
        <f>IFS(DataSheet!$O176="Central","Chris",DataSheet!$O176="East","Erin",DataSheet!$O176="South","Sam",DataSheet!$O176="West","William")</f>
        <v>Chris</v>
      </c>
    </row>
    <row r="177" ht="15.75" customHeight="1">
      <c r="A177" s="4">
        <v>3225.0</v>
      </c>
      <c r="B177" s="4" t="s">
        <v>500</v>
      </c>
      <c r="C177" s="4" t="s">
        <v>72</v>
      </c>
      <c r="D177" s="4">
        <v>0.1</v>
      </c>
      <c r="E177" s="4">
        <v>208.16</v>
      </c>
      <c r="F177" s="4">
        <v>68.02</v>
      </c>
      <c r="G177" s="4" t="s">
        <v>28</v>
      </c>
      <c r="H177" s="4" t="s">
        <v>29</v>
      </c>
      <c r="I177" s="4" t="s">
        <v>50</v>
      </c>
      <c r="J177" s="4" t="s">
        <v>97</v>
      </c>
      <c r="K177" s="4" t="s">
        <v>59</v>
      </c>
      <c r="L177" s="4" t="s">
        <v>501</v>
      </c>
      <c r="M177" s="4">
        <v>0.58</v>
      </c>
      <c r="N177" s="4" t="s">
        <v>34</v>
      </c>
      <c r="O177" s="4" t="s">
        <v>35</v>
      </c>
      <c r="P177" s="4" t="s">
        <v>402</v>
      </c>
      <c r="Q177" s="4" t="s">
        <v>502</v>
      </c>
      <c r="R177" s="4">
        <v>38138.0</v>
      </c>
      <c r="S177" s="5">
        <v>42018.0</v>
      </c>
      <c r="T177" s="5">
        <v>42018.0</v>
      </c>
      <c r="U177" s="4">
        <v>-137.522</v>
      </c>
      <c r="V177" s="4">
        <v>4.0</v>
      </c>
      <c r="W177" s="4">
        <v>768.81</v>
      </c>
      <c r="X177" s="4">
        <v>86507.0</v>
      </c>
      <c r="Y177" s="4">
        <f>DataSheet!$E177-DataSheet!$D177</f>
        <v>208.06</v>
      </c>
      <c r="Z177" s="4" t="str">
        <f>IFS(DataSheet!$O177="Central","Chris",DataSheet!$O177="East","Erin",DataSheet!$O177="South","Sam",DataSheet!$O177="West","William")</f>
        <v>Sam</v>
      </c>
    </row>
    <row r="178" ht="15.75" customHeight="1">
      <c r="A178" s="2">
        <v>3226.0</v>
      </c>
      <c r="B178" s="2" t="s">
        <v>503</v>
      </c>
      <c r="C178" s="2" t="s">
        <v>72</v>
      </c>
      <c r="D178" s="2">
        <v>0.07</v>
      </c>
      <c r="E178" s="2">
        <v>90.48</v>
      </c>
      <c r="F178" s="2">
        <v>19.99</v>
      </c>
      <c r="G178" s="2" t="s">
        <v>40</v>
      </c>
      <c r="H178" s="2" t="s">
        <v>29</v>
      </c>
      <c r="I178" s="2" t="s">
        <v>50</v>
      </c>
      <c r="J178" s="2" t="s">
        <v>347</v>
      </c>
      <c r="K178" s="2" t="s">
        <v>75</v>
      </c>
      <c r="L178" s="2" t="s">
        <v>504</v>
      </c>
      <c r="M178" s="2">
        <v>0.4</v>
      </c>
      <c r="N178" s="2" t="s">
        <v>34</v>
      </c>
      <c r="O178" s="2" t="s">
        <v>35</v>
      </c>
      <c r="P178" s="2" t="s">
        <v>402</v>
      </c>
      <c r="Q178" s="2" t="s">
        <v>505</v>
      </c>
      <c r="R178" s="2">
        <v>37075.0</v>
      </c>
      <c r="S178" s="3">
        <v>42018.0</v>
      </c>
      <c r="T178" s="3">
        <v>42019.0</v>
      </c>
      <c r="U178" s="2">
        <v>-11.816</v>
      </c>
      <c r="V178" s="2">
        <v>2.0</v>
      </c>
      <c r="W178" s="2">
        <v>183.39</v>
      </c>
      <c r="X178" s="2">
        <v>86507.0</v>
      </c>
      <c r="Y178" s="2">
        <f>DataSheet!$E178-DataSheet!$D178</f>
        <v>90.41</v>
      </c>
      <c r="Z178" s="2" t="str">
        <f>IFS(DataSheet!$O178="Central","Chris",DataSheet!$O178="East","Erin",DataSheet!$O178="South","Sam",DataSheet!$O178="West","William")</f>
        <v>Sam</v>
      </c>
    </row>
    <row r="179" ht="15.75" customHeight="1">
      <c r="A179" s="4">
        <v>3226.0</v>
      </c>
      <c r="B179" s="4" t="s">
        <v>503</v>
      </c>
      <c r="C179" s="4" t="s">
        <v>72</v>
      </c>
      <c r="D179" s="4">
        <v>0.01</v>
      </c>
      <c r="E179" s="4">
        <v>9.48</v>
      </c>
      <c r="F179" s="4">
        <v>7.29</v>
      </c>
      <c r="G179" s="4" t="s">
        <v>89</v>
      </c>
      <c r="H179" s="4" t="s">
        <v>29</v>
      </c>
      <c r="I179" s="4" t="s">
        <v>30</v>
      </c>
      <c r="J179" s="4" t="s">
        <v>128</v>
      </c>
      <c r="K179" s="4" t="s">
        <v>44</v>
      </c>
      <c r="L179" s="4" t="s">
        <v>506</v>
      </c>
      <c r="M179" s="4">
        <v>0.45</v>
      </c>
      <c r="N179" s="4" t="s">
        <v>34</v>
      </c>
      <c r="O179" s="4" t="s">
        <v>35</v>
      </c>
      <c r="P179" s="4" t="s">
        <v>402</v>
      </c>
      <c r="Q179" s="4" t="s">
        <v>505</v>
      </c>
      <c r="R179" s="4">
        <v>37075.0</v>
      </c>
      <c r="S179" s="5">
        <v>42018.0</v>
      </c>
      <c r="T179" s="5">
        <v>42020.0</v>
      </c>
      <c r="U179" s="4">
        <v>238.9338</v>
      </c>
      <c r="V179" s="4">
        <v>1.0</v>
      </c>
      <c r="W179" s="4">
        <v>12.9</v>
      </c>
      <c r="X179" s="4">
        <v>86507.0</v>
      </c>
      <c r="Y179" s="4">
        <f>DataSheet!$E179-DataSheet!$D179</f>
        <v>9.47</v>
      </c>
      <c r="Z179" s="4" t="str">
        <f>IFS(DataSheet!$O179="Central","Chris",DataSheet!$O179="East","Erin",DataSheet!$O179="South","Sam",DataSheet!$O179="West","William")</f>
        <v>Sam</v>
      </c>
    </row>
    <row r="180" ht="15.75" customHeight="1">
      <c r="A180" s="2">
        <v>3226.0</v>
      </c>
      <c r="B180" s="2" t="s">
        <v>503</v>
      </c>
      <c r="C180" s="2" t="s">
        <v>72</v>
      </c>
      <c r="D180" s="2">
        <v>0.02</v>
      </c>
      <c r="E180" s="2">
        <v>4.28</v>
      </c>
      <c r="F180" s="2">
        <v>0.94</v>
      </c>
      <c r="G180" s="2" t="s">
        <v>40</v>
      </c>
      <c r="H180" s="2" t="s">
        <v>29</v>
      </c>
      <c r="I180" s="2" t="s">
        <v>50</v>
      </c>
      <c r="J180" s="2" t="s">
        <v>51</v>
      </c>
      <c r="K180" s="2" t="s">
        <v>52</v>
      </c>
      <c r="L180" s="2" t="s">
        <v>483</v>
      </c>
      <c r="M180" s="2">
        <v>0.56</v>
      </c>
      <c r="N180" s="2" t="s">
        <v>34</v>
      </c>
      <c r="O180" s="2" t="s">
        <v>35</v>
      </c>
      <c r="P180" s="2" t="s">
        <v>402</v>
      </c>
      <c r="Q180" s="2" t="s">
        <v>505</v>
      </c>
      <c r="R180" s="2">
        <v>37075.0</v>
      </c>
      <c r="S180" s="3">
        <v>42018.0</v>
      </c>
      <c r="T180" s="3">
        <v>42019.0</v>
      </c>
      <c r="U180" s="2">
        <v>-105.126</v>
      </c>
      <c r="V180" s="2">
        <v>4.0</v>
      </c>
      <c r="W180" s="2">
        <v>17.89</v>
      </c>
      <c r="X180" s="2">
        <v>86507.0</v>
      </c>
      <c r="Y180" s="2">
        <f>DataSheet!$E180-DataSheet!$D180</f>
        <v>4.26</v>
      </c>
      <c r="Z180" s="2" t="str">
        <f>IFS(DataSheet!$O180="Central","Chris",DataSheet!$O180="East","Erin",DataSheet!$O180="South","Sam",DataSheet!$O180="West","William")</f>
        <v>Sam</v>
      </c>
    </row>
    <row r="181" ht="15.75" customHeight="1">
      <c r="A181" s="4">
        <v>152.0</v>
      </c>
      <c r="B181" s="4" t="s">
        <v>507</v>
      </c>
      <c r="C181" s="4" t="s">
        <v>27</v>
      </c>
      <c r="D181" s="4">
        <v>0.09</v>
      </c>
      <c r="E181" s="4">
        <v>2.88</v>
      </c>
      <c r="F181" s="4">
        <v>0.7</v>
      </c>
      <c r="G181" s="4" t="s">
        <v>40</v>
      </c>
      <c r="H181" s="4" t="s">
        <v>41</v>
      </c>
      <c r="I181" s="4" t="s">
        <v>50</v>
      </c>
      <c r="J181" s="4" t="s">
        <v>51</v>
      </c>
      <c r="K181" s="4" t="s">
        <v>52</v>
      </c>
      <c r="L181" s="4" t="s">
        <v>508</v>
      </c>
      <c r="M181" s="4">
        <v>0.56</v>
      </c>
      <c r="N181" s="4" t="s">
        <v>34</v>
      </c>
      <c r="O181" s="4" t="s">
        <v>35</v>
      </c>
      <c r="P181" s="4" t="s">
        <v>402</v>
      </c>
      <c r="Q181" s="4" t="s">
        <v>509</v>
      </c>
      <c r="R181" s="4">
        <v>37918.0</v>
      </c>
      <c r="S181" s="5">
        <v>42019.0</v>
      </c>
      <c r="T181" s="5">
        <v>42020.0</v>
      </c>
      <c r="U181" s="4">
        <v>-172.718</v>
      </c>
      <c r="V181" s="4">
        <v>2.0</v>
      </c>
      <c r="W181" s="4">
        <v>5.5</v>
      </c>
      <c r="X181" s="4">
        <v>89520.0</v>
      </c>
      <c r="Y181" s="4">
        <f>DataSheet!$E181-DataSheet!$D181</f>
        <v>2.79</v>
      </c>
      <c r="Z181" s="4" t="str">
        <f>IFS(DataSheet!$O181="Central","Chris",DataSheet!$O181="East","Erin",DataSheet!$O181="South","Sam",DataSheet!$O181="West","William")</f>
        <v>Sam</v>
      </c>
    </row>
    <row r="182" ht="15.75" customHeight="1">
      <c r="A182" s="2">
        <v>2791.0</v>
      </c>
      <c r="B182" s="2" t="s">
        <v>510</v>
      </c>
      <c r="C182" s="2" t="s">
        <v>27</v>
      </c>
      <c r="D182" s="2">
        <v>0.09</v>
      </c>
      <c r="E182" s="2">
        <v>2.88</v>
      </c>
      <c r="F182" s="2">
        <v>0.7</v>
      </c>
      <c r="G182" s="2" t="s">
        <v>40</v>
      </c>
      <c r="H182" s="2" t="s">
        <v>96</v>
      </c>
      <c r="I182" s="2" t="s">
        <v>50</v>
      </c>
      <c r="J182" s="2" t="s">
        <v>51</v>
      </c>
      <c r="K182" s="2" t="s">
        <v>52</v>
      </c>
      <c r="L182" s="2" t="s">
        <v>511</v>
      </c>
      <c r="M182" s="2">
        <v>0.56</v>
      </c>
      <c r="N182" s="2" t="s">
        <v>34</v>
      </c>
      <c r="O182" s="2" t="s">
        <v>54</v>
      </c>
      <c r="P182" s="2" t="s">
        <v>291</v>
      </c>
      <c r="Q182" s="2" t="s">
        <v>512</v>
      </c>
      <c r="R182" s="2">
        <v>48071.0</v>
      </c>
      <c r="S182" s="3">
        <v>42019.0</v>
      </c>
      <c r="T182" s="3">
        <v>42019.0</v>
      </c>
      <c r="U182" s="2">
        <v>4.85</v>
      </c>
      <c r="V182" s="2">
        <v>7.0</v>
      </c>
      <c r="W182" s="2">
        <v>19.29</v>
      </c>
      <c r="X182" s="2">
        <v>88758.0</v>
      </c>
      <c r="Y182" s="2">
        <f>DataSheet!$E182-DataSheet!$D182</f>
        <v>2.79</v>
      </c>
      <c r="Z182" s="2" t="str">
        <f>IFS(DataSheet!$O182="Central","Chris",DataSheet!$O182="East","Erin",DataSheet!$O182="South","Sam",DataSheet!$O182="West","William")</f>
        <v>Chris</v>
      </c>
    </row>
    <row r="183" ht="15.75" customHeight="1">
      <c r="A183" s="4">
        <v>428.0</v>
      </c>
      <c r="B183" s="4" t="s">
        <v>513</v>
      </c>
      <c r="C183" s="4" t="s">
        <v>39</v>
      </c>
      <c r="D183" s="4">
        <v>0.02</v>
      </c>
      <c r="E183" s="4">
        <v>15.28</v>
      </c>
      <c r="F183" s="4">
        <v>1.99</v>
      </c>
      <c r="G183" s="4" t="s">
        <v>40</v>
      </c>
      <c r="H183" s="4" t="s">
        <v>96</v>
      </c>
      <c r="I183" s="4" t="s">
        <v>42</v>
      </c>
      <c r="J183" s="4" t="s">
        <v>43</v>
      </c>
      <c r="K183" s="4" t="s">
        <v>44</v>
      </c>
      <c r="L183" s="4" t="s">
        <v>514</v>
      </c>
      <c r="M183" s="4">
        <v>0.42</v>
      </c>
      <c r="N183" s="4" t="s">
        <v>34</v>
      </c>
      <c r="O183" s="4" t="s">
        <v>61</v>
      </c>
      <c r="P183" s="4" t="s">
        <v>298</v>
      </c>
      <c r="Q183" s="4" t="s">
        <v>515</v>
      </c>
      <c r="R183" s="4">
        <v>89701.0</v>
      </c>
      <c r="S183" s="5">
        <v>42019.0</v>
      </c>
      <c r="T183" s="5">
        <v>42020.0</v>
      </c>
      <c r="U183" s="4">
        <v>163.1574</v>
      </c>
      <c r="V183" s="4">
        <v>15.0</v>
      </c>
      <c r="W183" s="4">
        <v>236.46</v>
      </c>
      <c r="X183" s="4">
        <v>88479.0</v>
      </c>
      <c r="Y183" s="4">
        <f>DataSheet!$E183-DataSheet!$D183</f>
        <v>15.26</v>
      </c>
      <c r="Z183" s="4" t="str">
        <f>IFS(DataSheet!$O183="Central","Chris",DataSheet!$O183="East","Erin",DataSheet!$O183="South","Sam",DataSheet!$O183="West","William")</f>
        <v>William</v>
      </c>
    </row>
    <row r="184" ht="15.75" customHeight="1">
      <c r="A184" s="2">
        <v>428.0</v>
      </c>
      <c r="B184" s="2" t="s">
        <v>513</v>
      </c>
      <c r="C184" s="2" t="s">
        <v>39</v>
      </c>
      <c r="D184" s="2">
        <v>0.0</v>
      </c>
      <c r="E184" s="2">
        <v>85.99</v>
      </c>
      <c r="F184" s="2">
        <v>3.3</v>
      </c>
      <c r="G184" s="2" t="s">
        <v>40</v>
      </c>
      <c r="H184" s="2" t="s">
        <v>96</v>
      </c>
      <c r="I184" s="2" t="s">
        <v>42</v>
      </c>
      <c r="J184" s="2" t="s">
        <v>137</v>
      </c>
      <c r="K184" s="2" t="s">
        <v>44</v>
      </c>
      <c r="L184" s="2" t="s">
        <v>516</v>
      </c>
      <c r="M184" s="2">
        <v>0.37</v>
      </c>
      <c r="N184" s="2" t="s">
        <v>34</v>
      </c>
      <c r="O184" s="2" t="s">
        <v>61</v>
      </c>
      <c r="P184" s="2" t="s">
        <v>298</v>
      </c>
      <c r="Q184" s="2" t="s">
        <v>515</v>
      </c>
      <c r="R184" s="2">
        <v>89701.0</v>
      </c>
      <c r="S184" s="3">
        <v>42019.0</v>
      </c>
      <c r="T184" s="3">
        <v>42020.0</v>
      </c>
      <c r="U184" s="2">
        <v>-302.225</v>
      </c>
      <c r="V184" s="2">
        <v>1.0</v>
      </c>
      <c r="W184" s="2">
        <v>73.82</v>
      </c>
      <c r="X184" s="2">
        <v>88479.0</v>
      </c>
      <c r="Y184" s="2">
        <f>DataSheet!$E184-DataSheet!$D184</f>
        <v>85.99</v>
      </c>
      <c r="Z184" s="2" t="str">
        <f>IFS(DataSheet!$O184="Central","Chris",DataSheet!$O184="East","Erin",DataSheet!$O184="South","Sam",DataSheet!$O184="West","William")</f>
        <v>William</v>
      </c>
    </row>
    <row r="185" ht="15.75" customHeight="1">
      <c r="A185" s="4">
        <v>1212.0</v>
      </c>
      <c r="B185" s="4" t="s">
        <v>517</v>
      </c>
      <c r="C185" s="4" t="s">
        <v>39</v>
      </c>
      <c r="D185" s="4">
        <v>0.08</v>
      </c>
      <c r="E185" s="4">
        <v>4.91</v>
      </c>
      <c r="F185" s="4">
        <v>4.97</v>
      </c>
      <c r="G185" s="4" t="s">
        <v>40</v>
      </c>
      <c r="H185" s="4" t="s">
        <v>96</v>
      </c>
      <c r="I185" s="4" t="s">
        <v>50</v>
      </c>
      <c r="J185" s="4" t="s">
        <v>74</v>
      </c>
      <c r="K185" s="4" t="s">
        <v>75</v>
      </c>
      <c r="L185" s="4" t="s">
        <v>518</v>
      </c>
      <c r="M185" s="4">
        <v>0.38</v>
      </c>
      <c r="N185" s="4" t="s">
        <v>34</v>
      </c>
      <c r="O185" s="4" t="s">
        <v>54</v>
      </c>
      <c r="P185" s="4" t="s">
        <v>55</v>
      </c>
      <c r="Q185" s="4" t="s">
        <v>519</v>
      </c>
      <c r="R185" s="4">
        <v>46404.0</v>
      </c>
      <c r="S185" s="5">
        <v>42019.0</v>
      </c>
      <c r="T185" s="5">
        <v>42020.0</v>
      </c>
      <c r="U185" s="4">
        <v>-99.7625</v>
      </c>
      <c r="V185" s="4">
        <v>12.0</v>
      </c>
      <c r="W185" s="4">
        <v>58.95</v>
      </c>
      <c r="X185" s="4">
        <v>88600.0</v>
      </c>
      <c r="Y185" s="4">
        <f>DataSheet!$E185-DataSheet!$D185</f>
        <v>4.83</v>
      </c>
      <c r="Z185" s="4" t="str">
        <f>IFS(DataSheet!$O185="Central","Chris",DataSheet!$O185="East","Erin",DataSheet!$O185="South","Sam",DataSheet!$O185="West","William")</f>
        <v>Chris</v>
      </c>
    </row>
    <row r="186" ht="15.75" customHeight="1">
      <c r="A186" s="2">
        <v>1212.0</v>
      </c>
      <c r="B186" s="2" t="s">
        <v>517</v>
      </c>
      <c r="C186" s="2" t="s">
        <v>39</v>
      </c>
      <c r="D186" s="2">
        <v>0.01</v>
      </c>
      <c r="E186" s="2">
        <v>3499.99</v>
      </c>
      <c r="F186" s="2">
        <v>24.49</v>
      </c>
      <c r="G186" s="2" t="s">
        <v>40</v>
      </c>
      <c r="H186" s="2" t="s">
        <v>96</v>
      </c>
      <c r="I186" s="2" t="s">
        <v>42</v>
      </c>
      <c r="J186" s="2" t="s">
        <v>65</v>
      </c>
      <c r="K186" s="2" t="s">
        <v>66</v>
      </c>
      <c r="L186" s="2" t="s">
        <v>520</v>
      </c>
      <c r="M186" s="2">
        <v>0.37</v>
      </c>
      <c r="N186" s="2" t="s">
        <v>34</v>
      </c>
      <c r="O186" s="2" t="s">
        <v>54</v>
      </c>
      <c r="P186" s="2" t="s">
        <v>55</v>
      </c>
      <c r="Q186" s="2" t="s">
        <v>519</v>
      </c>
      <c r="R186" s="2">
        <v>46404.0</v>
      </c>
      <c r="S186" s="3">
        <v>42019.0</v>
      </c>
      <c r="T186" s="3">
        <v>42020.0</v>
      </c>
      <c r="U186" s="2">
        <v>-3061.82</v>
      </c>
      <c r="V186" s="2">
        <v>1.0</v>
      </c>
      <c r="W186" s="2">
        <v>3672.89</v>
      </c>
      <c r="X186" s="2">
        <v>88600.0</v>
      </c>
      <c r="Y186" s="2">
        <f>DataSheet!$E186-DataSheet!$D186</f>
        <v>3499.98</v>
      </c>
      <c r="Z186" s="2" t="str">
        <f>IFS(DataSheet!$O186="Central","Chris",DataSheet!$O186="East","Erin",DataSheet!$O186="South","Sam",DataSheet!$O186="West","William")</f>
        <v>Chris</v>
      </c>
    </row>
    <row r="187" ht="15.75" customHeight="1">
      <c r="A187" s="4">
        <v>1213.0</v>
      </c>
      <c r="B187" s="4" t="s">
        <v>521</v>
      </c>
      <c r="C187" s="4" t="s">
        <v>39</v>
      </c>
      <c r="D187" s="4">
        <v>0.03</v>
      </c>
      <c r="E187" s="4">
        <v>5.84</v>
      </c>
      <c r="F187" s="4">
        <v>1.2</v>
      </c>
      <c r="G187" s="4" t="s">
        <v>40</v>
      </c>
      <c r="H187" s="4" t="s">
        <v>96</v>
      </c>
      <c r="I187" s="4" t="s">
        <v>50</v>
      </c>
      <c r="J187" s="4" t="s">
        <v>51</v>
      </c>
      <c r="K187" s="4" t="s">
        <v>52</v>
      </c>
      <c r="L187" s="4" t="s">
        <v>70</v>
      </c>
      <c r="M187" s="4">
        <v>0.55</v>
      </c>
      <c r="N187" s="4" t="s">
        <v>34</v>
      </c>
      <c r="O187" s="4" t="s">
        <v>54</v>
      </c>
      <c r="P187" s="4" t="s">
        <v>55</v>
      </c>
      <c r="Q187" s="4" t="s">
        <v>522</v>
      </c>
      <c r="R187" s="4">
        <v>46530.0</v>
      </c>
      <c r="S187" s="5">
        <v>42019.0</v>
      </c>
      <c r="T187" s="5">
        <v>42021.0</v>
      </c>
      <c r="U187" s="4">
        <v>-0.01</v>
      </c>
      <c r="V187" s="4">
        <v>2.0</v>
      </c>
      <c r="W187" s="4">
        <v>11.74</v>
      </c>
      <c r="X187" s="4">
        <v>88600.0</v>
      </c>
      <c r="Y187" s="4">
        <f>DataSheet!$E187-DataSheet!$D187</f>
        <v>5.81</v>
      </c>
      <c r="Z187" s="4" t="str">
        <f>IFS(DataSheet!$O187="Central","Chris",DataSheet!$O187="East","Erin",DataSheet!$O187="South","Sam",DataSheet!$O187="West","William")</f>
        <v>Chris</v>
      </c>
    </row>
    <row r="188" ht="15.75" customHeight="1">
      <c r="A188" s="2">
        <v>1632.0</v>
      </c>
      <c r="B188" s="2" t="s">
        <v>523</v>
      </c>
      <c r="C188" s="2" t="s">
        <v>39</v>
      </c>
      <c r="D188" s="2">
        <v>0.08</v>
      </c>
      <c r="E188" s="2">
        <v>8.09</v>
      </c>
      <c r="F188" s="2">
        <v>7.96</v>
      </c>
      <c r="G188" s="2" t="s">
        <v>89</v>
      </c>
      <c r="H188" s="2" t="s">
        <v>73</v>
      </c>
      <c r="I188" s="2" t="s">
        <v>30</v>
      </c>
      <c r="J188" s="2" t="s">
        <v>128</v>
      </c>
      <c r="K188" s="2" t="s">
        <v>75</v>
      </c>
      <c r="L188" s="2" t="s">
        <v>524</v>
      </c>
      <c r="M188" s="2">
        <v>0.49</v>
      </c>
      <c r="N188" s="2" t="s">
        <v>34</v>
      </c>
      <c r="O188" s="2" t="s">
        <v>35</v>
      </c>
      <c r="P188" s="2" t="s">
        <v>36</v>
      </c>
      <c r="Q188" s="2" t="s">
        <v>525</v>
      </c>
      <c r="R188" s="2">
        <v>39401.0</v>
      </c>
      <c r="S188" s="3">
        <v>42019.0</v>
      </c>
      <c r="T188" s="3">
        <v>42020.0</v>
      </c>
      <c r="U188" s="2">
        <v>15.984</v>
      </c>
      <c r="V188" s="2">
        <v>6.0</v>
      </c>
      <c r="W188" s="2">
        <v>48.25</v>
      </c>
      <c r="X188" s="2">
        <v>90530.0</v>
      </c>
      <c r="Y188" s="2">
        <f>DataSheet!$E188-DataSheet!$D188</f>
        <v>8.01</v>
      </c>
      <c r="Z188" s="2" t="str">
        <f>IFS(DataSheet!$O188="Central","Chris",DataSheet!$O188="East","Erin",DataSheet!$O188="South","Sam",DataSheet!$O188="West","William")</f>
        <v>Sam</v>
      </c>
    </row>
    <row r="189" ht="15.75" customHeight="1">
      <c r="A189" s="4">
        <v>3035.0</v>
      </c>
      <c r="B189" s="4" t="s">
        <v>526</v>
      </c>
      <c r="C189" s="4" t="s">
        <v>49</v>
      </c>
      <c r="D189" s="4">
        <v>0.01</v>
      </c>
      <c r="E189" s="4">
        <v>4.98</v>
      </c>
      <c r="F189" s="4">
        <v>4.75</v>
      </c>
      <c r="G189" s="4" t="s">
        <v>40</v>
      </c>
      <c r="H189" s="4" t="s">
        <v>73</v>
      </c>
      <c r="I189" s="4" t="s">
        <v>50</v>
      </c>
      <c r="J189" s="4" t="s">
        <v>90</v>
      </c>
      <c r="K189" s="4" t="s">
        <v>75</v>
      </c>
      <c r="L189" s="4" t="s">
        <v>527</v>
      </c>
      <c r="M189" s="4">
        <v>0.36</v>
      </c>
      <c r="N189" s="4" t="s">
        <v>34</v>
      </c>
      <c r="O189" s="4" t="s">
        <v>54</v>
      </c>
      <c r="P189" s="4" t="s">
        <v>105</v>
      </c>
      <c r="Q189" s="4" t="s">
        <v>528</v>
      </c>
      <c r="R189" s="4">
        <v>60148.0</v>
      </c>
      <c r="S189" s="5">
        <v>42019.0</v>
      </c>
      <c r="T189" s="5">
        <v>42024.0</v>
      </c>
      <c r="U189" s="4">
        <v>-75.9004</v>
      </c>
      <c r="V189" s="4">
        <v>10.0</v>
      </c>
      <c r="W189" s="4">
        <v>52.93</v>
      </c>
      <c r="X189" s="4">
        <v>89128.0</v>
      </c>
      <c r="Y189" s="4">
        <f>DataSheet!$E189-DataSheet!$D189</f>
        <v>4.97</v>
      </c>
      <c r="Z189" s="4" t="str">
        <f>IFS(DataSheet!$O189="Central","Chris",DataSheet!$O189="East","Erin",DataSheet!$O189="South","Sam",DataSheet!$O189="West","William")</f>
        <v>Chris</v>
      </c>
    </row>
    <row r="190" ht="15.75" customHeight="1">
      <c r="A190" s="2">
        <v>3035.0</v>
      </c>
      <c r="B190" s="2" t="s">
        <v>526</v>
      </c>
      <c r="C190" s="2" t="s">
        <v>49</v>
      </c>
      <c r="D190" s="2">
        <v>0.04</v>
      </c>
      <c r="E190" s="2">
        <v>6.35</v>
      </c>
      <c r="F190" s="2">
        <v>1.02</v>
      </c>
      <c r="G190" s="2" t="s">
        <v>40</v>
      </c>
      <c r="H190" s="2" t="s">
        <v>73</v>
      </c>
      <c r="I190" s="2" t="s">
        <v>50</v>
      </c>
      <c r="J190" s="2" t="s">
        <v>90</v>
      </c>
      <c r="K190" s="2" t="s">
        <v>52</v>
      </c>
      <c r="L190" s="2" t="s">
        <v>529</v>
      </c>
      <c r="M190" s="2">
        <v>0.39</v>
      </c>
      <c r="N190" s="2" t="s">
        <v>34</v>
      </c>
      <c r="O190" s="2" t="s">
        <v>54</v>
      </c>
      <c r="P190" s="2" t="s">
        <v>105</v>
      </c>
      <c r="Q190" s="2" t="s">
        <v>528</v>
      </c>
      <c r="R190" s="2">
        <v>60148.0</v>
      </c>
      <c r="S190" s="3">
        <v>42019.0</v>
      </c>
      <c r="T190" s="3">
        <v>42024.0</v>
      </c>
      <c r="U190" s="2">
        <v>52.1709</v>
      </c>
      <c r="V190" s="2">
        <v>12.0</v>
      </c>
      <c r="W190" s="2">
        <v>75.61</v>
      </c>
      <c r="X190" s="2">
        <v>89128.0</v>
      </c>
      <c r="Y190" s="2">
        <f>DataSheet!$E190-DataSheet!$D190</f>
        <v>6.31</v>
      </c>
      <c r="Z190" s="2" t="str">
        <f>IFS(DataSheet!$O190="Central","Chris",DataSheet!$O190="East","Erin",DataSheet!$O190="South","Sam",DataSheet!$O190="West","William")</f>
        <v>Chris</v>
      </c>
    </row>
    <row r="191" ht="15.75" customHeight="1">
      <c r="A191" s="4">
        <v>145.0</v>
      </c>
      <c r="B191" s="4" t="s">
        <v>530</v>
      </c>
      <c r="C191" s="4" t="s">
        <v>118</v>
      </c>
      <c r="D191" s="4">
        <v>0.06</v>
      </c>
      <c r="E191" s="4">
        <v>7.04</v>
      </c>
      <c r="F191" s="4">
        <v>2.17</v>
      </c>
      <c r="G191" s="4" t="s">
        <v>40</v>
      </c>
      <c r="H191" s="4" t="s">
        <v>29</v>
      </c>
      <c r="I191" s="4" t="s">
        <v>50</v>
      </c>
      <c r="J191" s="4" t="s">
        <v>90</v>
      </c>
      <c r="K191" s="4" t="s">
        <v>52</v>
      </c>
      <c r="L191" s="4" t="s">
        <v>531</v>
      </c>
      <c r="M191" s="4">
        <v>0.38</v>
      </c>
      <c r="N191" s="4" t="s">
        <v>34</v>
      </c>
      <c r="O191" s="4" t="s">
        <v>113</v>
      </c>
      <c r="P191" s="4" t="s">
        <v>322</v>
      </c>
      <c r="Q191" s="4" t="s">
        <v>532</v>
      </c>
      <c r="R191" s="4">
        <v>15122.0</v>
      </c>
      <c r="S191" s="5">
        <v>42019.0</v>
      </c>
      <c r="T191" s="5">
        <v>42021.0</v>
      </c>
      <c r="U191" s="4">
        <v>2.4852</v>
      </c>
      <c r="V191" s="4">
        <v>2.0</v>
      </c>
      <c r="W191" s="4">
        <v>14.65</v>
      </c>
      <c r="X191" s="4">
        <v>91086.0</v>
      </c>
      <c r="Y191" s="4">
        <f>DataSheet!$E191-DataSheet!$D191</f>
        <v>6.98</v>
      </c>
      <c r="Z191" s="4" t="str">
        <f>IFS(DataSheet!$O191="Central","Chris",DataSheet!$O191="East","Erin",DataSheet!$O191="South","Sam",DataSheet!$O191="West","William")</f>
        <v>Erin</v>
      </c>
    </row>
    <row r="192" ht="15.75" customHeight="1">
      <c r="A192" s="2">
        <v>1402.0</v>
      </c>
      <c r="B192" s="2" t="s">
        <v>533</v>
      </c>
      <c r="C192" s="2" t="s">
        <v>72</v>
      </c>
      <c r="D192" s="2">
        <v>0.0</v>
      </c>
      <c r="E192" s="2">
        <v>8.6</v>
      </c>
      <c r="F192" s="2">
        <v>6.19</v>
      </c>
      <c r="G192" s="2" t="s">
        <v>40</v>
      </c>
      <c r="H192" s="2" t="s">
        <v>96</v>
      </c>
      <c r="I192" s="2" t="s">
        <v>50</v>
      </c>
      <c r="J192" s="2" t="s">
        <v>74</v>
      </c>
      <c r="K192" s="2" t="s">
        <v>75</v>
      </c>
      <c r="L192" s="2" t="s">
        <v>534</v>
      </c>
      <c r="M192" s="2">
        <v>0.38</v>
      </c>
      <c r="N192" s="2" t="s">
        <v>34</v>
      </c>
      <c r="O192" s="2" t="s">
        <v>54</v>
      </c>
      <c r="P192" s="2" t="s">
        <v>105</v>
      </c>
      <c r="Q192" s="2" t="s">
        <v>535</v>
      </c>
      <c r="R192" s="2">
        <v>60653.0</v>
      </c>
      <c r="S192" s="3">
        <v>42019.0</v>
      </c>
      <c r="T192" s="3">
        <v>42019.0</v>
      </c>
      <c r="U192" s="2">
        <v>-42.8536</v>
      </c>
      <c r="V192" s="2">
        <v>48.0</v>
      </c>
      <c r="W192" s="2">
        <v>447.89</v>
      </c>
      <c r="X192" s="2">
        <v>37729.0</v>
      </c>
      <c r="Y192" s="2">
        <f>DataSheet!$E192-DataSheet!$D192</f>
        <v>8.6</v>
      </c>
      <c r="Z192" s="2" t="str">
        <f>IFS(DataSheet!$O192="Central","Chris",DataSheet!$O192="East","Erin",DataSheet!$O192="South","Sam",DataSheet!$O192="West","William")</f>
        <v>Chris</v>
      </c>
    </row>
    <row r="193" ht="15.75" customHeight="1">
      <c r="A193" s="4">
        <v>1405.0</v>
      </c>
      <c r="B193" s="4" t="s">
        <v>536</v>
      </c>
      <c r="C193" s="4" t="s">
        <v>72</v>
      </c>
      <c r="D193" s="4">
        <v>0.0</v>
      </c>
      <c r="E193" s="4">
        <v>8.6</v>
      </c>
      <c r="F193" s="4">
        <v>6.19</v>
      </c>
      <c r="G193" s="4" t="s">
        <v>40</v>
      </c>
      <c r="H193" s="4" t="s">
        <v>96</v>
      </c>
      <c r="I193" s="4" t="s">
        <v>50</v>
      </c>
      <c r="J193" s="4" t="s">
        <v>74</v>
      </c>
      <c r="K193" s="4" t="s">
        <v>75</v>
      </c>
      <c r="L193" s="4" t="s">
        <v>534</v>
      </c>
      <c r="M193" s="4">
        <v>0.38</v>
      </c>
      <c r="N193" s="4" t="s">
        <v>34</v>
      </c>
      <c r="O193" s="4" t="s">
        <v>54</v>
      </c>
      <c r="P193" s="4" t="s">
        <v>291</v>
      </c>
      <c r="Q193" s="4" t="s">
        <v>537</v>
      </c>
      <c r="R193" s="4">
        <v>49017.0</v>
      </c>
      <c r="S193" s="5">
        <v>42019.0</v>
      </c>
      <c r="T193" s="5">
        <v>42019.0</v>
      </c>
      <c r="U193" s="4">
        <v>-33.21154</v>
      </c>
      <c r="V193" s="4">
        <v>12.0</v>
      </c>
      <c r="W193" s="4">
        <v>111.97</v>
      </c>
      <c r="X193" s="4">
        <v>86144.0</v>
      </c>
      <c r="Y193" s="4">
        <f>DataSheet!$E193-DataSheet!$D193</f>
        <v>8.6</v>
      </c>
      <c r="Z193" s="4" t="str">
        <f>IFS(DataSheet!$O193="Central","Chris",DataSheet!$O193="East","Erin",DataSheet!$O193="South","Sam",DataSheet!$O193="West","William")</f>
        <v>Chris</v>
      </c>
    </row>
    <row r="194" ht="15.75" customHeight="1">
      <c r="A194" s="2">
        <v>288.0</v>
      </c>
      <c r="B194" s="2" t="s">
        <v>538</v>
      </c>
      <c r="C194" s="2" t="s">
        <v>27</v>
      </c>
      <c r="D194" s="2">
        <v>0.09</v>
      </c>
      <c r="E194" s="2">
        <v>28.48</v>
      </c>
      <c r="F194" s="2">
        <v>1.99</v>
      </c>
      <c r="G194" s="2" t="s">
        <v>40</v>
      </c>
      <c r="H194" s="2" t="s">
        <v>29</v>
      </c>
      <c r="I194" s="2" t="s">
        <v>42</v>
      </c>
      <c r="J194" s="2" t="s">
        <v>43</v>
      </c>
      <c r="K194" s="2" t="s">
        <v>44</v>
      </c>
      <c r="L194" s="2" t="s">
        <v>214</v>
      </c>
      <c r="M194" s="2">
        <v>0.4</v>
      </c>
      <c r="N194" s="2" t="s">
        <v>34</v>
      </c>
      <c r="O194" s="2" t="s">
        <v>54</v>
      </c>
      <c r="P194" s="2" t="s">
        <v>539</v>
      </c>
      <c r="Q194" s="2" t="s">
        <v>540</v>
      </c>
      <c r="R194" s="2">
        <v>67212.0</v>
      </c>
      <c r="S194" s="3">
        <v>42020.0</v>
      </c>
      <c r="T194" s="3">
        <v>42023.0</v>
      </c>
      <c r="U194" s="2">
        <v>132.687</v>
      </c>
      <c r="V194" s="2">
        <v>7.0</v>
      </c>
      <c r="W194" s="2">
        <v>192.3</v>
      </c>
      <c r="X194" s="2">
        <v>89762.0</v>
      </c>
      <c r="Y194" s="2">
        <f>DataSheet!$E194-DataSheet!$D194</f>
        <v>28.39</v>
      </c>
      <c r="Z194" s="2" t="str">
        <f>IFS(DataSheet!$O194="Central","Chris",DataSheet!$O194="East","Erin",DataSheet!$O194="South","Sam",DataSheet!$O194="West","William")</f>
        <v>Chris</v>
      </c>
    </row>
    <row r="195" ht="15.75" customHeight="1">
      <c r="A195" s="4">
        <v>288.0</v>
      </c>
      <c r="B195" s="4" t="s">
        <v>538</v>
      </c>
      <c r="C195" s="4" t="s">
        <v>27</v>
      </c>
      <c r="D195" s="4">
        <v>0.08</v>
      </c>
      <c r="E195" s="4">
        <v>65.99</v>
      </c>
      <c r="F195" s="4">
        <v>4.99</v>
      </c>
      <c r="G195" s="4" t="s">
        <v>89</v>
      </c>
      <c r="H195" s="4" t="s">
        <v>29</v>
      </c>
      <c r="I195" s="4" t="s">
        <v>42</v>
      </c>
      <c r="J195" s="4" t="s">
        <v>137</v>
      </c>
      <c r="K195" s="4" t="s">
        <v>75</v>
      </c>
      <c r="L195" s="4" t="s">
        <v>541</v>
      </c>
      <c r="M195" s="4">
        <v>0.58</v>
      </c>
      <c r="N195" s="4" t="s">
        <v>34</v>
      </c>
      <c r="O195" s="4" t="s">
        <v>54</v>
      </c>
      <c r="P195" s="4" t="s">
        <v>539</v>
      </c>
      <c r="Q195" s="4" t="s">
        <v>540</v>
      </c>
      <c r="R195" s="4">
        <v>67212.0</v>
      </c>
      <c r="S195" s="5">
        <v>42020.0</v>
      </c>
      <c r="T195" s="5">
        <v>42022.0</v>
      </c>
      <c r="U195" s="4">
        <v>496.89</v>
      </c>
      <c r="V195" s="4">
        <v>14.0</v>
      </c>
      <c r="W195" s="4">
        <v>748.1</v>
      </c>
      <c r="X195" s="4">
        <v>89762.0</v>
      </c>
      <c r="Y195" s="4">
        <f>DataSheet!$E195-DataSheet!$D195</f>
        <v>65.91</v>
      </c>
      <c r="Z195" s="4" t="str">
        <f>IFS(DataSheet!$O195="Central","Chris",DataSheet!$O195="East","Erin",DataSheet!$O195="South","Sam",DataSheet!$O195="West","William")</f>
        <v>Chris</v>
      </c>
    </row>
    <row r="196" ht="15.75" customHeight="1">
      <c r="A196" s="2">
        <v>1603.0</v>
      </c>
      <c r="B196" s="2" t="s">
        <v>542</v>
      </c>
      <c r="C196" s="2" t="s">
        <v>27</v>
      </c>
      <c r="D196" s="2">
        <v>0.09</v>
      </c>
      <c r="E196" s="2">
        <v>2.18</v>
      </c>
      <c r="F196" s="2">
        <v>0.78</v>
      </c>
      <c r="G196" s="2" t="s">
        <v>40</v>
      </c>
      <c r="H196" s="2" t="s">
        <v>29</v>
      </c>
      <c r="I196" s="2" t="s">
        <v>50</v>
      </c>
      <c r="J196" s="2" t="s">
        <v>178</v>
      </c>
      <c r="K196" s="2" t="s">
        <v>52</v>
      </c>
      <c r="L196" s="2" t="s">
        <v>543</v>
      </c>
      <c r="M196" s="2">
        <v>0.52</v>
      </c>
      <c r="N196" s="2" t="s">
        <v>34</v>
      </c>
      <c r="O196" s="2" t="s">
        <v>113</v>
      </c>
      <c r="P196" s="2" t="s">
        <v>114</v>
      </c>
      <c r="Q196" s="2" t="s">
        <v>544</v>
      </c>
      <c r="R196" s="2">
        <v>11598.0</v>
      </c>
      <c r="S196" s="3">
        <v>42020.0</v>
      </c>
      <c r="T196" s="3">
        <v>42022.0</v>
      </c>
      <c r="U196" s="2">
        <v>2.4548</v>
      </c>
      <c r="V196" s="2">
        <v>9.0</v>
      </c>
      <c r="W196" s="2">
        <v>19.12</v>
      </c>
      <c r="X196" s="2">
        <v>89679.0</v>
      </c>
      <c r="Y196" s="2">
        <f>DataSheet!$E196-DataSheet!$D196</f>
        <v>2.09</v>
      </c>
      <c r="Z196" s="2" t="str">
        <f>IFS(DataSheet!$O196="Central","Chris",DataSheet!$O196="East","Erin",DataSheet!$O196="South","Sam",DataSheet!$O196="West","William")</f>
        <v>Erin</v>
      </c>
    </row>
    <row r="197" ht="15.75" customHeight="1">
      <c r="A197" s="4">
        <v>1603.0</v>
      </c>
      <c r="B197" s="4" t="s">
        <v>542</v>
      </c>
      <c r="C197" s="4" t="s">
        <v>27</v>
      </c>
      <c r="D197" s="4">
        <v>0.05</v>
      </c>
      <c r="E197" s="4">
        <v>179.29</v>
      </c>
      <c r="F197" s="4">
        <v>29.21</v>
      </c>
      <c r="G197" s="4" t="s">
        <v>28</v>
      </c>
      <c r="H197" s="4" t="s">
        <v>29</v>
      </c>
      <c r="I197" s="4" t="s">
        <v>30</v>
      </c>
      <c r="J197" s="4" t="s">
        <v>31</v>
      </c>
      <c r="K197" s="4" t="s">
        <v>32</v>
      </c>
      <c r="L197" s="4" t="s">
        <v>545</v>
      </c>
      <c r="M197" s="4">
        <v>0.76</v>
      </c>
      <c r="N197" s="4" t="s">
        <v>34</v>
      </c>
      <c r="O197" s="4" t="s">
        <v>113</v>
      </c>
      <c r="P197" s="4" t="s">
        <v>114</v>
      </c>
      <c r="Q197" s="4" t="s">
        <v>544</v>
      </c>
      <c r="R197" s="4">
        <v>11598.0</v>
      </c>
      <c r="S197" s="5">
        <v>42020.0</v>
      </c>
      <c r="T197" s="5">
        <v>42022.0</v>
      </c>
      <c r="U197" s="4">
        <v>-537.27977732</v>
      </c>
      <c r="V197" s="4">
        <v>1.0</v>
      </c>
      <c r="W197" s="4">
        <v>186.64</v>
      </c>
      <c r="X197" s="4">
        <v>89679.0</v>
      </c>
      <c r="Y197" s="4">
        <f>DataSheet!$E197-DataSheet!$D197</f>
        <v>179.24</v>
      </c>
      <c r="Z197" s="4" t="str">
        <f>IFS(DataSheet!$O197="Central","Chris",DataSheet!$O197="East","Erin",DataSheet!$O197="South","Sam",DataSheet!$O197="West","William")</f>
        <v>Erin</v>
      </c>
    </row>
    <row r="198" ht="15.75" customHeight="1">
      <c r="A198" s="2">
        <v>2924.0</v>
      </c>
      <c r="B198" s="2" t="s">
        <v>546</v>
      </c>
      <c r="C198" s="2" t="s">
        <v>27</v>
      </c>
      <c r="D198" s="2">
        <v>0.02</v>
      </c>
      <c r="E198" s="2">
        <v>110.98</v>
      </c>
      <c r="F198" s="2">
        <v>13.99</v>
      </c>
      <c r="G198" s="2" t="s">
        <v>40</v>
      </c>
      <c r="H198" s="2" t="s">
        <v>41</v>
      </c>
      <c r="I198" s="2" t="s">
        <v>30</v>
      </c>
      <c r="J198" s="2" t="s">
        <v>128</v>
      </c>
      <c r="K198" s="2" t="s">
        <v>146</v>
      </c>
      <c r="L198" s="2" t="s">
        <v>547</v>
      </c>
      <c r="M198" s="2">
        <v>0.69</v>
      </c>
      <c r="N198" s="2" t="s">
        <v>34</v>
      </c>
      <c r="O198" s="2" t="s">
        <v>113</v>
      </c>
      <c r="P198" s="2" t="s">
        <v>420</v>
      </c>
      <c r="Q198" s="2" t="s">
        <v>548</v>
      </c>
      <c r="R198" s="2">
        <v>20707.0</v>
      </c>
      <c r="S198" s="3">
        <v>42020.0</v>
      </c>
      <c r="T198" s="3">
        <v>42022.0</v>
      </c>
      <c r="U198" s="2">
        <v>-106.3424</v>
      </c>
      <c r="V198" s="2">
        <v>2.0</v>
      </c>
      <c r="W198" s="2">
        <v>226.53</v>
      </c>
      <c r="X198" s="2">
        <v>86591.0</v>
      </c>
      <c r="Y198" s="2">
        <f>DataSheet!$E198-DataSheet!$D198</f>
        <v>110.96</v>
      </c>
      <c r="Z198" s="2" t="str">
        <f>IFS(DataSheet!$O198="Central","Chris",DataSheet!$O198="East","Erin",DataSheet!$O198="South","Sam",DataSheet!$O198="West","William")</f>
        <v>Erin</v>
      </c>
    </row>
    <row r="199" ht="15.75" customHeight="1">
      <c r="A199" s="4">
        <v>2924.0</v>
      </c>
      <c r="B199" s="4" t="s">
        <v>546</v>
      </c>
      <c r="C199" s="4" t="s">
        <v>27</v>
      </c>
      <c r="D199" s="4">
        <v>0.01</v>
      </c>
      <c r="E199" s="4">
        <v>8.01</v>
      </c>
      <c r="F199" s="4">
        <v>2.87</v>
      </c>
      <c r="G199" s="4" t="s">
        <v>40</v>
      </c>
      <c r="H199" s="4" t="s">
        <v>41</v>
      </c>
      <c r="I199" s="4" t="s">
        <v>50</v>
      </c>
      <c r="J199" s="4" t="s">
        <v>90</v>
      </c>
      <c r="K199" s="4" t="s">
        <v>52</v>
      </c>
      <c r="L199" s="4" t="s">
        <v>549</v>
      </c>
      <c r="M199" s="4">
        <v>0.4</v>
      </c>
      <c r="N199" s="4" t="s">
        <v>34</v>
      </c>
      <c r="O199" s="4" t="s">
        <v>113</v>
      </c>
      <c r="P199" s="4" t="s">
        <v>420</v>
      </c>
      <c r="Q199" s="4" t="s">
        <v>548</v>
      </c>
      <c r="R199" s="4">
        <v>20707.0</v>
      </c>
      <c r="S199" s="5">
        <v>42020.0</v>
      </c>
      <c r="T199" s="5">
        <v>42022.0</v>
      </c>
      <c r="U199" s="4">
        <v>44.9768</v>
      </c>
      <c r="V199" s="4">
        <v>8.0</v>
      </c>
      <c r="W199" s="4">
        <v>68.65</v>
      </c>
      <c r="X199" s="4">
        <v>86591.0</v>
      </c>
      <c r="Y199" s="4">
        <f>DataSheet!$E199-DataSheet!$D199</f>
        <v>8</v>
      </c>
      <c r="Z199" s="4" t="str">
        <f>IFS(DataSheet!$O199="Central","Chris",DataSheet!$O199="East","Erin",DataSheet!$O199="South","Sam",DataSheet!$O199="West","William")</f>
        <v>Erin</v>
      </c>
    </row>
    <row r="200" ht="15.75" customHeight="1">
      <c r="A200" s="2">
        <v>202.0</v>
      </c>
      <c r="B200" s="2" t="s">
        <v>550</v>
      </c>
      <c r="C200" s="2" t="s">
        <v>39</v>
      </c>
      <c r="D200" s="2">
        <v>0.03</v>
      </c>
      <c r="E200" s="2">
        <v>7.37</v>
      </c>
      <c r="F200" s="2">
        <v>5.53</v>
      </c>
      <c r="G200" s="2" t="s">
        <v>40</v>
      </c>
      <c r="H200" s="2" t="s">
        <v>96</v>
      </c>
      <c r="I200" s="2" t="s">
        <v>42</v>
      </c>
      <c r="J200" s="2" t="s">
        <v>43</v>
      </c>
      <c r="K200" s="2" t="s">
        <v>44</v>
      </c>
      <c r="L200" s="2" t="s">
        <v>551</v>
      </c>
      <c r="M200" s="2">
        <v>0.69</v>
      </c>
      <c r="N200" s="2" t="s">
        <v>34</v>
      </c>
      <c r="O200" s="2" t="s">
        <v>54</v>
      </c>
      <c r="P200" s="2" t="s">
        <v>209</v>
      </c>
      <c r="Q200" s="2" t="s">
        <v>552</v>
      </c>
      <c r="R200" s="2">
        <v>74006.0</v>
      </c>
      <c r="S200" s="3">
        <v>42020.0</v>
      </c>
      <c r="T200" s="3">
        <v>42022.0</v>
      </c>
      <c r="U200" s="2">
        <v>-133.7</v>
      </c>
      <c r="V200" s="2">
        <v>11.0</v>
      </c>
      <c r="W200" s="2">
        <v>85.79</v>
      </c>
      <c r="X200" s="2">
        <v>88972.0</v>
      </c>
      <c r="Y200" s="2">
        <f>DataSheet!$E200-DataSheet!$D200</f>
        <v>7.34</v>
      </c>
      <c r="Z200" s="2" t="str">
        <f>IFS(DataSheet!$O200="Central","Chris",DataSheet!$O200="East","Erin",DataSheet!$O200="South","Sam",DataSheet!$O200="West","William")</f>
        <v>Chris</v>
      </c>
    </row>
    <row r="201" ht="15.75" customHeight="1">
      <c r="A201" s="4">
        <v>665.0</v>
      </c>
      <c r="B201" s="4" t="s">
        <v>553</v>
      </c>
      <c r="C201" s="4" t="s">
        <v>49</v>
      </c>
      <c r="D201" s="4">
        <v>0.04</v>
      </c>
      <c r="E201" s="4">
        <v>22.72</v>
      </c>
      <c r="F201" s="4">
        <v>8.99</v>
      </c>
      <c r="G201" s="4" t="s">
        <v>40</v>
      </c>
      <c r="H201" s="4" t="s">
        <v>96</v>
      </c>
      <c r="I201" s="4" t="s">
        <v>30</v>
      </c>
      <c r="J201" s="4" t="s">
        <v>128</v>
      </c>
      <c r="K201" s="4" t="s">
        <v>44</v>
      </c>
      <c r="L201" s="4" t="s">
        <v>330</v>
      </c>
      <c r="M201" s="4">
        <v>0.44</v>
      </c>
      <c r="N201" s="4" t="s">
        <v>34</v>
      </c>
      <c r="O201" s="4" t="s">
        <v>35</v>
      </c>
      <c r="P201" s="4" t="s">
        <v>402</v>
      </c>
      <c r="Q201" s="4" t="s">
        <v>554</v>
      </c>
      <c r="R201" s="4">
        <v>37130.0</v>
      </c>
      <c r="S201" s="5">
        <v>42020.0</v>
      </c>
      <c r="T201" s="5">
        <v>42024.0</v>
      </c>
      <c r="U201" s="4">
        <v>-678.496</v>
      </c>
      <c r="V201" s="4">
        <v>9.0</v>
      </c>
      <c r="W201" s="4">
        <v>202.41</v>
      </c>
      <c r="X201" s="4">
        <v>88677.0</v>
      </c>
      <c r="Y201" s="4">
        <f>DataSheet!$E201-DataSheet!$D201</f>
        <v>22.68</v>
      </c>
      <c r="Z201" s="4" t="str">
        <f>IFS(DataSheet!$O201="Central","Chris",DataSheet!$O201="East","Erin",DataSheet!$O201="South","Sam",DataSheet!$O201="West","William")</f>
        <v>Sam</v>
      </c>
    </row>
    <row r="202" ht="15.75" customHeight="1">
      <c r="A202" s="2">
        <v>667.0</v>
      </c>
      <c r="B202" s="2" t="s">
        <v>555</v>
      </c>
      <c r="C202" s="2" t="s">
        <v>49</v>
      </c>
      <c r="D202" s="2">
        <v>0.04</v>
      </c>
      <c r="E202" s="2">
        <v>22.72</v>
      </c>
      <c r="F202" s="2">
        <v>8.99</v>
      </c>
      <c r="G202" s="2" t="s">
        <v>40</v>
      </c>
      <c r="H202" s="2" t="s">
        <v>96</v>
      </c>
      <c r="I202" s="2" t="s">
        <v>30</v>
      </c>
      <c r="J202" s="2" t="s">
        <v>128</v>
      </c>
      <c r="K202" s="2" t="s">
        <v>44</v>
      </c>
      <c r="L202" s="2" t="s">
        <v>330</v>
      </c>
      <c r="M202" s="2">
        <v>0.44</v>
      </c>
      <c r="N202" s="2" t="s">
        <v>34</v>
      </c>
      <c r="O202" s="2" t="s">
        <v>54</v>
      </c>
      <c r="P202" s="2" t="s">
        <v>189</v>
      </c>
      <c r="Q202" s="2" t="s">
        <v>556</v>
      </c>
      <c r="R202" s="2">
        <v>75203.0</v>
      </c>
      <c r="S202" s="3">
        <v>42020.0</v>
      </c>
      <c r="T202" s="3">
        <v>42024.0</v>
      </c>
      <c r="U202" s="2">
        <v>70.028</v>
      </c>
      <c r="V202" s="2">
        <v>37.0</v>
      </c>
      <c r="W202" s="2">
        <v>832.14</v>
      </c>
      <c r="X202" s="2">
        <v>22147.0</v>
      </c>
      <c r="Y202" s="2">
        <f>DataSheet!$E202-DataSheet!$D202</f>
        <v>22.68</v>
      </c>
      <c r="Z202" s="2" t="str">
        <f>IFS(DataSheet!$O202="Central","Chris",DataSheet!$O202="East","Erin",DataSheet!$O202="South","Sam",DataSheet!$O202="West","William")</f>
        <v>Chris</v>
      </c>
    </row>
    <row r="203" ht="15.75" customHeight="1">
      <c r="A203" s="4">
        <v>3385.0</v>
      </c>
      <c r="B203" s="4" t="s">
        <v>557</v>
      </c>
      <c r="C203" s="4" t="s">
        <v>49</v>
      </c>
      <c r="D203" s="4">
        <v>0.04</v>
      </c>
      <c r="E203" s="4">
        <v>2.98</v>
      </c>
      <c r="F203" s="4">
        <v>2.03</v>
      </c>
      <c r="G203" s="4" t="s">
        <v>89</v>
      </c>
      <c r="H203" s="4" t="s">
        <v>96</v>
      </c>
      <c r="I203" s="4" t="s">
        <v>50</v>
      </c>
      <c r="J203" s="4" t="s">
        <v>51</v>
      </c>
      <c r="K203" s="4" t="s">
        <v>52</v>
      </c>
      <c r="L203" s="4" t="s">
        <v>558</v>
      </c>
      <c r="M203" s="4">
        <v>0.57</v>
      </c>
      <c r="N203" s="4" t="s">
        <v>34</v>
      </c>
      <c r="O203" s="4" t="s">
        <v>113</v>
      </c>
      <c r="P203" s="4" t="s">
        <v>319</v>
      </c>
      <c r="Q203" s="4" t="s">
        <v>559</v>
      </c>
      <c r="R203" s="4">
        <v>44512.0</v>
      </c>
      <c r="S203" s="5">
        <v>42020.0</v>
      </c>
      <c r="T203" s="5">
        <v>42020.0</v>
      </c>
      <c r="U203" s="4">
        <v>-22.01</v>
      </c>
      <c r="V203" s="4">
        <v>5.0</v>
      </c>
      <c r="W203" s="4">
        <v>15.7</v>
      </c>
      <c r="X203" s="4">
        <v>88745.0</v>
      </c>
      <c r="Y203" s="4">
        <f>DataSheet!$E203-DataSheet!$D203</f>
        <v>2.94</v>
      </c>
      <c r="Z203" s="4" t="str">
        <f>IFS(DataSheet!$O203="Central","Chris",DataSheet!$O203="East","Erin",DataSheet!$O203="South","Sam",DataSheet!$O203="West","William")</f>
        <v>Erin</v>
      </c>
    </row>
    <row r="204" ht="15.75" customHeight="1">
      <c r="A204" s="2">
        <v>3385.0</v>
      </c>
      <c r="B204" s="2" t="s">
        <v>557</v>
      </c>
      <c r="C204" s="2" t="s">
        <v>49</v>
      </c>
      <c r="D204" s="2">
        <v>0.01</v>
      </c>
      <c r="E204" s="2">
        <v>125.99</v>
      </c>
      <c r="F204" s="2">
        <v>8.99</v>
      </c>
      <c r="G204" s="2" t="s">
        <v>40</v>
      </c>
      <c r="H204" s="2" t="s">
        <v>96</v>
      </c>
      <c r="I204" s="2" t="s">
        <v>42</v>
      </c>
      <c r="J204" s="2" t="s">
        <v>137</v>
      </c>
      <c r="K204" s="2" t="s">
        <v>75</v>
      </c>
      <c r="L204" s="2" t="s">
        <v>355</v>
      </c>
      <c r="M204" s="2">
        <v>0.59</v>
      </c>
      <c r="N204" s="2" t="s">
        <v>34</v>
      </c>
      <c r="O204" s="2" t="s">
        <v>113</v>
      </c>
      <c r="P204" s="2" t="s">
        <v>319</v>
      </c>
      <c r="Q204" s="2" t="s">
        <v>559</v>
      </c>
      <c r="R204" s="2">
        <v>44512.0</v>
      </c>
      <c r="S204" s="3">
        <v>42020.0</v>
      </c>
      <c r="T204" s="3">
        <v>42025.0</v>
      </c>
      <c r="U204" s="2">
        <v>426.46032</v>
      </c>
      <c r="V204" s="2">
        <v>6.0</v>
      </c>
      <c r="W204" s="2">
        <v>680.65</v>
      </c>
      <c r="X204" s="2">
        <v>88745.0</v>
      </c>
      <c r="Y204" s="2">
        <f>DataSheet!$E204-DataSheet!$D204</f>
        <v>125.98</v>
      </c>
      <c r="Z204" s="2" t="str">
        <f>IFS(DataSheet!$O204="Central","Chris",DataSheet!$O204="East","Erin",DataSheet!$O204="South","Sam",DataSheet!$O204="West","William")</f>
        <v>Erin</v>
      </c>
    </row>
    <row r="205" ht="15.75" customHeight="1">
      <c r="A205" s="4">
        <v>1697.0</v>
      </c>
      <c r="B205" s="4" t="s">
        <v>560</v>
      </c>
      <c r="C205" s="4" t="s">
        <v>118</v>
      </c>
      <c r="D205" s="4">
        <v>0.0</v>
      </c>
      <c r="E205" s="4">
        <v>13.43</v>
      </c>
      <c r="F205" s="4">
        <v>5.5</v>
      </c>
      <c r="G205" s="4" t="s">
        <v>40</v>
      </c>
      <c r="H205" s="4" t="s">
        <v>73</v>
      </c>
      <c r="I205" s="4" t="s">
        <v>50</v>
      </c>
      <c r="J205" s="4" t="s">
        <v>80</v>
      </c>
      <c r="K205" s="4" t="s">
        <v>75</v>
      </c>
      <c r="L205" s="4" t="s">
        <v>561</v>
      </c>
      <c r="M205" s="4">
        <v>0.57</v>
      </c>
      <c r="N205" s="4" t="s">
        <v>34</v>
      </c>
      <c r="O205" s="4" t="s">
        <v>35</v>
      </c>
      <c r="P205" s="4" t="s">
        <v>46</v>
      </c>
      <c r="Q205" s="4" t="s">
        <v>562</v>
      </c>
      <c r="R205" s="4">
        <v>71901.0</v>
      </c>
      <c r="S205" s="5">
        <v>42020.0</v>
      </c>
      <c r="T205" s="5">
        <v>42021.0</v>
      </c>
      <c r="U205" s="4">
        <v>-253.778</v>
      </c>
      <c r="V205" s="4">
        <v>9.0</v>
      </c>
      <c r="W205" s="4">
        <v>129.54</v>
      </c>
      <c r="X205" s="4">
        <v>86338.0</v>
      </c>
      <c r="Y205" s="4">
        <f>DataSheet!$E205-DataSheet!$D205</f>
        <v>13.43</v>
      </c>
      <c r="Z205" s="4" t="str">
        <f>IFS(DataSheet!$O205="Central","Chris",DataSheet!$O205="East","Erin",DataSheet!$O205="South","Sam",DataSheet!$O205="West","William")</f>
        <v>Sam</v>
      </c>
    </row>
    <row r="206" ht="15.75" customHeight="1">
      <c r="A206" s="2">
        <v>3133.0</v>
      </c>
      <c r="B206" s="2" t="s">
        <v>563</v>
      </c>
      <c r="C206" s="2" t="s">
        <v>118</v>
      </c>
      <c r="D206" s="2">
        <v>0.1</v>
      </c>
      <c r="E206" s="2">
        <v>5.81</v>
      </c>
      <c r="F206" s="2">
        <v>8.49</v>
      </c>
      <c r="G206" s="2" t="s">
        <v>40</v>
      </c>
      <c r="H206" s="2" t="s">
        <v>96</v>
      </c>
      <c r="I206" s="2" t="s">
        <v>50</v>
      </c>
      <c r="J206" s="2" t="s">
        <v>74</v>
      </c>
      <c r="K206" s="2" t="s">
        <v>75</v>
      </c>
      <c r="L206" s="2" t="s">
        <v>332</v>
      </c>
      <c r="M206" s="2">
        <v>0.39</v>
      </c>
      <c r="N206" s="2" t="s">
        <v>34</v>
      </c>
      <c r="O206" s="2" t="s">
        <v>54</v>
      </c>
      <c r="P206" s="2" t="s">
        <v>105</v>
      </c>
      <c r="Q206" s="2" t="s">
        <v>564</v>
      </c>
      <c r="R206" s="2">
        <v>60540.0</v>
      </c>
      <c r="S206" s="3">
        <v>42020.0</v>
      </c>
      <c r="T206" s="3">
        <v>42021.0</v>
      </c>
      <c r="U206" s="2">
        <v>-350.4395</v>
      </c>
      <c r="V206" s="2">
        <v>12.0</v>
      </c>
      <c r="W206" s="2">
        <v>64.96</v>
      </c>
      <c r="X206" s="2">
        <v>86789.0</v>
      </c>
      <c r="Y206" s="2">
        <f>DataSheet!$E206-DataSheet!$D206</f>
        <v>5.71</v>
      </c>
      <c r="Z206" s="2" t="str">
        <f>IFS(DataSheet!$O206="Central","Chris",DataSheet!$O206="East","Erin",DataSheet!$O206="South","Sam",DataSheet!$O206="West","William")</f>
        <v>Chris</v>
      </c>
    </row>
    <row r="207" ht="15.75" customHeight="1">
      <c r="A207" s="4">
        <v>3133.0</v>
      </c>
      <c r="B207" s="4" t="s">
        <v>563</v>
      </c>
      <c r="C207" s="4" t="s">
        <v>118</v>
      </c>
      <c r="D207" s="4">
        <v>0.03</v>
      </c>
      <c r="E207" s="4">
        <v>1.81</v>
      </c>
      <c r="F207" s="4">
        <v>0.75</v>
      </c>
      <c r="G207" s="4" t="s">
        <v>40</v>
      </c>
      <c r="H207" s="4" t="s">
        <v>96</v>
      </c>
      <c r="I207" s="4" t="s">
        <v>50</v>
      </c>
      <c r="J207" s="4" t="s">
        <v>178</v>
      </c>
      <c r="K207" s="4" t="s">
        <v>52</v>
      </c>
      <c r="L207" s="4" t="s">
        <v>565</v>
      </c>
      <c r="M207" s="4">
        <v>0.52</v>
      </c>
      <c r="N207" s="4" t="s">
        <v>34</v>
      </c>
      <c r="O207" s="4" t="s">
        <v>54</v>
      </c>
      <c r="P207" s="4" t="s">
        <v>105</v>
      </c>
      <c r="Q207" s="4" t="s">
        <v>564</v>
      </c>
      <c r="R207" s="4">
        <v>60540.0</v>
      </c>
      <c r="S207" s="5">
        <v>42020.0</v>
      </c>
      <c r="T207" s="5">
        <v>42021.0</v>
      </c>
      <c r="U207" s="4">
        <v>4.2028</v>
      </c>
      <c r="V207" s="4">
        <v>10.0</v>
      </c>
      <c r="W207" s="4">
        <v>19.14</v>
      </c>
      <c r="X207" s="4">
        <v>86789.0</v>
      </c>
      <c r="Y207" s="4">
        <f>DataSheet!$E207-DataSheet!$D207</f>
        <v>1.78</v>
      </c>
      <c r="Z207" s="4" t="str">
        <f>IFS(DataSheet!$O207="Central","Chris",DataSheet!$O207="East","Erin",DataSheet!$O207="South","Sam",DataSheet!$O207="West","William")</f>
        <v>Chris</v>
      </c>
    </row>
    <row r="208" ht="15.75" customHeight="1">
      <c r="A208" s="2">
        <v>3036.0</v>
      </c>
      <c r="B208" s="2" t="s">
        <v>566</v>
      </c>
      <c r="C208" s="2" t="s">
        <v>72</v>
      </c>
      <c r="D208" s="2">
        <v>0.02</v>
      </c>
      <c r="E208" s="2">
        <v>12.99</v>
      </c>
      <c r="F208" s="2">
        <v>14.37</v>
      </c>
      <c r="G208" s="2" t="s">
        <v>40</v>
      </c>
      <c r="H208" s="2" t="s">
        <v>73</v>
      </c>
      <c r="I208" s="2" t="s">
        <v>30</v>
      </c>
      <c r="J208" s="2" t="s">
        <v>128</v>
      </c>
      <c r="K208" s="2" t="s">
        <v>66</v>
      </c>
      <c r="L208" s="2" t="s">
        <v>408</v>
      </c>
      <c r="M208" s="2">
        <v>0.73</v>
      </c>
      <c r="N208" s="2" t="s">
        <v>34</v>
      </c>
      <c r="O208" s="2" t="s">
        <v>54</v>
      </c>
      <c r="P208" s="2" t="s">
        <v>567</v>
      </c>
      <c r="Q208" s="2" t="s">
        <v>568</v>
      </c>
      <c r="R208" s="2">
        <v>58554.0</v>
      </c>
      <c r="S208" s="3">
        <v>42020.0</v>
      </c>
      <c r="T208" s="3">
        <v>42022.0</v>
      </c>
      <c r="U208" s="2">
        <v>-159.86</v>
      </c>
      <c r="V208" s="2">
        <v>5.0</v>
      </c>
      <c r="W208" s="2">
        <v>67.64</v>
      </c>
      <c r="X208" s="2">
        <v>89129.0</v>
      </c>
      <c r="Y208" s="2">
        <f>DataSheet!$E208-DataSheet!$D208</f>
        <v>12.97</v>
      </c>
      <c r="Z208" s="2" t="str">
        <f>IFS(DataSheet!$O208="Central","Chris",DataSheet!$O208="East","Erin",DataSheet!$O208="South","Sam",DataSheet!$O208="West","William")</f>
        <v>Chris</v>
      </c>
    </row>
    <row r="209" ht="15.75" customHeight="1">
      <c r="A209" s="4">
        <v>3036.0</v>
      </c>
      <c r="B209" s="4" t="s">
        <v>566</v>
      </c>
      <c r="C209" s="4" t="s">
        <v>72</v>
      </c>
      <c r="D209" s="4">
        <v>0.05</v>
      </c>
      <c r="E209" s="4">
        <v>35.44</v>
      </c>
      <c r="F209" s="4">
        <v>7.5</v>
      </c>
      <c r="G209" s="4" t="s">
        <v>40</v>
      </c>
      <c r="H209" s="4" t="s">
        <v>73</v>
      </c>
      <c r="I209" s="4" t="s">
        <v>50</v>
      </c>
      <c r="J209" s="4" t="s">
        <v>90</v>
      </c>
      <c r="K209" s="4" t="s">
        <v>75</v>
      </c>
      <c r="L209" s="4" t="s">
        <v>569</v>
      </c>
      <c r="M209" s="4">
        <v>0.38</v>
      </c>
      <c r="N209" s="4" t="s">
        <v>34</v>
      </c>
      <c r="O209" s="4" t="s">
        <v>54</v>
      </c>
      <c r="P209" s="4" t="s">
        <v>567</v>
      </c>
      <c r="Q209" s="4" t="s">
        <v>568</v>
      </c>
      <c r="R209" s="4">
        <v>58554.0</v>
      </c>
      <c r="S209" s="5">
        <v>42020.0</v>
      </c>
      <c r="T209" s="5">
        <v>42022.0</v>
      </c>
      <c r="U209" s="4">
        <v>165.8898</v>
      </c>
      <c r="V209" s="4">
        <v>7.0</v>
      </c>
      <c r="W209" s="4">
        <v>240.42</v>
      </c>
      <c r="X209" s="4">
        <v>89129.0</v>
      </c>
      <c r="Y209" s="4">
        <f>DataSheet!$E209-DataSheet!$D209</f>
        <v>35.39</v>
      </c>
      <c r="Z209" s="4" t="str">
        <f>IFS(DataSheet!$O209="Central","Chris",DataSheet!$O209="East","Erin",DataSheet!$O209="South","Sam",DataSheet!$O209="West","William")</f>
        <v>Chris</v>
      </c>
    </row>
    <row r="210" ht="15.75" customHeight="1">
      <c r="A210" s="2">
        <v>3036.0</v>
      </c>
      <c r="B210" s="2" t="s">
        <v>566</v>
      </c>
      <c r="C210" s="2" t="s">
        <v>72</v>
      </c>
      <c r="D210" s="2">
        <v>0.02</v>
      </c>
      <c r="E210" s="2">
        <v>12.98</v>
      </c>
      <c r="F210" s="2">
        <v>3.14</v>
      </c>
      <c r="G210" s="2" t="s">
        <v>40</v>
      </c>
      <c r="H210" s="2" t="s">
        <v>73</v>
      </c>
      <c r="I210" s="2" t="s">
        <v>50</v>
      </c>
      <c r="J210" s="2" t="s">
        <v>570</v>
      </c>
      <c r="K210" s="2" t="s">
        <v>44</v>
      </c>
      <c r="L210" s="2" t="s">
        <v>571</v>
      </c>
      <c r="M210" s="2">
        <v>0.6</v>
      </c>
      <c r="N210" s="2" t="s">
        <v>34</v>
      </c>
      <c r="O210" s="2" t="s">
        <v>54</v>
      </c>
      <c r="P210" s="2" t="s">
        <v>567</v>
      </c>
      <c r="Q210" s="2" t="s">
        <v>568</v>
      </c>
      <c r="R210" s="2">
        <v>58554.0</v>
      </c>
      <c r="S210" s="3">
        <v>42020.0</v>
      </c>
      <c r="T210" s="3">
        <v>42023.0</v>
      </c>
      <c r="U210" s="2">
        <v>75.01</v>
      </c>
      <c r="V210" s="2">
        <v>14.0</v>
      </c>
      <c r="W210" s="2">
        <v>184.4</v>
      </c>
      <c r="X210" s="2">
        <v>89129.0</v>
      </c>
      <c r="Y210" s="2">
        <f>DataSheet!$E210-DataSheet!$D210</f>
        <v>12.96</v>
      </c>
      <c r="Z210" s="2" t="str">
        <f>IFS(DataSheet!$O210="Central","Chris",DataSheet!$O210="East","Erin",DataSheet!$O210="South","Sam",DataSheet!$O210="West","William")</f>
        <v>Chris</v>
      </c>
    </row>
    <row r="211" ht="15.75" customHeight="1">
      <c r="A211" s="4">
        <v>592.0</v>
      </c>
      <c r="B211" s="4" t="s">
        <v>572</v>
      </c>
      <c r="C211" s="4" t="s">
        <v>27</v>
      </c>
      <c r="D211" s="4">
        <v>0.08</v>
      </c>
      <c r="E211" s="4">
        <v>30.53</v>
      </c>
      <c r="F211" s="4">
        <v>19.99</v>
      </c>
      <c r="G211" s="4" t="s">
        <v>40</v>
      </c>
      <c r="H211" s="4" t="s">
        <v>29</v>
      </c>
      <c r="I211" s="4" t="s">
        <v>50</v>
      </c>
      <c r="J211" s="4" t="s">
        <v>154</v>
      </c>
      <c r="K211" s="4" t="s">
        <v>75</v>
      </c>
      <c r="L211" s="4" t="s">
        <v>573</v>
      </c>
      <c r="M211" s="4">
        <v>0.39</v>
      </c>
      <c r="N211" s="4" t="s">
        <v>34</v>
      </c>
      <c r="O211" s="4" t="s">
        <v>54</v>
      </c>
      <c r="P211" s="4" t="s">
        <v>105</v>
      </c>
      <c r="Q211" s="4" t="s">
        <v>574</v>
      </c>
      <c r="R211" s="4">
        <v>60091.0</v>
      </c>
      <c r="S211" s="5">
        <v>42021.0</v>
      </c>
      <c r="T211" s="5">
        <v>42021.0</v>
      </c>
      <c r="U211" s="4">
        <v>-239.8656</v>
      </c>
      <c r="V211" s="4">
        <v>10.0</v>
      </c>
      <c r="W211" s="4">
        <v>285.87</v>
      </c>
      <c r="X211" s="4">
        <v>86307.0</v>
      </c>
      <c r="Y211" s="4">
        <f>DataSheet!$E211-DataSheet!$D211</f>
        <v>30.45</v>
      </c>
      <c r="Z211" s="4" t="str">
        <f>IFS(DataSheet!$O211="Central","Chris",DataSheet!$O211="East","Erin",DataSheet!$O211="South","Sam",DataSheet!$O211="West","William")</f>
        <v>Chris</v>
      </c>
    </row>
    <row r="212" ht="15.75" customHeight="1">
      <c r="A212" s="2">
        <v>593.0</v>
      </c>
      <c r="B212" s="2" t="s">
        <v>575</v>
      </c>
      <c r="C212" s="2" t="s">
        <v>27</v>
      </c>
      <c r="D212" s="2">
        <v>0.01</v>
      </c>
      <c r="E212" s="2">
        <v>1.68</v>
      </c>
      <c r="F212" s="2">
        <v>1.57</v>
      </c>
      <c r="G212" s="2" t="s">
        <v>40</v>
      </c>
      <c r="H212" s="2" t="s">
        <v>29</v>
      </c>
      <c r="I212" s="2" t="s">
        <v>50</v>
      </c>
      <c r="J212" s="2" t="s">
        <v>51</v>
      </c>
      <c r="K212" s="2" t="s">
        <v>52</v>
      </c>
      <c r="L212" s="2" t="s">
        <v>576</v>
      </c>
      <c r="M212" s="2">
        <v>0.59</v>
      </c>
      <c r="N212" s="2" t="s">
        <v>34</v>
      </c>
      <c r="O212" s="2" t="s">
        <v>54</v>
      </c>
      <c r="P212" s="2" t="s">
        <v>105</v>
      </c>
      <c r="Q212" s="2" t="s">
        <v>577</v>
      </c>
      <c r="R212" s="2">
        <v>60517.0</v>
      </c>
      <c r="S212" s="3">
        <v>42021.0</v>
      </c>
      <c r="T212" s="3">
        <v>42023.0</v>
      </c>
      <c r="U212" s="2">
        <v>-53.444</v>
      </c>
      <c r="V212" s="2">
        <v>12.0</v>
      </c>
      <c r="W212" s="2">
        <v>20.37</v>
      </c>
      <c r="X212" s="2">
        <v>86307.0</v>
      </c>
      <c r="Y212" s="2">
        <f>DataSheet!$E212-DataSheet!$D212</f>
        <v>1.67</v>
      </c>
      <c r="Z212" s="2" t="str">
        <f>IFS(DataSheet!$O212="Central","Chris",DataSheet!$O212="East","Erin",DataSheet!$O212="South","Sam",DataSheet!$O212="West","William")</f>
        <v>Chris</v>
      </c>
    </row>
    <row r="213" ht="15.75" customHeight="1">
      <c r="A213" s="4">
        <v>1531.0</v>
      </c>
      <c r="B213" s="4" t="s">
        <v>578</v>
      </c>
      <c r="C213" s="4" t="s">
        <v>27</v>
      </c>
      <c r="D213" s="4">
        <v>0.07</v>
      </c>
      <c r="E213" s="4">
        <v>4.91</v>
      </c>
      <c r="F213" s="4">
        <v>0.5</v>
      </c>
      <c r="G213" s="4" t="s">
        <v>40</v>
      </c>
      <c r="H213" s="4" t="s">
        <v>41</v>
      </c>
      <c r="I213" s="4" t="s">
        <v>50</v>
      </c>
      <c r="J213" s="4" t="s">
        <v>154</v>
      </c>
      <c r="K213" s="4" t="s">
        <v>75</v>
      </c>
      <c r="L213" s="4" t="s">
        <v>579</v>
      </c>
      <c r="M213" s="4">
        <v>0.36</v>
      </c>
      <c r="N213" s="4" t="s">
        <v>34</v>
      </c>
      <c r="O213" s="4" t="s">
        <v>35</v>
      </c>
      <c r="P213" s="4" t="s">
        <v>125</v>
      </c>
      <c r="Q213" s="4" t="s">
        <v>580</v>
      </c>
      <c r="R213" s="4">
        <v>32137.0</v>
      </c>
      <c r="S213" s="5">
        <v>42021.0</v>
      </c>
      <c r="T213" s="5">
        <v>42022.0</v>
      </c>
      <c r="U213" s="4">
        <v>-157.696</v>
      </c>
      <c r="V213" s="4">
        <v>6.0</v>
      </c>
      <c r="W213" s="4">
        <v>28.22</v>
      </c>
      <c r="X213" s="4">
        <v>88852.0</v>
      </c>
      <c r="Y213" s="4">
        <f>DataSheet!$E213-DataSheet!$D213</f>
        <v>4.84</v>
      </c>
      <c r="Z213" s="4" t="str">
        <f>IFS(DataSheet!$O213="Central","Chris",DataSheet!$O213="East","Erin",DataSheet!$O213="South","Sam",DataSheet!$O213="West","William")</f>
        <v>Sam</v>
      </c>
    </row>
    <row r="214" ht="15.75" customHeight="1">
      <c r="A214" s="2">
        <v>210.0</v>
      </c>
      <c r="B214" s="2" t="s">
        <v>581</v>
      </c>
      <c r="C214" s="2" t="s">
        <v>49</v>
      </c>
      <c r="D214" s="2">
        <v>0.05</v>
      </c>
      <c r="E214" s="2">
        <v>1.86</v>
      </c>
      <c r="F214" s="2">
        <v>2.58</v>
      </c>
      <c r="G214" s="2" t="s">
        <v>40</v>
      </c>
      <c r="H214" s="2" t="s">
        <v>73</v>
      </c>
      <c r="I214" s="2" t="s">
        <v>50</v>
      </c>
      <c r="J214" s="2" t="s">
        <v>178</v>
      </c>
      <c r="K214" s="2" t="s">
        <v>52</v>
      </c>
      <c r="L214" s="2" t="s">
        <v>582</v>
      </c>
      <c r="M214" s="2">
        <v>0.82</v>
      </c>
      <c r="N214" s="2" t="s">
        <v>34</v>
      </c>
      <c r="O214" s="2" t="s">
        <v>113</v>
      </c>
      <c r="P214" s="2" t="s">
        <v>114</v>
      </c>
      <c r="Q214" s="2" t="s">
        <v>583</v>
      </c>
      <c r="R214" s="2">
        <v>12180.0</v>
      </c>
      <c r="S214" s="3">
        <v>42021.0</v>
      </c>
      <c r="T214" s="3">
        <v>42025.0</v>
      </c>
      <c r="U214" s="2">
        <v>-66.62</v>
      </c>
      <c r="V214" s="2">
        <v>9.0</v>
      </c>
      <c r="W214" s="2">
        <v>17.61</v>
      </c>
      <c r="X214" s="2">
        <v>85965.0</v>
      </c>
      <c r="Y214" s="2">
        <f>DataSheet!$E214-DataSheet!$D214</f>
        <v>1.81</v>
      </c>
      <c r="Z214" s="2" t="str">
        <f>IFS(DataSheet!$O214="Central","Chris",DataSheet!$O214="East","Erin",DataSheet!$O214="South","Sam",DataSheet!$O214="West","William")</f>
        <v>Erin</v>
      </c>
    </row>
    <row r="215" ht="15.75" customHeight="1">
      <c r="A215" s="4">
        <v>366.0</v>
      </c>
      <c r="B215" s="4" t="s">
        <v>584</v>
      </c>
      <c r="C215" s="4" t="s">
        <v>118</v>
      </c>
      <c r="D215" s="4">
        <v>0.05</v>
      </c>
      <c r="E215" s="4">
        <v>328.14</v>
      </c>
      <c r="F215" s="4">
        <v>91.05</v>
      </c>
      <c r="G215" s="4" t="s">
        <v>28</v>
      </c>
      <c r="H215" s="4" t="s">
        <v>29</v>
      </c>
      <c r="I215" s="4" t="s">
        <v>50</v>
      </c>
      <c r="J215" s="4" t="s">
        <v>97</v>
      </c>
      <c r="K215" s="4" t="s">
        <v>59</v>
      </c>
      <c r="L215" s="4" t="s">
        <v>585</v>
      </c>
      <c r="M215" s="4">
        <v>0.57</v>
      </c>
      <c r="N215" s="4" t="s">
        <v>34</v>
      </c>
      <c r="O215" s="4" t="s">
        <v>113</v>
      </c>
      <c r="P215" s="4" t="s">
        <v>586</v>
      </c>
      <c r="Q215" s="4" t="s">
        <v>587</v>
      </c>
      <c r="R215" s="4">
        <v>2910.0</v>
      </c>
      <c r="S215" s="5">
        <v>42021.0</v>
      </c>
      <c r="T215" s="5">
        <v>42023.0</v>
      </c>
      <c r="U215" s="4">
        <v>411.5172</v>
      </c>
      <c r="V215" s="4">
        <v>6.0</v>
      </c>
      <c r="W215" s="4">
        <v>1967.98</v>
      </c>
      <c r="X215" s="4">
        <v>87347.0</v>
      </c>
      <c r="Y215" s="4">
        <f>DataSheet!$E215-DataSheet!$D215</f>
        <v>328.09</v>
      </c>
      <c r="Z215" s="4" t="str">
        <f>IFS(DataSheet!$O215="Central","Chris",DataSheet!$O215="East","Erin",DataSheet!$O215="South","Sam",DataSheet!$O215="West","William")</f>
        <v>Erin</v>
      </c>
    </row>
    <row r="216" ht="15.75" customHeight="1">
      <c r="A216" s="2">
        <v>744.0</v>
      </c>
      <c r="B216" s="2" t="s">
        <v>588</v>
      </c>
      <c r="C216" s="2" t="s">
        <v>118</v>
      </c>
      <c r="D216" s="2">
        <v>0.03</v>
      </c>
      <c r="E216" s="2">
        <v>119.99</v>
      </c>
      <c r="F216" s="2">
        <v>56.14</v>
      </c>
      <c r="G216" s="2" t="s">
        <v>28</v>
      </c>
      <c r="H216" s="2" t="s">
        <v>41</v>
      </c>
      <c r="I216" s="2" t="s">
        <v>42</v>
      </c>
      <c r="J216" s="2" t="s">
        <v>58</v>
      </c>
      <c r="K216" s="2" t="s">
        <v>32</v>
      </c>
      <c r="L216" s="2" t="s">
        <v>589</v>
      </c>
      <c r="M216" s="2">
        <v>0.39</v>
      </c>
      <c r="N216" s="2" t="s">
        <v>34</v>
      </c>
      <c r="O216" s="2" t="s">
        <v>61</v>
      </c>
      <c r="P216" s="2" t="s">
        <v>590</v>
      </c>
      <c r="Q216" s="2" t="s">
        <v>591</v>
      </c>
      <c r="R216" s="2">
        <v>85737.0</v>
      </c>
      <c r="S216" s="3">
        <v>42021.0</v>
      </c>
      <c r="T216" s="3">
        <v>42023.0</v>
      </c>
      <c r="U216" s="2">
        <v>1400.1</v>
      </c>
      <c r="V216" s="2">
        <v>13.0</v>
      </c>
      <c r="W216" s="2">
        <v>1545.58</v>
      </c>
      <c r="X216" s="2">
        <v>87726.0</v>
      </c>
      <c r="Y216" s="2">
        <f>DataSheet!$E216-DataSheet!$D216</f>
        <v>119.96</v>
      </c>
      <c r="Z216" s="2" t="str">
        <f>IFS(DataSheet!$O216="Central","Chris",DataSheet!$O216="East","Erin",DataSheet!$O216="South","Sam",DataSheet!$O216="West","William")</f>
        <v>William</v>
      </c>
    </row>
    <row r="217" ht="15.75" customHeight="1">
      <c r="A217" s="4">
        <v>745.0</v>
      </c>
      <c r="B217" s="4" t="s">
        <v>592</v>
      </c>
      <c r="C217" s="4" t="s">
        <v>118</v>
      </c>
      <c r="D217" s="4">
        <v>0.05</v>
      </c>
      <c r="E217" s="4">
        <v>115.79</v>
      </c>
      <c r="F217" s="4">
        <v>1.99</v>
      </c>
      <c r="G217" s="4" t="s">
        <v>40</v>
      </c>
      <c r="H217" s="4" t="s">
        <v>41</v>
      </c>
      <c r="I217" s="4" t="s">
        <v>42</v>
      </c>
      <c r="J217" s="4" t="s">
        <v>43</v>
      </c>
      <c r="K217" s="4" t="s">
        <v>44</v>
      </c>
      <c r="L217" s="4" t="s">
        <v>593</v>
      </c>
      <c r="M217" s="4">
        <v>0.49</v>
      </c>
      <c r="N217" s="4" t="s">
        <v>34</v>
      </c>
      <c r="O217" s="4" t="s">
        <v>61</v>
      </c>
      <c r="P217" s="4" t="s">
        <v>590</v>
      </c>
      <c r="Q217" s="4" t="s">
        <v>594</v>
      </c>
      <c r="R217" s="4">
        <v>85345.0</v>
      </c>
      <c r="S217" s="5">
        <v>42021.0</v>
      </c>
      <c r="T217" s="5">
        <v>42023.0</v>
      </c>
      <c r="U217" s="4">
        <v>67.6</v>
      </c>
      <c r="V217" s="4">
        <v>3.0</v>
      </c>
      <c r="W217" s="4">
        <v>353.1</v>
      </c>
      <c r="X217" s="4">
        <v>87726.0</v>
      </c>
      <c r="Y217" s="4">
        <f>DataSheet!$E217-DataSheet!$D217</f>
        <v>115.74</v>
      </c>
      <c r="Z217" s="4" t="str">
        <f>IFS(DataSheet!$O217="Central","Chris",DataSheet!$O217="East","Erin",DataSheet!$O217="South","Sam",DataSheet!$O217="West","William")</f>
        <v>William</v>
      </c>
    </row>
    <row r="218" ht="15.75" customHeight="1">
      <c r="A218" s="2">
        <v>1702.0</v>
      </c>
      <c r="B218" s="2" t="s">
        <v>595</v>
      </c>
      <c r="C218" s="2" t="s">
        <v>118</v>
      </c>
      <c r="D218" s="2">
        <v>0.05</v>
      </c>
      <c r="E218" s="2">
        <v>14.81</v>
      </c>
      <c r="F218" s="2">
        <v>13.32</v>
      </c>
      <c r="G218" s="2" t="s">
        <v>40</v>
      </c>
      <c r="H218" s="2" t="s">
        <v>73</v>
      </c>
      <c r="I218" s="2" t="s">
        <v>50</v>
      </c>
      <c r="J218" s="2" t="s">
        <v>97</v>
      </c>
      <c r="K218" s="2" t="s">
        <v>75</v>
      </c>
      <c r="L218" s="2" t="s">
        <v>596</v>
      </c>
      <c r="M218" s="2">
        <v>0.43</v>
      </c>
      <c r="N218" s="2" t="s">
        <v>34</v>
      </c>
      <c r="O218" s="2" t="s">
        <v>35</v>
      </c>
      <c r="P218" s="2" t="s">
        <v>36</v>
      </c>
      <c r="Q218" s="2" t="s">
        <v>597</v>
      </c>
      <c r="R218" s="2">
        <v>39301.0</v>
      </c>
      <c r="S218" s="3">
        <v>42021.0</v>
      </c>
      <c r="T218" s="3">
        <v>42024.0</v>
      </c>
      <c r="U218" s="2">
        <v>-220.052</v>
      </c>
      <c r="V218" s="2">
        <v>3.0</v>
      </c>
      <c r="W218" s="2">
        <v>45.28</v>
      </c>
      <c r="X218" s="2">
        <v>90473.0</v>
      </c>
      <c r="Y218" s="2">
        <f>DataSheet!$E218-DataSheet!$D218</f>
        <v>14.76</v>
      </c>
      <c r="Z218" s="2" t="str">
        <f>IFS(DataSheet!$O218="Central","Chris",DataSheet!$O218="East","Erin",DataSheet!$O218="South","Sam",DataSheet!$O218="West","William")</f>
        <v>Sam</v>
      </c>
    </row>
    <row r="219" ht="15.75" customHeight="1">
      <c r="A219" s="4">
        <v>1702.0</v>
      </c>
      <c r="B219" s="4" t="s">
        <v>595</v>
      </c>
      <c r="C219" s="4" t="s">
        <v>118</v>
      </c>
      <c r="D219" s="4">
        <v>0.05</v>
      </c>
      <c r="E219" s="4">
        <v>4.2</v>
      </c>
      <c r="F219" s="4">
        <v>2.26</v>
      </c>
      <c r="G219" s="4" t="s">
        <v>89</v>
      </c>
      <c r="H219" s="4" t="s">
        <v>73</v>
      </c>
      <c r="I219" s="4" t="s">
        <v>50</v>
      </c>
      <c r="J219" s="4" t="s">
        <v>90</v>
      </c>
      <c r="K219" s="4" t="s">
        <v>52</v>
      </c>
      <c r="L219" s="4" t="s">
        <v>598</v>
      </c>
      <c r="M219" s="4">
        <v>0.36</v>
      </c>
      <c r="N219" s="4" t="s">
        <v>34</v>
      </c>
      <c r="O219" s="4" t="s">
        <v>35</v>
      </c>
      <c r="P219" s="4" t="s">
        <v>36</v>
      </c>
      <c r="Q219" s="4" t="s">
        <v>597</v>
      </c>
      <c r="R219" s="4">
        <v>39301.0</v>
      </c>
      <c r="S219" s="5">
        <v>42021.0</v>
      </c>
      <c r="T219" s="5">
        <v>42023.0</v>
      </c>
      <c r="U219" s="4">
        <v>20.39337</v>
      </c>
      <c r="V219" s="4">
        <v>3.0</v>
      </c>
      <c r="W219" s="4">
        <v>13.57</v>
      </c>
      <c r="X219" s="4">
        <v>90473.0</v>
      </c>
      <c r="Y219" s="4">
        <f>DataSheet!$E219-DataSheet!$D219</f>
        <v>4.15</v>
      </c>
      <c r="Z219" s="4" t="str">
        <f>IFS(DataSheet!$O219="Central","Chris",DataSheet!$O219="East","Erin",DataSheet!$O219="South","Sam",DataSheet!$O219="West","William")</f>
        <v>Sam</v>
      </c>
    </row>
    <row r="220" ht="15.75" customHeight="1">
      <c r="A220" s="2">
        <v>1708.0</v>
      </c>
      <c r="B220" s="2" t="s">
        <v>599</v>
      </c>
      <c r="C220" s="2" t="s">
        <v>118</v>
      </c>
      <c r="D220" s="2">
        <v>0.05</v>
      </c>
      <c r="E220" s="2">
        <v>5.68</v>
      </c>
      <c r="F220" s="2">
        <v>1.39</v>
      </c>
      <c r="G220" s="2" t="s">
        <v>40</v>
      </c>
      <c r="H220" s="2" t="s">
        <v>29</v>
      </c>
      <c r="I220" s="2" t="s">
        <v>50</v>
      </c>
      <c r="J220" s="2" t="s">
        <v>347</v>
      </c>
      <c r="K220" s="2" t="s">
        <v>75</v>
      </c>
      <c r="L220" s="2" t="s">
        <v>600</v>
      </c>
      <c r="M220" s="2">
        <v>0.38</v>
      </c>
      <c r="N220" s="2" t="s">
        <v>34</v>
      </c>
      <c r="O220" s="2" t="s">
        <v>113</v>
      </c>
      <c r="P220" s="2" t="s">
        <v>319</v>
      </c>
      <c r="Q220" s="2" t="s">
        <v>601</v>
      </c>
      <c r="R220" s="2">
        <v>44118.0</v>
      </c>
      <c r="S220" s="3">
        <v>42021.0</v>
      </c>
      <c r="T220" s="3">
        <v>42022.0</v>
      </c>
      <c r="U220" s="2">
        <v>38.2812</v>
      </c>
      <c r="V220" s="2">
        <v>10.0</v>
      </c>
      <c r="W220" s="2">
        <v>55.48</v>
      </c>
      <c r="X220" s="2">
        <v>88781.0</v>
      </c>
      <c r="Y220" s="2">
        <f>DataSheet!$E220-DataSheet!$D220</f>
        <v>5.63</v>
      </c>
      <c r="Z220" s="2" t="str">
        <f>IFS(DataSheet!$O220="Central","Chris",DataSheet!$O220="East","Erin",DataSheet!$O220="South","Sam",DataSheet!$O220="West","William")</f>
        <v>Erin</v>
      </c>
    </row>
    <row r="221" ht="15.75" customHeight="1">
      <c r="A221" s="4">
        <v>1719.0</v>
      </c>
      <c r="B221" s="4" t="s">
        <v>602</v>
      </c>
      <c r="C221" s="4" t="s">
        <v>118</v>
      </c>
      <c r="D221" s="4">
        <v>0.06</v>
      </c>
      <c r="E221" s="4">
        <v>16.48</v>
      </c>
      <c r="F221" s="4">
        <v>1.99</v>
      </c>
      <c r="G221" s="4" t="s">
        <v>40</v>
      </c>
      <c r="H221" s="4" t="s">
        <v>96</v>
      </c>
      <c r="I221" s="4" t="s">
        <v>42</v>
      </c>
      <c r="J221" s="4" t="s">
        <v>43</v>
      </c>
      <c r="K221" s="4" t="s">
        <v>44</v>
      </c>
      <c r="L221" s="4" t="s">
        <v>603</v>
      </c>
      <c r="M221" s="4">
        <v>0.42</v>
      </c>
      <c r="N221" s="4" t="s">
        <v>34</v>
      </c>
      <c r="O221" s="4" t="s">
        <v>35</v>
      </c>
      <c r="P221" s="4" t="s">
        <v>166</v>
      </c>
      <c r="Q221" s="4" t="s">
        <v>604</v>
      </c>
      <c r="R221" s="4">
        <v>35473.0</v>
      </c>
      <c r="S221" s="5">
        <v>42021.0</v>
      </c>
      <c r="T221" s="5">
        <v>42023.0</v>
      </c>
      <c r="U221" s="4">
        <v>-144.592</v>
      </c>
      <c r="V221" s="4">
        <v>8.0</v>
      </c>
      <c r="W221" s="4">
        <v>128.13</v>
      </c>
      <c r="X221" s="4">
        <v>90786.0</v>
      </c>
      <c r="Y221" s="4">
        <f>DataSheet!$E221-DataSheet!$D221</f>
        <v>16.42</v>
      </c>
      <c r="Z221" s="4" t="str">
        <f>IFS(DataSheet!$O221="Central","Chris",DataSheet!$O221="East","Erin",DataSheet!$O221="South","Sam",DataSheet!$O221="West","William")</f>
        <v>Sam</v>
      </c>
    </row>
    <row r="222" ht="15.75" customHeight="1">
      <c r="A222" s="2">
        <v>1873.0</v>
      </c>
      <c r="B222" s="2" t="s">
        <v>605</v>
      </c>
      <c r="C222" s="2" t="s">
        <v>118</v>
      </c>
      <c r="D222" s="2">
        <v>0.03</v>
      </c>
      <c r="E222" s="2">
        <v>90.48</v>
      </c>
      <c r="F222" s="2">
        <v>19.99</v>
      </c>
      <c r="G222" s="2" t="s">
        <v>40</v>
      </c>
      <c r="H222" s="2" t="s">
        <v>96</v>
      </c>
      <c r="I222" s="2" t="s">
        <v>50</v>
      </c>
      <c r="J222" s="2" t="s">
        <v>347</v>
      </c>
      <c r="K222" s="2" t="s">
        <v>75</v>
      </c>
      <c r="L222" s="2" t="s">
        <v>504</v>
      </c>
      <c r="M222" s="2">
        <v>0.4</v>
      </c>
      <c r="N222" s="2" t="s">
        <v>34</v>
      </c>
      <c r="O222" s="2" t="s">
        <v>35</v>
      </c>
      <c r="P222" s="2" t="s">
        <v>125</v>
      </c>
      <c r="Q222" s="2" t="s">
        <v>606</v>
      </c>
      <c r="R222" s="2">
        <v>33403.0</v>
      </c>
      <c r="S222" s="3">
        <v>42021.0</v>
      </c>
      <c r="T222" s="3">
        <v>42023.0</v>
      </c>
      <c r="U222" s="2">
        <v>15.354</v>
      </c>
      <c r="V222" s="2">
        <v>1.0</v>
      </c>
      <c r="W222" s="2">
        <v>99.69</v>
      </c>
      <c r="X222" s="2">
        <v>90099.0</v>
      </c>
      <c r="Y222" s="2">
        <f>DataSheet!$E222-DataSheet!$D222</f>
        <v>90.45</v>
      </c>
      <c r="Z222" s="2" t="str">
        <f>IFS(DataSheet!$O222="Central","Chris",DataSheet!$O222="East","Erin",DataSheet!$O222="South","Sam",DataSheet!$O222="West","William")</f>
        <v>Sam</v>
      </c>
    </row>
    <row r="223" ht="15.75" customHeight="1">
      <c r="A223" s="4">
        <v>1873.0</v>
      </c>
      <c r="B223" s="4" t="s">
        <v>605</v>
      </c>
      <c r="C223" s="4" t="s">
        <v>118</v>
      </c>
      <c r="D223" s="4">
        <v>0.06</v>
      </c>
      <c r="E223" s="4">
        <v>22.84</v>
      </c>
      <c r="F223" s="4">
        <v>8.18</v>
      </c>
      <c r="G223" s="4" t="s">
        <v>40</v>
      </c>
      <c r="H223" s="4" t="s">
        <v>96</v>
      </c>
      <c r="I223" s="4" t="s">
        <v>50</v>
      </c>
      <c r="J223" s="4" t="s">
        <v>90</v>
      </c>
      <c r="K223" s="4" t="s">
        <v>75</v>
      </c>
      <c r="L223" s="4" t="s">
        <v>607</v>
      </c>
      <c r="M223" s="4">
        <v>0.39</v>
      </c>
      <c r="N223" s="4" t="s">
        <v>34</v>
      </c>
      <c r="O223" s="4" t="s">
        <v>35</v>
      </c>
      <c r="P223" s="4" t="s">
        <v>125</v>
      </c>
      <c r="Q223" s="4" t="s">
        <v>606</v>
      </c>
      <c r="R223" s="4">
        <v>33403.0</v>
      </c>
      <c r="S223" s="5">
        <v>42021.0</v>
      </c>
      <c r="T223" s="5">
        <v>42021.0</v>
      </c>
      <c r="U223" s="4">
        <v>-357.924</v>
      </c>
      <c r="V223" s="4">
        <v>7.0</v>
      </c>
      <c r="W223" s="4">
        <v>152.49</v>
      </c>
      <c r="X223" s="4">
        <v>90099.0</v>
      </c>
      <c r="Y223" s="4">
        <f>DataSheet!$E223-DataSheet!$D223</f>
        <v>22.78</v>
      </c>
      <c r="Z223" s="4" t="str">
        <f>IFS(DataSheet!$O223="Central","Chris",DataSheet!$O223="East","Erin",DataSheet!$O223="South","Sam",DataSheet!$O223="West","William")</f>
        <v>Sam</v>
      </c>
    </row>
    <row r="224" ht="15.75" customHeight="1">
      <c r="A224" s="2">
        <v>2579.0</v>
      </c>
      <c r="B224" s="2" t="s">
        <v>164</v>
      </c>
      <c r="C224" s="2" t="s">
        <v>118</v>
      </c>
      <c r="D224" s="2">
        <v>0.07</v>
      </c>
      <c r="E224" s="2">
        <v>1.76</v>
      </c>
      <c r="F224" s="2">
        <v>4.86</v>
      </c>
      <c r="G224" s="2" t="s">
        <v>40</v>
      </c>
      <c r="H224" s="2" t="s">
        <v>73</v>
      </c>
      <c r="I224" s="2" t="s">
        <v>30</v>
      </c>
      <c r="J224" s="2" t="s">
        <v>128</v>
      </c>
      <c r="K224" s="2" t="s">
        <v>75</v>
      </c>
      <c r="L224" s="2" t="s">
        <v>608</v>
      </c>
      <c r="M224" s="2">
        <v>0.41</v>
      </c>
      <c r="N224" s="2" t="s">
        <v>34</v>
      </c>
      <c r="O224" s="2" t="s">
        <v>35</v>
      </c>
      <c r="P224" s="2" t="s">
        <v>166</v>
      </c>
      <c r="Q224" s="2" t="s">
        <v>167</v>
      </c>
      <c r="R224" s="2">
        <v>36869.0</v>
      </c>
      <c r="S224" s="3">
        <v>42021.0</v>
      </c>
      <c r="T224" s="3">
        <v>42021.0</v>
      </c>
      <c r="U224" s="2">
        <v>0.588</v>
      </c>
      <c r="V224" s="2">
        <v>15.0</v>
      </c>
      <c r="W224" s="2">
        <v>26.01</v>
      </c>
      <c r="X224" s="2">
        <v>88297.0</v>
      </c>
      <c r="Y224" s="2">
        <f>DataSheet!$E224-DataSheet!$D224</f>
        <v>1.69</v>
      </c>
      <c r="Z224" s="2" t="str">
        <f>IFS(DataSheet!$O224="Central","Chris",DataSheet!$O224="East","Erin",DataSheet!$O224="South","Sam",DataSheet!$O224="West","William")</f>
        <v>Sam</v>
      </c>
    </row>
    <row r="225" ht="15.75" customHeight="1">
      <c r="A225" s="4">
        <v>2618.0</v>
      </c>
      <c r="B225" s="4" t="s">
        <v>609</v>
      </c>
      <c r="C225" s="4" t="s">
        <v>118</v>
      </c>
      <c r="D225" s="4">
        <v>0.1</v>
      </c>
      <c r="E225" s="4">
        <v>7.64</v>
      </c>
      <c r="F225" s="4">
        <v>1.39</v>
      </c>
      <c r="G225" s="4" t="s">
        <v>40</v>
      </c>
      <c r="H225" s="4" t="s">
        <v>96</v>
      </c>
      <c r="I225" s="4" t="s">
        <v>50</v>
      </c>
      <c r="J225" s="4" t="s">
        <v>347</v>
      </c>
      <c r="K225" s="4" t="s">
        <v>75</v>
      </c>
      <c r="L225" s="4" t="s">
        <v>610</v>
      </c>
      <c r="M225" s="4">
        <v>0.36</v>
      </c>
      <c r="N225" s="4" t="s">
        <v>34</v>
      </c>
      <c r="O225" s="4" t="s">
        <v>113</v>
      </c>
      <c r="P225" s="4" t="s">
        <v>114</v>
      </c>
      <c r="Q225" s="4" t="s">
        <v>115</v>
      </c>
      <c r="R225" s="4">
        <v>10004.0</v>
      </c>
      <c r="S225" s="5">
        <v>42021.0</v>
      </c>
      <c r="T225" s="5">
        <v>42023.0</v>
      </c>
      <c r="U225" s="4">
        <v>16.12</v>
      </c>
      <c r="V225" s="4">
        <v>18.0</v>
      </c>
      <c r="W225" s="4">
        <v>130.11</v>
      </c>
      <c r="X225" s="4">
        <v>46884.0</v>
      </c>
      <c r="Y225" s="4">
        <f>DataSheet!$E225-DataSheet!$D225</f>
        <v>7.54</v>
      </c>
      <c r="Z225" s="4" t="str">
        <f>IFS(DataSheet!$O225="Central","Chris",DataSheet!$O225="East","Erin",DataSheet!$O225="South","Sam",DataSheet!$O225="West","William")</f>
        <v>Erin</v>
      </c>
    </row>
    <row r="226" ht="15.75" customHeight="1">
      <c r="A226" s="2">
        <v>2618.0</v>
      </c>
      <c r="B226" s="2" t="s">
        <v>609</v>
      </c>
      <c r="C226" s="2" t="s">
        <v>118</v>
      </c>
      <c r="D226" s="2">
        <v>0.0</v>
      </c>
      <c r="E226" s="2">
        <v>125.99</v>
      </c>
      <c r="F226" s="2">
        <v>2.5</v>
      </c>
      <c r="G226" s="2" t="s">
        <v>40</v>
      </c>
      <c r="H226" s="2" t="s">
        <v>96</v>
      </c>
      <c r="I226" s="2" t="s">
        <v>42</v>
      </c>
      <c r="J226" s="2" t="s">
        <v>137</v>
      </c>
      <c r="K226" s="2" t="s">
        <v>75</v>
      </c>
      <c r="L226" s="2" t="s">
        <v>611</v>
      </c>
      <c r="M226" s="2">
        <v>0.59</v>
      </c>
      <c r="N226" s="2" t="s">
        <v>34</v>
      </c>
      <c r="O226" s="2" t="s">
        <v>113</v>
      </c>
      <c r="P226" s="2" t="s">
        <v>114</v>
      </c>
      <c r="Q226" s="2" t="s">
        <v>115</v>
      </c>
      <c r="R226" s="2">
        <v>10004.0</v>
      </c>
      <c r="S226" s="3">
        <v>42021.0</v>
      </c>
      <c r="T226" s="3">
        <v>42023.0</v>
      </c>
      <c r="U226" s="2">
        <v>-815.9008</v>
      </c>
      <c r="V226" s="2">
        <v>3.0</v>
      </c>
      <c r="W226" s="2">
        <v>337.34</v>
      </c>
      <c r="X226" s="2">
        <v>46884.0</v>
      </c>
      <c r="Y226" s="2">
        <f>DataSheet!$E226-DataSheet!$D226</f>
        <v>125.99</v>
      </c>
      <c r="Z226" s="2" t="str">
        <f>IFS(DataSheet!$O226="Central","Chris",DataSheet!$O226="East","Erin",DataSheet!$O226="South","Sam",DataSheet!$O226="West","William")</f>
        <v>Erin</v>
      </c>
    </row>
    <row r="227" ht="15.75" customHeight="1">
      <c r="A227" s="4">
        <v>2618.0</v>
      </c>
      <c r="B227" s="4" t="s">
        <v>609</v>
      </c>
      <c r="C227" s="4" t="s">
        <v>118</v>
      </c>
      <c r="D227" s="4">
        <v>0.1</v>
      </c>
      <c r="E227" s="4">
        <v>11.55</v>
      </c>
      <c r="F227" s="4">
        <v>2.36</v>
      </c>
      <c r="G227" s="4" t="s">
        <v>40</v>
      </c>
      <c r="H227" s="4" t="s">
        <v>96</v>
      </c>
      <c r="I227" s="4" t="s">
        <v>50</v>
      </c>
      <c r="J227" s="4" t="s">
        <v>51</v>
      </c>
      <c r="K227" s="4" t="s">
        <v>52</v>
      </c>
      <c r="L227" s="4" t="s">
        <v>382</v>
      </c>
      <c r="M227" s="4">
        <v>0.55</v>
      </c>
      <c r="N227" s="4" t="s">
        <v>34</v>
      </c>
      <c r="O227" s="4" t="s">
        <v>113</v>
      </c>
      <c r="P227" s="4" t="s">
        <v>114</v>
      </c>
      <c r="Q227" s="4" t="s">
        <v>115</v>
      </c>
      <c r="R227" s="4">
        <v>10004.0</v>
      </c>
      <c r="S227" s="5">
        <v>42021.0</v>
      </c>
      <c r="T227" s="5">
        <v>42022.0</v>
      </c>
      <c r="U227" s="4">
        <v>15.808</v>
      </c>
      <c r="V227" s="4">
        <v>25.0</v>
      </c>
      <c r="W227" s="4">
        <v>280.43</v>
      </c>
      <c r="X227" s="4">
        <v>46884.0</v>
      </c>
      <c r="Y227" s="4">
        <f>DataSheet!$E227-DataSheet!$D227</f>
        <v>11.45</v>
      </c>
      <c r="Z227" s="4" t="str">
        <f>IFS(DataSheet!$O227="Central","Chris",DataSheet!$O227="East","Erin",DataSheet!$O227="South","Sam",DataSheet!$O227="West","William")</f>
        <v>Erin</v>
      </c>
    </row>
    <row r="228" ht="15.75" customHeight="1">
      <c r="A228" s="2">
        <v>2628.0</v>
      </c>
      <c r="B228" s="2" t="s">
        <v>612</v>
      </c>
      <c r="C228" s="2" t="s">
        <v>118</v>
      </c>
      <c r="D228" s="2">
        <v>0.02</v>
      </c>
      <c r="E228" s="2">
        <v>30.53</v>
      </c>
      <c r="F228" s="2">
        <v>19.99</v>
      </c>
      <c r="G228" s="2" t="s">
        <v>89</v>
      </c>
      <c r="H228" s="2" t="s">
        <v>96</v>
      </c>
      <c r="I228" s="2" t="s">
        <v>50</v>
      </c>
      <c r="J228" s="2" t="s">
        <v>154</v>
      </c>
      <c r="K228" s="2" t="s">
        <v>75</v>
      </c>
      <c r="L228" s="2" t="s">
        <v>573</v>
      </c>
      <c r="M228" s="2">
        <v>0.39</v>
      </c>
      <c r="N228" s="2" t="s">
        <v>34</v>
      </c>
      <c r="O228" s="2" t="s">
        <v>54</v>
      </c>
      <c r="P228" s="2" t="s">
        <v>209</v>
      </c>
      <c r="Q228" s="2" t="s">
        <v>613</v>
      </c>
      <c r="R228" s="2">
        <v>73160.0</v>
      </c>
      <c r="S228" s="3">
        <v>42021.0</v>
      </c>
      <c r="T228" s="3">
        <v>42023.0</v>
      </c>
      <c r="U228" s="2">
        <v>-54.63</v>
      </c>
      <c r="V228" s="2">
        <v>14.0</v>
      </c>
      <c r="W228" s="2">
        <v>448.47</v>
      </c>
      <c r="X228" s="2">
        <v>85916.0</v>
      </c>
      <c r="Y228" s="2">
        <f>DataSheet!$E228-DataSheet!$D228</f>
        <v>30.51</v>
      </c>
      <c r="Z228" s="2" t="str">
        <f>IFS(DataSheet!$O228="Central","Chris",DataSheet!$O228="East","Erin",DataSheet!$O228="South","Sam",DataSheet!$O228="West","William")</f>
        <v>Chris</v>
      </c>
    </row>
    <row r="229" ht="15.75" customHeight="1">
      <c r="A229" s="4">
        <v>526.0</v>
      </c>
      <c r="B229" s="4" t="s">
        <v>614</v>
      </c>
      <c r="C229" s="4" t="s">
        <v>72</v>
      </c>
      <c r="D229" s="4">
        <v>0.0</v>
      </c>
      <c r="E229" s="4">
        <v>1.88</v>
      </c>
      <c r="F229" s="4">
        <v>1.49</v>
      </c>
      <c r="G229" s="4" t="s">
        <v>40</v>
      </c>
      <c r="H229" s="4" t="s">
        <v>73</v>
      </c>
      <c r="I229" s="4" t="s">
        <v>50</v>
      </c>
      <c r="J229" s="4" t="s">
        <v>74</v>
      </c>
      <c r="K229" s="4" t="s">
        <v>75</v>
      </c>
      <c r="L229" s="4" t="s">
        <v>615</v>
      </c>
      <c r="M229" s="4">
        <v>0.37</v>
      </c>
      <c r="N229" s="4" t="s">
        <v>34</v>
      </c>
      <c r="O229" s="4" t="s">
        <v>61</v>
      </c>
      <c r="P229" s="4" t="s">
        <v>590</v>
      </c>
      <c r="Q229" s="4" t="s">
        <v>616</v>
      </c>
      <c r="R229" s="4">
        <v>85204.0</v>
      </c>
      <c r="S229" s="5">
        <v>42021.0</v>
      </c>
      <c r="T229" s="5">
        <v>42022.0</v>
      </c>
      <c r="U229" s="4">
        <v>-15.5595</v>
      </c>
      <c r="V229" s="4">
        <v>13.0</v>
      </c>
      <c r="W229" s="4">
        <v>25.39</v>
      </c>
      <c r="X229" s="4">
        <v>90027.0</v>
      </c>
      <c r="Y229" s="4">
        <f>DataSheet!$E229-DataSheet!$D229</f>
        <v>1.88</v>
      </c>
      <c r="Z229" s="4" t="str">
        <f>IFS(DataSheet!$O229="Central","Chris",DataSheet!$O229="East","Erin",DataSheet!$O229="South","Sam",DataSheet!$O229="West","William")</f>
        <v>William</v>
      </c>
    </row>
    <row r="230" ht="15.75" customHeight="1">
      <c r="A230" s="2">
        <v>526.0</v>
      </c>
      <c r="B230" s="2" t="s">
        <v>614</v>
      </c>
      <c r="C230" s="2" t="s">
        <v>72</v>
      </c>
      <c r="D230" s="2">
        <v>0.06</v>
      </c>
      <c r="E230" s="2">
        <v>5.78</v>
      </c>
      <c r="F230" s="2">
        <v>5.67</v>
      </c>
      <c r="G230" s="2" t="s">
        <v>40</v>
      </c>
      <c r="H230" s="2" t="s">
        <v>73</v>
      </c>
      <c r="I230" s="2" t="s">
        <v>50</v>
      </c>
      <c r="J230" s="2" t="s">
        <v>90</v>
      </c>
      <c r="K230" s="2" t="s">
        <v>75</v>
      </c>
      <c r="L230" s="2" t="s">
        <v>617</v>
      </c>
      <c r="M230" s="2">
        <v>0.36</v>
      </c>
      <c r="N230" s="2" t="s">
        <v>34</v>
      </c>
      <c r="O230" s="2" t="s">
        <v>61</v>
      </c>
      <c r="P230" s="2" t="s">
        <v>590</v>
      </c>
      <c r="Q230" s="2" t="s">
        <v>616</v>
      </c>
      <c r="R230" s="2">
        <v>85204.0</v>
      </c>
      <c r="S230" s="3">
        <v>42021.0</v>
      </c>
      <c r="T230" s="3">
        <v>42022.0</v>
      </c>
      <c r="U230" s="2">
        <v>-108.19</v>
      </c>
      <c r="V230" s="2">
        <v>15.0</v>
      </c>
      <c r="W230" s="2">
        <v>87.27</v>
      </c>
      <c r="X230" s="2">
        <v>90027.0</v>
      </c>
      <c r="Y230" s="2">
        <f>DataSheet!$E230-DataSheet!$D230</f>
        <v>5.72</v>
      </c>
      <c r="Z230" s="2" t="str">
        <f>IFS(DataSheet!$O230="Central","Chris",DataSheet!$O230="East","Erin",DataSheet!$O230="South","Sam",DataSheet!$O230="West","William")</f>
        <v>William</v>
      </c>
    </row>
    <row r="231" ht="15.75" customHeight="1">
      <c r="A231" s="4">
        <v>2059.0</v>
      </c>
      <c r="B231" s="4" t="s">
        <v>618</v>
      </c>
      <c r="C231" s="4" t="s">
        <v>72</v>
      </c>
      <c r="D231" s="4">
        <v>0.09</v>
      </c>
      <c r="E231" s="4">
        <v>28.48</v>
      </c>
      <c r="F231" s="4">
        <v>1.99</v>
      </c>
      <c r="G231" s="4" t="s">
        <v>40</v>
      </c>
      <c r="H231" s="4" t="s">
        <v>96</v>
      </c>
      <c r="I231" s="4" t="s">
        <v>42</v>
      </c>
      <c r="J231" s="4" t="s">
        <v>43</v>
      </c>
      <c r="K231" s="4" t="s">
        <v>44</v>
      </c>
      <c r="L231" s="4" t="s">
        <v>214</v>
      </c>
      <c r="M231" s="4">
        <v>0.4</v>
      </c>
      <c r="N231" s="4" t="s">
        <v>34</v>
      </c>
      <c r="O231" s="4" t="s">
        <v>35</v>
      </c>
      <c r="P231" s="4" t="s">
        <v>99</v>
      </c>
      <c r="Q231" s="4" t="s">
        <v>619</v>
      </c>
      <c r="R231" s="4">
        <v>27260.0</v>
      </c>
      <c r="S231" s="5">
        <v>42021.0</v>
      </c>
      <c r="T231" s="5">
        <v>42022.0</v>
      </c>
      <c r="U231" s="4">
        <v>-1250.746</v>
      </c>
      <c r="V231" s="4">
        <v>13.0</v>
      </c>
      <c r="W231" s="4">
        <v>336.92</v>
      </c>
      <c r="X231" s="4">
        <v>88039.0</v>
      </c>
      <c r="Y231" s="4">
        <f>DataSheet!$E231-DataSheet!$D231</f>
        <v>28.39</v>
      </c>
      <c r="Z231" s="4" t="str">
        <f>IFS(DataSheet!$O231="Central","Chris",DataSheet!$O231="East","Erin",DataSheet!$O231="South","Sam",DataSheet!$O231="West","William")</f>
        <v>Sam</v>
      </c>
    </row>
    <row r="232" ht="15.75" customHeight="1">
      <c r="A232" s="2">
        <v>2725.0</v>
      </c>
      <c r="B232" s="2" t="s">
        <v>620</v>
      </c>
      <c r="C232" s="2" t="s">
        <v>72</v>
      </c>
      <c r="D232" s="2">
        <v>0.05</v>
      </c>
      <c r="E232" s="2">
        <v>28.15</v>
      </c>
      <c r="F232" s="2">
        <v>6.17</v>
      </c>
      <c r="G232" s="2" t="s">
        <v>40</v>
      </c>
      <c r="H232" s="2" t="s">
        <v>73</v>
      </c>
      <c r="I232" s="2" t="s">
        <v>50</v>
      </c>
      <c r="J232" s="2" t="s">
        <v>51</v>
      </c>
      <c r="K232" s="2" t="s">
        <v>44</v>
      </c>
      <c r="L232" s="2" t="s">
        <v>621</v>
      </c>
      <c r="M232" s="2">
        <v>0.55</v>
      </c>
      <c r="N232" s="2" t="s">
        <v>34</v>
      </c>
      <c r="O232" s="2" t="s">
        <v>35</v>
      </c>
      <c r="P232" s="2" t="s">
        <v>402</v>
      </c>
      <c r="Q232" s="2" t="s">
        <v>622</v>
      </c>
      <c r="R232" s="2">
        <v>37042.0</v>
      </c>
      <c r="S232" s="3">
        <v>42021.0</v>
      </c>
      <c r="T232" s="3">
        <v>42022.0</v>
      </c>
      <c r="U232" s="2">
        <v>-66.248</v>
      </c>
      <c r="V232" s="2">
        <v>10.0</v>
      </c>
      <c r="W232" s="2">
        <v>282.38</v>
      </c>
      <c r="X232" s="2">
        <v>88958.0</v>
      </c>
      <c r="Y232" s="2">
        <f>DataSheet!$E232-DataSheet!$D232</f>
        <v>28.1</v>
      </c>
      <c r="Z232" s="2" t="str">
        <f>IFS(DataSheet!$O232="Central","Chris",DataSheet!$O232="East","Erin",DataSheet!$O232="South","Sam",DataSheet!$O232="West","William")</f>
        <v>Sam</v>
      </c>
    </row>
    <row r="233" ht="15.75" customHeight="1">
      <c r="A233" s="4">
        <v>2443.0</v>
      </c>
      <c r="B233" s="4" t="s">
        <v>623</v>
      </c>
      <c r="C233" s="4" t="s">
        <v>39</v>
      </c>
      <c r="D233" s="4">
        <v>0.05</v>
      </c>
      <c r="E233" s="4">
        <v>58.1</v>
      </c>
      <c r="F233" s="4">
        <v>1.49</v>
      </c>
      <c r="G233" s="4" t="s">
        <v>40</v>
      </c>
      <c r="H233" s="4" t="s">
        <v>96</v>
      </c>
      <c r="I233" s="4" t="s">
        <v>50</v>
      </c>
      <c r="J233" s="4" t="s">
        <v>74</v>
      </c>
      <c r="K233" s="4" t="s">
        <v>75</v>
      </c>
      <c r="L233" s="4" t="s">
        <v>624</v>
      </c>
      <c r="M233" s="4">
        <v>0.38</v>
      </c>
      <c r="N233" s="4" t="s">
        <v>34</v>
      </c>
      <c r="O233" s="4" t="s">
        <v>35</v>
      </c>
      <c r="P233" s="4" t="s">
        <v>125</v>
      </c>
      <c r="Q233" s="4" t="s">
        <v>130</v>
      </c>
      <c r="R233" s="4">
        <v>33142.0</v>
      </c>
      <c r="S233" s="5">
        <v>42022.0</v>
      </c>
      <c r="T233" s="5">
        <v>42022.0</v>
      </c>
      <c r="U233" s="4">
        <v>1633.986</v>
      </c>
      <c r="V233" s="4">
        <v>13.0</v>
      </c>
      <c r="W233" s="4">
        <v>739.06</v>
      </c>
      <c r="X233" s="4">
        <v>89299.0</v>
      </c>
      <c r="Y233" s="4">
        <f>DataSheet!$E233-DataSheet!$D233</f>
        <v>58.05</v>
      </c>
      <c r="Z233" s="4" t="str">
        <f>IFS(DataSheet!$O233="Central","Chris",DataSheet!$O233="East","Erin",DataSheet!$O233="South","Sam",DataSheet!$O233="West","William")</f>
        <v>Sam</v>
      </c>
    </row>
    <row r="234" ht="15.75" customHeight="1">
      <c r="A234" s="2">
        <v>1971.0</v>
      </c>
      <c r="B234" s="2" t="s">
        <v>625</v>
      </c>
      <c r="C234" s="2" t="s">
        <v>118</v>
      </c>
      <c r="D234" s="2">
        <v>0.02</v>
      </c>
      <c r="E234" s="2">
        <v>11.58</v>
      </c>
      <c r="F234" s="2">
        <v>5.72</v>
      </c>
      <c r="G234" s="2" t="s">
        <v>40</v>
      </c>
      <c r="H234" s="2" t="s">
        <v>96</v>
      </c>
      <c r="I234" s="2" t="s">
        <v>50</v>
      </c>
      <c r="J234" s="2" t="s">
        <v>347</v>
      </c>
      <c r="K234" s="2" t="s">
        <v>75</v>
      </c>
      <c r="L234" s="2" t="s">
        <v>626</v>
      </c>
      <c r="M234" s="2">
        <v>0.35</v>
      </c>
      <c r="N234" s="2" t="s">
        <v>34</v>
      </c>
      <c r="O234" s="2" t="s">
        <v>35</v>
      </c>
      <c r="P234" s="2" t="s">
        <v>36</v>
      </c>
      <c r="Q234" s="2" t="s">
        <v>627</v>
      </c>
      <c r="R234" s="2">
        <v>38801.0</v>
      </c>
      <c r="S234" s="3">
        <v>42022.0</v>
      </c>
      <c r="T234" s="3">
        <v>42023.0</v>
      </c>
      <c r="U234" s="2">
        <v>-259.756</v>
      </c>
      <c r="V234" s="2">
        <v>3.0</v>
      </c>
      <c r="W234" s="2">
        <v>35.48</v>
      </c>
      <c r="X234" s="2">
        <v>91550.0</v>
      </c>
      <c r="Y234" s="2">
        <f>DataSheet!$E234-DataSheet!$D234</f>
        <v>11.56</v>
      </c>
      <c r="Z234" s="2" t="str">
        <f>IFS(DataSheet!$O234="Central","Chris",DataSheet!$O234="East","Erin",DataSheet!$O234="South","Sam",DataSheet!$O234="West","William")</f>
        <v>Sam</v>
      </c>
    </row>
    <row r="235" ht="15.75" customHeight="1">
      <c r="A235" s="4">
        <v>1972.0</v>
      </c>
      <c r="B235" s="4" t="s">
        <v>628</v>
      </c>
      <c r="C235" s="4" t="s">
        <v>118</v>
      </c>
      <c r="D235" s="4">
        <v>0.05</v>
      </c>
      <c r="E235" s="4">
        <v>350.99</v>
      </c>
      <c r="F235" s="4">
        <v>39.0</v>
      </c>
      <c r="G235" s="4" t="s">
        <v>28</v>
      </c>
      <c r="H235" s="4" t="s">
        <v>96</v>
      </c>
      <c r="I235" s="4" t="s">
        <v>30</v>
      </c>
      <c r="J235" s="4" t="s">
        <v>111</v>
      </c>
      <c r="K235" s="4" t="s">
        <v>59</v>
      </c>
      <c r="L235" s="4" t="s">
        <v>440</v>
      </c>
      <c r="M235" s="4">
        <v>0.55</v>
      </c>
      <c r="N235" s="4" t="s">
        <v>34</v>
      </c>
      <c r="O235" s="4" t="s">
        <v>113</v>
      </c>
      <c r="P235" s="4" t="s">
        <v>322</v>
      </c>
      <c r="Q235" s="4" t="s">
        <v>629</v>
      </c>
      <c r="R235" s="4">
        <v>19090.0</v>
      </c>
      <c r="S235" s="5">
        <v>42022.0</v>
      </c>
      <c r="T235" s="5">
        <v>42024.0</v>
      </c>
      <c r="U235" s="4">
        <v>1469.7276</v>
      </c>
      <c r="V235" s="4">
        <v>6.0</v>
      </c>
      <c r="W235" s="4">
        <v>2130.04</v>
      </c>
      <c r="X235" s="4">
        <v>91550.0</v>
      </c>
      <c r="Y235" s="4">
        <f>DataSheet!$E235-DataSheet!$D235</f>
        <v>350.94</v>
      </c>
      <c r="Z235" s="4" t="str">
        <f>IFS(DataSheet!$O235="Central","Chris",DataSheet!$O235="East","Erin",DataSheet!$O235="South","Sam",DataSheet!$O235="West","William")</f>
        <v>Erin</v>
      </c>
    </row>
    <row r="236" ht="15.75" customHeight="1">
      <c r="A236" s="2">
        <v>1972.0</v>
      </c>
      <c r="B236" s="2" t="s">
        <v>628</v>
      </c>
      <c r="C236" s="2" t="s">
        <v>118</v>
      </c>
      <c r="D236" s="2">
        <v>0.04</v>
      </c>
      <c r="E236" s="2">
        <v>15.99</v>
      </c>
      <c r="F236" s="2">
        <v>9.4</v>
      </c>
      <c r="G236" s="2" t="s">
        <v>89</v>
      </c>
      <c r="H236" s="2" t="s">
        <v>96</v>
      </c>
      <c r="I236" s="2" t="s">
        <v>42</v>
      </c>
      <c r="J236" s="2" t="s">
        <v>58</v>
      </c>
      <c r="K236" s="2" t="s">
        <v>75</v>
      </c>
      <c r="L236" s="2" t="s">
        <v>630</v>
      </c>
      <c r="M236" s="2">
        <v>0.49</v>
      </c>
      <c r="N236" s="2" t="s">
        <v>34</v>
      </c>
      <c r="O236" s="2" t="s">
        <v>113</v>
      </c>
      <c r="P236" s="2" t="s">
        <v>322</v>
      </c>
      <c r="Q236" s="2" t="s">
        <v>629</v>
      </c>
      <c r="R236" s="2">
        <v>19090.0</v>
      </c>
      <c r="S236" s="3">
        <v>42022.0</v>
      </c>
      <c r="T236" s="3">
        <v>42024.0</v>
      </c>
      <c r="U236" s="2">
        <v>-83.55306</v>
      </c>
      <c r="V236" s="2">
        <v>5.0</v>
      </c>
      <c r="W236" s="2">
        <v>82.8</v>
      </c>
      <c r="X236" s="2">
        <v>91550.0</v>
      </c>
      <c r="Y236" s="2">
        <f>DataSheet!$E236-DataSheet!$D236</f>
        <v>15.95</v>
      </c>
      <c r="Z236" s="2" t="str">
        <f>IFS(DataSheet!$O236="Central","Chris",DataSheet!$O236="East","Erin",DataSheet!$O236="South","Sam",DataSheet!$O236="West","William")</f>
        <v>Erin</v>
      </c>
    </row>
    <row r="237" ht="15.75" customHeight="1">
      <c r="A237" s="4">
        <v>657.0</v>
      </c>
      <c r="B237" s="4" t="s">
        <v>631</v>
      </c>
      <c r="C237" s="4" t="s">
        <v>27</v>
      </c>
      <c r="D237" s="4">
        <v>0.1</v>
      </c>
      <c r="E237" s="4">
        <v>18.97</v>
      </c>
      <c r="F237" s="4">
        <v>9.03</v>
      </c>
      <c r="G237" s="4" t="s">
        <v>40</v>
      </c>
      <c r="H237" s="4" t="s">
        <v>41</v>
      </c>
      <c r="I237" s="4" t="s">
        <v>50</v>
      </c>
      <c r="J237" s="4" t="s">
        <v>90</v>
      </c>
      <c r="K237" s="4" t="s">
        <v>75</v>
      </c>
      <c r="L237" s="4" t="s">
        <v>632</v>
      </c>
      <c r="M237" s="4">
        <v>0.37</v>
      </c>
      <c r="N237" s="4" t="s">
        <v>34</v>
      </c>
      <c r="O237" s="4" t="s">
        <v>113</v>
      </c>
      <c r="P237" s="4" t="s">
        <v>405</v>
      </c>
      <c r="Q237" s="4" t="s">
        <v>633</v>
      </c>
      <c r="R237" s="4">
        <v>1540.0</v>
      </c>
      <c r="S237" s="5">
        <v>42023.0</v>
      </c>
      <c r="T237" s="5">
        <v>42025.0</v>
      </c>
      <c r="U237" s="4">
        <v>-24.2048</v>
      </c>
      <c r="V237" s="4">
        <v>1.0</v>
      </c>
      <c r="W237" s="4">
        <v>19.73</v>
      </c>
      <c r="X237" s="4">
        <v>91212.0</v>
      </c>
      <c r="Y237" s="4">
        <f>DataSheet!$E237-DataSheet!$D237</f>
        <v>18.87</v>
      </c>
      <c r="Z237" s="4" t="str">
        <f>IFS(DataSheet!$O237="Central","Chris",DataSheet!$O237="East","Erin",DataSheet!$O237="South","Sam",DataSheet!$O237="West","William")</f>
        <v>Erin</v>
      </c>
    </row>
    <row r="238" ht="15.75" customHeight="1">
      <c r="A238" s="2">
        <v>659.0</v>
      </c>
      <c r="B238" s="2" t="s">
        <v>634</v>
      </c>
      <c r="C238" s="2" t="s">
        <v>27</v>
      </c>
      <c r="D238" s="2">
        <v>0.0</v>
      </c>
      <c r="E238" s="2">
        <v>119.99</v>
      </c>
      <c r="F238" s="2">
        <v>56.14</v>
      </c>
      <c r="G238" s="2" t="s">
        <v>28</v>
      </c>
      <c r="H238" s="2" t="s">
        <v>41</v>
      </c>
      <c r="I238" s="2" t="s">
        <v>42</v>
      </c>
      <c r="J238" s="2" t="s">
        <v>58</v>
      </c>
      <c r="K238" s="2" t="s">
        <v>32</v>
      </c>
      <c r="L238" s="2" t="s">
        <v>589</v>
      </c>
      <c r="M238" s="2">
        <v>0.39</v>
      </c>
      <c r="N238" s="2" t="s">
        <v>34</v>
      </c>
      <c r="O238" s="2" t="s">
        <v>113</v>
      </c>
      <c r="P238" s="2" t="s">
        <v>635</v>
      </c>
      <c r="Q238" s="2" t="s">
        <v>636</v>
      </c>
      <c r="R238" s="2">
        <v>5403.0</v>
      </c>
      <c r="S238" s="3">
        <v>42023.0</v>
      </c>
      <c r="T238" s="3">
        <v>42024.0</v>
      </c>
      <c r="U238" s="2">
        <v>-126.05778</v>
      </c>
      <c r="V238" s="2">
        <v>5.0</v>
      </c>
      <c r="W238" s="2">
        <v>615.54</v>
      </c>
      <c r="X238" s="2">
        <v>91212.0</v>
      </c>
      <c r="Y238" s="2">
        <f>DataSheet!$E238-DataSheet!$D238</f>
        <v>119.99</v>
      </c>
      <c r="Z238" s="2" t="str">
        <f>IFS(DataSheet!$O238="Central","Chris",DataSheet!$O238="East","Erin",DataSheet!$O238="South","Sam",DataSheet!$O238="West","William")</f>
        <v>Erin</v>
      </c>
    </row>
    <row r="239" ht="15.75" customHeight="1">
      <c r="A239" s="4">
        <v>3095.0</v>
      </c>
      <c r="B239" s="4" t="s">
        <v>637</v>
      </c>
      <c r="C239" s="4" t="s">
        <v>27</v>
      </c>
      <c r="D239" s="4">
        <v>0.09</v>
      </c>
      <c r="E239" s="4">
        <v>207.48</v>
      </c>
      <c r="F239" s="4">
        <v>0.99</v>
      </c>
      <c r="G239" s="4" t="s">
        <v>40</v>
      </c>
      <c r="H239" s="4" t="s">
        <v>41</v>
      </c>
      <c r="I239" s="4" t="s">
        <v>50</v>
      </c>
      <c r="J239" s="4" t="s">
        <v>97</v>
      </c>
      <c r="K239" s="4" t="s">
        <v>75</v>
      </c>
      <c r="L239" s="4" t="s">
        <v>638</v>
      </c>
      <c r="M239" s="4">
        <v>0.55</v>
      </c>
      <c r="N239" s="4" t="s">
        <v>34</v>
      </c>
      <c r="O239" s="4" t="s">
        <v>113</v>
      </c>
      <c r="P239" s="4" t="s">
        <v>319</v>
      </c>
      <c r="Q239" s="4" t="s">
        <v>639</v>
      </c>
      <c r="R239" s="4">
        <v>45011.0</v>
      </c>
      <c r="S239" s="5">
        <v>42023.0</v>
      </c>
      <c r="T239" s="5">
        <v>42025.0</v>
      </c>
      <c r="U239" s="4">
        <v>683.9556</v>
      </c>
      <c r="V239" s="4">
        <v>5.0</v>
      </c>
      <c r="W239" s="4">
        <v>991.24</v>
      </c>
      <c r="X239" s="4">
        <v>86220.0</v>
      </c>
      <c r="Y239" s="4">
        <f>DataSheet!$E239-DataSheet!$D239</f>
        <v>207.39</v>
      </c>
      <c r="Z239" s="4" t="str">
        <f>IFS(DataSheet!$O239="Central","Chris",DataSheet!$O239="East","Erin",DataSheet!$O239="South","Sam",DataSheet!$O239="West","William")</f>
        <v>Erin</v>
      </c>
    </row>
    <row r="240" ht="15.75" customHeight="1">
      <c r="A240" s="2">
        <v>259.0</v>
      </c>
      <c r="B240" s="2" t="s">
        <v>640</v>
      </c>
      <c r="C240" s="2" t="s">
        <v>49</v>
      </c>
      <c r="D240" s="2">
        <v>0.09</v>
      </c>
      <c r="E240" s="2">
        <v>2.88</v>
      </c>
      <c r="F240" s="2">
        <v>0.7</v>
      </c>
      <c r="G240" s="2" t="s">
        <v>40</v>
      </c>
      <c r="H240" s="2" t="s">
        <v>41</v>
      </c>
      <c r="I240" s="2" t="s">
        <v>50</v>
      </c>
      <c r="J240" s="2" t="s">
        <v>51</v>
      </c>
      <c r="K240" s="2" t="s">
        <v>52</v>
      </c>
      <c r="L240" s="2" t="s">
        <v>641</v>
      </c>
      <c r="M240" s="2">
        <v>0.56</v>
      </c>
      <c r="N240" s="2" t="s">
        <v>34</v>
      </c>
      <c r="O240" s="2" t="s">
        <v>61</v>
      </c>
      <c r="P240" s="2" t="s">
        <v>642</v>
      </c>
      <c r="Q240" s="2" t="s">
        <v>643</v>
      </c>
      <c r="R240" s="2">
        <v>87505.0</v>
      </c>
      <c r="S240" s="3">
        <v>42023.0</v>
      </c>
      <c r="T240" s="3">
        <v>42023.0</v>
      </c>
      <c r="U240" s="2">
        <v>5.7532</v>
      </c>
      <c r="V240" s="2">
        <v>10.0</v>
      </c>
      <c r="W240" s="2">
        <v>26.38</v>
      </c>
      <c r="X240" s="2">
        <v>85857.0</v>
      </c>
      <c r="Y240" s="2">
        <f>DataSheet!$E240-DataSheet!$D240</f>
        <v>2.79</v>
      </c>
      <c r="Z240" s="2" t="str">
        <f>IFS(DataSheet!$O240="Central","Chris",DataSheet!$O240="East","Erin",DataSheet!$O240="South","Sam",DataSheet!$O240="West","William")</f>
        <v>William</v>
      </c>
    </row>
    <row r="241" ht="15.75" customHeight="1">
      <c r="A241" s="4">
        <v>3155.0</v>
      </c>
      <c r="B241" s="4" t="s">
        <v>644</v>
      </c>
      <c r="C241" s="4" t="s">
        <v>27</v>
      </c>
      <c r="D241" s="4">
        <v>0.02</v>
      </c>
      <c r="E241" s="4">
        <v>60.22</v>
      </c>
      <c r="F241" s="4">
        <v>3.5</v>
      </c>
      <c r="G241" s="4" t="s">
        <v>40</v>
      </c>
      <c r="H241" s="4" t="s">
        <v>96</v>
      </c>
      <c r="I241" s="4" t="s">
        <v>50</v>
      </c>
      <c r="J241" s="4" t="s">
        <v>97</v>
      </c>
      <c r="K241" s="4" t="s">
        <v>75</v>
      </c>
      <c r="L241" s="4" t="s">
        <v>645</v>
      </c>
      <c r="M241" s="4">
        <v>0.57</v>
      </c>
      <c r="N241" s="4" t="s">
        <v>34</v>
      </c>
      <c r="O241" s="4" t="s">
        <v>35</v>
      </c>
      <c r="P241" s="4" t="s">
        <v>125</v>
      </c>
      <c r="Q241" s="4" t="s">
        <v>334</v>
      </c>
      <c r="R241" s="4">
        <v>32771.0</v>
      </c>
      <c r="S241" s="5">
        <v>42024.0</v>
      </c>
      <c r="T241" s="5">
        <v>42025.0</v>
      </c>
      <c r="U241" s="4">
        <v>-193.914</v>
      </c>
      <c r="V241" s="4">
        <v>9.0</v>
      </c>
      <c r="W241" s="4">
        <v>541.76</v>
      </c>
      <c r="X241" s="4">
        <v>86898.0</v>
      </c>
      <c r="Y241" s="4">
        <f>DataSheet!$E241-DataSheet!$D241</f>
        <v>60.2</v>
      </c>
      <c r="Z241" s="4" t="str">
        <f>IFS(DataSheet!$O241="Central","Chris",DataSheet!$O241="East","Erin",DataSheet!$O241="South","Sam",DataSheet!$O241="West","William")</f>
        <v>Sam</v>
      </c>
    </row>
    <row r="242" ht="15.75" customHeight="1">
      <c r="A242" s="2">
        <v>32.0</v>
      </c>
      <c r="B242" s="2" t="s">
        <v>646</v>
      </c>
      <c r="C242" s="2" t="s">
        <v>118</v>
      </c>
      <c r="D242" s="2">
        <v>0.09</v>
      </c>
      <c r="E242" s="2">
        <v>125.99</v>
      </c>
      <c r="F242" s="2">
        <v>7.69</v>
      </c>
      <c r="G242" s="2" t="s">
        <v>89</v>
      </c>
      <c r="H242" s="2" t="s">
        <v>96</v>
      </c>
      <c r="I242" s="2" t="s">
        <v>42</v>
      </c>
      <c r="J242" s="2" t="s">
        <v>137</v>
      </c>
      <c r="K242" s="2" t="s">
        <v>75</v>
      </c>
      <c r="L242" s="2" t="s">
        <v>647</v>
      </c>
      <c r="M242" s="2">
        <v>0.59</v>
      </c>
      <c r="N242" s="2" t="s">
        <v>34</v>
      </c>
      <c r="O242" s="2" t="s">
        <v>61</v>
      </c>
      <c r="P242" s="2" t="s">
        <v>141</v>
      </c>
      <c r="Q242" s="2" t="s">
        <v>648</v>
      </c>
      <c r="R242" s="2">
        <v>97526.0</v>
      </c>
      <c r="S242" s="3">
        <v>42024.0</v>
      </c>
      <c r="T242" s="3">
        <v>42026.0</v>
      </c>
      <c r="U242" s="2">
        <v>209.997</v>
      </c>
      <c r="V242" s="2">
        <v>8.0</v>
      </c>
      <c r="W242" s="2">
        <v>783.55</v>
      </c>
      <c r="X242" s="2">
        <v>89202.0</v>
      </c>
      <c r="Y242" s="2">
        <f>DataSheet!$E242-DataSheet!$D242</f>
        <v>125.9</v>
      </c>
      <c r="Z242" s="2" t="str">
        <f>IFS(DataSheet!$O242="Central","Chris",DataSheet!$O242="East","Erin",DataSheet!$O242="South","Sam",DataSheet!$O242="West","William")</f>
        <v>William</v>
      </c>
    </row>
    <row r="243" ht="15.75" customHeight="1">
      <c r="A243" s="4">
        <v>493.0</v>
      </c>
      <c r="B243" s="4" t="s">
        <v>649</v>
      </c>
      <c r="C243" s="4" t="s">
        <v>72</v>
      </c>
      <c r="D243" s="4">
        <v>0.02</v>
      </c>
      <c r="E243" s="4">
        <v>6.48</v>
      </c>
      <c r="F243" s="4">
        <v>6.6</v>
      </c>
      <c r="G243" s="4" t="s">
        <v>40</v>
      </c>
      <c r="H243" s="4" t="s">
        <v>41</v>
      </c>
      <c r="I243" s="4" t="s">
        <v>50</v>
      </c>
      <c r="J243" s="4" t="s">
        <v>90</v>
      </c>
      <c r="K243" s="4" t="s">
        <v>75</v>
      </c>
      <c r="L243" s="4" t="s">
        <v>650</v>
      </c>
      <c r="M243" s="4">
        <v>0.37</v>
      </c>
      <c r="N243" s="4" t="s">
        <v>34</v>
      </c>
      <c r="O243" s="4" t="s">
        <v>61</v>
      </c>
      <c r="P243" s="4" t="s">
        <v>68</v>
      </c>
      <c r="Q243" s="4" t="s">
        <v>651</v>
      </c>
      <c r="R243" s="4">
        <v>98158.0</v>
      </c>
      <c r="S243" s="5">
        <v>42024.0</v>
      </c>
      <c r="T243" s="5">
        <v>42026.0</v>
      </c>
      <c r="U243" s="4">
        <v>-92.05</v>
      </c>
      <c r="V243" s="4">
        <v>10.0</v>
      </c>
      <c r="W243" s="4">
        <v>66.71</v>
      </c>
      <c r="X243" s="4">
        <v>88906.0</v>
      </c>
      <c r="Y243" s="4">
        <f>DataSheet!$E243-DataSheet!$D243</f>
        <v>6.46</v>
      </c>
      <c r="Z243" s="4" t="str">
        <f>IFS(DataSheet!$O243="Central","Chris",DataSheet!$O243="East","Erin",DataSheet!$O243="South","Sam",DataSheet!$O243="West","William")</f>
        <v>William</v>
      </c>
    </row>
    <row r="244" ht="15.75" customHeight="1">
      <c r="A244" s="2">
        <v>493.0</v>
      </c>
      <c r="B244" s="2" t="s">
        <v>649</v>
      </c>
      <c r="C244" s="2" t="s">
        <v>72</v>
      </c>
      <c r="D244" s="2">
        <v>0.04</v>
      </c>
      <c r="E244" s="2">
        <v>17.15</v>
      </c>
      <c r="F244" s="2">
        <v>4.96</v>
      </c>
      <c r="G244" s="2" t="s">
        <v>40</v>
      </c>
      <c r="H244" s="2" t="s">
        <v>41</v>
      </c>
      <c r="I244" s="2" t="s">
        <v>50</v>
      </c>
      <c r="J244" s="2" t="s">
        <v>80</v>
      </c>
      <c r="K244" s="2" t="s">
        <v>75</v>
      </c>
      <c r="L244" s="2" t="s">
        <v>652</v>
      </c>
      <c r="M244" s="2">
        <v>0.58</v>
      </c>
      <c r="N244" s="2" t="s">
        <v>34</v>
      </c>
      <c r="O244" s="2" t="s">
        <v>61</v>
      </c>
      <c r="P244" s="2" t="s">
        <v>68</v>
      </c>
      <c r="Q244" s="2" t="s">
        <v>651</v>
      </c>
      <c r="R244" s="2">
        <v>98158.0</v>
      </c>
      <c r="S244" s="3">
        <v>42024.0</v>
      </c>
      <c r="T244" s="3">
        <v>42025.0</v>
      </c>
      <c r="U244" s="2">
        <v>6.11</v>
      </c>
      <c r="V244" s="2">
        <v>5.0</v>
      </c>
      <c r="W244" s="2">
        <v>87.16</v>
      </c>
      <c r="X244" s="2">
        <v>88906.0</v>
      </c>
      <c r="Y244" s="2">
        <f>DataSheet!$E244-DataSheet!$D244</f>
        <v>17.11</v>
      </c>
      <c r="Z244" s="2" t="str">
        <f>IFS(DataSheet!$O244="Central","Chris",DataSheet!$O244="East","Erin",DataSheet!$O244="South","Sam",DataSheet!$O244="West","William")</f>
        <v>William</v>
      </c>
    </row>
    <row r="245" ht="15.75" customHeight="1">
      <c r="A245" s="4">
        <v>524.0</v>
      </c>
      <c r="B245" s="4" t="s">
        <v>653</v>
      </c>
      <c r="C245" s="4" t="s">
        <v>72</v>
      </c>
      <c r="D245" s="4">
        <v>0.03</v>
      </c>
      <c r="E245" s="4">
        <v>1270.99</v>
      </c>
      <c r="F245" s="4">
        <v>19.99</v>
      </c>
      <c r="G245" s="4" t="s">
        <v>40</v>
      </c>
      <c r="H245" s="4" t="s">
        <v>41</v>
      </c>
      <c r="I245" s="4" t="s">
        <v>50</v>
      </c>
      <c r="J245" s="4" t="s">
        <v>74</v>
      </c>
      <c r="K245" s="4" t="s">
        <v>75</v>
      </c>
      <c r="L245" s="4" t="s">
        <v>654</v>
      </c>
      <c r="M245" s="4">
        <v>0.35</v>
      </c>
      <c r="N245" s="4" t="s">
        <v>34</v>
      </c>
      <c r="O245" s="4" t="s">
        <v>35</v>
      </c>
      <c r="P245" s="4" t="s">
        <v>402</v>
      </c>
      <c r="Q245" s="4" t="s">
        <v>655</v>
      </c>
      <c r="R245" s="4">
        <v>37922.0</v>
      </c>
      <c r="S245" s="5">
        <v>42024.0</v>
      </c>
      <c r="T245" s="5">
        <v>42026.0</v>
      </c>
      <c r="U245" s="4">
        <v>363.552</v>
      </c>
      <c r="V245" s="4">
        <v>2.0</v>
      </c>
      <c r="W245" s="4">
        <v>2589.01</v>
      </c>
      <c r="X245" s="4">
        <v>91127.0</v>
      </c>
      <c r="Y245" s="4">
        <f>DataSheet!$E245-DataSheet!$D245</f>
        <v>1270.96</v>
      </c>
      <c r="Z245" s="4" t="str">
        <f>IFS(DataSheet!$O245="Central","Chris",DataSheet!$O245="East","Erin",DataSheet!$O245="South","Sam",DataSheet!$O245="West","William")</f>
        <v>Sam</v>
      </c>
    </row>
    <row r="246" ht="15.75" customHeight="1">
      <c r="A246" s="2">
        <v>524.0</v>
      </c>
      <c r="B246" s="2" t="s">
        <v>653</v>
      </c>
      <c r="C246" s="2" t="s">
        <v>72</v>
      </c>
      <c r="D246" s="2">
        <v>0.07</v>
      </c>
      <c r="E246" s="2">
        <v>2036.48</v>
      </c>
      <c r="F246" s="2">
        <v>14.7</v>
      </c>
      <c r="G246" s="2" t="s">
        <v>28</v>
      </c>
      <c r="H246" s="2" t="s">
        <v>41</v>
      </c>
      <c r="I246" s="2" t="s">
        <v>42</v>
      </c>
      <c r="J246" s="2" t="s">
        <v>58</v>
      </c>
      <c r="K246" s="2" t="s">
        <v>59</v>
      </c>
      <c r="L246" s="2" t="s">
        <v>60</v>
      </c>
      <c r="M246" s="2">
        <v>0.55</v>
      </c>
      <c r="N246" s="2" t="s">
        <v>34</v>
      </c>
      <c r="O246" s="2" t="s">
        <v>35</v>
      </c>
      <c r="P246" s="2" t="s">
        <v>402</v>
      </c>
      <c r="Q246" s="2" t="s">
        <v>655</v>
      </c>
      <c r="R246" s="2">
        <v>37922.0</v>
      </c>
      <c r="S246" s="3">
        <v>42024.0</v>
      </c>
      <c r="T246" s="3">
        <v>42026.0</v>
      </c>
      <c r="U246" s="2">
        <v>-11.536</v>
      </c>
      <c r="V246" s="2">
        <v>1.0</v>
      </c>
      <c r="W246" s="2">
        <v>1893.93</v>
      </c>
      <c r="X246" s="2">
        <v>91127.0</v>
      </c>
      <c r="Y246" s="2">
        <f>DataSheet!$E246-DataSheet!$D246</f>
        <v>2036.41</v>
      </c>
      <c r="Z246" s="2" t="str">
        <f>IFS(DataSheet!$O246="Central","Chris",DataSheet!$O246="East","Erin",DataSheet!$O246="South","Sam",DataSheet!$O246="West","William")</f>
        <v>Sam</v>
      </c>
    </row>
    <row r="247" ht="15.75" customHeight="1">
      <c r="A247" s="4">
        <v>549.0</v>
      </c>
      <c r="B247" s="4" t="s">
        <v>656</v>
      </c>
      <c r="C247" s="4" t="s">
        <v>72</v>
      </c>
      <c r="D247" s="4">
        <v>0.02</v>
      </c>
      <c r="E247" s="4">
        <v>7.1</v>
      </c>
      <c r="F247" s="4">
        <v>6.05</v>
      </c>
      <c r="G247" s="4" t="s">
        <v>40</v>
      </c>
      <c r="H247" s="4" t="s">
        <v>96</v>
      </c>
      <c r="I247" s="4" t="s">
        <v>50</v>
      </c>
      <c r="J247" s="4" t="s">
        <v>74</v>
      </c>
      <c r="K247" s="4" t="s">
        <v>75</v>
      </c>
      <c r="L247" s="4" t="s">
        <v>253</v>
      </c>
      <c r="M247" s="4">
        <v>0.39</v>
      </c>
      <c r="N247" s="4" t="s">
        <v>34</v>
      </c>
      <c r="O247" s="4" t="s">
        <v>61</v>
      </c>
      <c r="P247" s="4" t="s">
        <v>642</v>
      </c>
      <c r="Q247" s="4" t="s">
        <v>197</v>
      </c>
      <c r="R247" s="4">
        <v>88201.0</v>
      </c>
      <c r="S247" s="5">
        <v>42024.0</v>
      </c>
      <c r="T247" s="5">
        <v>42024.0</v>
      </c>
      <c r="U247" s="4">
        <v>-66.378</v>
      </c>
      <c r="V247" s="4">
        <v>9.0</v>
      </c>
      <c r="W247" s="4">
        <v>66.32</v>
      </c>
      <c r="X247" s="4">
        <v>90908.0</v>
      </c>
      <c r="Y247" s="4">
        <f>DataSheet!$E247-DataSheet!$D247</f>
        <v>7.08</v>
      </c>
      <c r="Z247" s="4" t="str">
        <f>IFS(DataSheet!$O247="Central","Chris",DataSheet!$O247="East","Erin",DataSheet!$O247="South","Sam",DataSheet!$O247="West","William")</f>
        <v>William</v>
      </c>
    </row>
    <row r="248" ht="15.75" customHeight="1">
      <c r="A248" s="2">
        <v>2464.0</v>
      </c>
      <c r="B248" s="2" t="s">
        <v>657</v>
      </c>
      <c r="C248" s="2" t="s">
        <v>72</v>
      </c>
      <c r="D248" s="2">
        <v>0.05</v>
      </c>
      <c r="E248" s="2">
        <v>6.28</v>
      </c>
      <c r="F248" s="2">
        <v>5.36</v>
      </c>
      <c r="G248" s="2" t="s">
        <v>40</v>
      </c>
      <c r="H248" s="2" t="s">
        <v>41</v>
      </c>
      <c r="I248" s="2" t="s">
        <v>50</v>
      </c>
      <c r="J248" s="2" t="s">
        <v>74</v>
      </c>
      <c r="K248" s="2" t="s">
        <v>75</v>
      </c>
      <c r="L248" s="2" t="s">
        <v>658</v>
      </c>
      <c r="M248" s="2">
        <v>0.4</v>
      </c>
      <c r="N248" s="2" t="s">
        <v>34</v>
      </c>
      <c r="O248" s="2" t="s">
        <v>35</v>
      </c>
      <c r="P248" s="2" t="s">
        <v>170</v>
      </c>
      <c r="Q248" s="2" t="s">
        <v>659</v>
      </c>
      <c r="R248" s="2">
        <v>71111.0</v>
      </c>
      <c r="S248" s="3">
        <v>42024.0</v>
      </c>
      <c r="T248" s="3">
        <v>42027.0</v>
      </c>
      <c r="U248" s="2">
        <v>1.278</v>
      </c>
      <c r="V248" s="2">
        <v>6.0</v>
      </c>
      <c r="W248" s="2">
        <v>38.04</v>
      </c>
      <c r="X248" s="2">
        <v>88714.0</v>
      </c>
      <c r="Y248" s="2">
        <f>DataSheet!$E248-DataSheet!$D248</f>
        <v>6.23</v>
      </c>
      <c r="Z248" s="2" t="str">
        <f>IFS(DataSheet!$O248="Central","Chris",DataSheet!$O248="East","Erin",DataSheet!$O248="South","Sam",DataSheet!$O248="West","William")</f>
        <v>Sam</v>
      </c>
    </row>
    <row r="249" ht="15.75" customHeight="1">
      <c r="A249" s="4">
        <v>2464.0</v>
      </c>
      <c r="B249" s="4" t="s">
        <v>657</v>
      </c>
      <c r="C249" s="4" t="s">
        <v>72</v>
      </c>
      <c r="D249" s="4">
        <v>0.04</v>
      </c>
      <c r="E249" s="4">
        <v>3.08</v>
      </c>
      <c r="F249" s="4">
        <v>0.99</v>
      </c>
      <c r="G249" s="4" t="s">
        <v>40</v>
      </c>
      <c r="H249" s="4" t="s">
        <v>41</v>
      </c>
      <c r="I249" s="4" t="s">
        <v>50</v>
      </c>
      <c r="J249" s="4" t="s">
        <v>154</v>
      </c>
      <c r="K249" s="4" t="s">
        <v>75</v>
      </c>
      <c r="L249" s="4" t="s">
        <v>660</v>
      </c>
      <c r="M249" s="4">
        <v>0.37</v>
      </c>
      <c r="N249" s="4" t="s">
        <v>34</v>
      </c>
      <c r="O249" s="4" t="s">
        <v>35</v>
      </c>
      <c r="P249" s="4" t="s">
        <v>170</v>
      </c>
      <c r="Q249" s="4" t="s">
        <v>659</v>
      </c>
      <c r="R249" s="4">
        <v>71111.0</v>
      </c>
      <c r="S249" s="5">
        <v>42024.0</v>
      </c>
      <c r="T249" s="5">
        <v>42025.0</v>
      </c>
      <c r="U249" s="4">
        <v>424.29</v>
      </c>
      <c r="V249" s="4">
        <v>14.0</v>
      </c>
      <c r="W249" s="4">
        <v>42.53</v>
      </c>
      <c r="X249" s="4">
        <v>88714.0</v>
      </c>
      <c r="Y249" s="4">
        <f>DataSheet!$E249-DataSheet!$D249</f>
        <v>3.04</v>
      </c>
      <c r="Z249" s="4" t="str">
        <f>IFS(DataSheet!$O249="Central","Chris",DataSheet!$O249="East","Erin",DataSheet!$O249="South","Sam",DataSheet!$O249="West","William")</f>
        <v>Sam</v>
      </c>
    </row>
    <row r="250" ht="15.75" customHeight="1">
      <c r="A250" s="2">
        <v>1473.0</v>
      </c>
      <c r="B250" s="2" t="s">
        <v>661</v>
      </c>
      <c r="C250" s="2" t="s">
        <v>27</v>
      </c>
      <c r="D250" s="2">
        <v>0.04</v>
      </c>
      <c r="E250" s="2">
        <v>9.78</v>
      </c>
      <c r="F250" s="2">
        <v>1.99</v>
      </c>
      <c r="G250" s="2" t="s">
        <v>89</v>
      </c>
      <c r="H250" s="2" t="s">
        <v>73</v>
      </c>
      <c r="I250" s="2" t="s">
        <v>42</v>
      </c>
      <c r="J250" s="2" t="s">
        <v>43</v>
      </c>
      <c r="K250" s="2" t="s">
        <v>44</v>
      </c>
      <c r="L250" s="2" t="s">
        <v>662</v>
      </c>
      <c r="M250" s="2">
        <v>0.43</v>
      </c>
      <c r="N250" s="2" t="s">
        <v>34</v>
      </c>
      <c r="O250" s="2" t="s">
        <v>113</v>
      </c>
      <c r="P250" s="2" t="s">
        <v>319</v>
      </c>
      <c r="Q250" s="2" t="s">
        <v>663</v>
      </c>
      <c r="R250" s="2">
        <v>44691.0</v>
      </c>
      <c r="S250" s="3">
        <v>42025.0</v>
      </c>
      <c r="T250" s="3">
        <v>42026.0</v>
      </c>
      <c r="U250" s="2">
        <v>61.2927</v>
      </c>
      <c r="V250" s="2">
        <v>9.0</v>
      </c>
      <c r="W250" s="2">
        <v>88.83</v>
      </c>
      <c r="X250" s="2">
        <v>87076.0</v>
      </c>
      <c r="Y250" s="2">
        <f>DataSheet!$E250-DataSheet!$D250</f>
        <v>9.74</v>
      </c>
      <c r="Z250" s="2" t="str">
        <f>IFS(DataSheet!$O250="Central","Chris",DataSheet!$O250="East","Erin",DataSheet!$O250="South","Sam",DataSheet!$O250="West","William")</f>
        <v>Erin</v>
      </c>
    </row>
    <row r="251" ht="15.75" customHeight="1">
      <c r="A251" s="4">
        <v>1788.0</v>
      </c>
      <c r="B251" s="4" t="s">
        <v>664</v>
      </c>
      <c r="C251" s="4" t="s">
        <v>27</v>
      </c>
      <c r="D251" s="4">
        <v>0.04</v>
      </c>
      <c r="E251" s="4">
        <v>205.99</v>
      </c>
      <c r="F251" s="4">
        <v>8.99</v>
      </c>
      <c r="G251" s="4" t="s">
        <v>40</v>
      </c>
      <c r="H251" s="4" t="s">
        <v>41</v>
      </c>
      <c r="I251" s="4" t="s">
        <v>42</v>
      </c>
      <c r="J251" s="4" t="s">
        <v>137</v>
      </c>
      <c r="K251" s="4" t="s">
        <v>75</v>
      </c>
      <c r="L251" s="4" t="s">
        <v>665</v>
      </c>
      <c r="M251" s="4">
        <v>0.56</v>
      </c>
      <c r="N251" s="4" t="s">
        <v>34</v>
      </c>
      <c r="O251" s="4" t="s">
        <v>35</v>
      </c>
      <c r="P251" s="4" t="s">
        <v>77</v>
      </c>
      <c r="Q251" s="4" t="s">
        <v>666</v>
      </c>
      <c r="R251" s="4">
        <v>30188.0</v>
      </c>
      <c r="S251" s="5">
        <v>42025.0</v>
      </c>
      <c r="T251" s="5">
        <v>42026.0</v>
      </c>
      <c r="U251" s="4">
        <v>960.984</v>
      </c>
      <c r="V251" s="4">
        <v>6.0</v>
      </c>
      <c r="W251" s="4">
        <v>1008.53</v>
      </c>
      <c r="X251" s="4">
        <v>88256.0</v>
      </c>
      <c r="Y251" s="4">
        <f>DataSheet!$E251-DataSheet!$D251</f>
        <v>205.95</v>
      </c>
      <c r="Z251" s="4" t="str">
        <f>IFS(DataSheet!$O251="Central","Chris",DataSheet!$O251="East","Erin",DataSheet!$O251="South","Sam",DataSheet!$O251="West","William")</f>
        <v>Sam</v>
      </c>
    </row>
    <row r="252" ht="15.75" customHeight="1">
      <c r="A252" s="2">
        <v>263.0</v>
      </c>
      <c r="B252" s="2" t="s">
        <v>667</v>
      </c>
      <c r="C252" s="2" t="s">
        <v>39</v>
      </c>
      <c r="D252" s="2">
        <v>0.05</v>
      </c>
      <c r="E252" s="2">
        <v>31.76</v>
      </c>
      <c r="F252" s="2">
        <v>45.51</v>
      </c>
      <c r="G252" s="2" t="s">
        <v>28</v>
      </c>
      <c r="H252" s="2" t="s">
        <v>29</v>
      </c>
      <c r="I252" s="2" t="s">
        <v>30</v>
      </c>
      <c r="J252" s="2" t="s">
        <v>31</v>
      </c>
      <c r="K252" s="2" t="s">
        <v>32</v>
      </c>
      <c r="L252" s="2" t="s">
        <v>668</v>
      </c>
      <c r="M252" s="2">
        <v>0.65</v>
      </c>
      <c r="N252" s="2" t="s">
        <v>34</v>
      </c>
      <c r="O252" s="2" t="s">
        <v>113</v>
      </c>
      <c r="P252" s="2" t="s">
        <v>319</v>
      </c>
      <c r="Q252" s="2" t="s">
        <v>669</v>
      </c>
      <c r="R252" s="2">
        <v>44106.0</v>
      </c>
      <c r="S252" s="3">
        <v>42025.0</v>
      </c>
      <c r="T252" s="3">
        <v>42027.0</v>
      </c>
      <c r="U252" s="2">
        <v>-2177.986096</v>
      </c>
      <c r="V252" s="2">
        <v>9.0</v>
      </c>
      <c r="W252" s="2">
        <v>304.34</v>
      </c>
      <c r="X252" s="2">
        <v>86297.0</v>
      </c>
      <c r="Y252" s="2">
        <f>DataSheet!$E252-DataSheet!$D252</f>
        <v>31.71</v>
      </c>
      <c r="Z252" s="2" t="str">
        <f>IFS(DataSheet!$O252="Central","Chris",DataSheet!$O252="East","Erin",DataSheet!$O252="South","Sam",DataSheet!$O252="West","William")</f>
        <v>Erin</v>
      </c>
    </row>
    <row r="253" ht="15.75" customHeight="1">
      <c r="A253" s="4">
        <v>2423.0</v>
      </c>
      <c r="B253" s="4" t="s">
        <v>670</v>
      </c>
      <c r="C253" s="4" t="s">
        <v>49</v>
      </c>
      <c r="D253" s="4">
        <v>0.04</v>
      </c>
      <c r="E253" s="4">
        <v>100.98</v>
      </c>
      <c r="F253" s="4">
        <v>7.18</v>
      </c>
      <c r="G253" s="4" t="s">
        <v>40</v>
      </c>
      <c r="H253" s="4" t="s">
        <v>73</v>
      </c>
      <c r="I253" s="4" t="s">
        <v>42</v>
      </c>
      <c r="J253" s="4" t="s">
        <v>43</v>
      </c>
      <c r="K253" s="4" t="s">
        <v>75</v>
      </c>
      <c r="L253" s="4" t="s">
        <v>671</v>
      </c>
      <c r="M253" s="4">
        <v>0.4</v>
      </c>
      <c r="N253" s="4" t="s">
        <v>34</v>
      </c>
      <c r="O253" s="4" t="s">
        <v>54</v>
      </c>
      <c r="P253" s="4" t="s">
        <v>189</v>
      </c>
      <c r="Q253" s="4" t="s">
        <v>672</v>
      </c>
      <c r="R253" s="4">
        <v>76053.0</v>
      </c>
      <c r="S253" s="5">
        <v>42025.0</v>
      </c>
      <c r="T253" s="5">
        <v>42030.0</v>
      </c>
      <c r="U253" s="4">
        <v>269.94</v>
      </c>
      <c r="V253" s="4">
        <v>4.0</v>
      </c>
      <c r="W253" s="4">
        <v>414.91</v>
      </c>
      <c r="X253" s="4">
        <v>89054.0</v>
      </c>
      <c r="Y253" s="4">
        <f>DataSheet!$E253-DataSheet!$D253</f>
        <v>100.94</v>
      </c>
      <c r="Z253" s="4" t="str">
        <f>IFS(DataSheet!$O253="Central","Chris",DataSheet!$O253="East","Erin",DataSheet!$O253="South","Sam",DataSheet!$O253="West","William")</f>
        <v>Chris</v>
      </c>
    </row>
    <row r="254" ht="15.75" customHeight="1">
      <c r="A254" s="2">
        <v>2882.0</v>
      </c>
      <c r="B254" s="2" t="s">
        <v>673</v>
      </c>
      <c r="C254" s="2" t="s">
        <v>49</v>
      </c>
      <c r="D254" s="2">
        <v>0.02</v>
      </c>
      <c r="E254" s="2">
        <v>43.98</v>
      </c>
      <c r="F254" s="2">
        <v>1.99</v>
      </c>
      <c r="G254" s="2" t="s">
        <v>40</v>
      </c>
      <c r="H254" s="2" t="s">
        <v>41</v>
      </c>
      <c r="I254" s="2" t="s">
        <v>42</v>
      </c>
      <c r="J254" s="2" t="s">
        <v>43</v>
      </c>
      <c r="K254" s="2" t="s">
        <v>44</v>
      </c>
      <c r="L254" s="2" t="s">
        <v>674</v>
      </c>
      <c r="M254" s="2">
        <v>0.44</v>
      </c>
      <c r="N254" s="2" t="s">
        <v>34</v>
      </c>
      <c r="O254" s="2" t="s">
        <v>35</v>
      </c>
      <c r="P254" s="2" t="s">
        <v>99</v>
      </c>
      <c r="Q254" s="2" t="s">
        <v>675</v>
      </c>
      <c r="R254" s="2">
        <v>28206.0</v>
      </c>
      <c r="S254" s="3">
        <v>42025.0</v>
      </c>
      <c r="T254" s="3">
        <v>42029.0</v>
      </c>
      <c r="U254" s="2">
        <v>333.7605</v>
      </c>
      <c r="V254" s="2">
        <v>40.0</v>
      </c>
      <c r="W254" s="2">
        <v>1724.01</v>
      </c>
      <c r="X254" s="2">
        <v>50917.0</v>
      </c>
      <c r="Y254" s="2">
        <f>DataSheet!$E254-DataSheet!$D254</f>
        <v>43.96</v>
      </c>
      <c r="Z254" s="2" t="str">
        <f>IFS(DataSheet!$O254="Central","Chris",DataSheet!$O254="East","Erin",DataSheet!$O254="South","Sam",DataSheet!$O254="West","William")</f>
        <v>Sam</v>
      </c>
    </row>
    <row r="255" ht="15.75" customHeight="1">
      <c r="A255" s="4">
        <v>1402.0</v>
      </c>
      <c r="B255" s="4" t="s">
        <v>533</v>
      </c>
      <c r="C255" s="4" t="s">
        <v>118</v>
      </c>
      <c r="D255" s="4">
        <v>0.04</v>
      </c>
      <c r="E255" s="4">
        <v>30.73</v>
      </c>
      <c r="F255" s="4">
        <v>4.0</v>
      </c>
      <c r="G255" s="4" t="s">
        <v>40</v>
      </c>
      <c r="H255" s="4" t="s">
        <v>73</v>
      </c>
      <c r="I255" s="4" t="s">
        <v>42</v>
      </c>
      <c r="J255" s="4" t="s">
        <v>43</v>
      </c>
      <c r="K255" s="4" t="s">
        <v>75</v>
      </c>
      <c r="L255" s="4" t="s">
        <v>676</v>
      </c>
      <c r="M255" s="4">
        <v>0.75</v>
      </c>
      <c r="N255" s="4" t="s">
        <v>34</v>
      </c>
      <c r="O255" s="4" t="s">
        <v>54</v>
      </c>
      <c r="P255" s="4" t="s">
        <v>105</v>
      </c>
      <c r="Q255" s="4" t="s">
        <v>535</v>
      </c>
      <c r="R255" s="4">
        <v>60653.0</v>
      </c>
      <c r="S255" s="5">
        <v>42025.0</v>
      </c>
      <c r="T255" s="5">
        <v>42026.0</v>
      </c>
      <c r="U255" s="4">
        <v>-20.79</v>
      </c>
      <c r="V255" s="4">
        <v>48.0</v>
      </c>
      <c r="W255" s="4">
        <v>1420.84</v>
      </c>
      <c r="X255" s="4">
        <v>43079.0</v>
      </c>
      <c r="Y255" s="4">
        <f>DataSheet!$E255-DataSheet!$D255</f>
        <v>30.69</v>
      </c>
      <c r="Z255" s="4" t="str">
        <f>IFS(DataSheet!$O255="Central","Chris",DataSheet!$O255="East","Erin",DataSheet!$O255="South","Sam",DataSheet!$O255="West","William")</f>
        <v>Chris</v>
      </c>
    </row>
    <row r="256" ht="15.75" customHeight="1">
      <c r="A256" s="2">
        <v>1405.0</v>
      </c>
      <c r="B256" s="2" t="s">
        <v>536</v>
      </c>
      <c r="C256" s="2" t="s">
        <v>118</v>
      </c>
      <c r="D256" s="2">
        <v>0.04</v>
      </c>
      <c r="E256" s="2">
        <v>30.73</v>
      </c>
      <c r="F256" s="2">
        <v>4.0</v>
      </c>
      <c r="G256" s="2" t="s">
        <v>40</v>
      </c>
      <c r="H256" s="2" t="s">
        <v>73</v>
      </c>
      <c r="I256" s="2" t="s">
        <v>42</v>
      </c>
      <c r="J256" s="2" t="s">
        <v>43</v>
      </c>
      <c r="K256" s="2" t="s">
        <v>75</v>
      </c>
      <c r="L256" s="2" t="s">
        <v>676</v>
      </c>
      <c r="M256" s="2">
        <v>0.75</v>
      </c>
      <c r="N256" s="2" t="s">
        <v>34</v>
      </c>
      <c r="O256" s="2" t="s">
        <v>54</v>
      </c>
      <c r="P256" s="2" t="s">
        <v>291</v>
      </c>
      <c r="Q256" s="2" t="s">
        <v>537</v>
      </c>
      <c r="R256" s="2">
        <v>49017.0</v>
      </c>
      <c r="S256" s="3">
        <v>42025.0</v>
      </c>
      <c r="T256" s="3">
        <v>42026.0</v>
      </c>
      <c r="U256" s="2">
        <v>-20.79</v>
      </c>
      <c r="V256" s="2">
        <v>12.0</v>
      </c>
      <c r="W256" s="2">
        <v>355.21</v>
      </c>
      <c r="X256" s="2">
        <v>86145.0</v>
      </c>
      <c r="Y256" s="2">
        <f>DataSheet!$E256-DataSheet!$D256</f>
        <v>30.69</v>
      </c>
      <c r="Z256" s="2" t="str">
        <f>IFS(DataSheet!$O256="Central","Chris",DataSheet!$O256="East","Erin",DataSheet!$O256="South","Sam",DataSheet!$O256="West","William")</f>
        <v>Chris</v>
      </c>
    </row>
    <row r="257" ht="15.75" customHeight="1">
      <c r="A257" s="4">
        <v>2796.0</v>
      </c>
      <c r="B257" s="4" t="s">
        <v>677</v>
      </c>
      <c r="C257" s="4" t="s">
        <v>118</v>
      </c>
      <c r="D257" s="4">
        <v>0.02</v>
      </c>
      <c r="E257" s="4">
        <v>30.44</v>
      </c>
      <c r="F257" s="4">
        <v>1.49</v>
      </c>
      <c r="G257" s="4" t="s">
        <v>40</v>
      </c>
      <c r="H257" s="4" t="s">
        <v>96</v>
      </c>
      <c r="I257" s="4" t="s">
        <v>50</v>
      </c>
      <c r="J257" s="4" t="s">
        <v>74</v>
      </c>
      <c r="K257" s="4" t="s">
        <v>75</v>
      </c>
      <c r="L257" s="4" t="s">
        <v>678</v>
      </c>
      <c r="M257" s="4">
        <v>0.37</v>
      </c>
      <c r="N257" s="4" t="s">
        <v>34</v>
      </c>
      <c r="O257" s="4" t="s">
        <v>54</v>
      </c>
      <c r="P257" s="4" t="s">
        <v>215</v>
      </c>
      <c r="Q257" s="4" t="s">
        <v>679</v>
      </c>
      <c r="R257" s="4">
        <v>51106.0</v>
      </c>
      <c r="S257" s="5">
        <v>42025.0</v>
      </c>
      <c r="T257" s="5">
        <v>42027.0</v>
      </c>
      <c r="U257" s="4">
        <v>266.7609</v>
      </c>
      <c r="V257" s="4">
        <v>12.0</v>
      </c>
      <c r="W257" s="4">
        <v>386.61</v>
      </c>
      <c r="X257" s="4">
        <v>87553.0</v>
      </c>
      <c r="Y257" s="4">
        <f>DataSheet!$E257-DataSheet!$D257</f>
        <v>30.42</v>
      </c>
      <c r="Z257" s="4" t="str">
        <f>IFS(DataSheet!$O257="Central","Chris",DataSheet!$O257="East","Erin",DataSheet!$O257="South","Sam",DataSheet!$O257="West","William")</f>
        <v>Chris</v>
      </c>
    </row>
    <row r="258" ht="15.75" customHeight="1">
      <c r="A258" s="2">
        <v>2797.0</v>
      </c>
      <c r="B258" s="2" t="s">
        <v>392</v>
      </c>
      <c r="C258" s="2" t="s">
        <v>118</v>
      </c>
      <c r="D258" s="2">
        <v>0.02</v>
      </c>
      <c r="E258" s="2">
        <v>4.91</v>
      </c>
      <c r="F258" s="2">
        <v>0.5</v>
      </c>
      <c r="G258" s="2" t="s">
        <v>40</v>
      </c>
      <c r="H258" s="2" t="s">
        <v>96</v>
      </c>
      <c r="I258" s="2" t="s">
        <v>50</v>
      </c>
      <c r="J258" s="2" t="s">
        <v>154</v>
      </c>
      <c r="K258" s="2" t="s">
        <v>75</v>
      </c>
      <c r="L258" s="2" t="s">
        <v>579</v>
      </c>
      <c r="M258" s="2">
        <v>0.36</v>
      </c>
      <c r="N258" s="2" t="s">
        <v>34</v>
      </c>
      <c r="O258" s="2" t="s">
        <v>113</v>
      </c>
      <c r="P258" s="2" t="s">
        <v>322</v>
      </c>
      <c r="Q258" s="2" t="s">
        <v>394</v>
      </c>
      <c r="R258" s="2">
        <v>15122.0</v>
      </c>
      <c r="S258" s="3">
        <v>42025.0</v>
      </c>
      <c r="T258" s="3">
        <v>42026.0</v>
      </c>
      <c r="U258" s="2">
        <v>29.8839</v>
      </c>
      <c r="V258" s="2">
        <v>9.0</v>
      </c>
      <c r="W258" s="2">
        <v>43.31</v>
      </c>
      <c r="X258" s="2">
        <v>87553.0</v>
      </c>
      <c r="Y258" s="2">
        <f>DataSheet!$E258-DataSheet!$D258</f>
        <v>4.89</v>
      </c>
      <c r="Z258" s="2" t="str">
        <f>IFS(DataSheet!$O258="Central","Chris",DataSheet!$O258="East","Erin",DataSheet!$O258="South","Sam",DataSheet!$O258="West","William")</f>
        <v>Erin</v>
      </c>
    </row>
    <row r="259" ht="15.75" customHeight="1">
      <c r="A259" s="4">
        <v>2855.0</v>
      </c>
      <c r="B259" s="4" t="s">
        <v>680</v>
      </c>
      <c r="C259" s="4" t="s">
        <v>118</v>
      </c>
      <c r="D259" s="4">
        <v>0.08</v>
      </c>
      <c r="E259" s="4">
        <v>7.84</v>
      </c>
      <c r="F259" s="4">
        <v>4.71</v>
      </c>
      <c r="G259" s="4" t="s">
        <v>40</v>
      </c>
      <c r="H259" s="4" t="s">
        <v>96</v>
      </c>
      <c r="I259" s="4" t="s">
        <v>50</v>
      </c>
      <c r="J259" s="4" t="s">
        <v>74</v>
      </c>
      <c r="K259" s="4" t="s">
        <v>75</v>
      </c>
      <c r="L259" s="4" t="s">
        <v>681</v>
      </c>
      <c r="M259" s="4">
        <v>0.35</v>
      </c>
      <c r="N259" s="4" t="s">
        <v>34</v>
      </c>
      <c r="O259" s="4" t="s">
        <v>61</v>
      </c>
      <c r="P259" s="4" t="s">
        <v>68</v>
      </c>
      <c r="Q259" s="4" t="s">
        <v>682</v>
      </c>
      <c r="R259" s="4">
        <v>98198.0</v>
      </c>
      <c r="S259" s="5">
        <v>42025.0</v>
      </c>
      <c r="T259" s="5">
        <v>42026.0</v>
      </c>
      <c r="U259" s="4">
        <v>-12.87678</v>
      </c>
      <c r="V259" s="4">
        <v>10.0</v>
      </c>
      <c r="W259" s="4">
        <v>76.16</v>
      </c>
      <c r="X259" s="4">
        <v>87316.0</v>
      </c>
      <c r="Y259" s="4">
        <f>DataSheet!$E259-DataSheet!$D259</f>
        <v>7.76</v>
      </c>
      <c r="Z259" s="4" t="str">
        <f>IFS(DataSheet!$O259="Central","Chris",DataSheet!$O259="East","Erin",DataSheet!$O259="South","Sam",DataSheet!$O259="West","William")</f>
        <v>William</v>
      </c>
    </row>
    <row r="260" ht="15.75" customHeight="1">
      <c r="A260" s="2">
        <v>2855.0</v>
      </c>
      <c r="B260" s="2" t="s">
        <v>680</v>
      </c>
      <c r="C260" s="2" t="s">
        <v>118</v>
      </c>
      <c r="D260" s="2">
        <v>0.03</v>
      </c>
      <c r="E260" s="2">
        <v>105.34</v>
      </c>
      <c r="F260" s="2">
        <v>24.49</v>
      </c>
      <c r="G260" s="2" t="s">
        <v>40</v>
      </c>
      <c r="H260" s="2" t="s">
        <v>96</v>
      </c>
      <c r="I260" s="2" t="s">
        <v>30</v>
      </c>
      <c r="J260" s="2" t="s">
        <v>128</v>
      </c>
      <c r="K260" s="2" t="s">
        <v>66</v>
      </c>
      <c r="L260" s="2" t="s">
        <v>683</v>
      </c>
      <c r="M260" s="2">
        <v>0.61</v>
      </c>
      <c r="N260" s="2" t="s">
        <v>34</v>
      </c>
      <c r="O260" s="2" t="s">
        <v>61</v>
      </c>
      <c r="P260" s="2" t="s">
        <v>68</v>
      </c>
      <c r="Q260" s="2" t="s">
        <v>682</v>
      </c>
      <c r="R260" s="2">
        <v>98198.0</v>
      </c>
      <c r="S260" s="3">
        <v>42025.0</v>
      </c>
      <c r="T260" s="3">
        <v>42026.0</v>
      </c>
      <c r="U260" s="2">
        <v>618.1308</v>
      </c>
      <c r="V260" s="2">
        <v>10.0</v>
      </c>
      <c r="W260" s="2">
        <v>1038.14</v>
      </c>
      <c r="X260" s="2">
        <v>87316.0</v>
      </c>
      <c r="Y260" s="2">
        <f>DataSheet!$E260-DataSheet!$D260</f>
        <v>105.31</v>
      </c>
      <c r="Z260" s="2" t="str">
        <f>IFS(DataSheet!$O260="Central","Chris",DataSheet!$O260="East","Erin",DataSheet!$O260="South","Sam",DataSheet!$O260="West","William")</f>
        <v>William</v>
      </c>
    </row>
    <row r="261" ht="15.75" customHeight="1">
      <c r="A261" s="4">
        <v>584.0</v>
      </c>
      <c r="B261" s="4" t="s">
        <v>684</v>
      </c>
      <c r="C261" s="4" t="s">
        <v>72</v>
      </c>
      <c r="D261" s="4">
        <v>0.04</v>
      </c>
      <c r="E261" s="4">
        <v>15.51</v>
      </c>
      <c r="F261" s="4">
        <v>17.78</v>
      </c>
      <c r="G261" s="4" t="s">
        <v>40</v>
      </c>
      <c r="H261" s="4" t="s">
        <v>96</v>
      </c>
      <c r="I261" s="4" t="s">
        <v>50</v>
      </c>
      <c r="J261" s="4" t="s">
        <v>80</v>
      </c>
      <c r="K261" s="4" t="s">
        <v>75</v>
      </c>
      <c r="L261" s="4" t="s">
        <v>260</v>
      </c>
      <c r="M261" s="4">
        <v>0.59</v>
      </c>
      <c r="N261" s="4" t="s">
        <v>34</v>
      </c>
      <c r="O261" s="4" t="s">
        <v>113</v>
      </c>
      <c r="P261" s="4" t="s">
        <v>405</v>
      </c>
      <c r="Q261" s="4" t="s">
        <v>685</v>
      </c>
      <c r="R261" s="4">
        <v>1801.0</v>
      </c>
      <c r="S261" s="5">
        <v>42025.0</v>
      </c>
      <c r="T261" s="5">
        <v>42027.0</v>
      </c>
      <c r="U261" s="4">
        <v>-266.22</v>
      </c>
      <c r="V261" s="4">
        <v>7.0</v>
      </c>
      <c r="W261" s="4">
        <v>116.93</v>
      </c>
      <c r="X261" s="4">
        <v>88646.0</v>
      </c>
      <c r="Y261" s="4">
        <f>DataSheet!$E261-DataSheet!$D261</f>
        <v>15.47</v>
      </c>
      <c r="Z261" s="4" t="str">
        <f>IFS(DataSheet!$O261="Central","Chris",DataSheet!$O261="East","Erin",DataSheet!$O261="South","Sam",DataSheet!$O261="West","William")</f>
        <v>Erin</v>
      </c>
    </row>
    <row r="262" ht="15.75" customHeight="1">
      <c r="A262" s="2">
        <v>1709.0</v>
      </c>
      <c r="B262" s="2" t="s">
        <v>686</v>
      </c>
      <c r="C262" s="2" t="s">
        <v>72</v>
      </c>
      <c r="D262" s="2">
        <v>0.01</v>
      </c>
      <c r="E262" s="2">
        <v>14.28</v>
      </c>
      <c r="F262" s="2">
        <v>2.99</v>
      </c>
      <c r="G262" s="2" t="s">
        <v>40</v>
      </c>
      <c r="H262" s="2" t="s">
        <v>41</v>
      </c>
      <c r="I262" s="2" t="s">
        <v>50</v>
      </c>
      <c r="J262" s="2" t="s">
        <v>74</v>
      </c>
      <c r="K262" s="2" t="s">
        <v>75</v>
      </c>
      <c r="L262" s="2" t="s">
        <v>687</v>
      </c>
      <c r="M262" s="2">
        <v>0.39</v>
      </c>
      <c r="N262" s="2" t="s">
        <v>34</v>
      </c>
      <c r="O262" s="2" t="s">
        <v>113</v>
      </c>
      <c r="P262" s="2" t="s">
        <v>322</v>
      </c>
      <c r="Q262" s="2" t="s">
        <v>688</v>
      </c>
      <c r="R262" s="2">
        <v>19464.0</v>
      </c>
      <c r="S262" s="3">
        <v>42025.0</v>
      </c>
      <c r="T262" s="3">
        <v>42026.0</v>
      </c>
      <c r="U262" s="2">
        <v>21.0035</v>
      </c>
      <c r="V262" s="2">
        <v>2.0</v>
      </c>
      <c r="W262" s="2">
        <v>30.44</v>
      </c>
      <c r="X262" s="2">
        <v>88782.0</v>
      </c>
      <c r="Y262" s="2">
        <f>DataSheet!$E262-DataSheet!$D262</f>
        <v>14.27</v>
      </c>
      <c r="Z262" s="2" t="str">
        <f>IFS(DataSheet!$O262="Central","Chris",DataSheet!$O262="East","Erin",DataSheet!$O262="South","Sam",DataSheet!$O262="West","William")</f>
        <v>Erin</v>
      </c>
    </row>
    <row r="263" ht="15.75" customHeight="1">
      <c r="A263" s="4">
        <v>1727.0</v>
      </c>
      <c r="B263" s="4" t="s">
        <v>689</v>
      </c>
      <c r="C263" s="4" t="s">
        <v>72</v>
      </c>
      <c r="D263" s="4">
        <v>0.1</v>
      </c>
      <c r="E263" s="4">
        <v>14.98</v>
      </c>
      <c r="F263" s="4">
        <v>7.69</v>
      </c>
      <c r="G263" s="4" t="s">
        <v>89</v>
      </c>
      <c r="H263" s="4" t="s">
        <v>29</v>
      </c>
      <c r="I263" s="4" t="s">
        <v>50</v>
      </c>
      <c r="J263" s="4" t="s">
        <v>80</v>
      </c>
      <c r="K263" s="4" t="s">
        <v>75</v>
      </c>
      <c r="L263" s="4" t="s">
        <v>690</v>
      </c>
      <c r="M263" s="4">
        <v>0.57</v>
      </c>
      <c r="N263" s="4" t="s">
        <v>34</v>
      </c>
      <c r="O263" s="4" t="s">
        <v>113</v>
      </c>
      <c r="P263" s="4" t="s">
        <v>319</v>
      </c>
      <c r="Q263" s="4" t="s">
        <v>691</v>
      </c>
      <c r="R263" s="4">
        <v>44240.0</v>
      </c>
      <c r="S263" s="5">
        <v>42025.0</v>
      </c>
      <c r="T263" s="5">
        <v>42027.0</v>
      </c>
      <c r="U263" s="4">
        <v>-76.9</v>
      </c>
      <c r="V263" s="4">
        <v>8.0</v>
      </c>
      <c r="W263" s="4">
        <v>114.81</v>
      </c>
      <c r="X263" s="4">
        <v>87194.0</v>
      </c>
      <c r="Y263" s="4">
        <f>DataSheet!$E263-DataSheet!$D263</f>
        <v>14.88</v>
      </c>
      <c r="Z263" s="4" t="str">
        <f>IFS(DataSheet!$O263="Central","Chris",DataSheet!$O263="East","Erin",DataSheet!$O263="South","Sam",DataSheet!$O263="West","William")</f>
        <v>Erin</v>
      </c>
    </row>
    <row r="264" ht="15.75" customHeight="1">
      <c r="A264" s="2">
        <v>1928.0</v>
      </c>
      <c r="B264" s="2" t="s">
        <v>692</v>
      </c>
      <c r="C264" s="2" t="s">
        <v>72</v>
      </c>
      <c r="D264" s="2">
        <v>0.1</v>
      </c>
      <c r="E264" s="2">
        <v>1889.99</v>
      </c>
      <c r="F264" s="2">
        <v>19.99</v>
      </c>
      <c r="G264" s="2" t="s">
        <v>40</v>
      </c>
      <c r="H264" s="2" t="s">
        <v>73</v>
      </c>
      <c r="I264" s="2" t="s">
        <v>50</v>
      </c>
      <c r="J264" s="2" t="s">
        <v>74</v>
      </c>
      <c r="K264" s="2" t="s">
        <v>75</v>
      </c>
      <c r="L264" s="2" t="s">
        <v>693</v>
      </c>
      <c r="M264" s="2">
        <v>0.36</v>
      </c>
      <c r="N264" s="2" t="s">
        <v>34</v>
      </c>
      <c r="O264" s="2" t="s">
        <v>35</v>
      </c>
      <c r="P264" s="2" t="s">
        <v>273</v>
      </c>
      <c r="Q264" s="2" t="s">
        <v>694</v>
      </c>
      <c r="R264" s="2">
        <v>29651.0</v>
      </c>
      <c r="S264" s="3">
        <v>42025.0</v>
      </c>
      <c r="T264" s="3">
        <v>42025.0</v>
      </c>
      <c r="U264" s="2">
        <v>-42.546</v>
      </c>
      <c r="V264" s="2">
        <v>1.0</v>
      </c>
      <c r="W264" s="2">
        <v>1786.04</v>
      </c>
      <c r="X264" s="2">
        <v>88580.0</v>
      </c>
      <c r="Y264" s="2">
        <f>DataSheet!$E264-DataSheet!$D264</f>
        <v>1889.89</v>
      </c>
      <c r="Z264" s="2" t="str">
        <f>IFS(DataSheet!$O264="Central","Chris",DataSheet!$O264="East","Erin",DataSheet!$O264="South","Sam",DataSheet!$O264="West","William")</f>
        <v>Sam</v>
      </c>
    </row>
    <row r="265" ht="15.75" customHeight="1">
      <c r="A265" s="4">
        <v>1989.0</v>
      </c>
      <c r="B265" s="4" t="s">
        <v>695</v>
      </c>
      <c r="C265" s="4" t="s">
        <v>72</v>
      </c>
      <c r="D265" s="4">
        <v>0.04</v>
      </c>
      <c r="E265" s="4">
        <v>355.98</v>
      </c>
      <c r="F265" s="4">
        <v>58.92</v>
      </c>
      <c r="G265" s="4" t="s">
        <v>28</v>
      </c>
      <c r="H265" s="4" t="s">
        <v>73</v>
      </c>
      <c r="I265" s="4" t="s">
        <v>30</v>
      </c>
      <c r="J265" s="4" t="s">
        <v>111</v>
      </c>
      <c r="K265" s="4" t="s">
        <v>59</v>
      </c>
      <c r="L265" s="4" t="s">
        <v>696</v>
      </c>
      <c r="M265" s="4">
        <v>0.64</v>
      </c>
      <c r="N265" s="4" t="s">
        <v>34</v>
      </c>
      <c r="O265" s="4" t="s">
        <v>61</v>
      </c>
      <c r="P265" s="4" t="s">
        <v>148</v>
      </c>
      <c r="Q265" s="4" t="s">
        <v>697</v>
      </c>
      <c r="R265" s="4">
        <v>84117.0</v>
      </c>
      <c r="S265" s="5">
        <v>42025.0</v>
      </c>
      <c r="T265" s="5">
        <v>42026.0</v>
      </c>
      <c r="U265" s="4">
        <v>882.93</v>
      </c>
      <c r="V265" s="4">
        <v>8.0</v>
      </c>
      <c r="W265" s="4">
        <v>2748.21</v>
      </c>
      <c r="X265" s="4">
        <v>90000.0</v>
      </c>
      <c r="Y265" s="4">
        <f>DataSheet!$E265-DataSheet!$D265</f>
        <v>355.94</v>
      </c>
      <c r="Z265" s="4" t="str">
        <f>IFS(DataSheet!$O265="Central","Chris",DataSheet!$O265="East","Erin",DataSheet!$O265="South","Sam",DataSheet!$O265="West","William")</f>
        <v>William</v>
      </c>
    </row>
    <row r="266" ht="15.75" customHeight="1">
      <c r="A266" s="2">
        <v>1989.0</v>
      </c>
      <c r="B266" s="2" t="s">
        <v>695</v>
      </c>
      <c r="C266" s="2" t="s">
        <v>72</v>
      </c>
      <c r="D266" s="2">
        <v>0.09</v>
      </c>
      <c r="E266" s="2">
        <v>19.98</v>
      </c>
      <c r="F266" s="2">
        <v>8.68</v>
      </c>
      <c r="G266" s="2" t="s">
        <v>40</v>
      </c>
      <c r="H266" s="2" t="s">
        <v>73</v>
      </c>
      <c r="I266" s="2" t="s">
        <v>50</v>
      </c>
      <c r="J266" s="2" t="s">
        <v>90</v>
      </c>
      <c r="K266" s="2" t="s">
        <v>75</v>
      </c>
      <c r="L266" s="2" t="s">
        <v>698</v>
      </c>
      <c r="M266" s="2">
        <v>0.37</v>
      </c>
      <c r="N266" s="2" t="s">
        <v>34</v>
      </c>
      <c r="O266" s="2" t="s">
        <v>61</v>
      </c>
      <c r="P266" s="2" t="s">
        <v>148</v>
      </c>
      <c r="Q266" s="2" t="s">
        <v>697</v>
      </c>
      <c r="R266" s="2">
        <v>84117.0</v>
      </c>
      <c r="S266" s="3">
        <v>42025.0</v>
      </c>
      <c r="T266" s="3">
        <v>42026.0</v>
      </c>
      <c r="U266" s="2">
        <v>6.6804</v>
      </c>
      <c r="V266" s="2">
        <v>5.0</v>
      </c>
      <c r="W266" s="2">
        <v>93.19</v>
      </c>
      <c r="X266" s="2">
        <v>90000.0</v>
      </c>
      <c r="Y266" s="2">
        <f>DataSheet!$E266-DataSheet!$D266</f>
        <v>19.89</v>
      </c>
      <c r="Z266" s="2" t="str">
        <f>IFS(DataSheet!$O266="Central","Chris",DataSheet!$O266="East","Erin",DataSheet!$O266="South","Sam",DataSheet!$O266="West","William")</f>
        <v>William</v>
      </c>
    </row>
    <row r="267" ht="15.75" customHeight="1">
      <c r="A267" s="4">
        <v>3229.0</v>
      </c>
      <c r="B267" s="4" t="s">
        <v>699</v>
      </c>
      <c r="C267" s="4" t="s">
        <v>72</v>
      </c>
      <c r="D267" s="4">
        <v>0.01</v>
      </c>
      <c r="E267" s="4">
        <v>24.95</v>
      </c>
      <c r="F267" s="4">
        <v>2.99</v>
      </c>
      <c r="G267" s="4" t="s">
        <v>40</v>
      </c>
      <c r="H267" s="4" t="s">
        <v>29</v>
      </c>
      <c r="I267" s="4" t="s">
        <v>50</v>
      </c>
      <c r="J267" s="4" t="s">
        <v>74</v>
      </c>
      <c r="K267" s="4" t="s">
        <v>75</v>
      </c>
      <c r="L267" s="4" t="s">
        <v>700</v>
      </c>
      <c r="M267" s="4">
        <v>0.39</v>
      </c>
      <c r="N267" s="4" t="s">
        <v>34</v>
      </c>
      <c r="O267" s="4" t="s">
        <v>54</v>
      </c>
      <c r="P267" s="4" t="s">
        <v>359</v>
      </c>
      <c r="Q267" s="4" t="s">
        <v>701</v>
      </c>
      <c r="R267" s="4">
        <v>54880.0</v>
      </c>
      <c r="S267" s="5">
        <v>42025.0</v>
      </c>
      <c r="T267" s="5">
        <v>42026.0</v>
      </c>
      <c r="U267" s="4">
        <v>261.3858</v>
      </c>
      <c r="V267" s="4">
        <v>15.0</v>
      </c>
      <c r="W267" s="4">
        <v>378.82</v>
      </c>
      <c r="X267" s="4">
        <v>87435.0</v>
      </c>
      <c r="Y267" s="4">
        <f>DataSheet!$E267-DataSheet!$D267</f>
        <v>24.94</v>
      </c>
      <c r="Z267" s="4" t="str">
        <f>IFS(DataSheet!$O267="Central","Chris",DataSheet!$O267="East","Erin",DataSheet!$O267="South","Sam",DataSheet!$O267="West","William")</f>
        <v>Chris</v>
      </c>
    </row>
    <row r="268" ht="15.75" customHeight="1">
      <c r="A268" s="2">
        <v>3230.0</v>
      </c>
      <c r="B268" s="2" t="s">
        <v>702</v>
      </c>
      <c r="C268" s="2" t="s">
        <v>72</v>
      </c>
      <c r="D268" s="2">
        <v>0.0</v>
      </c>
      <c r="E268" s="2">
        <v>15.98</v>
      </c>
      <c r="F268" s="2">
        <v>8.99</v>
      </c>
      <c r="G268" s="2" t="s">
        <v>40</v>
      </c>
      <c r="H268" s="2" t="s">
        <v>29</v>
      </c>
      <c r="I268" s="2" t="s">
        <v>42</v>
      </c>
      <c r="J268" s="2" t="s">
        <v>43</v>
      </c>
      <c r="K268" s="2" t="s">
        <v>44</v>
      </c>
      <c r="L268" s="2" t="s">
        <v>703</v>
      </c>
      <c r="M268" s="2">
        <v>0.64</v>
      </c>
      <c r="N268" s="2" t="s">
        <v>34</v>
      </c>
      <c r="O268" s="2" t="s">
        <v>54</v>
      </c>
      <c r="P268" s="2" t="s">
        <v>359</v>
      </c>
      <c r="Q268" s="2" t="s">
        <v>704</v>
      </c>
      <c r="R268" s="2">
        <v>53186.0</v>
      </c>
      <c r="S268" s="3">
        <v>42025.0</v>
      </c>
      <c r="T268" s="3">
        <v>42027.0</v>
      </c>
      <c r="U268" s="2">
        <v>-135.46</v>
      </c>
      <c r="V268" s="2">
        <v>9.0</v>
      </c>
      <c r="W268" s="2">
        <v>152.18</v>
      </c>
      <c r="X268" s="2">
        <v>87435.0</v>
      </c>
      <c r="Y268" s="2">
        <f>DataSheet!$E268-DataSheet!$D268</f>
        <v>15.98</v>
      </c>
      <c r="Z268" s="2" t="str">
        <f>IFS(DataSheet!$O268="Central","Chris",DataSheet!$O268="East","Erin",DataSheet!$O268="South","Sam",DataSheet!$O268="West","William")</f>
        <v>Chris</v>
      </c>
    </row>
    <row r="269" ht="15.75" customHeight="1">
      <c r="A269" s="4">
        <v>151.0</v>
      </c>
      <c r="B269" s="4" t="s">
        <v>705</v>
      </c>
      <c r="C269" s="4" t="s">
        <v>27</v>
      </c>
      <c r="D269" s="4">
        <v>0.09</v>
      </c>
      <c r="E269" s="4">
        <v>32.98</v>
      </c>
      <c r="F269" s="4">
        <v>5.5</v>
      </c>
      <c r="G269" s="4" t="s">
        <v>40</v>
      </c>
      <c r="H269" s="4" t="s">
        <v>73</v>
      </c>
      <c r="I269" s="4" t="s">
        <v>42</v>
      </c>
      <c r="J269" s="4" t="s">
        <v>43</v>
      </c>
      <c r="K269" s="4" t="s">
        <v>75</v>
      </c>
      <c r="L269" s="4" t="s">
        <v>706</v>
      </c>
      <c r="M269" s="4">
        <v>0.75</v>
      </c>
      <c r="N269" s="4" t="s">
        <v>34</v>
      </c>
      <c r="O269" s="4" t="s">
        <v>35</v>
      </c>
      <c r="P269" s="4" t="s">
        <v>402</v>
      </c>
      <c r="Q269" s="4" t="s">
        <v>707</v>
      </c>
      <c r="R269" s="4">
        <v>37664.0</v>
      </c>
      <c r="S269" s="5">
        <v>42026.0</v>
      </c>
      <c r="T269" s="5">
        <v>42027.0</v>
      </c>
      <c r="U269" s="4">
        <v>-20.258</v>
      </c>
      <c r="V269" s="4">
        <v>2.0</v>
      </c>
      <c r="W269" s="4">
        <v>62.46</v>
      </c>
      <c r="X269" s="4">
        <v>89521.0</v>
      </c>
      <c r="Y269" s="4">
        <f>DataSheet!$E269-DataSheet!$D269</f>
        <v>32.89</v>
      </c>
      <c r="Z269" s="4" t="str">
        <f>IFS(DataSheet!$O269="Central","Chris",DataSheet!$O269="East","Erin",DataSheet!$O269="South","Sam",DataSheet!$O269="West","William")</f>
        <v>Sam</v>
      </c>
    </row>
    <row r="270" ht="15.75" customHeight="1">
      <c r="A270" s="2">
        <v>1438.0</v>
      </c>
      <c r="B270" s="2" t="s">
        <v>708</v>
      </c>
      <c r="C270" s="2" t="s">
        <v>27</v>
      </c>
      <c r="D270" s="2">
        <v>0.01</v>
      </c>
      <c r="E270" s="2">
        <v>80.98</v>
      </c>
      <c r="F270" s="2">
        <v>35.0</v>
      </c>
      <c r="G270" s="2" t="s">
        <v>40</v>
      </c>
      <c r="H270" s="2" t="s">
        <v>96</v>
      </c>
      <c r="I270" s="2" t="s">
        <v>50</v>
      </c>
      <c r="J270" s="2" t="s">
        <v>80</v>
      </c>
      <c r="K270" s="2" t="s">
        <v>66</v>
      </c>
      <c r="L270" s="2" t="s">
        <v>709</v>
      </c>
      <c r="M270" s="2">
        <v>0.83</v>
      </c>
      <c r="N270" s="2" t="s">
        <v>34</v>
      </c>
      <c r="O270" s="2" t="s">
        <v>113</v>
      </c>
      <c r="P270" s="2" t="s">
        <v>319</v>
      </c>
      <c r="Q270" s="2" t="s">
        <v>710</v>
      </c>
      <c r="R270" s="2">
        <v>44035.0</v>
      </c>
      <c r="S270" s="3">
        <v>42026.0</v>
      </c>
      <c r="T270" s="3">
        <v>42028.0</v>
      </c>
      <c r="U270" s="2">
        <v>-409.3736</v>
      </c>
      <c r="V270" s="2">
        <v>3.0</v>
      </c>
      <c r="W270" s="2">
        <v>267.83</v>
      </c>
      <c r="X270" s="2">
        <v>90120.0</v>
      </c>
      <c r="Y270" s="2">
        <f>DataSheet!$E270-DataSheet!$D270</f>
        <v>80.97</v>
      </c>
      <c r="Z270" s="2" t="str">
        <f>IFS(DataSheet!$O270="Central","Chris",DataSheet!$O270="East","Erin",DataSheet!$O270="South","Sam",DataSheet!$O270="West","William")</f>
        <v>Erin</v>
      </c>
    </row>
    <row r="271" ht="15.75" customHeight="1">
      <c r="A271" s="4">
        <v>1959.0</v>
      </c>
      <c r="B271" s="4" t="s">
        <v>711</v>
      </c>
      <c r="C271" s="4" t="s">
        <v>27</v>
      </c>
      <c r="D271" s="4">
        <v>0.0</v>
      </c>
      <c r="E271" s="4">
        <v>20.28</v>
      </c>
      <c r="F271" s="4">
        <v>14.39</v>
      </c>
      <c r="G271" s="4" t="s">
        <v>40</v>
      </c>
      <c r="H271" s="4" t="s">
        <v>96</v>
      </c>
      <c r="I271" s="4" t="s">
        <v>30</v>
      </c>
      <c r="J271" s="4" t="s">
        <v>128</v>
      </c>
      <c r="K271" s="4" t="s">
        <v>75</v>
      </c>
      <c r="L271" s="4" t="s">
        <v>712</v>
      </c>
      <c r="M271" s="4">
        <v>0.47</v>
      </c>
      <c r="N271" s="4" t="s">
        <v>34</v>
      </c>
      <c r="O271" s="4" t="s">
        <v>35</v>
      </c>
      <c r="P271" s="4" t="s">
        <v>125</v>
      </c>
      <c r="Q271" s="4" t="s">
        <v>130</v>
      </c>
      <c r="R271" s="4">
        <v>33916.0</v>
      </c>
      <c r="S271" s="5">
        <v>42026.0</v>
      </c>
      <c r="T271" s="5">
        <v>42026.0</v>
      </c>
      <c r="U271" s="4">
        <v>-66.2473</v>
      </c>
      <c r="V271" s="4">
        <v>9.0</v>
      </c>
      <c r="W271" s="4">
        <v>206.04</v>
      </c>
      <c r="X271" s="4">
        <v>28225.0</v>
      </c>
      <c r="Y271" s="4">
        <f>DataSheet!$E271-DataSheet!$D271</f>
        <v>20.28</v>
      </c>
      <c r="Z271" s="4" t="str">
        <f>IFS(DataSheet!$O271="Central","Chris",DataSheet!$O271="East","Erin",DataSheet!$O271="South","Sam",DataSheet!$O271="West","William")</f>
        <v>Sam</v>
      </c>
    </row>
    <row r="272" ht="15.75" customHeight="1">
      <c r="A272" s="2">
        <v>1764.0</v>
      </c>
      <c r="B272" s="2" t="s">
        <v>713</v>
      </c>
      <c r="C272" s="2" t="s">
        <v>39</v>
      </c>
      <c r="D272" s="2">
        <v>0.0</v>
      </c>
      <c r="E272" s="2">
        <v>115.99</v>
      </c>
      <c r="F272" s="2">
        <v>5.92</v>
      </c>
      <c r="G272" s="2" t="s">
        <v>40</v>
      </c>
      <c r="H272" s="2" t="s">
        <v>41</v>
      </c>
      <c r="I272" s="2" t="s">
        <v>42</v>
      </c>
      <c r="J272" s="2" t="s">
        <v>137</v>
      </c>
      <c r="K272" s="2" t="s">
        <v>75</v>
      </c>
      <c r="L272" s="2" t="s">
        <v>714</v>
      </c>
      <c r="M272" s="2">
        <v>0.58</v>
      </c>
      <c r="N272" s="2" t="s">
        <v>34</v>
      </c>
      <c r="O272" s="2" t="s">
        <v>35</v>
      </c>
      <c r="P272" s="2" t="s">
        <v>125</v>
      </c>
      <c r="Q272" s="2" t="s">
        <v>715</v>
      </c>
      <c r="R272" s="2">
        <v>34698.0</v>
      </c>
      <c r="S272" s="3">
        <v>42026.0</v>
      </c>
      <c r="T272" s="3">
        <v>42026.0</v>
      </c>
      <c r="U272" s="2">
        <v>-16.772</v>
      </c>
      <c r="V272" s="2">
        <v>11.0</v>
      </c>
      <c r="W272" s="2">
        <v>1160.42</v>
      </c>
      <c r="X272" s="2">
        <v>89775.0</v>
      </c>
      <c r="Y272" s="2">
        <f>DataSheet!$E272-DataSheet!$D272</f>
        <v>115.99</v>
      </c>
      <c r="Z272" s="2" t="str">
        <f>IFS(DataSheet!$O272="Central","Chris",DataSheet!$O272="East","Erin",DataSheet!$O272="South","Sam",DataSheet!$O272="West","William")</f>
        <v>Sam</v>
      </c>
    </row>
    <row r="273" ht="15.75" customHeight="1">
      <c r="A273" s="4">
        <v>2456.0</v>
      </c>
      <c r="B273" s="4" t="s">
        <v>716</v>
      </c>
      <c r="C273" s="4" t="s">
        <v>39</v>
      </c>
      <c r="D273" s="4">
        <v>0.07</v>
      </c>
      <c r="E273" s="4">
        <v>179.99</v>
      </c>
      <c r="F273" s="4">
        <v>19.99</v>
      </c>
      <c r="G273" s="4" t="s">
        <v>40</v>
      </c>
      <c r="H273" s="4" t="s">
        <v>73</v>
      </c>
      <c r="I273" s="4" t="s">
        <v>42</v>
      </c>
      <c r="J273" s="4" t="s">
        <v>43</v>
      </c>
      <c r="K273" s="4" t="s">
        <v>75</v>
      </c>
      <c r="L273" s="4" t="s">
        <v>717</v>
      </c>
      <c r="M273" s="4">
        <v>0.48</v>
      </c>
      <c r="N273" s="4" t="s">
        <v>34</v>
      </c>
      <c r="O273" s="4" t="s">
        <v>35</v>
      </c>
      <c r="P273" s="4" t="s">
        <v>166</v>
      </c>
      <c r="Q273" s="4" t="s">
        <v>718</v>
      </c>
      <c r="R273" s="4">
        <v>36608.0</v>
      </c>
      <c r="S273" s="5">
        <v>42026.0</v>
      </c>
      <c r="T273" s="5">
        <v>42027.0</v>
      </c>
      <c r="U273" s="4">
        <v>733.2822</v>
      </c>
      <c r="V273" s="4">
        <v>7.0</v>
      </c>
      <c r="W273" s="4">
        <v>1188.63</v>
      </c>
      <c r="X273" s="4">
        <v>89218.0</v>
      </c>
      <c r="Y273" s="4">
        <f>DataSheet!$E273-DataSheet!$D273</f>
        <v>179.92</v>
      </c>
      <c r="Z273" s="4" t="str">
        <f>IFS(DataSheet!$O273="Central","Chris",DataSheet!$O273="East","Erin",DataSheet!$O273="South","Sam",DataSheet!$O273="West","William")</f>
        <v>Sam</v>
      </c>
    </row>
    <row r="274" ht="15.75" customHeight="1">
      <c r="A274" s="2">
        <v>2456.0</v>
      </c>
      <c r="B274" s="2" t="s">
        <v>716</v>
      </c>
      <c r="C274" s="2" t="s">
        <v>39</v>
      </c>
      <c r="D274" s="2">
        <v>0.02</v>
      </c>
      <c r="E274" s="2">
        <v>92.23</v>
      </c>
      <c r="F274" s="2">
        <v>39.61</v>
      </c>
      <c r="G274" s="2" t="s">
        <v>89</v>
      </c>
      <c r="H274" s="2" t="s">
        <v>73</v>
      </c>
      <c r="I274" s="2" t="s">
        <v>30</v>
      </c>
      <c r="J274" s="2" t="s">
        <v>128</v>
      </c>
      <c r="K274" s="2" t="s">
        <v>146</v>
      </c>
      <c r="L274" s="2" t="s">
        <v>719</v>
      </c>
      <c r="M274" s="2">
        <v>0.67</v>
      </c>
      <c r="N274" s="2" t="s">
        <v>34</v>
      </c>
      <c r="O274" s="2" t="s">
        <v>35</v>
      </c>
      <c r="P274" s="2" t="s">
        <v>166</v>
      </c>
      <c r="Q274" s="2" t="s">
        <v>718</v>
      </c>
      <c r="R274" s="2">
        <v>36608.0</v>
      </c>
      <c r="S274" s="3">
        <v>42026.0</v>
      </c>
      <c r="T274" s="3">
        <v>42027.0</v>
      </c>
      <c r="U274" s="2">
        <v>-905.9904</v>
      </c>
      <c r="V274" s="2">
        <v>11.0</v>
      </c>
      <c r="W274" s="2">
        <v>1009.93</v>
      </c>
      <c r="X274" s="2">
        <v>89218.0</v>
      </c>
      <c r="Y274" s="2">
        <f>DataSheet!$E274-DataSheet!$D274</f>
        <v>92.21</v>
      </c>
      <c r="Z274" s="2" t="str">
        <f>IFS(DataSheet!$O274="Central","Chris",DataSheet!$O274="East","Erin",DataSheet!$O274="South","Sam",DataSheet!$O274="West","William")</f>
        <v>Sam</v>
      </c>
    </row>
    <row r="275" ht="15.75" customHeight="1">
      <c r="A275" s="4">
        <v>2457.0</v>
      </c>
      <c r="B275" s="4" t="s">
        <v>720</v>
      </c>
      <c r="C275" s="4" t="s">
        <v>39</v>
      </c>
      <c r="D275" s="4">
        <v>0.02</v>
      </c>
      <c r="E275" s="4">
        <v>15.22</v>
      </c>
      <c r="F275" s="4">
        <v>9.73</v>
      </c>
      <c r="G275" s="4" t="s">
        <v>40</v>
      </c>
      <c r="H275" s="4" t="s">
        <v>73</v>
      </c>
      <c r="I275" s="4" t="s">
        <v>50</v>
      </c>
      <c r="J275" s="4" t="s">
        <v>74</v>
      </c>
      <c r="K275" s="4" t="s">
        <v>75</v>
      </c>
      <c r="L275" s="4" t="s">
        <v>721</v>
      </c>
      <c r="M275" s="4">
        <v>0.36</v>
      </c>
      <c r="N275" s="4" t="s">
        <v>34</v>
      </c>
      <c r="O275" s="4" t="s">
        <v>54</v>
      </c>
      <c r="P275" s="4" t="s">
        <v>86</v>
      </c>
      <c r="Q275" s="4" t="s">
        <v>722</v>
      </c>
      <c r="R275" s="4">
        <v>55014.0</v>
      </c>
      <c r="S275" s="5">
        <v>42026.0</v>
      </c>
      <c r="T275" s="5">
        <v>42026.0</v>
      </c>
      <c r="U275" s="4">
        <v>-21.63242</v>
      </c>
      <c r="V275" s="4">
        <v>9.0</v>
      </c>
      <c r="W275" s="4">
        <v>140.7</v>
      </c>
      <c r="X275" s="4">
        <v>89218.0</v>
      </c>
      <c r="Y275" s="4">
        <f>DataSheet!$E275-DataSheet!$D275</f>
        <v>15.2</v>
      </c>
      <c r="Z275" s="4" t="str">
        <f>IFS(DataSheet!$O275="Central","Chris",DataSheet!$O275="East","Erin",DataSheet!$O275="South","Sam",DataSheet!$O275="West","William")</f>
        <v>Chris</v>
      </c>
    </row>
    <row r="276" ht="15.75" customHeight="1">
      <c r="A276" s="2">
        <v>2209.0</v>
      </c>
      <c r="B276" s="2" t="s">
        <v>723</v>
      </c>
      <c r="C276" s="2" t="s">
        <v>49</v>
      </c>
      <c r="D276" s="2">
        <v>0.06</v>
      </c>
      <c r="E276" s="2">
        <v>6.98</v>
      </c>
      <c r="F276" s="2">
        <v>1.6</v>
      </c>
      <c r="G276" s="2" t="s">
        <v>40</v>
      </c>
      <c r="H276" s="2" t="s">
        <v>73</v>
      </c>
      <c r="I276" s="2" t="s">
        <v>50</v>
      </c>
      <c r="J276" s="2" t="s">
        <v>90</v>
      </c>
      <c r="K276" s="2" t="s">
        <v>52</v>
      </c>
      <c r="L276" s="2" t="s">
        <v>724</v>
      </c>
      <c r="M276" s="2">
        <v>0.38</v>
      </c>
      <c r="N276" s="2" t="s">
        <v>34</v>
      </c>
      <c r="O276" s="2" t="s">
        <v>35</v>
      </c>
      <c r="P276" s="2" t="s">
        <v>77</v>
      </c>
      <c r="Q276" s="2" t="s">
        <v>462</v>
      </c>
      <c r="R276" s="2">
        <v>30337.0</v>
      </c>
      <c r="S276" s="3">
        <v>42026.0</v>
      </c>
      <c r="T276" s="3">
        <v>42033.0</v>
      </c>
      <c r="U276" s="2">
        <v>-98.056</v>
      </c>
      <c r="V276" s="2">
        <v>12.0</v>
      </c>
      <c r="W276" s="2">
        <v>83.93</v>
      </c>
      <c r="X276" s="2">
        <v>88030.0</v>
      </c>
      <c r="Y276" s="2">
        <f>DataSheet!$E276-DataSheet!$D276</f>
        <v>6.92</v>
      </c>
      <c r="Z276" s="2" t="str">
        <f>IFS(DataSheet!$O276="Central","Chris",DataSheet!$O276="East","Erin",DataSheet!$O276="South","Sam",DataSheet!$O276="West","William")</f>
        <v>Sam</v>
      </c>
    </row>
    <row r="277" ht="15.75" customHeight="1">
      <c r="A277" s="4">
        <v>2896.0</v>
      </c>
      <c r="B277" s="4" t="s">
        <v>725</v>
      </c>
      <c r="C277" s="4" t="s">
        <v>49</v>
      </c>
      <c r="D277" s="4">
        <v>0.02</v>
      </c>
      <c r="E277" s="4">
        <v>880.98</v>
      </c>
      <c r="F277" s="4">
        <v>44.55</v>
      </c>
      <c r="G277" s="4" t="s">
        <v>28</v>
      </c>
      <c r="H277" s="4" t="s">
        <v>73</v>
      </c>
      <c r="I277" s="4" t="s">
        <v>30</v>
      </c>
      <c r="J277" s="4" t="s">
        <v>119</v>
      </c>
      <c r="K277" s="4" t="s">
        <v>32</v>
      </c>
      <c r="L277" s="4" t="s">
        <v>240</v>
      </c>
      <c r="M277" s="4">
        <v>0.62</v>
      </c>
      <c r="N277" s="4" t="s">
        <v>34</v>
      </c>
      <c r="O277" s="4" t="s">
        <v>54</v>
      </c>
      <c r="P277" s="4" t="s">
        <v>86</v>
      </c>
      <c r="Q277" s="4" t="s">
        <v>726</v>
      </c>
      <c r="R277" s="4">
        <v>56001.0</v>
      </c>
      <c r="S277" s="5">
        <v>42026.0</v>
      </c>
      <c r="T277" s="5">
        <v>42030.0</v>
      </c>
      <c r="U277" s="4">
        <v>4861.0638</v>
      </c>
      <c r="V277" s="4">
        <v>8.0</v>
      </c>
      <c r="W277" s="4">
        <v>7045.02</v>
      </c>
      <c r="X277" s="4">
        <v>86925.0</v>
      </c>
      <c r="Y277" s="4">
        <f>DataSheet!$E277-DataSheet!$D277</f>
        <v>880.96</v>
      </c>
      <c r="Z277" s="4" t="str">
        <f>IFS(DataSheet!$O277="Central","Chris",DataSheet!$O277="East","Erin",DataSheet!$O277="South","Sam",DataSheet!$O277="West","William")</f>
        <v>Chris</v>
      </c>
    </row>
    <row r="278" ht="15.75" customHeight="1">
      <c r="A278" s="2">
        <v>2422.0</v>
      </c>
      <c r="B278" s="2" t="s">
        <v>727</v>
      </c>
      <c r="C278" s="2" t="s">
        <v>118</v>
      </c>
      <c r="D278" s="2">
        <v>0.09</v>
      </c>
      <c r="E278" s="2">
        <v>3.89</v>
      </c>
      <c r="F278" s="2">
        <v>7.01</v>
      </c>
      <c r="G278" s="2" t="s">
        <v>89</v>
      </c>
      <c r="H278" s="2" t="s">
        <v>73</v>
      </c>
      <c r="I278" s="2" t="s">
        <v>50</v>
      </c>
      <c r="J278" s="2" t="s">
        <v>74</v>
      </c>
      <c r="K278" s="2" t="s">
        <v>75</v>
      </c>
      <c r="L278" s="2" t="s">
        <v>728</v>
      </c>
      <c r="M278" s="2">
        <v>0.37</v>
      </c>
      <c r="N278" s="2" t="s">
        <v>34</v>
      </c>
      <c r="O278" s="2" t="s">
        <v>54</v>
      </c>
      <c r="P278" s="2" t="s">
        <v>189</v>
      </c>
      <c r="Q278" s="2" t="s">
        <v>729</v>
      </c>
      <c r="R278" s="2">
        <v>77340.0</v>
      </c>
      <c r="S278" s="3">
        <v>42026.0</v>
      </c>
      <c r="T278" s="3">
        <v>42028.0</v>
      </c>
      <c r="U278" s="2">
        <v>-154.307</v>
      </c>
      <c r="V278" s="2">
        <v>10.0</v>
      </c>
      <c r="W278" s="2">
        <v>42.56</v>
      </c>
      <c r="X278" s="2">
        <v>89055.0</v>
      </c>
      <c r="Y278" s="2">
        <f>DataSheet!$E278-DataSheet!$D278</f>
        <v>3.8</v>
      </c>
      <c r="Z278" s="2" t="str">
        <f>IFS(DataSheet!$O278="Central","Chris",DataSheet!$O278="East","Erin",DataSheet!$O278="South","Sam",DataSheet!$O278="West","William")</f>
        <v>Chris</v>
      </c>
    </row>
    <row r="279" ht="15.75" customHeight="1">
      <c r="A279" s="4">
        <v>2873.0</v>
      </c>
      <c r="B279" s="4" t="s">
        <v>730</v>
      </c>
      <c r="C279" s="4" t="s">
        <v>118</v>
      </c>
      <c r="D279" s="4">
        <v>0.07</v>
      </c>
      <c r="E279" s="4">
        <v>2.89</v>
      </c>
      <c r="F279" s="4">
        <v>0.5</v>
      </c>
      <c r="G279" s="4" t="s">
        <v>40</v>
      </c>
      <c r="H279" s="4" t="s">
        <v>29</v>
      </c>
      <c r="I279" s="4" t="s">
        <v>50</v>
      </c>
      <c r="J279" s="4" t="s">
        <v>154</v>
      </c>
      <c r="K279" s="4" t="s">
        <v>75</v>
      </c>
      <c r="L279" s="4" t="s">
        <v>731</v>
      </c>
      <c r="M279" s="4">
        <v>0.38</v>
      </c>
      <c r="N279" s="4" t="s">
        <v>34</v>
      </c>
      <c r="O279" s="4" t="s">
        <v>35</v>
      </c>
      <c r="P279" s="4" t="s">
        <v>125</v>
      </c>
      <c r="Q279" s="4" t="s">
        <v>732</v>
      </c>
      <c r="R279" s="4">
        <v>33012.0</v>
      </c>
      <c r="S279" s="5">
        <v>42026.0</v>
      </c>
      <c r="T279" s="5">
        <v>42028.0</v>
      </c>
      <c r="U279" s="4">
        <v>441.594</v>
      </c>
      <c r="V279" s="4">
        <v>12.0</v>
      </c>
      <c r="W279" s="4">
        <v>33.02</v>
      </c>
      <c r="X279" s="4">
        <v>89872.0</v>
      </c>
      <c r="Y279" s="4">
        <f>DataSheet!$E279-DataSheet!$D279</f>
        <v>2.82</v>
      </c>
      <c r="Z279" s="4" t="str">
        <f>IFS(DataSheet!$O279="Central","Chris",DataSheet!$O279="East","Erin",DataSheet!$O279="South","Sam",DataSheet!$O279="West","William")</f>
        <v>Sam</v>
      </c>
    </row>
    <row r="280" ht="15.75" customHeight="1">
      <c r="A280" s="2">
        <v>2873.0</v>
      </c>
      <c r="B280" s="2" t="s">
        <v>730</v>
      </c>
      <c r="C280" s="2" t="s">
        <v>118</v>
      </c>
      <c r="D280" s="2">
        <v>0.0</v>
      </c>
      <c r="E280" s="2">
        <v>217.85</v>
      </c>
      <c r="F280" s="2">
        <v>29.1</v>
      </c>
      <c r="G280" s="2" t="s">
        <v>28</v>
      </c>
      <c r="H280" s="2" t="s">
        <v>29</v>
      </c>
      <c r="I280" s="2" t="s">
        <v>30</v>
      </c>
      <c r="J280" s="2" t="s">
        <v>31</v>
      </c>
      <c r="K280" s="2" t="s">
        <v>32</v>
      </c>
      <c r="L280" s="2" t="s">
        <v>733</v>
      </c>
      <c r="M280" s="2">
        <v>0.68</v>
      </c>
      <c r="N280" s="2" t="s">
        <v>34</v>
      </c>
      <c r="O280" s="2" t="s">
        <v>35</v>
      </c>
      <c r="P280" s="2" t="s">
        <v>125</v>
      </c>
      <c r="Q280" s="2" t="s">
        <v>732</v>
      </c>
      <c r="R280" s="2">
        <v>33012.0</v>
      </c>
      <c r="S280" s="3">
        <v>42026.0</v>
      </c>
      <c r="T280" s="3">
        <v>42027.0</v>
      </c>
      <c r="U280" s="2">
        <v>394.17</v>
      </c>
      <c r="V280" s="2">
        <v>10.0</v>
      </c>
      <c r="W280" s="2">
        <v>2273.1</v>
      </c>
      <c r="X280" s="2">
        <v>89872.0</v>
      </c>
      <c r="Y280" s="2">
        <f>DataSheet!$E280-DataSheet!$D280</f>
        <v>217.85</v>
      </c>
      <c r="Z280" s="2" t="str">
        <f>IFS(DataSheet!$O280="Central","Chris",DataSheet!$O280="East","Erin",DataSheet!$O280="South","Sam",DataSheet!$O280="West","William")</f>
        <v>Sam</v>
      </c>
    </row>
    <row r="281" ht="15.75" customHeight="1">
      <c r="A281" s="4">
        <v>3350.0</v>
      </c>
      <c r="B281" s="4" t="s">
        <v>734</v>
      </c>
      <c r="C281" s="4" t="s">
        <v>118</v>
      </c>
      <c r="D281" s="4">
        <v>0.01</v>
      </c>
      <c r="E281" s="4">
        <v>73.98</v>
      </c>
      <c r="F281" s="4">
        <v>12.14</v>
      </c>
      <c r="G281" s="4" t="s">
        <v>40</v>
      </c>
      <c r="H281" s="4" t="s">
        <v>29</v>
      </c>
      <c r="I281" s="4" t="s">
        <v>42</v>
      </c>
      <c r="J281" s="4" t="s">
        <v>43</v>
      </c>
      <c r="K281" s="4" t="s">
        <v>75</v>
      </c>
      <c r="L281" s="4" t="s">
        <v>735</v>
      </c>
      <c r="M281" s="4">
        <v>0.67</v>
      </c>
      <c r="N281" s="4" t="s">
        <v>34</v>
      </c>
      <c r="O281" s="4" t="s">
        <v>61</v>
      </c>
      <c r="P281" s="4" t="s">
        <v>68</v>
      </c>
      <c r="Q281" s="4" t="s">
        <v>736</v>
      </c>
      <c r="R281" s="4">
        <v>98444.0</v>
      </c>
      <c r="S281" s="5">
        <v>42027.0</v>
      </c>
      <c r="T281" s="5">
        <v>42029.0</v>
      </c>
      <c r="U281" s="4">
        <v>-29.0656</v>
      </c>
      <c r="V281" s="4">
        <v>5.0</v>
      </c>
      <c r="W281" s="4">
        <v>384.22</v>
      </c>
      <c r="X281" s="4">
        <v>91296.0</v>
      </c>
      <c r="Y281" s="4">
        <f>DataSheet!$E281-DataSheet!$D281</f>
        <v>73.97</v>
      </c>
      <c r="Z281" s="4" t="str">
        <f>IFS(DataSheet!$O281="Central","Chris",DataSheet!$O281="East","Erin",DataSheet!$O281="South","Sam",DataSheet!$O281="West","William")</f>
        <v>William</v>
      </c>
    </row>
    <row r="282" ht="15.75" customHeight="1">
      <c r="A282" s="2">
        <v>1692.0</v>
      </c>
      <c r="B282" s="2" t="s">
        <v>737</v>
      </c>
      <c r="C282" s="2" t="s">
        <v>72</v>
      </c>
      <c r="D282" s="2">
        <v>0.0</v>
      </c>
      <c r="E282" s="2">
        <v>6.84</v>
      </c>
      <c r="F282" s="2">
        <v>8.37</v>
      </c>
      <c r="G282" s="2" t="s">
        <v>40</v>
      </c>
      <c r="H282" s="2" t="s">
        <v>41</v>
      </c>
      <c r="I282" s="2" t="s">
        <v>50</v>
      </c>
      <c r="J282" s="2" t="s">
        <v>570</v>
      </c>
      <c r="K282" s="2" t="s">
        <v>44</v>
      </c>
      <c r="L282" s="2" t="s">
        <v>738</v>
      </c>
      <c r="M282" s="2">
        <v>0.58</v>
      </c>
      <c r="N282" s="2" t="s">
        <v>34</v>
      </c>
      <c r="O282" s="2" t="s">
        <v>54</v>
      </c>
      <c r="P282" s="2" t="s">
        <v>539</v>
      </c>
      <c r="Q282" s="2" t="s">
        <v>739</v>
      </c>
      <c r="R282" s="2">
        <v>67114.0</v>
      </c>
      <c r="S282" s="3">
        <v>42027.0</v>
      </c>
      <c r="T282" s="3">
        <v>42028.0</v>
      </c>
      <c r="U282" s="2">
        <v>-123.1816</v>
      </c>
      <c r="V282" s="2">
        <v>5.0</v>
      </c>
      <c r="W282" s="2">
        <v>37.89</v>
      </c>
      <c r="X282" s="2">
        <v>90189.0</v>
      </c>
      <c r="Y282" s="2">
        <f>DataSheet!$E282-DataSheet!$D282</f>
        <v>6.84</v>
      </c>
      <c r="Z282" s="2" t="str">
        <f>IFS(DataSheet!$O282="Central","Chris",DataSheet!$O282="East","Erin",DataSheet!$O282="South","Sam",DataSheet!$O282="West","William")</f>
        <v>Chris</v>
      </c>
    </row>
    <row r="283" ht="15.75" customHeight="1">
      <c r="A283" s="4">
        <v>1693.0</v>
      </c>
      <c r="B283" s="4" t="s">
        <v>740</v>
      </c>
      <c r="C283" s="4" t="s">
        <v>72</v>
      </c>
      <c r="D283" s="4">
        <v>0.07</v>
      </c>
      <c r="E283" s="4">
        <v>30.98</v>
      </c>
      <c r="F283" s="4">
        <v>5.76</v>
      </c>
      <c r="G283" s="4" t="s">
        <v>40</v>
      </c>
      <c r="H283" s="4" t="s">
        <v>41</v>
      </c>
      <c r="I283" s="4" t="s">
        <v>50</v>
      </c>
      <c r="J283" s="4" t="s">
        <v>90</v>
      </c>
      <c r="K283" s="4" t="s">
        <v>75</v>
      </c>
      <c r="L283" s="4" t="s">
        <v>741</v>
      </c>
      <c r="M283" s="4">
        <v>0.4</v>
      </c>
      <c r="N283" s="4" t="s">
        <v>34</v>
      </c>
      <c r="O283" s="4" t="s">
        <v>35</v>
      </c>
      <c r="P283" s="4" t="s">
        <v>244</v>
      </c>
      <c r="Q283" s="4" t="s">
        <v>742</v>
      </c>
      <c r="R283" s="4">
        <v>20190.0</v>
      </c>
      <c r="S283" s="5">
        <v>42027.0</v>
      </c>
      <c r="T283" s="5">
        <v>42029.0</v>
      </c>
      <c r="U283" s="4">
        <v>-28.798</v>
      </c>
      <c r="V283" s="4">
        <v>11.0</v>
      </c>
      <c r="W283" s="4">
        <v>343.79</v>
      </c>
      <c r="X283" s="4">
        <v>90189.0</v>
      </c>
      <c r="Y283" s="4">
        <f>DataSheet!$E283-DataSheet!$D283</f>
        <v>30.91</v>
      </c>
      <c r="Z283" s="4" t="str">
        <f>IFS(DataSheet!$O283="Central","Chris",DataSheet!$O283="East","Erin",DataSheet!$O283="South","Sam",DataSheet!$O283="West","William")</f>
        <v>Sam</v>
      </c>
    </row>
    <row r="284" ht="15.75" customHeight="1">
      <c r="A284" s="2">
        <v>604.0</v>
      </c>
      <c r="B284" s="2" t="s">
        <v>743</v>
      </c>
      <c r="C284" s="2" t="s">
        <v>27</v>
      </c>
      <c r="D284" s="2">
        <v>0.03</v>
      </c>
      <c r="E284" s="2">
        <v>1.88</v>
      </c>
      <c r="F284" s="2">
        <v>1.49</v>
      </c>
      <c r="G284" s="2" t="s">
        <v>40</v>
      </c>
      <c r="H284" s="2" t="s">
        <v>73</v>
      </c>
      <c r="I284" s="2" t="s">
        <v>50</v>
      </c>
      <c r="J284" s="2" t="s">
        <v>74</v>
      </c>
      <c r="K284" s="2" t="s">
        <v>75</v>
      </c>
      <c r="L284" s="2" t="s">
        <v>615</v>
      </c>
      <c r="M284" s="2">
        <v>0.37</v>
      </c>
      <c r="N284" s="2" t="s">
        <v>34</v>
      </c>
      <c r="O284" s="2" t="s">
        <v>61</v>
      </c>
      <c r="P284" s="2" t="s">
        <v>92</v>
      </c>
      <c r="Q284" s="2" t="s">
        <v>102</v>
      </c>
      <c r="R284" s="2">
        <v>90045.0</v>
      </c>
      <c r="S284" s="3">
        <v>42028.0</v>
      </c>
      <c r="T284" s="3">
        <v>42029.0</v>
      </c>
      <c r="U284" s="2">
        <v>-15.0995</v>
      </c>
      <c r="V284" s="2">
        <v>52.0</v>
      </c>
      <c r="W284" s="2">
        <v>102.32</v>
      </c>
      <c r="X284" s="2">
        <v>34882.0</v>
      </c>
      <c r="Y284" s="2">
        <f>DataSheet!$E284-DataSheet!$D284</f>
        <v>1.85</v>
      </c>
      <c r="Z284" s="2" t="str">
        <f>IFS(DataSheet!$O284="Central","Chris",DataSheet!$O284="East","Erin",DataSheet!$O284="South","Sam",DataSheet!$O284="West","William")</f>
        <v>William</v>
      </c>
    </row>
    <row r="285" ht="15.75" customHeight="1">
      <c r="A285" s="4">
        <v>830.0</v>
      </c>
      <c r="B285" s="4" t="s">
        <v>744</v>
      </c>
      <c r="C285" s="4" t="s">
        <v>39</v>
      </c>
      <c r="D285" s="4">
        <v>0.01</v>
      </c>
      <c r="E285" s="4">
        <v>14.42</v>
      </c>
      <c r="F285" s="4">
        <v>6.75</v>
      </c>
      <c r="G285" s="4" t="s">
        <v>40</v>
      </c>
      <c r="H285" s="4" t="s">
        <v>96</v>
      </c>
      <c r="I285" s="4" t="s">
        <v>50</v>
      </c>
      <c r="J285" s="4" t="s">
        <v>97</v>
      </c>
      <c r="K285" s="4" t="s">
        <v>146</v>
      </c>
      <c r="L285" s="4" t="s">
        <v>411</v>
      </c>
      <c r="M285" s="4">
        <v>0.52</v>
      </c>
      <c r="N285" s="4" t="s">
        <v>34</v>
      </c>
      <c r="O285" s="4" t="s">
        <v>61</v>
      </c>
      <c r="P285" s="4" t="s">
        <v>62</v>
      </c>
      <c r="Q285" s="4" t="s">
        <v>745</v>
      </c>
      <c r="R285" s="4">
        <v>80033.0</v>
      </c>
      <c r="S285" s="5">
        <v>42028.0</v>
      </c>
      <c r="T285" s="5">
        <v>42028.0</v>
      </c>
      <c r="U285" s="4">
        <v>-13.826</v>
      </c>
      <c r="V285" s="4">
        <v>6.0</v>
      </c>
      <c r="W285" s="4">
        <v>89.91</v>
      </c>
      <c r="X285" s="4">
        <v>90270.0</v>
      </c>
      <c r="Y285" s="4">
        <f>DataSheet!$E285-DataSheet!$D285</f>
        <v>14.41</v>
      </c>
      <c r="Z285" s="4" t="str">
        <f>IFS(DataSheet!$O285="Central","Chris",DataSheet!$O285="East","Erin",DataSheet!$O285="South","Sam",DataSheet!$O285="West","William")</f>
        <v>William</v>
      </c>
    </row>
    <row r="286" ht="15.75" customHeight="1">
      <c r="A286" s="2">
        <v>997.0</v>
      </c>
      <c r="B286" s="2" t="s">
        <v>746</v>
      </c>
      <c r="C286" s="2" t="s">
        <v>49</v>
      </c>
      <c r="D286" s="2">
        <v>0.08</v>
      </c>
      <c r="E286" s="2">
        <v>67.84</v>
      </c>
      <c r="F286" s="2">
        <v>0.99</v>
      </c>
      <c r="G286" s="2" t="s">
        <v>40</v>
      </c>
      <c r="H286" s="2" t="s">
        <v>29</v>
      </c>
      <c r="I286" s="2" t="s">
        <v>50</v>
      </c>
      <c r="J286" s="2" t="s">
        <v>97</v>
      </c>
      <c r="K286" s="2" t="s">
        <v>75</v>
      </c>
      <c r="L286" s="2" t="s">
        <v>747</v>
      </c>
      <c r="M286" s="2">
        <v>0.58</v>
      </c>
      <c r="N286" s="2" t="s">
        <v>34</v>
      </c>
      <c r="O286" s="2" t="s">
        <v>113</v>
      </c>
      <c r="P286" s="2" t="s">
        <v>399</v>
      </c>
      <c r="Q286" s="2" t="s">
        <v>400</v>
      </c>
      <c r="R286" s="2">
        <v>7002.0</v>
      </c>
      <c r="S286" s="3">
        <v>42028.0</v>
      </c>
      <c r="T286" s="3">
        <v>42033.0</v>
      </c>
      <c r="U286" s="2">
        <v>-23.6344</v>
      </c>
      <c r="V286" s="2">
        <v>1.0</v>
      </c>
      <c r="W286" s="2">
        <v>63.66</v>
      </c>
      <c r="X286" s="2">
        <v>89431.0</v>
      </c>
      <c r="Y286" s="2">
        <f>DataSheet!$E286-DataSheet!$D286</f>
        <v>67.76</v>
      </c>
      <c r="Z286" s="2" t="str">
        <f>IFS(DataSheet!$O286="Central","Chris",DataSheet!$O286="East","Erin",DataSheet!$O286="South","Sam",DataSheet!$O286="West","William")</f>
        <v>Erin</v>
      </c>
    </row>
    <row r="287" ht="15.75" customHeight="1">
      <c r="A287" s="4">
        <v>1281.0</v>
      </c>
      <c r="B287" s="4" t="s">
        <v>748</v>
      </c>
      <c r="C287" s="4" t="s">
        <v>49</v>
      </c>
      <c r="D287" s="4">
        <v>0.03</v>
      </c>
      <c r="E287" s="4">
        <v>199.99</v>
      </c>
      <c r="F287" s="4">
        <v>24.49</v>
      </c>
      <c r="G287" s="4" t="s">
        <v>89</v>
      </c>
      <c r="H287" s="4" t="s">
        <v>29</v>
      </c>
      <c r="I287" s="4" t="s">
        <v>42</v>
      </c>
      <c r="J287" s="4" t="s">
        <v>65</v>
      </c>
      <c r="K287" s="4" t="s">
        <v>66</v>
      </c>
      <c r="L287" s="4" t="s">
        <v>749</v>
      </c>
      <c r="M287" s="4">
        <v>0.46</v>
      </c>
      <c r="N287" s="4" t="s">
        <v>34</v>
      </c>
      <c r="O287" s="4" t="s">
        <v>54</v>
      </c>
      <c r="P287" s="4" t="s">
        <v>55</v>
      </c>
      <c r="Q287" s="4" t="s">
        <v>750</v>
      </c>
      <c r="R287" s="4">
        <v>47591.0</v>
      </c>
      <c r="S287" s="5">
        <v>42028.0</v>
      </c>
      <c r="T287" s="5">
        <v>42030.0</v>
      </c>
      <c r="U287" s="4">
        <v>727.7361</v>
      </c>
      <c r="V287" s="4">
        <v>5.0</v>
      </c>
      <c r="W287" s="4">
        <v>1054.69</v>
      </c>
      <c r="X287" s="4">
        <v>89112.0</v>
      </c>
      <c r="Y287" s="4">
        <f>DataSheet!$E287-DataSheet!$D287</f>
        <v>199.96</v>
      </c>
      <c r="Z287" s="4" t="str">
        <f>IFS(DataSheet!$O287="Central","Chris",DataSheet!$O287="East","Erin",DataSheet!$O287="South","Sam",DataSheet!$O287="West","William")</f>
        <v>Chris</v>
      </c>
    </row>
    <row r="288" ht="15.75" customHeight="1">
      <c r="A288" s="2">
        <v>1282.0</v>
      </c>
      <c r="B288" s="2" t="s">
        <v>751</v>
      </c>
      <c r="C288" s="2" t="s">
        <v>49</v>
      </c>
      <c r="D288" s="2">
        <v>0.03</v>
      </c>
      <c r="E288" s="2">
        <v>199.99</v>
      </c>
      <c r="F288" s="2">
        <v>24.49</v>
      </c>
      <c r="G288" s="2" t="s">
        <v>89</v>
      </c>
      <c r="H288" s="2" t="s">
        <v>29</v>
      </c>
      <c r="I288" s="2" t="s">
        <v>42</v>
      </c>
      <c r="J288" s="2" t="s">
        <v>65</v>
      </c>
      <c r="K288" s="2" t="s">
        <v>66</v>
      </c>
      <c r="L288" s="2" t="s">
        <v>749</v>
      </c>
      <c r="M288" s="2">
        <v>0.46</v>
      </c>
      <c r="N288" s="2" t="s">
        <v>34</v>
      </c>
      <c r="O288" s="2" t="s">
        <v>113</v>
      </c>
      <c r="P288" s="2" t="s">
        <v>322</v>
      </c>
      <c r="Q288" s="2" t="s">
        <v>323</v>
      </c>
      <c r="R288" s="2">
        <v>19134.0</v>
      </c>
      <c r="S288" s="3">
        <v>42028.0</v>
      </c>
      <c r="T288" s="3">
        <v>42030.0</v>
      </c>
      <c r="U288" s="2">
        <v>393.42</v>
      </c>
      <c r="V288" s="2">
        <v>21.0</v>
      </c>
      <c r="W288" s="2">
        <v>4429.69</v>
      </c>
      <c r="X288" s="2">
        <v>29319.0</v>
      </c>
      <c r="Y288" s="2">
        <f>DataSheet!$E288-DataSheet!$D288</f>
        <v>199.96</v>
      </c>
      <c r="Z288" s="2" t="str">
        <f>IFS(DataSheet!$O288="Central","Chris",DataSheet!$O288="East","Erin",DataSheet!$O288="South","Sam",DataSheet!$O288="West","William")</f>
        <v>Erin</v>
      </c>
    </row>
    <row r="289" ht="15.75" customHeight="1">
      <c r="A289" s="4">
        <v>1690.0</v>
      </c>
      <c r="B289" s="4" t="s">
        <v>752</v>
      </c>
      <c r="C289" s="4" t="s">
        <v>49</v>
      </c>
      <c r="D289" s="4">
        <v>0.05</v>
      </c>
      <c r="E289" s="4">
        <v>115.99</v>
      </c>
      <c r="F289" s="4">
        <v>5.26</v>
      </c>
      <c r="G289" s="4" t="s">
        <v>40</v>
      </c>
      <c r="H289" s="4" t="s">
        <v>96</v>
      </c>
      <c r="I289" s="4" t="s">
        <v>42</v>
      </c>
      <c r="J289" s="4" t="s">
        <v>137</v>
      </c>
      <c r="K289" s="4" t="s">
        <v>75</v>
      </c>
      <c r="L289" s="4" t="s">
        <v>753</v>
      </c>
      <c r="M289" s="4">
        <v>0.57</v>
      </c>
      <c r="N289" s="4" t="s">
        <v>34</v>
      </c>
      <c r="O289" s="4" t="s">
        <v>113</v>
      </c>
      <c r="P289" s="4" t="s">
        <v>322</v>
      </c>
      <c r="Q289" s="4" t="s">
        <v>754</v>
      </c>
      <c r="R289" s="4">
        <v>17112.0</v>
      </c>
      <c r="S289" s="5">
        <v>42028.0</v>
      </c>
      <c r="T289" s="5">
        <v>42032.0</v>
      </c>
      <c r="U289" s="4">
        <v>616.5357</v>
      </c>
      <c r="V289" s="4">
        <v>9.0</v>
      </c>
      <c r="W289" s="4">
        <v>893.53</v>
      </c>
      <c r="X289" s="4">
        <v>91076.0</v>
      </c>
      <c r="Y289" s="4">
        <f>DataSheet!$E289-DataSheet!$D289</f>
        <v>115.94</v>
      </c>
      <c r="Z289" s="4" t="str">
        <f>IFS(DataSheet!$O289="Central","Chris",DataSheet!$O289="East","Erin",DataSheet!$O289="South","Sam",DataSheet!$O289="West","William")</f>
        <v>Erin</v>
      </c>
    </row>
    <row r="290" ht="15.75" customHeight="1">
      <c r="A290" s="2">
        <v>2613.0</v>
      </c>
      <c r="B290" s="2" t="s">
        <v>755</v>
      </c>
      <c r="C290" s="2" t="s">
        <v>49</v>
      </c>
      <c r="D290" s="2">
        <v>0.02</v>
      </c>
      <c r="E290" s="2">
        <v>50.98</v>
      </c>
      <c r="F290" s="2">
        <v>13.66</v>
      </c>
      <c r="G290" s="2" t="s">
        <v>89</v>
      </c>
      <c r="H290" s="2" t="s">
        <v>96</v>
      </c>
      <c r="I290" s="2" t="s">
        <v>50</v>
      </c>
      <c r="J290" s="2" t="s">
        <v>97</v>
      </c>
      <c r="K290" s="2" t="s">
        <v>75</v>
      </c>
      <c r="L290" s="2" t="s">
        <v>756</v>
      </c>
      <c r="M290" s="2">
        <v>0.58</v>
      </c>
      <c r="N290" s="2" t="s">
        <v>34</v>
      </c>
      <c r="O290" s="2" t="s">
        <v>113</v>
      </c>
      <c r="P290" s="2" t="s">
        <v>399</v>
      </c>
      <c r="Q290" s="2" t="s">
        <v>757</v>
      </c>
      <c r="R290" s="2">
        <v>8863.0</v>
      </c>
      <c r="S290" s="3">
        <v>42028.0</v>
      </c>
      <c r="T290" s="3">
        <v>42028.0</v>
      </c>
      <c r="U290" s="2">
        <v>-25.76</v>
      </c>
      <c r="V290" s="2">
        <v>1.0</v>
      </c>
      <c r="W290" s="2">
        <v>68.45</v>
      </c>
      <c r="X290" s="2">
        <v>86119.0</v>
      </c>
      <c r="Y290" s="2">
        <f>DataSheet!$E290-DataSheet!$D290</f>
        <v>50.96</v>
      </c>
      <c r="Z290" s="2" t="str">
        <f>IFS(DataSheet!$O290="Central","Chris",DataSheet!$O290="East","Erin",DataSheet!$O290="South","Sam",DataSheet!$O290="West","William")</f>
        <v>Erin</v>
      </c>
    </row>
    <row r="291" ht="15.75" customHeight="1">
      <c r="A291" s="4">
        <v>3089.0</v>
      </c>
      <c r="B291" s="4" t="s">
        <v>758</v>
      </c>
      <c r="C291" s="4" t="s">
        <v>49</v>
      </c>
      <c r="D291" s="4">
        <v>0.07</v>
      </c>
      <c r="E291" s="4">
        <v>49.43</v>
      </c>
      <c r="F291" s="4">
        <v>19.99</v>
      </c>
      <c r="G291" s="4" t="s">
        <v>40</v>
      </c>
      <c r="H291" s="4" t="s">
        <v>96</v>
      </c>
      <c r="I291" s="4" t="s">
        <v>50</v>
      </c>
      <c r="J291" s="4" t="s">
        <v>97</v>
      </c>
      <c r="K291" s="4" t="s">
        <v>75</v>
      </c>
      <c r="L291" s="4" t="s">
        <v>759</v>
      </c>
      <c r="M291" s="4">
        <v>0.57</v>
      </c>
      <c r="N291" s="4" t="s">
        <v>34</v>
      </c>
      <c r="O291" s="4" t="s">
        <v>54</v>
      </c>
      <c r="P291" s="4" t="s">
        <v>539</v>
      </c>
      <c r="Q291" s="4" t="s">
        <v>760</v>
      </c>
      <c r="R291" s="4">
        <v>66209.0</v>
      </c>
      <c r="S291" s="5">
        <v>42028.0</v>
      </c>
      <c r="T291" s="5">
        <v>42033.0</v>
      </c>
      <c r="U291" s="4">
        <v>-122.77</v>
      </c>
      <c r="V291" s="4">
        <v>6.0</v>
      </c>
      <c r="W291" s="4">
        <v>281.82</v>
      </c>
      <c r="X291" s="4">
        <v>91219.0</v>
      </c>
      <c r="Y291" s="4">
        <f>DataSheet!$E291-DataSheet!$D291</f>
        <v>49.36</v>
      </c>
      <c r="Z291" s="4" t="str">
        <f>IFS(DataSheet!$O291="Central","Chris",DataSheet!$O291="East","Erin",DataSheet!$O291="South","Sam",DataSheet!$O291="West","William")</f>
        <v>Chris</v>
      </c>
    </row>
    <row r="292" ht="15.75" customHeight="1">
      <c r="A292" s="2">
        <v>2283.0</v>
      </c>
      <c r="B292" s="2" t="s">
        <v>761</v>
      </c>
      <c r="C292" s="2" t="s">
        <v>118</v>
      </c>
      <c r="D292" s="2">
        <v>0.01</v>
      </c>
      <c r="E292" s="2">
        <v>11.7</v>
      </c>
      <c r="F292" s="2">
        <v>6.96</v>
      </c>
      <c r="G292" s="2" t="s">
        <v>40</v>
      </c>
      <c r="H292" s="2" t="s">
        <v>73</v>
      </c>
      <c r="I292" s="2" t="s">
        <v>50</v>
      </c>
      <c r="J292" s="2" t="s">
        <v>97</v>
      </c>
      <c r="K292" s="2" t="s">
        <v>146</v>
      </c>
      <c r="L292" s="2" t="s">
        <v>762</v>
      </c>
      <c r="M292" s="2">
        <v>0.5</v>
      </c>
      <c r="N292" s="2" t="s">
        <v>34</v>
      </c>
      <c r="O292" s="2" t="s">
        <v>54</v>
      </c>
      <c r="P292" s="2" t="s">
        <v>359</v>
      </c>
      <c r="Q292" s="2" t="s">
        <v>763</v>
      </c>
      <c r="R292" s="2">
        <v>53132.0</v>
      </c>
      <c r="S292" s="3">
        <v>42028.0</v>
      </c>
      <c r="T292" s="3">
        <v>42030.0</v>
      </c>
      <c r="U292" s="2">
        <v>-28.954</v>
      </c>
      <c r="V292" s="2">
        <v>6.0</v>
      </c>
      <c r="W292" s="2">
        <v>76.87</v>
      </c>
      <c r="X292" s="2">
        <v>85947.0</v>
      </c>
      <c r="Y292" s="2">
        <f>DataSheet!$E292-DataSheet!$D292</f>
        <v>11.69</v>
      </c>
      <c r="Z292" s="2" t="str">
        <f>IFS(DataSheet!$O292="Central","Chris",DataSheet!$O292="East","Erin",DataSheet!$O292="South","Sam",DataSheet!$O292="West","William")</f>
        <v>Chris</v>
      </c>
    </row>
    <row r="293" ht="15.75" customHeight="1">
      <c r="A293" s="4">
        <v>275.0</v>
      </c>
      <c r="B293" s="4" t="s">
        <v>764</v>
      </c>
      <c r="C293" s="4" t="s">
        <v>72</v>
      </c>
      <c r="D293" s="4">
        <v>0.09</v>
      </c>
      <c r="E293" s="4">
        <v>15.28</v>
      </c>
      <c r="F293" s="4">
        <v>10.91</v>
      </c>
      <c r="G293" s="4" t="s">
        <v>40</v>
      </c>
      <c r="H293" s="4" t="s">
        <v>96</v>
      </c>
      <c r="I293" s="4" t="s">
        <v>50</v>
      </c>
      <c r="J293" s="4" t="s">
        <v>74</v>
      </c>
      <c r="K293" s="4" t="s">
        <v>75</v>
      </c>
      <c r="L293" s="4" t="s">
        <v>765</v>
      </c>
      <c r="M293" s="4">
        <v>0.36</v>
      </c>
      <c r="N293" s="4" t="s">
        <v>34</v>
      </c>
      <c r="O293" s="4" t="s">
        <v>113</v>
      </c>
      <c r="P293" s="4" t="s">
        <v>250</v>
      </c>
      <c r="Q293" s="4" t="s">
        <v>766</v>
      </c>
      <c r="R293" s="4">
        <v>6824.0</v>
      </c>
      <c r="S293" s="5">
        <v>42028.0</v>
      </c>
      <c r="T293" s="5">
        <v>42029.0</v>
      </c>
      <c r="U293" s="4">
        <v>-51.75</v>
      </c>
      <c r="V293" s="4">
        <v>4.0</v>
      </c>
      <c r="W293" s="4">
        <v>61.52</v>
      </c>
      <c r="X293" s="4">
        <v>89292.0</v>
      </c>
      <c r="Y293" s="4">
        <f>DataSheet!$E293-DataSheet!$D293</f>
        <v>15.19</v>
      </c>
      <c r="Z293" s="4" t="str">
        <f>IFS(DataSheet!$O293="Central","Chris",DataSheet!$O293="East","Erin",DataSheet!$O293="South","Sam",DataSheet!$O293="West","William")</f>
        <v>Erin</v>
      </c>
    </row>
    <row r="294" ht="15.75" customHeight="1">
      <c r="A294" s="2">
        <v>1653.0</v>
      </c>
      <c r="B294" s="2" t="s">
        <v>767</v>
      </c>
      <c r="C294" s="2" t="s">
        <v>72</v>
      </c>
      <c r="D294" s="2">
        <v>0.0</v>
      </c>
      <c r="E294" s="2">
        <v>101.41</v>
      </c>
      <c r="F294" s="2">
        <v>35.0</v>
      </c>
      <c r="G294" s="2" t="s">
        <v>89</v>
      </c>
      <c r="H294" s="2" t="s">
        <v>96</v>
      </c>
      <c r="I294" s="2" t="s">
        <v>50</v>
      </c>
      <c r="J294" s="2" t="s">
        <v>80</v>
      </c>
      <c r="K294" s="2" t="s">
        <v>66</v>
      </c>
      <c r="L294" s="2" t="s">
        <v>768</v>
      </c>
      <c r="M294" s="2">
        <v>0.82</v>
      </c>
      <c r="N294" s="2" t="s">
        <v>34</v>
      </c>
      <c r="O294" s="2" t="s">
        <v>61</v>
      </c>
      <c r="P294" s="2" t="s">
        <v>92</v>
      </c>
      <c r="Q294" s="2" t="s">
        <v>769</v>
      </c>
      <c r="R294" s="2">
        <v>91360.0</v>
      </c>
      <c r="S294" s="3">
        <v>42028.0</v>
      </c>
      <c r="T294" s="3">
        <v>42029.0</v>
      </c>
      <c r="U294" s="2">
        <v>-457.73</v>
      </c>
      <c r="V294" s="2">
        <v>10.0</v>
      </c>
      <c r="W294" s="2">
        <v>1104.32</v>
      </c>
      <c r="X294" s="2">
        <v>89885.0</v>
      </c>
      <c r="Y294" s="2">
        <f>DataSheet!$E294-DataSheet!$D294</f>
        <v>101.41</v>
      </c>
      <c r="Z294" s="2" t="str">
        <f>IFS(DataSheet!$O294="Central","Chris",DataSheet!$O294="East","Erin",DataSheet!$O294="South","Sam",DataSheet!$O294="West","William")</f>
        <v>William</v>
      </c>
    </row>
    <row r="295" ht="15.75" customHeight="1">
      <c r="A295" s="4">
        <v>1653.0</v>
      </c>
      <c r="B295" s="4" t="s">
        <v>767</v>
      </c>
      <c r="C295" s="4" t="s">
        <v>72</v>
      </c>
      <c r="D295" s="4">
        <v>0.1</v>
      </c>
      <c r="E295" s="4">
        <v>95.99</v>
      </c>
      <c r="F295" s="4">
        <v>4.9</v>
      </c>
      <c r="G295" s="4" t="s">
        <v>40</v>
      </c>
      <c r="H295" s="4" t="s">
        <v>96</v>
      </c>
      <c r="I295" s="4" t="s">
        <v>42</v>
      </c>
      <c r="J295" s="4" t="s">
        <v>137</v>
      </c>
      <c r="K295" s="4" t="s">
        <v>75</v>
      </c>
      <c r="L295" s="4" t="s">
        <v>770</v>
      </c>
      <c r="M295" s="4">
        <v>0.56</v>
      </c>
      <c r="N295" s="4" t="s">
        <v>34</v>
      </c>
      <c r="O295" s="4" t="s">
        <v>61</v>
      </c>
      <c r="P295" s="4" t="s">
        <v>92</v>
      </c>
      <c r="Q295" s="4" t="s">
        <v>769</v>
      </c>
      <c r="R295" s="4">
        <v>91360.0</v>
      </c>
      <c r="S295" s="5">
        <v>42028.0</v>
      </c>
      <c r="T295" s="5">
        <v>42029.0</v>
      </c>
      <c r="U295" s="4">
        <v>-268.664</v>
      </c>
      <c r="V295" s="4">
        <v>2.0</v>
      </c>
      <c r="W295" s="4">
        <v>149.8</v>
      </c>
      <c r="X295" s="4">
        <v>89885.0</v>
      </c>
      <c r="Y295" s="4">
        <f>DataSheet!$E295-DataSheet!$D295</f>
        <v>95.89</v>
      </c>
      <c r="Z295" s="4" t="str">
        <f>IFS(DataSheet!$O295="Central","Chris",DataSheet!$O295="East","Erin",DataSheet!$O295="South","Sam",DataSheet!$O295="West","William")</f>
        <v>William</v>
      </c>
    </row>
    <row r="296" ht="15.75" customHeight="1">
      <c r="A296" s="2">
        <v>1389.0</v>
      </c>
      <c r="B296" s="2" t="s">
        <v>771</v>
      </c>
      <c r="C296" s="2" t="s">
        <v>27</v>
      </c>
      <c r="D296" s="2">
        <v>0.06</v>
      </c>
      <c r="E296" s="2">
        <v>1.74</v>
      </c>
      <c r="F296" s="2">
        <v>4.08</v>
      </c>
      <c r="G296" s="2" t="s">
        <v>40</v>
      </c>
      <c r="H296" s="2" t="s">
        <v>96</v>
      </c>
      <c r="I296" s="2" t="s">
        <v>30</v>
      </c>
      <c r="J296" s="2" t="s">
        <v>128</v>
      </c>
      <c r="K296" s="2" t="s">
        <v>44</v>
      </c>
      <c r="L296" s="2" t="s">
        <v>772</v>
      </c>
      <c r="M296" s="2">
        <v>0.53</v>
      </c>
      <c r="N296" s="2" t="s">
        <v>34</v>
      </c>
      <c r="O296" s="2" t="s">
        <v>61</v>
      </c>
      <c r="P296" s="2" t="s">
        <v>92</v>
      </c>
      <c r="Q296" s="2" t="s">
        <v>773</v>
      </c>
      <c r="R296" s="2">
        <v>94025.0</v>
      </c>
      <c r="S296" s="3">
        <v>42029.0</v>
      </c>
      <c r="T296" s="3">
        <v>42030.0</v>
      </c>
      <c r="U296" s="2">
        <v>-11.0732</v>
      </c>
      <c r="V296" s="2">
        <v>1.0</v>
      </c>
      <c r="W296" s="2">
        <v>2.77</v>
      </c>
      <c r="X296" s="2">
        <v>88726.0</v>
      </c>
      <c r="Y296" s="2">
        <f>DataSheet!$E296-DataSheet!$D296</f>
        <v>1.68</v>
      </c>
      <c r="Z296" s="2" t="str">
        <f>IFS(DataSheet!$O296="Central","Chris",DataSheet!$O296="East","Erin",DataSheet!$O296="South","Sam",DataSheet!$O296="West","William")</f>
        <v>William</v>
      </c>
    </row>
    <row r="297" ht="15.75" customHeight="1">
      <c r="A297" s="4">
        <v>156.0</v>
      </c>
      <c r="B297" s="4" t="s">
        <v>774</v>
      </c>
      <c r="C297" s="4" t="s">
        <v>39</v>
      </c>
      <c r="D297" s="4">
        <v>0.03</v>
      </c>
      <c r="E297" s="4">
        <v>10.89</v>
      </c>
      <c r="F297" s="4">
        <v>4.5</v>
      </c>
      <c r="G297" s="4" t="s">
        <v>40</v>
      </c>
      <c r="H297" s="4" t="s">
        <v>96</v>
      </c>
      <c r="I297" s="4" t="s">
        <v>50</v>
      </c>
      <c r="J297" s="4" t="s">
        <v>97</v>
      </c>
      <c r="K297" s="4" t="s">
        <v>75</v>
      </c>
      <c r="L297" s="4" t="s">
        <v>775</v>
      </c>
      <c r="M297" s="4">
        <v>0.59</v>
      </c>
      <c r="N297" s="4" t="s">
        <v>34</v>
      </c>
      <c r="O297" s="4" t="s">
        <v>61</v>
      </c>
      <c r="P297" s="4" t="s">
        <v>62</v>
      </c>
      <c r="Q297" s="4" t="s">
        <v>63</v>
      </c>
      <c r="R297" s="4">
        <v>80525.0</v>
      </c>
      <c r="S297" s="5">
        <v>42029.0</v>
      </c>
      <c r="T297" s="5">
        <v>42030.0</v>
      </c>
      <c r="U297" s="4">
        <v>-18.64</v>
      </c>
      <c r="V297" s="4">
        <v>3.0</v>
      </c>
      <c r="W297" s="4">
        <v>33.82</v>
      </c>
      <c r="X297" s="4">
        <v>87672.0</v>
      </c>
      <c r="Y297" s="4">
        <f>DataSheet!$E297-DataSheet!$D297</f>
        <v>10.86</v>
      </c>
      <c r="Z297" s="4" t="str">
        <f>IFS(DataSheet!$O297="Central","Chris",DataSheet!$O297="East","Erin",DataSheet!$O297="South","Sam",DataSheet!$O297="West","William")</f>
        <v>William</v>
      </c>
    </row>
    <row r="298" ht="15.75" customHeight="1">
      <c r="A298" s="2">
        <v>1997.0</v>
      </c>
      <c r="B298" s="2" t="s">
        <v>776</v>
      </c>
      <c r="C298" s="2" t="s">
        <v>72</v>
      </c>
      <c r="D298" s="2">
        <v>0.1</v>
      </c>
      <c r="E298" s="2">
        <v>125.99</v>
      </c>
      <c r="F298" s="2">
        <v>8.99</v>
      </c>
      <c r="G298" s="2" t="s">
        <v>40</v>
      </c>
      <c r="H298" s="2" t="s">
        <v>41</v>
      </c>
      <c r="I298" s="2" t="s">
        <v>42</v>
      </c>
      <c r="J298" s="2" t="s">
        <v>137</v>
      </c>
      <c r="K298" s="2" t="s">
        <v>75</v>
      </c>
      <c r="L298" s="2" t="s">
        <v>777</v>
      </c>
      <c r="M298" s="2">
        <v>0.57</v>
      </c>
      <c r="N298" s="2" t="s">
        <v>34</v>
      </c>
      <c r="O298" s="2" t="s">
        <v>35</v>
      </c>
      <c r="P298" s="2" t="s">
        <v>273</v>
      </c>
      <c r="Q298" s="2" t="s">
        <v>274</v>
      </c>
      <c r="R298" s="2">
        <v>29915.0</v>
      </c>
      <c r="S298" s="3">
        <v>42029.0</v>
      </c>
      <c r="T298" s="3">
        <v>42032.0</v>
      </c>
      <c r="U298" s="2">
        <v>17.652</v>
      </c>
      <c r="V298" s="2">
        <v>4.0</v>
      </c>
      <c r="W298" s="2">
        <v>408.66</v>
      </c>
      <c r="X298" s="2">
        <v>90333.0</v>
      </c>
      <c r="Y298" s="2">
        <f>DataSheet!$E298-DataSheet!$D298</f>
        <v>125.89</v>
      </c>
      <c r="Z298" s="2" t="str">
        <f>IFS(DataSheet!$O298="Central","Chris",DataSheet!$O298="East","Erin",DataSheet!$O298="South","Sam",DataSheet!$O298="West","William")</f>
        <v>Sam</v>
      </c>
    </row>
    <row r="299" ht="15.75" customHeight="1">
      <c r="A299" s="4">
        <v>1360.0</v>
      </c>
      <c r="B299" s="4" t="s">
        <v>778</v>
      </c>
      <c r="C299" s="4" t="s">
        <v>39</v>
      </c>
      <c r="D299" s="4">
        <v>0.03</v>
      </c>
      <c r="E299" s="4">
        <v>14.34</v>
      </c>
      <c r="F299" s="4">
        <v>5.0</v>
      </c>
      <c r="G299" s="4" t="s">
        <v>40</v>
      </c>
      <c r="H299" s="4" t="s">
        <v>41</v>
      </c>
      <c r="I299" s="4" t="s">
        <v>30</v>
      </c>
      <c r="J299" s="4" t="s">
        <v>128</v>
      </c>
      <c r="K299" s="4" t="s">
        <v>44</v>
      </c>
      <c r="L299" s="4" t="s">
        <v>779</v>
      </c>
      <c r="M299" s="4">
        <v>0.49</v>
      </c>
      <c r="N299" s="4" t="s">
        <v>34</v>
      </c>
      <c r="O299" s="4" t="s">
        <v>54</v>
      </c>
      <c r="P299" s="4" t="s">
        <v>215</v>
      </c>
      <c r="Q299" s="4" t="s">
        <v>780</v>
      </c>
      <c r="R299" s="4">
        <v>52761.0</v>
      </c>
      <c r="S299" s="5">
        <v>42030.0</v>
      </c>
      <c r="T299" s="5">
        <v>42031.0</v>
      </c>
      <c r="U299" s="4">
        <v>82.3101</v>
      </c>
      <c r="V299" s="4">
        <v>8.0</v>
      </c>
      <c r="W299" s="4">
        <v>119.29</v>
      </c>
      <c r="X299" s="4">
        <v>89595.0</v>
      </c>
      <c r="Y299" s="4">
        <f>DataSheet!$E299-DataSheet!$D299</f>
        <v>14.31</v>
      </c>
      <c r="Z299" s="4" t="str">
        <f>IFS(DataSheet!$O299="Central","Chris",DataSheet!$O299="East","Erin",DataSheet!$O299="South","Sam",DataSheet!$O299="West","William")</f>
        <v>Chris</v>
      </c>
    </row>
    <row r="300" ht="15.75" customHeight="1">
      <c r="A300" s="2">
        <v>1361.0</v>
      </c>
      <c r="B300" s="2" t="s">
        <v>781</v>
      </c>
      <c r="C300" s="2" t="s">
        <v>39</v>
      </c>
      <c r="D300" s="2">
        <v>0.01</v>
      </c>
      <c r="E300" s="2">
        <v>2.89</v>
      </c>
      <c r="F300" s="2">
        <v>0.5</v>
      </c>
      <c r="G300" s="2" t="s">
        <v>40</v>
      </c>
      <c r="H300" s="2" t="s">
        <v>41</v>
      </c>
      <c r="I300" s="2" t="s">
        <v>50</v>
      </c>
      <c r="J300" s="2" t="s">
        <v>154</v>
      </c>
      <c r="K300" s="2" t="s">
        <v>75</v>
      </c>
      <c r="L300" s="2" t="s">
        <v>731</v>
      </c>
      <c r="M300" s="2">
        <v>0.38</v>
      </c>
      <c r="N300" s="2" t="s">
        <v>34</v>
      </c>
      <c r="O300" s="2" t="s">
        <v>54</v>
      </c>
      <c r="P300" s="2" t="s">
        <v>291</v>
      </c>
      <c r="Q300" s="2" t="s">
        <v>782</v>
      </c>
      <c r="R300" s="2">
        <v>48101.0</v>
      </c>
      <c r="S300" s="3">
        <v>42030.0</v>
      </c>
      <c r="T300" s="3">
        <v>42032.0</v>
      </c>
      <c r="U300" s="2">
        <v>1.2236</v>
      </c>
      <c r="V300" s="2">
        <v>1.0</v>
      </c>
      <c r="W300" s="2">
        <v>3.08</v>
      </c>
      <c r="X300" s="2">
        <v>89595.0</v>
      </c>
      <c r="Y300" s="2">
        <f>DataSheet!$E300-DataSheet!$D300</f>
        <v>2.88</v>
      </c>
      <c r="Z300" s="2" t="str">
        <f>IFS(DataSheet!$O300="Central","Chris",DataSheet!$O300="East","Erin",DataSheet!$O300="South","Sam",DataSheet!$O300="West","William")</f>
        <v>Chris</v>
      </c>
    </row>
    <row r="301" ht="15.75" customHeight="1">
      <c r="A301" s="4">
        <v>3154.0</v>
      </c>
      <c r="B301" s="4" t="s">
        <v>783</v>
      </c>
      <c r="C301" s="4" t="s">
        <v>39</v>
      </c>
      <c r="D301" s="4">
        <v>0.08</v>
      </c>
      <c r="E301" s="4">
        <v>150.98</v>
      </c>
      <c r="F301" s="4">
        <v>13.99</v>
      </c>
      <c r="G301" s="4" t="s">
        <v>89</v>
      </c>
      <c r="H301" s="4" t="s">
        <v>96</v>
      </c>
      <c r="I301" s="4" t="s">
        <v>42</v>
      </c>
      <c r="J301" s="4" t="s">
        <v>58</v>
      </c>
      <c r="K301" s="4" t="s">
        <v>146</v>
      </c>
      <c r="L301" s="4" t="s">
        <v>784</v>
      </c>
      <c r="M301" s="4">
        <v>0.38</v>
      </c>
      <c r="N301" s="4" t="s">
        <v>34</v>
      </c>
      <c r="O301" s="4" t="s">
        <v>35</v>
      </c>
      <c r="P301" s="4" t="s">
        <v>125</v>
      </c>
      <c r="Q301" s="4" t="s">
        <v>785</v>
      </c>
      <c r="R301" s="4">
        <v>33710.0</v>
      </c>
      <c r="S301" s="5">
        <v>42030.0</v>
      </c>
      <c r="T301" s="5">
        <v>42031.0</v>
      </c>
      <c r="U301" s="4">
        <v>-3.948</v>
      </c>
      <c r="V301" s="4">
        <v>8.0</v>
      </c>
      <c r="W301" s="4">
        <v>1183.82</v>
      </c>
      <c r="X301" s="4">
        <v>86899.0</v>
      </c>
      <c r="Y301" s="4">
        <f>DataSheet!$E301-DataSheet!$D301</f>
        <v>150.9</v>
      </c>
      <c r="Z301" s="4" t="str">
        <f>IFS(DataSheet!$O301="Central","Chris",DataSheet!$O301="East","Erin",DataSheet!$O301="South","Sam",DataSheet!$O301="West","William")</f>
        <v>Sam</v>
      </c>
    </row>
    <row r="302" ht="15.75" customHeight="1">
      <c r="A302" s="2">
        <v>3155.0</v>
      </c>
      <c r="B302" s="2" t="s">
        <v>644</v>
      </c>
      <c r="C302" s="2" t="s">
        <v>39</v>
      </c>
      <c r="D302" s="2">
        <v>0.03</v>
      </c>
      <c r="E302" s="2">
        <v>25.98</v>
      </c>
      <c r="F302" s="2">
        <v>14.36</v>
      </c>
      <c r="G302" s="2" t="s">
        <v>28</v>
      </c>
      <c r="H302" s="2" t="s">
        <v>96</v>
      </c>
      <c r="I302" s="2" t="s">
        <v>30</v>
      </c>
      <c r="J302" s="2" t="s">
        <v>111</v>
      </c>
      <c r="K302" s="2" t="s">
        <v>59</v>
      </c>
      <c r="L302" s="2" t="s">
        <v>786</v>
      </c>
      <c r="M302" s="2">
        <v>0.6</v>
      </c>
      <c r="N302" s="2" t="s">
        <v>34</v>
      </c>
      <c r="O302" s="2" t="s">
        <v>35</v>
      </c>
      <c r="P302" s="2" t="s">
        <v>125</v>
      </c>
      <c r="Q302" s="2" t="s">
        <v>334</v>
      </c>
      <c r="R302" s="2">
        <v>32771.0</v>
      </c>
      <c r="S302" s="3">
        <v>42030.0</v>
      </c>
      <c r="T302" s="3">
        <v>42031.0</v>
      </c>
      <c r="U302" s="2">
        <v>57.546</v>
      </c>
      <c r="V302" s="2">
        <v>4.0</v>
      </c>
      <c r="W302" s="2">
        <v>107.66</v>
      </c>
      <c r="X302" s="2">
        <v>86899.0</v>
      </c>
      <c r="Y302" s="2">
        <f>DataSheet!$E302-DataSheet!$D302</f>
        <v>25.95</v>
      </c>
      <c r="Z302" s="2" t="str">
        <f>IFS(DataSheet!$O302="Central","Chris",DataSheet!$O302="East","Erin",DataSheet!$O302="South","Sam",DataSheet!$O302="West","William")</f>
        <v>Sam</v>
      </c>
    </row>
    <row r="303" ht="15.75" customHeight="1">
      <c r="A303" s="4">
        <v>3155.0</v>
      </c>
      <c r="B303" s="4" t="s">
        <v>644</v>
      </c>
      <c r="C303" s="4" t="s">
        <v>39</v>
      </c>
      <c r="D303" s="4">
        <v>0.1</v>
      </c>
      <c r="E303" s="4">
        <v>32.48</v>
      </c>
      <c r="F303" s="4">
        <v>35.0</v>
      </c>
      <c r="G303" s="4" t="s">
        <v>40</v>
      </c>
      <c r="H303" s="4" t="s">
        <v>96</v>
      </c>
      <c r="I303" s="4" t="s">
        <v>50</v>
      </c>
      <c r="J303" s="4" t="s">
        <v>80</v>
      </c>
      <c r="K303" s="4" t="s">
        <v>66</v>
      </c>
      <c r="L303" s="4" t="s">
        <v>787</v>
      </c>
      <c r="M303" s="4">
        <v>0.81</v>
      </c>
      <c r="N303" s="4" t="s">
        <v>34</v>
      </c>
      <c r="O303" s="4" t="s">
        <v>35</v>
      </c>
      <c r="P303" s="4" t="s">
        <v>125</v>
      </c>
      <c r="Q303" s="4" t="s">
        <v>334</v>
      </c>
      <c r="R303" s="4">
        <v>32771.0</v>
      </c>
      <c r="S303" s="5">
        <v>42030.0</v>
      </c>
      <c r="T303" s="5">
        <v>42031.0</v>
      </c>
      <c r="U303" s="4">
        <v>-333.4254</v>
      </c>
      <c r="V303" s="4">
        <v>10.0</v>
      </c>
      <c r="W303" s="4">
        <v>318.83</v>
      </c>
      <c r="X303" s="4">
        <v>86899.0</v>
      </c>
      <c r="Y303" s="4">
        <f>DataSheet!$E303-DataSheet!$D303</f>
        <v>32.38</v>
      </c>
      <c r="Z303" s="4" t="str">
        <f>IFS(DataSheet!$O303="Central","Chris",DataSheet!$O303="East","Erin",DataSheet!$O303="South","Sam",DataSheet!$O303="West","William")</f>
        <v>Sam</v>
      </c>
    </row>
    <row r="304" ht="15.75" customHeight="1">
      <c r="A304" s="2">
        <v>1129.0</v>
      </c>
      <c r="B304" s="2" t="s">
        <v>788</v>
      </c>
      <c r="C304" s="2" t="s">
        <v>49</v>
      </c>
      <c r="D304" s="2">
        <v>0.02</v>
      </c>
      <c r="E304" s="2">
        <v>4.98</v>
      </c>
      <c r="F304" s="2">
        <v>6.07</v>
      </c>
      <c r="G304" s="2" t="s">
        <v>40</v>
      </c>
      <c r="H304" s="2" t="s">
        <v>73</v>
      </c>
      <c r="I304" s="2" t="s">
        <v>50</v>
      </c>
      <c r="J304" s="2" t="s">
        <v>90</v>
      </c>
      <c r="K304" s="2" t="s">
        <v>75</v>
      </c>
      <c r="L304" s="2" t="s">
        <v>789</v>
      </c>
      <c r="M304" s="2">
        <v>0.36</v>
      </c>
      <c r="N304" s="2" t="s">
        <v>34</v>
      </c>
      <c r="O304" s="2" t="s">
        <v>113</v>
      </c>
      <c r="P304" s="2" t="s">
        <v>405</v>
      </c>
      <c r="Q304" s="2" t="s">
        <v>790</v>
      </c>
      <c r="R304" s="2">
        <v>2118.0</v>
      </c>
      <c r="S304" s="3">
        <v>42030.0</v>
      </c>
      <c r="T304" s="3">
        <v>42032.0</v>
      </c>
      <c r="U304" s="2">
        <v>-46.92</v>
      </c>
      <c r="V304" s="2">
        <v>19.0</v>
      </c>
      <c r="W304" s="2">
        <v>105.5</v>
      </c>
      <c r="X304" s="2">
        <v>57794.0</v>
      </c>
      <c r="Y304" s="2">
        <f>DataSheet!$E304-DataSheet!$D304</f>
        <v>4.96</v>
      </c>
      <c r="Z304" s="2" t="str">
        <f>IFS(DataSheet!$O304="Central","Chris",DataSheet!$O304="East","Erin",DataSheet!$O304="South","Sam",DataSheet!$O304="West","William")</f>
        <v>Erin</v>
      </c>
    </row>
    <row r="305" ht="15.75" customHeight="1">
      <c r="A305" s="4">
        <v>1133.0</v>
      </c>
      <c r="B305" s="4" t="s">
        <v>791</v>
      </c>
      <c r="C305" s="4" t="s">
        <v>49</v>
      </c>
      <c r="D305" s="4">
        <v>0.02</v>
      </c>
      <c r="E305" s="4">
        <v>4.98</v>
      </c>
      <c r="F305" s="4">
        <v>6.07</v>
      </c>
      <c r="G305" s="4" t="s">
        <v>40</v>
      </c>
      <c r="H305" s="4" t="s">
        <v>73</v>
      </c>
      <c r="I305" s="4" t="s">
        <v>50</v>
      </c>
      <c r="J305" s="4" t="s">
        <v>90</v>
      </c>
      <c r="K305" s="4" t="s">
        <v>75</v>
      </c>
      <c r="L305" s="4" t="s">
        <v>789</v>
      </c>
      <c r="M305" s="4">
        <v>0.36</v>
      </c>
      <c r="N305" s="4" t="s">
        <v>34</v>
      </c>
      <c r="O305" s="4" t="s">
        <v>54</v>
      </c>
      <c r="P305" s="4" t="s">
        <v>189</v>
      </c>
      <c r="Q305" s="4" t="s">
        <v>792</v>
      </c>
      <c r="R305" s="4">
        <v>75234.0</v>
      </c>
      <c r="S305" s="5">
        <v>42030.0</v>
      </c>
      <c r="T305" s="5">
        <v>42032.0</v>
      </c>
      <c r="U305" s="4">
        <v>-46.92</v>
      </c>
      <c r="V305" s="4">
        <v>5.0</v>
      </c>
      <c r="W305" s="4">
        <v>27.76</v>
      </c>
      <c r="X305" s="4">
        <v>88105.0</v>
      </c>
      <c r="Y305" s="4">
        <f>DataSheet!$E305-DataSheet!$D305</f>
        <v>4.96</v>
      </c>
      <c r="Z305" s="4" t="str">
        <f>IFS(DataSheet!$O305="Central","Chris",DataSheet!$O305="East","Erin",DataSheet!$O305="South","Sam",DataSheet!$O305="West","William")</f>
        <v>Chris</v>
      </c>
    </row>
    <row r="306" ht="15.75" customHeight="1">
      <c r="A306" s="2">
        <v>2795.0</v>
      </c>
      <c r="B306" s="2" t="s">
        <v>793</v>
      </c>
      <c r="C306" s="2" t="s">
        <v>49</v>
      </c>
      <c r="D306" s="2">
        <v>0.04</v>
      </c>
      <c r="E306" s="2">
        <v>3.57</v>
      </c>
      <c r="F306" s="2">
        <v>4.17</v>
      </c>
      <c r="G306" s="2" t="s">
        <v>40</v>
      </c>
      <c r="H306" s="2" t="s">
        <v>96</v>
      </c>
      <c r="I306" s="2" t="s">
        <v>50</v>
      </c>
      <c r="J306" s="2" t="s">
        <v>51</v>
      </c>
      <c r="K306" s="2" t="s">
        <v>44</v>
      </c>
      <c r="L306" s="2" t="s">
        <v>794</v>
      </c>
      <c r="M306" s="2">
        <v>0.59</v>
      </c>
      <c r="N306" s="2" t="s">
        <v>34</v>
      </c>
      <c r="O306" s="2" t="s">
        <v>54</v>
      </c>
      <c r="P306" s="2" t="s">
        <v>215</v>
      </c>
      <c r="Q306" s="2" t="s">
        <v>795</v>
      </c>
      <c r="R306" s="2">
        <v>50401.0</v>
      </c>
      <c r="S306" s="3">
        <v>42030.0</v>
      </c>
      <c r="T306" s="3">
        <v>42032.0</v>
      </c>
      <c r="U306" s="2">
        <v>-69.91</v>
      </c>
      <c r="V306" s="2">
        <v>8.0</v>
      </c>
      <c r="W306" s="2">
        <v>30.9</v>
      </c>
      <c r="X306" s="2">
        <v>87556.0</v>
      </c>
      <c r="Y306" s="2">
        <f>DataSheet!$E306-DataSheet!$D306</f>
        <v>3.53</v>
      </c>
      <c r="Z306" s="2" t="str">
        <f>IFS(DataSheet!$O306="Central","Chris",DataSheet!$O306="East","Erin",DataSheet!$O306="South","Sam",DataSheet!$O306="West","William")</f>
        <v>Chris</v>
      </c>
    </row>
    <row r="307" ht="15.75" customHeight="1">
      <c r="A307" s="4">
        <v>2795.0</v>
      </c>
      <c r="B307" s="4" t="s">
        <v>793</v>
      </c>
      <c r="C307" s="4" t="s">
        <v>49</v>
      </c>
      <c r="D307" s="4">
        <v>0.05</v>
      </c>
      <c r="E307" s="4">
        <v>200.99</v>
      </c>
      <c r="F307" s="4">
        <v>4.2</v>
      </c>
      <c r="G307" s="4" t="s">
        <v>40</v>
      </c>
      <c r="H307" s="4" t="s">
        <v>96</v>
      </c>
      <c r="I307" s="4" t="s">
        <v>42</v>
      </c>
      <c r="J307" s="4" t="s">
        <v>137</v>
      </c>
      <c r="K307" s="4" t="s">
        <v>75</v>
      </c>
      <c r="L307" s="4" t="s">
        <v>796</v>
      </c>
      <c r="M307" s="4">
        <v>0.59</v>
      </c>
      <c r="N307" s="4" t="s">
        <v>34</v>
      </c>
      <c r="O307" s="4" t="s">
        <v>54</v>
      </c>
      <c r="P307" s="4" t="s">
        <v>215</v>
      </c>
      <c r="Q307" s="4" t="s">
        <v>795</v>
      </c>
      <c r="R307" s="4">
        <v>50401.0</v>
      </c>
      <c r="S307" s="5">
        <v>42030.0</v>
      </c>
      <c r="T307" s="5">
        <v>42034.0</v>
      </c>
      <c r="U307" s="4">
        <v>1630.5252</v>
      </c>
      <c r="V307" s="4">
        <v>14.0</v>
      </c>
      <c r="W307" s="4">
        <v>2363.08</v>
      </c>
      <c r="X307" s="4">
        <v>87556.0</v>
      </c>
      <c r="Y307" s="4">
        <f>DataSheet!$E307-DataSheet!$D307</f>
        <v>200.94</v>
      </c>
      <c r="Z307" s="4" t="str">
        <f>IFS(DataSheet!$O307="Central","Chris",DataSheet!$O307="East","Erin",DataSheet!$O307="South","Sam",DataSheet!$O307="West","William")</f>
        <v>Chris</v>
      </c>
    </row>
    <row r="308" ht="15.75" customHeight="1">
      <c r="A308" s="2">
        <v>2795.0</v>
      </c>
      <c r="B308" s="2" t="s">
        <v>793</v>
      </c>
      <c r="C308" s="2" t="s">
        <v>49</v>
      </c>
      <c r="D308" s="2">
        <v>0.07</v>
      </c>
      <c r="E308" s="2">
        <v>195.99</v>
      </c>
      <c r="F308" s="2">
        <v>8.99</v>
      </c>
      <c r="G308" s="2" t="s">
        <v>40</v>
      </c>
      <c r="H308" s="2" t="s">
        <v>96</v>
      </c>
      <c r="I308" s="2" t="s">
        <v>42</v>
      </c>
      <c r="J308" s="2" t="s">
        <v>137</v>
      </c>
      <c r="K308" s="2" t="s">
        <v>75</v>
      </c>
      <c r="L308" s="2" t="s">
        <v>797</v>
      </c>
      <c r="M308" s="2">
        <v>0.58</v>
      </c>
      <c r="N308" s="2" t="s">
        <v>34</v>
      </c>
      <c r="O308" s="2" t="s">
        <v>54</v>
      </c>
      <c r="P308" s="2" t="s">
        <v>215</v>
      </c>
      <c r="Q308" s="2" t="s">
        <v>795</v>
      </c>
      <c r="R308" s="2">
        <v>50401.0</v>
      </c>
      <c r="S308" s="3">
        <v>42030.0</v>
      </c>
      <c r="T308" s="3">
        <v>42030.0</v>
      </c>
      <c r="U308" s="2">
        <v>-457.16</v>
      </c>
      <c r="V308" s="2">
        <v>2.0</v>
      </c>
      <c r="W308" s="2">
        <v>328.45</v>
      </c>
      <c r="X308" s="2">
        <v>87556.0</v>
      </c>
      <c r="Y308" s="2">
        <f>DataSheet!$E308-DataSheet!$D308</f>
        <v>195.92</v>
      </c>
      <c r="Z308" s="2" t="str">
        <f>IFS(DataSheet!$O308="Central","Chris",DataSheet!$O308="East","Erin",DataSheet!$O308="South","Sam",DataSheet!$O308="West","William")</f>
        <v>Chris</v>
      </c>
    </row>
    <row r="309" ht="15.75" customHeight="1">
      <c r="A309" s="4">
        <v>3000.0</v>
      </c>
      <c r="B309" s="4" t="s">
        <v>798</v>
      </c>
      <c r="C309" s="4" t="s">
        <v>49</v>
      </c>
      <c r="D309" s="4">
        <v>0.01</v>
      </c>
      <c r="E309" s="4">
        <v>10.14</v>
      </c>
      <c r="F309" s="4">
        <v>2.27</v>
      </c>
      <c r="G309" s="4" t="s">
        <v>40</v>
      </c>
      <c r="H309" s="4" t="s">
        <v>41</v>
      </c>
      <c r="I309" s="4" t="s">
        <v>50</v>
      </c>
      <c r="J309" s="4" t="s">
        <v>90</v>
      </c>
      <c r="K309" s="4" t="s">
        <v>52</v>
      </c>
      <c r="L309" s="4" t="s">
        <v>173</v>
      </c>
      <c r="M309" s="4">
        <v>0.36</v>
      </c>
      <c r="N309" s="4" t="s">
        <v>34</v>
      </c>
      <c r="O309" s="4" t="s">
        <v>54</v>
      </c>
      <c r="P309" s="4" t="s">
        <v>291</v>
      </c>
      <c r="Q309" s="4" t="s">
        <v>799</v>
      </c>
      <c r="R309" s="4">
        <v>48342.0</v>
      </c>
      <c r="S309" s="5">
        <v>42030.0</v>
      </c>
      <c r="T309" s="5">
        <v>42032.0</v>
      </c>
      <c r="U309" s="4">
        <v>28.152</v>
      </c>
      <c r="V309" s="4">
        <v>4.0</v>
      </c>
      <c r="W309" s="4">
        <v>40.8</v>
      </c>
      <c r="X309" s="4">
        <v>87042.0</v>
      </c>
      <c r="Y309" s="4">
        <f>DataSheet!$E309-DataSheet!$D309</f>
        <v>10.13</v>
      </c>
      <c r="Z309" s="4" t="str">
        <f>IFS(DataSheet!$O309="Central","Chris",DataSheet!$O309="East","Erin",DataSheet!$O309="South","Sam",DataSheet!$O309="West","William")</f>
        <v>Chris</v>
      </c>
    </row>
    <row r="310" ht="15.75" customHeight="1">
      <c r="A310" s="2">
        <v>3307.0</v>
      </c>
      <c r="B310" s="2" t="s">
        <v>800</v>
      </c>
      <c r="C310" s="2" t="s">
        <v>49</v>
      </c>
      <c r="D310" s="2">
        <v>0.07</v>
      </c>
      <c r="E310" s="2">
        <v>16.74</v>
      </c>
      <c r="F310" s="2">
        <v>7.04</v>
      </c>
      <c r="G310" s="2" t="s">
        <v>40</v>
      </c>
      <c r="H310" s="2" t="s">
        <v>29</v>
      </c>
      <c r="I310" s="2" t="s">
        <v>50</v>
      </c>
      <c r="J310" s="2" t="s">
        <v>80</v>
      </c>
      <c r="K310" s="2" t="s">
        <v>75</v>
      </c>
      <c r="L310" s="2" t="s">
        <v>801</v>
      </c>
      <c r="M310" s="2">
        <v>0.81</v>
      </c>
      <c r="N310" s="2" t="s">
        <v>34</v>
      </c>
      <c r="O310" s="2" t="s">
        <v>113</v>
      </c>
      <c r="P310" s="2" t="s">
        <v>405</v>
      </c>
      <c r="Q310" s="2" t="s">
        <v>802</v>
      </c>
      <c r="R310" s="2">
        <v>1001.0</v>
      </c>
      <c r="S310" s="3">
        <v>42030.0</v>
      </c>
      <c r="T310" s="3">
        <v>42037.0</v>
      </c>
      <c r="U310" s="2">
        <v>-114.2</v>
      </c>
      <c r="V310" s="2">
        <v>5.0</v>
      </c>
      <c r="W310" s="2">
        <v>80.58</v>
      </c>
      <c r="X310" s="2">
        <v>90462.0</v>
      </c>
      <c r="Y310" s="2">
        <f>DataSheet!$E310-DataSheet!$D310</f>
        <v>16.67</v>
      </c>
      <c r="Z310" s="2" t="str">
        <f>IFS(DataSheet!$O310="Central","Chris",DataSheet!$O310="East","Erin",DataSheet!$O310="South","Sam",DataSheet!$O310="West","William")</f>
        <v>Erin</v>
      </c>
    </row>
    <row r="311" ht="15.75" customHeight="1">
      <c r="A311" s="4">
        <v>3311.0</v>
      </c>
      <c r="B311" s="4" t="s">
        <v>803</v>
      </c>
      <c r="C311" s="4" t="s">
        <v>49</v>
      </c>
      <c r="D311" s="4">
        <v>0.06</v>
      </c>
      <c r="E311" s="4">
        <v>6.45</v>
      </c>
      <c r="F311" s="4">
        <v>1.34</v>
      </c>
      <c r="G311" s="4" t="s">
        <v>40</v>
      </c>
      <c r="H311" s="4" t="s">
        <v>29</v>
      </c>
      <c r="I311" s="4" t="s">
        <v>50</v>
      </c>
      <c r="J311" s="4" t="s">
        <v>90</v>
      </c>
      <c r="K311" s="4" t="s">
        <v>52</v>
      </c>
      <c r="L311" s="4" t="s">
        <v>488</v>
      </c>
      <c r="M311" s="4">
        <v>0.36</v>
      </c>
      <c r="N311" s="4" t="s">
        <v>34</v>
      </c>
      <c r="O311" s="4" t="s">
        <v>113</v>
      </c>
      <c r="P311" s="4" t="s">
        <v>405</v>
      </c>
      <c r="Q311" s="4" t="s">
        <v>804</v>
      </c>
      <c r="R311" s="4">
        <v>1890.0</v>
      </c>
      <c r="S311" s="5">
        <v>42030.0</v>
      </c>
      <c r="T311" s="5">
        <v>42035.0</v>
      </c>
      <c r="U311" s="4">
        <v>39.4266</v>
      </c>
      <c r="V311" s="4">
        <v>9.0</v>
      </c>
      <c r="W311" s="4">
        <v>57.14</v>
      </c>
      <c r="X311" s="4">
        <v>90462.0</v>
      </c>
      <c r="Y311" s="4">
        <f>DataSheet!$E311-DataSheet!$D311</f>
        <v>6.39</v>
      </c>
      <c r="Z311" s="4" t="str">
        <f>IFS(DataSheet!$O311="Central","Chris",DataSheet!$O311="East","Erin",DataSheet!$O311="South","Sam",DataSheet!$O311="West","William")</f>
        <v>Erin</v>
      </c>
    </row>
    <row r="312" ht="15.75" customHeight="1">
      <c r="A312" s="2">
        <v>3314.0</v>
      </c>
      <c r="B312" s="2" t="s">
        <v>805</v>
      </c>
      <c r="C312" s="2" t="s">
        <v>49</v>
      </c>
      <c r="D312" s="2">
        <v>0.05</v>
      </c>
      <c r="E312" s="2">
        <v>122.99</v>
      </c>
      <c r="F312" s="2">
        <v>70.2</v>
      </c>
      <c r="G312" s="2" t="s">
        <v>28</v>
      </c>
      <c r="H312" s="2" t="s">
        <v>29</v>
      </c>
      <c r="I312" s="2" t="s">
        <v>30</v>
      </c>
      <c r="J312" s="2" t="s">
        <v>111</v>
      </c>
      <c r="K312" s="2" t="s">
        <v>59</v>
      </c>
      <c r="L312" s="2" t="s">
        <v>806</v>
      </c>
      <c r="M312" s="2">
        <v>0.74</v>
      </c>
      <c r="N312" s="2" t="s">
        <v>34</v>
      </c>
      <c r="O312" s="2" t="s">
        <v>113</v>
      </c>
      <c r="P312" s="2" t="s">
        <v>399</v>
      </c>
      <c r="Q312" s="2" t="s">
        <v>807</v>
      </c>
      <c r="R312" s="2">
        <v>7024.0</v>
      </c>
      <c r="S312" s="3">
        <v>42030.0</v>
      </c>
      <c r="T312" s="3">
        <v>42034.0</v>
      </c>
      <c r="U312" s="2">
        <v>-722.23</v>
      </c>
      <c r="V312" s="2">
        <v>4.0</v>
      </c>
      <c r="W312" s="2">
        <v>498.31</v>
      </c>
      <c r="X312" s="2">
        <v>90462.0</v>
      </c>
      <c r="Y312" s="2">
        <f>DataSheet!$E312-DataSheet!$D312</f>
        <v>122.94</v>
      </c>
      <c r="Z312" s="2" t="str">
        <f>IFS(DataSheet!$O312="Central","Chris",DataSheet!$O312="East","Erin",DataSheet!$O312="South","Sam",DataSheet!$O312="West","William")</f>
        <v>Erin</v>
      </c>
    </row>
    <row r="313" ht="15.75" customHeight="1">
      <c r="A313" s="4">
        <v>1946.0</v>
      </c>
      <c r="B313" s="4" t="s">
        <v>808</v>
      </c>
      <c r="C313" s="4" t="s">
        <v>118</v>
      </c>
      <c r="D313" s="4">
        <v>0.08</v>
      </c>
      <c r="E313" s="4">
        <v>90.98</v>
      </c>
      <c r="F313" s="4">
        <v>56.2</v>
      </c>
      <c r="G313" s="4" t="s">
        <v>40</v>
      </c>
      <c r="H313" s="4" t="s">
        <v>41</v>
      </c>
      <c r="I313" s="4" t="s">
        <v>30</v>
      </c>
      <c r="J313" s="4" t="s">
        <v>128</v>
      </c>
      <c r="K313" s="4" t="s">
        <v>146</v>
      </c>
      <c r="L313" s="4" t="s">
        <v>809</v>
      </c>
      <c r="M313" s="4">
        <v>0.74</v>
      </c>
      <c r="N313" s="4" t="s">
        <v>34</v>
      </c>
      <c r="O313" s="4" t="s">
        <v>113</v>
      </c>
      <c r="P313" s="4" t="s">
        <v>322</v>
      </c>
      <c r="Q313" s="4" t="s">
        <v>810</v>
      </c>
      <c r="R313" s="4">
        <v>15228.0</v>
      </c>
      <c r="S313" s="5">
        <v>42030.0</v>
      </c>
      <c r="T313" s="5">
        <v>42032.0</v>
      </c>
      <c r="U313" s="4">
        <v>-1920.9336</v>
      </c>
      <c r="V313" s="4">
        <v>12.0</v>
      </c>
      <c r="W313" s="4">
        <v>1058.36</v>
      </c>
      <c r="X313" s="4">
        <v>86331.0</v>
      </c>
      <c r="Y313" s="4">
        <f>DataSheet!$E313-DataSheet!$D313</f>
        <v>90.9</v>
      </c>
      <c r="Z313" s="4" t="str">
        <f>IFS(DataSheet!$O313="Central","Chris",DataSheet!$O313="East","Erin",DataSheet!$O313="South","Sam",DataSheet!$O313="West","William")</f>
        <v>Erin</v>
      </c>
    </row>
    <row r="314" ht="15.75" customHeight="1">
      <c r="A314" s="2">
        <v>1946.0</v>
      </c>
      <c r="B314" s="2" t="s">
        <v>808</v>
      </c>
      <c r="C314" s="2" t="s">
        <v>118</v>
      </c>
      <c r="D314" s="2">
        <v>0.07</v>
      </c>
      <c r="E314" s="2">
        <v>5.98</v>
      </c>
      <c r="F314" s="2">
        <v>5.35</v>
      </c>
      <c r="G314" s="2" t="s">
        <v>40</v>
      </c>
      <c r="H314" s="2" t="s">
        <v>41</v>
      </c>
      <c r="I314" s="2" t="s">
        <v>50</v>
      </c>
      <c r="J314" s="2" t="s">
        <v>90</v>
      </c>
      <c r="K314" s="2" t="s">
        <v>75</v>
      </c>
      <c r="L314" s="2" t="s">
        <v>811</v>
      </c>
      <c r="M314" s="2">
        <v>0.4</v>
      </c>
      <c r="N314" s="2" t="s">
        <v>34</v>
      </c>
      <c r="O314" s="2" t="s">
        <v>113</v>
      </c>
      <c r="P314" s="2" t="s">
        <v>322</v>
      </c>
      <c r="Q314" s="2" t="s">
        <v>810</v>
      </c>
      <c r="R314" s="2">
        <v>15228.0</v>
      </c>
      <c r="S314" s="3">
        <v>42030.0</v>
      </c>
      <c r="T314" s="3">
        <v>42032.0</v>
      </c>
      <c r="U314" s="2">
        <v>-37.1752</v>
      </c>
      <c r="V314" s="2">
        <v>3.0</v>
      </c>
      <c r="W314" s="2">
        <v>18.31</v>
      </c>
      <c r="X314" s="2">
        <v>86331.0</v>
      </c>
      <c r="Y314" s="2">
        <f>DataSheet!$E314-DataSheet!$D314</f>
        <v>5.91</v>
      </c>
      <c r="Z314" s="2" t="str">
        <f>IFS(DataSheet!$O314="Central","Chris",DataSheet!$O314="East","Erin",DataSheet!$O314="South","Sam",DataSheet!$O314="West","William")</f>
        <v>Erin</v>
      </c>
    </row>
    <row r="315" ht="15.75" customHeight="1">
      <c r="A315" s="4">
        <v>3361.0</v>
      </c>
      <c r="B315" s="4" t="s">
        <v>812</v>
      </c>
      <c r="C315" s="4" t="s">
        <v>118</v>
      </c>
      <c r="D315" s="4">
        <v>0.04</v>
      </c>
      <c r="E315" s="4">
        <v>7.96</v>
      </c>
      <c r="F315" s="4">
        <v>4.95</v>
      </c>
      <c r="G315" s="4" t="s">
        <v>40</v>
      </c>
      <c r="H315" s="4" t="s">
        <v>73</v>
      </c>
      <c r="I315" s="4" t="s">
        <v>30</v>
      </c>
      <c r="J315" s="4" t="s">
        <v>128</v>
      </c>
      <c r="K315" s="4" t="s">
        <v>75</v>
      </c>
      <c r="L315" s="4" t="s">
        <v>813</v>
      </c>
      <c r="M315" s="4">
        <v>0.41</v>
      </c>
      <c r="N315" s="4" t="s">
        <v>34</v>
      </c>
      <c r="O315" s="4" t="s">
        <v>54</v>
      </c>
      <c r="P315" s="4" t="s">
        <v>359</v>
      </c>
      <c r="Q315" s="4" t="s">
        <v>814</v>
      </c>
      <c r="R315" s="4">
        <v>53095.0</v>
      </c>
      <c r="S315" s="5">
        <v>42030.0</v>
      </c>
      <c r="T315" s="5">
        <v>42030.0</v>
      </c>
      <c r="U315" s="4">
        <v>-7.73</v>
      </c>
      <c r="V315" s="4">
        <v>15.0</v>
      </c>
      <c r="W315" s="4">
        <v>116.11</v>
      </c>
      <c r="X315" s="4">
        <v>91436.0</v>
      </c>
      <c r="Y315" s="4">
        <f>DataSheet!$E315-DataSheet!$D315</f>
        <v>7.92</v>
      </c>
      <c r="Z315" s="4" t="str">
        <f>IFS(DataSheet!$O315="Central","Chris",DataSheet!$O315="East","Erin",DataSheet!$O315="South","Sam",DataSheet!$O315="West","William")</f>
        <v>Chris</v>
      </c>
    </row>
    <row r="316" ht="15.75" customHeight="1">
      <c r="A316" s="2">
        <v>2264.0</v>
      </c>
      <c r="B316" s="2" t="s">
        <v>815</v>
      </c>
      <c r="C316" s="2" t="s">
        <v>72</v>
      </c>
      <c r="D316" s="2">
        <v>0.09</v>
      </c>
      <c r="E316" s="2">
        <v>207.48</v>
      </c>
      <c r="F316" s="2">
        <v>0.99</v>
      </c>
      <c r="G316" s="2" t="s">
        <v>40</v>
      </c>
      <c r="H316" s="2" t="s">
        <v>96</v>
      </c>
      <c r="I316" s="2" t="s">
        <v>50</v>
      </c>
      <c r="J316" s="2" t="s">
        <v>97</v>
      </c>
      <c r="K316" s="2" t="s">
        <v>75</v>
      </c>
      <c r="L316" s="2" t="s">
        <v>638</v>
      </c>
      <c r="M316" s="2">
        <v>0.55</v>
      </c>
      <c r="N316" s="2" t="s">
        <v>34</v>
      </c>
      <c r="O316" s="2" t="s">
        <v>54</v>
      </c>
      <c r="P316" s="2" t="s">
        <v>82</v>
      </c>
      <c r="Q316" s="2" t="s">
        <v>816</v>
      </c>
      <c r="R316" s="2">
        <v>64804.0</v>
      </c>
      <c r="S316" s="3">
        <v>42030.0</v>
      </c>
      <c r="T316" s="3">
        <v>42033.0</v>
      </c>
      <c r="U316" s="2">
        <v>359.83</v>
      </c>
      <c r="V316" s="2">
        <v>3.0</v>
      </c>
      <c r="W316" s="2">
        <v>577.75</v>
      </c>
      <c r="X316" s="2">
        <v>86611.0</v>
      </c>
      <c r="Y316" s="2">
        <f>DataSheet!$E316-DataSheet!$D316</f>
        <v>207.39</v>
      </c>
      <c r="Z316" s="2" t="str">
        <f>IFS(DataSheet!$O316="Central","Chris",DataSheet!$O316="East","Erin",DataSheet!$O316="South","Sam",DataSheet!$O316="West","William")</f>
        <v>Chris</v>
      </c>
    </row>
    <row r="317" ht="15.75" customHeight="1">
      <c r="A317" s="4">
        <v>483.0</v>
      </c>
      <c r="B317" s="4" t="s">
        <v>817</v>
      </c>
      <c r="C317" s="4" t="s">
        <v>27</v>
      </c>
      <c r="D317" s="4">
        <v>0.03</v>
      </c>
      <c r="E317" s="4">
        <v>11.97</v>
      </c>
      <c r="F317" s="4">
        <v>4.98</v>
      </c>
      <c r="G317" s="4" t="s">
        <v>40</v>
      </c>
      <c r="H317" s="4" t="s">
        <v>96</v>
      </c>
      <c r="I317" s="4" t="s">
        <v>50</v>
      </c>
      <c r="J317" s="4" t="s">
        <v>97</v>
      </c>
      <c r="K317" s="4" t="s">
        <v>75</v>
      </c>
      <c r="L317" s="4" t="s">
        <v>818</v>
      </c>
      <c r="M317" s="4">
        <v>0.58</v>
      </c>
      <c r="N317" s="4" t="s">
        <v>34</v>
      </c>
      <c r="O317" s="4" t="s">
        <v>54</v>
      </c>
      <c r="P317" s="4" t="s">
        <v>105</v>
      </c>
      <c r="Q317" s="4" t="s">
        <v>819</v>
      </c>
      <c r="R317" s="4">
        <v>60543.0</v>
      </c>
      <c r="S317" s="5">
        <v>42031.0</v>
      </c>
      <c r="T317" s="5">
        <v>42032.0</v>
      </c>
      <c r="U317" s="4">
        <v>-18.19</v>
      </c>
      <c r="V317" s="4">
        <v>6.0</v>
      </c>
      <c r="W317" s="4">
        <v>73.18</v>
      </c>
      <c r="X317" s="4">
        <v>90353.0</v>
      </c>
      <c r="Y317" s="4">
        <f>DataSheet!$E317-DataSheet!$D317</f>
        <v>11.94</v>
      </c>
      <c r="Z317" s="4" t="str">
        <f>IFS(DataSheet!$O317="Central","Chris",DataSheet!$O317="East","Erin",DataSheet!$O317="South","Sam",DataSheet!$O317="West","William")</f>
        <v>Chris</v>
      </c>
    </row>
    <row r="318" ht="15.75" customHeight="1">
      <c r="A318" s="2">
        <v>2979.0</v>
      </c>
      <c r="B318" s="2" t="s">
        <v>820</v>
      </c>
      <c r="C318" s="2" t="s">
        <v>27</v>
      </c>
      <c r="D318" s="2">
        <v>0.09</v>
      </c>
      <c r="E318" s="2">
        <v>2.94</v>
      </c>
      <c r="F318" s="2">
        <v>0.7</v>
      </c>
      <c r="G318" s="2" t="s">
        <v>40</v>
      </c>
      <c r="H318" s="2" t="s">
        <v>96</v>
      </c>
      <c r="I318" s="2" t="s">
        <v>50</v>
      </c>
      <c r="J318" s="2" t="s">
        <v>51</v>
      </c>
      <c r="K318" s="2" t="s">
        <v>52</v>
      </c>
      <c r="L318" s="2" t="s">
        <v>821</v>
      </c>
      <c r="M318" s="2">
        <v>0.58</v>
      </c>
      <c r="N318" s="2" t="s">
        <v>34</v>
      </c>
      <c r="O318" s="2" t="s">
        <v>54</v>
      </c>
      <c r="P318" s="2" t="s">
        <v>567</v>
      </c>
      <c r="Q318" s="2" t="s">
        <v>822</v>
      </c>
      <c r="R318" s="2">
        <v>58601.0</v>
      </c>
      <c r="S318" s="3">
        <v>42031.0</v>
      </c>
      <c r="T318" s="3">
        <v>42032.0</v>
      </c>
      <c r="U318" s="2">
        <v>6.384</v>
      </c>
      <c r="V318" s="2">
        <v>9.0</v>
      </c>
      <c r="W318" s="2">
        <v>25.22</v>
      </c>
      <c r="X318" s="2">
        <v>86544.0</v>
      </c>
      <c r="Y318" s="2">
        <f>DataSheet!$E318-DataSheet!$D318</f>
        <v>2.85</v>
      </c>
      <c r="Z318" s="2" t="str">
        <f>IFS(DataSheet!$O318="Central","Chris",DataSheet!$O318="East","Erin",DataSheet!$O318="South","Sam",DataSheet!$O318="West","William")</f>
        <v>Chris</v>
      </c>
    </row>
    <row r="319" ht="15.75" customHeight="1">
      <c r="A319" s="4">
        <v>2980.0</v>
      </c>
      <c r="B319" s="4" t="s">
        <v>823</v>
      </c>
      <c r="C319" s="4" t="s">
        <v>27</v>
      </c>
      <c r="D319" s="4">
        <v>0.03</v>
      </c>
      <c r="E319" s="4">
        <v>43.98</v>
      </c>
      <c r="F319" s="4">
        <v>8.99</v>
      </c>
      <c r="G319" s="4" t="s">
        <v>40</v>
      </c>
      <c r="H319" s="4" t="s">
        <v>96</v>
      </c>
      <c r="I319" s="4" t="s">
        <v>50</v>
      </c>
      <c r="J319" s="4" t="s">
        <v>51</v>
      </c>
      <c r="K319" s="4" t="s">
        <v>44</v>
      </c>
      <c r="L319" s="4" t="s">
        <v>824</v>
      </c>
      <c r="M319" s="4">
        <v>0.58</v>
      </c>
      <c r="N319" s="4" t="s">
        <v>34</v>
      </c>
      <c r="O319" s="4" t="s">
        <v>113</v>
      </c>
      <c r="P319" s="4" t="s">
        <v>319</v>
      </c>
      <c r="Q319" s="4" t="s">
        <v>825</v>
      </c>
      <c r="R319" s="4">
        <v>44870.0</v>
      </c>
      <c r="S319" s="5">
        <v>42031.0</v>
      </c>
      <c r="T319" s="5">
        <v>42033.0</v>
      </c>
      <c r="U319" s="4">
        <v>274.0788</v>
      </c>
      <c r="V319" s="4">
        <v>10.0</v>
      </c>
      <c r="W319" s="4">
        <v>454.4</v>
      </c>
      <c r="X319" s="4">
        <v>86544.0</v>
      </c>
      <c r="Y319" s="4">
        <f>DataSheet!$E319-DataSheet!$D319</f>
        <v>43.95</v>
      </c>
      <c r="Z319" s="4" t="str">
        <f>IFS(DataSheet!$O319="Central","Chris",DataSheet!$O319="East","Erin",DataSheet!$O319="South","Sam",DataSheet!$O319="West","William")</f>
        <v>Erin</v>
      </c>
    </row>
    <row r="320" ht="15.75" customHeight="1">
      <c r="A320" s="2">
        <v>2980.0</v>
      </c>
      <c r="B320" s="2" t="s">
        <v>823</v>
      </c>
      <c r="C320" s="2" t="s">
        <v>27</v>
      </c>
      <c r="D320" s="2">
        <v>0.06</v>
      </c>
      <c r="E320" s="2">
        <v>1.14</v>
      </c>
      <c r="F320" s="2">
        <v>0.7</v>
      </c>
      <c r="G320" s="2" t="s">
        <v>40</v>
      </c>
      <c r="H320" s="2" t="s">
        <v>96</v>
      </c>
      <c r="I320" s="2" t="s">
        <v>50</v>
      </c>
      <c r="J320" s="2" t="s">
        <v>178</v>
      </c>
      <c r="K320" s="2" t="s">
        <v>52</v>
      </c>
      <c r="L320" s="2" t="s">
        <v>826</v>
      </c>
      <c r="M320" s="2">
        <v>0.38</v>
      </c>
      <c r="N320" s="2" t="s">
        <v>34</v>
      </c>
      <c r="O320" s="2" t="s">
        <v>113</v>
      </c>
      <c r="P320" s="2" t="s">
        <v>319</v>
      </c>
      <c r="Q320" s="2" t="s">
        <v>825</v>
      </c>
      <c r="R320" s="2">
        <v>44870.0</v>
      </c>
      <c r="S320" s="3">
        <v>42031.0</v>
      </c>
      <c r="T320" s="3">
        <v>42034.0</v>
      </c>
      <c r="U320" s="2">
        <v>-3.782</v>
      </c>
      <c r="V320" s="2">
        <v>13.0</v>
      </c>
      <c r="W320" s="2">
        <v>14.53</v>
      </c>
      <c r="X320" s="2">
        <v>86544.0</v>
      </c>
      <c r="Y320" s="2">
        <f>DataSheet!$E320-DataSheet!$D320</f>
        <v>1.08</v>
      </c>
      <c r="Z320" s="2" t="str">
        <f>IFS(DataSheet!$O320="Central","Chris",DataSheet!$O320="East","Erin",DataSheet!$O320="South","Sam",DataSheet!$O320="West","William")</f>
        <v>Erin</v>
      </c>
    </row>
    <row r="321" ht="15.75" customHeight="1">
      <c r="A321" s="4">
        <v>2254.0</v>
      </c>
      <c r="B321" s="4" t="s">
        <v>827</v>
      </c>
      <c r="C321" s="4" t="s">
        <v>49</v>
      </c>
      <c r="D321" s="4">
        <v>0.1</v>
      </c>
      <c r="E321" s="4">
        <v>6.3</v>
      </c>
      <c r="F321" s="4">
        <v>0.5</v>
      </c>
      <c r="G321" s="4" t="s">
        <v>40</v>
      </c>
      <c r="H321" s="4" t="s">
        <v>96</v>
      </c>
      <c r="I321" s="4" t="s">
        <v>50</v>
      </c>
      <c r="J321" s="4" t="s">
        <v>154</v>
      </c>
      <c r="K321" s="4" t="s">
        <v>75</v>
      </c>
      <c r="L321" s="4" t="s">
        <v>828</v>
      </c>
      <c r="M321" s="4">
        <v>0.39</v>
      </c>
      <c r="N321" s="4" t="s">
        <v>34</v>
      </c>
      <c r="O321" s="4" t="s">
        <v>35</v>
      </c>
      <c r="P321" s="4" t="s">
        <v>390</v>
      </c>
      <c r="Q321" s="4" t="s">
        <v>829</v>
      </c>
      <c r="R321" s="4">
        <v>42003.0</v>
      </c>
      <c r="S321" s="5">
        <v>42031.0</v>
      </c>
      <c r="T321" s="5">
        <v>42036.0</v>
      </c>
      <c r="U321" s="4">
        <v>-464.282</v>
      </c>
      <c r="V321" s="4">
        <v>12.0</v>
      </c>
      <c r="W321" s="4">
        <v>68.72</v>
      </c>
      <c r="X321" s="4">
        <v>89278.0</v>
      </c>
      <c r="Y321" s="4">
        <f>DataSheet!$E321-DataSheet!$D321</f>
        <v>6.2</v>
      </c>
      <c r="Z321" s="4" t="str">
        <f>IFS(DataSheet!$O321="Central","Chris",DataSheet!$O321="East","Erin",DataSheet!$O321="South","Sam",DataSheet!$O321="West","William")</f>
        <v>Sam</v>
      </c>
    </row>
    <row r="322" ht="15.75" customHeight="1">
      <c r="A322" s="2">
        <v>2178.0</v>
      </c>
      <c r="B322" s="2" t="s">
        <v>830</v>
      </c>
      <c r="C322" s="2" t="s">
        <v>118</v>
      </c>
      <c r="D322" s="2">
        <v>0.08</v>
      </c>
      <c r="E322" s="2">
        <v>2.94</v>
      </c>
      <c r="F322" s="2">
        <v>0.96</v>
      </c>
      <c r="G322" s="2" t="s">
        <v>40</v>
      </c>
      <c r="H322" s="2" t="s">
        <v>29</v>
      </c>
      <c r="I322" s="2" t="s">
        <v>50</v>
      </c>
      <c r="J322" s="2" t="s">
        <v>51</v>
      </c>
      <c r="K322" s="2" t="s">
        <v>52</v>
      </c>
      <c r="L322" s="2" t="s">
        <v>831</v>
      </c>
      <c r="M322" s="2">
        <v>0.58</v>
      </c>
      <c r="N322" s="2" t="s">
        <v>34</v>
      </c>
      <c r="O322" s="2" t="s">
        <v>113</v>
      </c>
      <c r="P322" s="2" t="s">
        <v>405</v>
      </c>
      <c r="Q322" s="2" t="s">
        <v>832</v>
      </c>
      <c r="R322" s="2">
        <v>1610.0</v>
      </c>
      <c r="S322" s="3">
        <v>42031.0</v>
      </c>
      <c r="T322" s="3">
        <v>42033.0</v>
      </c>
      <c r="U322" s="2">
        <v>-1.18</v>
      </c>
      <c r="V322" s="2">
        <v>9.0</v>
      </c>
      <c r="W322" s="2">
        <v>25.35</v>
      </c>
      <c r="X322" s="2">
        <v>89465.0</v>
      </c>
      <c r="Y322" s="2">
        <f>DataSheet!$E322-DataSheet!$D322</f>
        <v>2.86</v>
      </c>
      <c r="Z322" s="2" t="str">
        <f>IFS(DataSheet!$O322="Central","Chris",DataSheet!$O322="East","Erin",DataSheet!$O322="South","Sam",DataSheet!$O322="West","William")</f>
        <v>Erin</v>
      </c>
    </row>
    <row r="323" ht="15.75" customHeight="1">
      <c r="A323" s="4">
        <v>3347.0</v>
      </c>
      <c r="B323" s="4" t="s">
        <v>267</v>
      </c>
      <c r="C323" s="4" t="s">
        <v>118</v>
      </c>
      <c r="D323" s="4">
        <v>0.02</v>
      </c>
      <c r="E323" s="4">
        <v>110.99</v>
      </c>
      <c r="F323" s="4">
        <v>2.5</v>
      </c>
      <c r="G323" s="4" t="s">
        <v>40</v>
      </c>
      <c r="H323" s="4" t="s">
        <v>41</v>
      </c>
      <c r="I323" s="4" t="s">
        <v>42</v>
      </c>
      <c r="J323" s="4" t="s">
        <v>137</v>
      </c>
      <c r="K323" s="4" t="s">
        <v>75</v>
      </c>
      <c r="L323" s="4" t="s">
        <v>138</v>
      </c>
      <c r="M323" s="4">
        <v>0.57</v>
      </c>
      <c r="N323" s="4" t="s">
        <v>34</v>
      </c>
      <c r="O323" s="4" t="s">
        <v>35</v>
      </c>
      <c r="P323" s="4" t="s">
        <v>125</v>
      </c>
      <c r="Q323" s="4" t="s">
        <v>269</v>
      </c>
      <c r="R323" s="4">
        <v>33411.0</v>
      </c>
      <c r="S323" s="5">
        <v>42031.0</v>
      </c>
      <c r="T323" s="5">
        <v>42033.0</v>
      </c>
      <c r="U323" s="4">
        <v>-39.809</v>
      </c>
      <c r="V323" s="4">
        <v>1.0</v>
      </c>
      <c r="W323" s="4">
        <v>94.3</v>
      </c>
      <c r="X323" s="4">
        <v>89356.0</v>
      </c>
      <c r="Y323" s="4">
        <f>DataSheet!$E323-DataSheet!$D323</f>
        <v>110.97</v>
      </c>
      <c r="Z323" s="4" t="str">
        <f>IFS(DataSheet!$O323="Central","Chris",DataSheet!$O323="East","Erin",DataSheet!$O323="South","Sam",DataSheet!$O323="West","William")</f>
        <v>Sam</v>
      </c>
    </row>
    <row r="324" ht="15.75" customHeight="1">
      <c r="A324" s="2">
        <v>129.0</v>
      </c>
      <c r="B324" s="2" t="s">
        <v>833</v>
      </c>
      <c r="C324" s="2" t="s">
        <v>72</v>
      </c>
      <c r="D324" s="2">
        <v>0.02</v>
      </c>
      <c r="E324" s="2">
        <v>1.74</v>
      </c>
      <c r="F324" s="2">
        <v>4.08</v>
      </c>
      <c r="G324" s="2" t="s">
        <v>40</v>
      </c>
      <c r="H324" s="2" t="s">
        <v>29</v>
      </c>
      <c r="I324" s="2" t="s">
        <v>30</v>
      </c>
      <c r="J324" s="2" t="s">
        <v>128</v>
      </c>
      <c r="K324" s="2" t="s">
        <v>44</v>
      </c>
      <c r="L324" s="2" t="s">
        <v>772</v>
      </c>
      <c r="M324" s="2">
        <v>0.53</v>
      </c>
      <c r="N324" s="2" t="s">
        <v>34</v>
      </c>
      <c r="O324" s="2" t="s">
        <v>54</v>
      </c>
      <c r="P324" s="2" t="s">
        <v>105</v>
      </c>
      <c r="Q324" s="2" t="s">
        <v>834</v>
      </c>
      <c r="R324" s="2">
        <v>62002.0</v>
      </c>
      <c r="S324" s="3">
        <v>42031.0</v>
      </c>
      <c r="T324" s="3">
        <v>42032.0</v>
      </c>
      <c r="U324" s="2">
        <v>-37.39</v>
      </c>
      <c r="V324" s="2">
        <v>5.0</v>
      </c>
      <c r="W324" s="2">
        <v>10.23</v>
      </c>
      <c r="X324" s="2">
        <v>86693.0</v>
      </c>
      <c r="Y324" s="2">
        <f>DataSheet!$E324-DataSheet!$D324</f>
        <v>1.72</v>
      </c>
      <c r="Z324" s="2" t="str">
        <f>IFS(DataSheet!$O324="Central","Chris",DataSheet!$O324="East","Erin",DataSheet!$O324="South","Sam",DataSheet!$O324="West","William")</f>
        <v>Chris</v>
      </c>
    </row>
    <row r="325" ht="15.75" customHeight="1">
      <c r="A325" s="4">
        <v>898.0</v>
      </c>
      <c r="B325" s="4" t="s">
        <v>426</v>
      </c>
      <c r="C325" s="4" t="s">
        <v>72</v>
      </c>
      <c r="D325" s="4">
        <v>0.02</v>
      </c>
      <c r="E325" s="4">
        <v>12.53</v>
      </c>
      <c r="F325" s="4">
        <v>0.49</v>
      </c>
      <c r="G325" s="4" t="s">
        <v>40</v>
      </c>
      <c r="H325" s="4" t="s">
        <v>29</v>
      </c>
      <c r="I325" s="4" t="s">
        <v>50</v>
      </c>
      <c r="J325" s="4" t="s">
        <v>154</v>
      </c>
      <c r="K325" s="4" t="s">
        <v>75</v>
      </c>
      <c r="L325" s="4" t="s">
        <v>155</v>
      </c>
      <c r="M325" s="4">
        <v>0.38</v>
      </c>
      <c r="N325" s="4" t="s">
        <v>34</v>
      </c>
      <c r="O325" s="4" t="s">
        <v>113</v>
      </c>
      <c r="P325" s="4" t="s">
        <v>114</v>
      </c>
      <c r="Q325" s="4" t="s">
        <v>115</v>
      </c>
      <c r="R325" s="4">
        <v>10039.0</v>
      </c>
      <c r="S325" s="5">
        <v>42031.0</v>
      </c>
      <c r="T325" s="5">
        <v>42031.0</v>
      </c>
      <c r="U325" s="4">
        <v>263.4</v>
      </c>
      <c r="V325" s="4">
        <v>47.0</v>
      </c>
      <c r="W325" s="4">
        <v>594.44</v>
      </c>
      <c r="X325" s="4">
        <v>9606.0</v>
      </c>
      <c r="Y325" s="4">
        <f>DataSheet!$E325-DataSheet!$D325</f>
        <v>12.51</v>
      </c>
      <c r="Z325" s="4" t="str">
        <f>IFS(DataSheet!$O325="Central","Chris",DataSheet!$O325="East","Erin",DataSheet!$O325="South","Sam",DataSheet!$O325="West","William")</f>
        <v>Erin</v>
      </c>
    </row>
    <row r="326" ht="15.75" customHeight="1">
      <c r="A326" s="2">
        <v>898.0</v>
      </c>
      <c r="B326" s="2" t="s">
        <v>426</v>
      </c>
      <c r="C326" s="2" t="s">
        <v>72</v>
      </c>
      <c r="D326" s="2">
        <v>0.07</v>
      </c>
      <c r="E326" s="2">
        <v>5.18</v>
      </c>
      <c r="F326" s="2">
        <v>2.04</v>
      </c>
      <c r="G326" s="2" t="s">
        <v>89</v>
      </c>
      <c r="H326" s="2" t="s">
        <v>29</v>
      </c>
      <c r="I326" s="2" t="s">
        <v>50</v>
      </c>
      <c r="J326" s="2" t="s">
        <v>90</v>
      </c>
      <c r="K326" s="2" t="s">
        <v>52</v>
      </c>
      <c r="L326" s="2" t="s">
        <v>835</v>
      </c>
      <c r="M326" s="2">
        <v>0.36</v>
      </c>
      <c r="N326" s="2" t="s">
        <v>34</v>
      </c>
      <c r="O326" s="2" t="s">
        <v>113</v>
      </c>
      <c r="P326" s="2" t="s">
        <v>114</v>
      </c>
      <c r="Q326" s="2" t="s">
        <v>115</v>
      </c>
      <c r="R326" s="2">
        <v>10039.0</v>
      </c>
      <c r="S326" s="3">
        <v>42031.0</v>
      </c>
      <c r="T326" s="3">
        <v>42033.0</v>
      </c>
      <c r="U326" s="2">
        <v>37.31</v>
      </c>
      <c r="V326" s="2">
        <v>44.0</v>
      </c>
      <c r="W326" s="2">
        <v>228.5</v>
      </c>
      <c r="X326" s="2">
        <v>9606.0</v>
      </c>
      <c r="Y326" s="2">
        <f>DataSheet!$E326-DataSheet!$D326</f>
        <v>5.11</v>
      </c>
      <c r="Z326" s="2" t="str">
        <f>IFS(DataSheet!$O326="Central","Chris",DataSheet!$O326="East","Erin",DataSheet!$O326="South","Sam",DataSheet!$O326="West","William")</f>
        <v>Erin</v>
      </c>
    </row>
    <row r="327" ht="15.75" customHeight="1">
      <c r="A327" s="4">
        <v>899.0</v>
      </c>
      <c r="B327" s="4" t="s">
        <v>428</v>
      </c>
      <c r="C327" s="4" t="s">
        <v>72</v>
      </c>
      <c r="D327" s="4">
        <v>0.02</v>
      </c>
      <c r="E327" s="4">
        <v>12.53</v>
      </c>
      <c r="F327" s="4">
        <v>0.49</v>
      </c>
      <c r="G327" s="4" t="s">
        <v>40</v>
      </c>
      <c r="H327" s="4" t="s">
        <v>29</v>
      </c>
      <c r="I327" s="4" t="s">
        <v>50</v>
      </c>
      <c r="J327" s="4" t="s">
        <v>154</v>
      </c>
      <c r="K327" s="4" t="s">
        <v>75</v>
      </c>
      <c r="L327" s="4" t="s">
        <v>155</v>
      </c>
      <c r="M327" s="4">
        <v>0.38</v>
      </c>
      <c r="N327" s="4" t="s">
        <v>34</v>
      </c>
      <c r="O327" s="4" t="s">
        <v>113</v>
      </c>
      <c r="P327" s="4" t="s">
        <v>322</v>
      </c>
      <c r="Q327" s="4" t="s">
        <v>429</v>
      </c>
      <c r="R327" s="4">
        <v>16602.0</v>
      </c>
      <c r="S327" s="5">
        <v>42031.0</v>
      </c>
      <c r="T327" s="5">
        <v>42031.0</v>
      </c>
      <c r="U327" s="4">
        <v>104.7213</v>
      </c>
      <c r="V327" s="4">
        <v>12.0</v>
      </c>
      <c r="W327" s="4">
        <v>151.77</v>
      </c>
      <c r="X327" s="4">
        <v>86264.0</v>
      </c>
      <c r="Y327" s="4">
        <f>DataSheet!$E327-DataSheet!$D327</f>
        <v>12.51</v>
      </c>
      <c r="Z327" s="4" t="str">
        <f>IFS(DataSheet!$O327="Central","Chris",DataSheet!$O327="East","Erin",DataSheet!$O327="South","Sam",DataSheet!$O327="West","William")</f>
        <v>Erin</v>
      </c>
    </row>
    <row r="328" ht="15.75" customHeight="1">
      <c r="A328" s="2">
        <v>899.0</v>
      </c>
      <c r="B328" s="2" t="s">
        <v>428</v>
      </c>
      <c r="C328" s="2" t="s">
        <v>72</v>
      </c>
      <c r="D328" s="2">
        <v>0.07</v>
      </c>
      <c r="E328" s="2">
        <v>5.18</v>
      </c>
      <c r="F328" s="2">
        <v>2.04</v>
      </c>
      <c r="G328" s="2" t="s">
        <v>89</v>
      </c>
      <c r="H328" s="2" t="s">
        <v>29</v>
      </c>
      <c r="I328" s="2" t="s">
        <v>50</v>
      </c>
      <c r="J328" s="2" t="s">
        <v>90</v>
      </c>
      <c r="K328" s="2" t="s">
        <v>52</v>
      </c>
      <c r="L328" s="2" t="s">
        <v>835</v>
      </c>
      <c r="M328" s="2">
        <v>0.36</v>
      </c>
      <c r="N328" s="2" t="s">
        <v>34</v>
      </c>
      <c r="O328" s="2" t="s">
        <v>113</v>
      </c>
      <c r="P328" s="2" t="s">
        <v>322</v>
      </c>
      <c r="Q328" s="2" t="s">
        <v>429</v>
      </c>
      <c r="R328" s="2">
        <v>16602.0</v>
      </c>
      <c r="S328" s="3">
        <v>42031.0</v>
      </c>
      <c r="T328" s="3">
        <v>42033.0</v>
      </c>
      <c r="U328" s="2">
        <v>37.31</v>
      </c>
      <c r="V328" s="2">
        <v>11.0</v>
      </c>
      <c r="W328" s="2">
        <v>57.13</v>
      </c>
      <c r="X328" s="2">
        <v>86264.0</v>
      </c>
      <c r="Y328" s="2">
        <f>DataSheet!$E328-DataSheet!$D328</f>
        <v>5.11</v>
      </c>
      <c r="Z328" s="2" t="str">
        <f>IFS(DataSheet!$O328="Central","Chris",DataSheet!$O328="East","Erin",DataSheet!$O328="South","Sam",DataSheet!$O328="West","William")</f>
        <v>Erin</v>
      </c>
    </row>
    <row r="329" ht="15.75" customHeight="1">
      <c r="A329" s="4">
        <v>1351.0</v>
      </c>
      <c r="B329" s="4" t="s">
        <v>836</v>
      </c>
      <c r="C329" s="4" t="s">
        <v>72</v>
      </c>
      <c r="D329" s="4">
        <v>0.1</v>
      </c>
      <c r="E329" s="4">
        <v>110.99</v>
      </c>
      <c r="F329" s="4">
        <v>8.99</v>
      </c>
      <c r="G329" s="4" t="s">
        <v>89</v>
      </c>
      <c r="H329" s="4" t="s">
        <v>73</v>
      </c>
      <c r="I329" s="4" t="s">
        <v>42</v>
      </c>
      <c r="J329" s="4" t="s">
        <v>137</v>
      </c>
      <c r="K329" s="4" t="s">
        <v>75</v>
      </c>
      <c r="L329" s="4" t="s">
        <v>837</v>
      </c>
      <c r="M329" s="4">
        <v>0.57</v>
      </c>
      <c r="N329" s="4" t="s">
        <v>34</v>
      </c>
      <c r="O329" s="4" t="s">
        <v>35</v>
      </c>
      <c r="P329" s="4" t="s">
        <v>125</v>
      </c>
      <c r="Q329" s="4" t="s">
        <v>838</v>
      </c>
      <c r="R329" s="4">
        <v>33063.0</v>
      </c>
      <c r="S329" s="5">
        <v>42031.0</v>
      </c>
      <c r="T329" s="5">
        <v>42033.0</v>
      </c>
      <c r="U329" s="4">
        <v>3285.48</v>
      </c>
      <c r="V329" s="4">
        <v>7.0</v>
      </c>
      <c r="W329" s="4">
        <v>627.78</v>
      </c>
      <c r="X329" s="4">
        <v>88232.0</v>
      </c>
      <c r="Y329" s="4">
        <f>DataSheet!$E329-DataSheet!$D329</f>
        <v>110.89</v>
      </c>
      <c r="Z329" s="4" t="str">
        <f>IFS(DataSheet!$O329="Central","Chris",DataSheet!$O329="East","Erin",DataSheet!$O329="South","Sam",DataSheet!$O329="West","William")</f>
        <v>Sam</v>
      </c>
    </row>
    <row r="330" ht="15.75" customHeight="1">
      <c r="A330" s="2">
        <v>2281.0</v>
      </c>
      <c r="B330" s="2" t="s">
        <v>839</v>
      </c>
      <c r="C330" s="2" t="s">
        <v>72</v>
      </c>
      <c r="D330" s="2">
        <v>0.08</v>
      </c>
      <c r="E330" s="2">
        <v>205.99</v>
      </c>
      <c r="F330" s="2">
        <v>2.5</v>
      </c>
      <c r="G330" s="2" t="s">
        <v>40</v>
      </c>
      <c r="H330" s="2" t="s">
        <v>73</v>
      </c>
      <c r="I330" s="2" t="s">
        <v>42</v>
      </c>
      <c r="J330" s="2" t="s">
        <v>137</v>
      </c>
      <c r="K330" s="2" t="s">
        <v>75</v>
      </c>
      <c r="L330" s="2" t="s">
        <v>840</v>
      </c>
      <c r="M330" s="2">
        <v>0.59</v>
      </c>
      <c r="N330" s="2" t="s">
        <v>34</v>
      </c>
      <c r="O330" s="2" t="s">
        <v>54</v>
      </c>
      <c r="P330" s="2" t="s">
        <v>359</v>
      </c>
      <c r="Q330" s="2" t="s">
        <v>841</v>
      </c>
      <c r="R330" s="2">
        <v>54703.0</v>
      </c>
      <c r="S330" s="3">
        <v>42031.0</v>
      </c>
      <c r="T330" s="3">
        <v>42032.0</v>
      </c>
      <c r="U330" s="2">
        <v>997.38144</v>
      </c>
      <c r="V330" s="2">
        <v>10.0</v>
      </c>
      <c r="W330" s="2">
        <v>1610.84</v>
      </c>
      <c r="X330" s="2">
        <v>85948.0</v>
      </c>
      <c r="Y330" s="2">
        <f>DataSheet!$E330-DataSheet!$D330</f>
        <v>205.91</v>
      </c>
      <c r="Z330" s="2" t="str">
        <f>IFS(DataSheet!$O330="Central","Chris",DataSheet!$O330="East","Erin",DataSheet!$O330="South","Sam",DataSheet!$O330="West","William")</f>
        <v>Chris</v>
      </c>
    </row>
    <row r="331" ht="15.75" customHeight="1">
      <c r="A331" s="4">
        <v>53.0</v>
      </c>
      <c r="B331" s="4" t="s">
        <v>842</v>
      </c>
      <c r="C331" s="4" t="s">
        <v>27</v>
      </c>
      <c r="D331" s="4">
        <v>0.07</v>
      </c>
      <c r="E331" s="4">
        <v>3502.14</v>
      </c>
      <c r="F331" s="4">
        <v>8.73</v>
      </c>
      <c r="G331" s="4" t="s">
        <v>28</v>
      </c>
      <c r="H331" s="4" t="s">
        <v>96</v>
      </c>
      <c r="I331" s="4" t="s">
        <v>42</v>
      </c>
      <c r="J331" s="4" t="s">
        <v>58</v>
      </c>
      <c r="K331" s="4" t="s">
        <v>32</v>
      </c>
      <c r="L331" s="4" t="s">
        <v>843</v>
      </c>
      <c r="M331" s="4">
        <v>0.57</v>
      </c>
      <c r="N331" s="4" t="s">
        <v>34</v>
      </c>
      <c r="O331" s="4" t="s">
        <v>61</v>
      </c>
      <c r="P331" s="4" t="s">
        <v>68</v>
      </c>
      <c r="Q331" s="4" t="s">
        <v>844</v>
      </c>
      <c r="R331" s="4">
        <v>98052.0</v>
      </c>
      <c r="S331" s="5">
        <v>42032.0</v>
      </c>
      <c r="T331" s="5">
        <v>42034.0</v>
      </c>
      <c r="U331" s="4">
        <v>-6923.5992</v>
      </c>
      <c r="V331" s="4">
        <v>1.0</v>
      </c>
      <c r="W331" s="4">
        <v>3267.55</v>
      </c>
      <c r="X331" s="4">
        <v>88425.0</v>
      </c>
      <c r="Y331" s="4">
        <f>DataSheet!$E331-DataSheet!$D331</f>
        <v>3502.07</v>
      </c>
      <c r="Z331" s="4" t="str">
        <f>IFS(DataSheet!$O331="Central","Chris",DataSheet!$O331="East","Erin",DataSheet!$O331="South","Sam",DataSheet!$O331="West","William")</f>
        <v>William</v>
      </c>
    </row>
    <row r="332" ht="15.75" customHeight="1">
      <c r="A332" s="2">
        <v>3266.0</v>
      </c>
      <c r="B332" s="2" t="s">
        <v>845</v>
      </c>
      <c r="C332" s="2" t="s">
        <v>27</v>
      </c>
      <c r="D332" s="2">
        <v>0.0</v>
      </c>
      <c r="E332" s="2">
        <v>122.99</v>
      </c>
      <c r="F332" s="2">
        <v>70.2</v>
      </c>
      <c r="G332" s="2" t="s">
        <v>28</v>
      </c>
      <c r="H332" s="2" t="s">
        <v>96</v>
      </c>
      <c r="I332" s="2" t="s">
        <v>30</v>
      </c>
      <c r="J332" s="2" t="s">
        <v>111</v>
      </c>
      <c r="K332" s="2" t="s">
        <v>59</v>
      </c>
      <c r="L332" s="2" t="s">
        <v>806</v>
      </c>
      <c r="M332" s="2">
        <v>0.74</v>
      </c>
      <c r="N332" s="2" t="s">
        <v>34</v>
      </c>
      <c r="O332" s="2" t="s">
        <v>113</v>
      </c>
      <c r="P332" s="2" t="s">
        <v>333</v>
      </c>
      <c r="Q332" s="2" t="s">
        <v>334</v>
      </c>
      <c r="R332" s="2">
        <v>4073.0</v>
      </c>
      <c r="S332" s="3">
        <v>42032.0</v>
      </c>
      <c r="T332" s="3">
        <v>42033.0</v>
      </c>
      <c r="U332" s="2">
        <v>-1764.29</v>
      </c>
      <c r="V332" s="2">
        <v>14.0</v>
      </c>
      <c r="W332" s="2">
        <v>1794.88</v>
      </c>
      <c r="X332" s="2">
        <v>89836.0</v>
      </c>
      <c r="Y332" s="2">
        <f>DataSheet!$E332-DataSheet!$D332</f>
        <v>122.99</v>
      </c>
      <c r="Z332" s="2" t="str">
        <f>IFS(DataSheet!$O332="Central","Chris",DataSheet!$O332="East","Erin",DataSheet!$O332="South","Sam",DataSheet!$O332="West","William")</f>
        <v>Erin</v>
      </c>
    </row>
    <row r="333" ht="15.75" customHeight="1">
      <c r="A333" s="4">
        <v>3269.0</v>
      </c>
      <c r="B333" s="4" t="s">
        <v>846</v>
      </c>
      <c r="C333" s="4" t="s">
        <v>27</v>
      </c>
      <c r="D333" s="4">
        <v>0.01</v>
      </c>
      <c r="E333" s="4">
        <v>60.97</v>
      </c>
      <c r="F333" s="4">
        <v>4.5</v>
      </c>
      <c r="G333" s="4" t="s">
        <v>89</v>
      </c>
      <c r="H333" s="4" t="s">
        <v>96</v>
      </c>
      <c r="I333" s="4" t="s">
        <v>50</v>
      </c>
      <c r="J333" s="4" t="s">
        <v>97</v>
      </c>
      <c r="K333" s="4" t="s">
        <v>75</v>
      </c>
      <c r="L333" s="4" t="s">
        <v>98</v>
      </c>
      <c r="M333" s="4">
        <v>0.56</v>
      </c>
      <c r="N333" s="4" t="s">
        <v>34</v>
      </c>
      <c r="O333" s="4" t="s">
        <v>113</v>
      </c>
      <c r="P333" s="4" t="s">
        <v>399</v>
      </c>
      <c r="Q333" s="4" t="s">
        <v>847</v>
      </c>
      <c r="R333" s="4">
        <v>7060.0</v>
      </c>
      <c r="S333" s="5">
        <v>42032.0</v>
      </c>
      <c r="T333" s="5">
        <v>42034.0</v>
      </c>
      <c r="U333" s="4">
        <v>527.8776</v>
      </c>
      <c r="V333" s="4">
        <v>12.0</v>
      </c>
      <c r="W333" s="4">
        <v>765.04</v>
      </c>
      <c r="X333" s="4">
        <v>89836.0</v>
      </c>
      <c r="Y333" s="4">
        <f>DataSheet!$E333-DataSheet!$D333</f>
        <v>60.96</v>
      </c>
      <c r="Z333" s="4" t="str">
        <f>IFS(DataSheet!$O333="Central","Chris",DataSheet!$O333="East","Erin",DataSheet!$O333="South","Sam",DataSheet!$O333="West","William")</f>
        <v>Erin</v>
      </c>
    </row>
    <row r="334" ht="15.75" customHeight="1">
      <c r="A334" s="2">
        <v>24.0</v>
      </c>
      <c r="B334" s="2" t="s">
        <v>848</v>
      </c>
      <c r="C334" s="2" t="s">
        <v>39</v>
      </c>
      <c r="D334" s="2">
        <v>0.06</v>
      </c>
      <c r="E334" s="2">
        <v>55.48</v>
      </c>
      <c r="F334" s="2">
        <v>14.3</v>
      </c>
      <c r="G334" s="2" t="s">
        <v>40</v>
      </c>
      <c r="H334" s="2" t="s">
        <v>96</v>
      </c>
      <c r="I334" s="2" t="s">
        <v>50</v>
      </c>
      <c r="J334" s="2" t="s">
        <v>90</v>
      </c>
      <c r="K334" s="2" t="s">
        <v>75</v>
      </c>
      <c r="L334" s="2" t="s">
        <v>849</v>
      </c>
      <c r="M334" s="2">
        <v>0.37</v>
      </c>
      <c r="N334" s="2" t="s">
        <v>34</v>
      </c>
      <c r="O334" s="2" t="s">
        <v>61</v>
      </c>
      <c r="P334" s="2" t="s">
        <v>92</v>
      </c>
      <c r="Q334" s="2" t="s">
        <v>850</v>
      </c>
      <c r="R334" s="2">
        <v>92677.0</v>
      </c>
      <c r="S334" s="3">
        <v>42032.0</v>
      </c>
      <c r="T334" s="3">
        <v>42033.0</v>
      </c>
      <c r="U334" s="2">
        <v>-28.2968</v>
      </c>
      <c r="V334" s="2">
        <v>1.0</v>
      </c>
      <c r="W334" s="2">
        <v>67.49</v>
      </c>
      <c r="X334" s="2">
        <v>87651.0</v>
      </c>
      <c r="Y334" s="2">
        <f>DataSheet!$E334-DataSheet!$D334</f>
        <v>55.42</v>
      </c>
      <c r="Z334" s="2" t="str">
        <f>IFS(DataSheet!$O334="Central","Chris",DataSheet!$O334="East","Erin",DataSheet!$O334="South","Sam",DataSheet!$O334="West","William")</f>
        <v>William</v>
      </c>
    </row>
    <row r="335" ht="15.75" customHeight="1">
      <c r="A335" s="4">
        <v>24.0</v>
      </c>
      <c r="B335" s="4" t="s">
        <v>848</v>
      </c>
      <c r="C335" s="4" t="s">
        <v>39</v>
      </c>
      <c r="D335" s="4">
        <v>0.02</v>
      </c>
      <c r="E335" s="4">
        <v>1.68</v>
      </c>
      <c r="F335" s="4">
        <v>1.57</v>
      </c>
      <c r="G335" s="4" t="s">
        <v>40</v>
      </c>
      <c r="H335" s="4" t="s">
        <v>96</v>
      </c>
      <c r="I335" s="4" t="s">
        <v>50</v>
      </c>
      <c r="J335" s="4" t="s">
        <v>51</v>
      </c>
      <c r="K335" s="4" t="s">
        <v>52</v>
      </c>
      <c r="L335" s="4" t="s">
        <v>576</v>
      </c>
      <c r="M335" s="4">
        <v>0.59</v>
      </c>
      <c r="N335" s="4" t="s">
        <v>34</v>
      </c>
      <c r="O335" s="4" t="s">
        <v>61</v>
      </c>
      <c r="P335" s="4" t="s">
        <v>92</v>
      </c>
      <c r="Q335" s="4" t="s">
        <v>850</v>
      </c>
      <c r="R335" s="4">
        <v>92677.0</v>
      </c>
      <c r="S335" s="5">
        <v>42032.0</v>
      </c>
      <c r="T335" s="5">
        <v>42034.0</v>
      </c>
      <c r="U335" s="4">
        <v>-5.3072</v>
      </c>
      <c r="V335" s="4">
        <v>1.0</v>
      </c>
      <c r="W335" s="4">
        <v>2.25</v>
      </c>
      <c r="X335" s="4">
        <v>87651.0</v>
      </c>
      <c r="Y335" s="4">
        <f>DataSheet!$E335-DataSheet!$D335</f>
        <v>1.66</v>
      </c>
      <c r="Z335" s="4" t="str">
        <f>IFS(DataSheet!$O335="Central","Chris",DataSheet!$O335="East","Erin",DataSheet!$O335="South","Sam",DataSheet!$O335="West","William")</f>
        <v>William</v>
      </c>
    </row>
    <row r="336" ht="15.75" customHeight="1">
      <c r="A336" s="2">
        <v>744.0</v>
      </c>
      <c r="B336" s="2" t="s">
        <v>588</v>
      </c>
      <c r="C336" s="2" t="s">
        <v>49</v>
      </c>
      <c r="D336" s="2">
        <v>0.02</v>
      </c>
      <c r="E336" s="2">
        <v>59.98</v>
      </c>
      <c r="F336" s="2">
        <v>3.99</v>
      </c>
      <c r="G336" s="2" t="s">
        <v>40</v>
      </c>
      <c r="H336" s="2" t="s">
        <v>96</v>
      </c>
      <c r="I336" s="2" t="s">
        <v>50</v>
      </c>
      <c r="J336" s="2" t="s">
        <v>97</v>
      </c>
      <c r="K336" s="2" t="s">
        <v>75</v>
      </c>
      <c r="L336" s="2" t="s">
        <v>851</v>
      </c>
      <c r="M336" s="2">
        <v>0.57</v>
      </c>
      <c r="N336" s="2" t="s">
        <v>34</v>
      </c>
      <c r="O336" s="2" t="s">
        <v>61</v>
      </c>
      <c r="P336" s="2" t="s">
        <v>590</v>
      </c>
      <c r="Q336" s="2" t="s">
        <v>591</v>
      </c>
      <c r="R336" s="2">
        <v>85737.0</v>
      </c>
      <c r="S336" s="3">
        <v>42032.0</v>
      </c>
      <c r="T336" s="3">
        <v>42041.0</v>
      </c>
      <c r="U336" s="2">
        <v>-54.622</v>
      </c>
      <c r="V336" s="2">
        <v>1.0</v>
      </c>
      <c r="W336" s="2">
        <v>63.48</v>
      </c>
      <c r="X336" s="2">
        <v>87725.0</v>
      </c>
      <c r="Y336" s="2">
        <f>DataSheet!$E336-DataSheet!$D336</f>
        <v>59.96</v>
      </c>
      <c r="Z336" s="2" t="str">
        <f>IFS(DataSheet!$O336="Central","Chris",DataSheet!$O336="East","Erin",DataSheet!$O336="South","Sam",DataSheet!$O336="West","William")</f>
        <v>William</v>
      </c>
    </row>
    <row r="337" ht="15.75" customHeight="1">
      <c r="A337" s="4">
        <v>744.0</v>
      </c>
      <c r="B337" s="4" t="s">
        <v>588</v>
      </c>
      <c r="C337" s="4" t="s">
        <v>49</v>
      </c>
      <c r="D337" s="4">
        <v>0.03</v>
      </c>
      <c r="E337" s="4">
        <v>5.18</v>
      </c>
      <c r="F337" s="4">
        <v>5.74</v>
      </c>
      <c r="G337" s="4" t="s">
        <v>40</v>
      </c>
      <c r="H337" s="4" t="s">
        <v>96</v>
      </c>
      <c r="I337" s="4" t="s">
        <v>50</v>
      </c>
      <c r="J337" s="4" t="s">
        <v>74</v>
      </c>
      <c r="K337" s="4" t="s">
        <v>75</v>
      </c>
      <c r="L337" s="4" t="s">
        <v>852</v>
      </c>
      <c r="M337" s="4">
        <v>0.36</v>
      </c>
      <c r="N337" s="4" t="s">
        <v>34</v>
      </c>
      <c r="O337" s="4" t="s">
        <v>61</v>
      </c>
      <c r="P337" s="4" t="s">
        <v>590</v>
      </c>
      <c r="Q337" s="4" t="s">
        <v>591</v>
      </c>
      <c r="R337" s="4">
        <v>85737.0</v>
      </c>
      <c r="S337" s="5">
        <v>42032.0</v>
      </c>
      <c r="T337" s="5">
        <v>42036.0</v>
      </c>
      <c r="U337" s="4">
        <v>-126.81418</v>
      </c>
      <c r="V337" s="4">
        <v>9.0</v>
      </c>
      <c r="W337" s="4">
        <v>47.64</v>
      </c>
      <c r="X337" s="4">
        <v>87725.0</v>
      </c>
      <c r="Y337" s="4">
        <f>DataSheet!$E337-DataSheet!$D337</f>
        <v>5.15</v>
      </c>
      <c r="Z337" s="4" t="str">
        <f>IFS(DataSheet!$O337="Central","Chris",DataSheet!$O337="East","Erin",DataSheet!$O337="South","Sam",DataSheet!$O337="West","William")</f>
        <v>William</v>
      </c>
    </row>
    <row r="338" ht="15.75" customHeight="1">
      <c r="A338" s="2">
        <v>553.0</v>
      </c>
      <c r="B338" s="2" t="s">
        <v>853</v>
      </c>
      <c r="C338" s="2" t="s">
        <v>118</v>
      </c>
      <c r="D338" s="2">
        <v>0.0</v>
      </c>
      <c r="E338" s="2">
        <v>6.88</v>
      </c>
      <c r="F338" s="2">
        <v>2.0</v>
      </c>
      <c r="G338" s="2" t="s">
        <v>89</v>
      </c>
      <c r="H338" s="2" t="s">
        <v>73</v>
      </c>
      <c r="I338" s="2" t="s">
        <v>50</v>
      </c>
      <c r="J338" s="2" t="s">
        <v>90</v>
      </c>
      <c r="K338" s="2" t="s">
        <v>52</v>
      </c>
      <c r="L338" s="2" t="s">
        <v>854</v>
      </c>
      <c r="M338" s="2">
        <v>0.39</v>
      </c>
      <c r="N338" s="2" t="s">
        <v>34</v>
      </c>
      <c r="O338" s="2" t="s">
        <v>61</v>
      </c>
      <c r="P338" s="2" t="s">
        <v>92</v>
      </c>
      <c r="Q338" s="2" t="s">
        <v>102</v>
      </c>
      <c r="R338" s="2">
        <v>90008.0</v>
      </c>
      <c r="S338" s="3">
        <v>42032.0</v>
      </c>
      <c r="T338" s="3">
        <v>42033.0</v>
      </c>
      <c r="U338" s="2">
        <v>34.068</v>
      </c>
      <c r="V338" s="2">
        <v>36.0</v>
      </c>
      <c r="W338" s="2">
        <v>267.53</v>
      </c>
      <c r="X338" s="2">
        <v>17155.0</v>
      </c>
      <c r="Y338" s="2">
        <f>DataSheet!$E338-DataSheet!$D338</f>
        <v>6.88</v>
      </c>
      <c r="Z338" s="2" t="str">
        <f>IFS(DataSheet!$O338="Central","Chris",DataSheet!$O338="East","Erin",DataSheet!$O338="South","Sam",DataSheet!$O338="West","William")</f>
        <v>William</v>
      </c>
    </row>
    <row r="339" ht="15.75" customHeight="1">
      <c r="A339" s="4">
        <v>556.0</v>
      </c>
      <c r="B339" s="4" t="s">
        <v>855</v>
      </c>
      <c r="C339" s="4" t="s">
        <v>118</v>
      </c>
      <c r="D339" s="4">
        <v>0.0</v>
      </c>
      <c r="E339" s="4">
        <v>6.88</v>
      </c>
      <c r="F339" s="4">
        <v>2.0</v>
      </c>
      <c r="G339" s="4" t="s">
        <v>89</v>
      </c>
      <c r="H339" s="4" t="s">
        <v>73</v>
      </c>
      <c r="I339" s="4" t="s">
        <v>50</v>
      </c>
      <c r="J339" s="4" t="s">
        <v>90</v>
      </c>
      <c r="K339" s="4" t="s">
        <v>52</v>
      </c>
      <c r="L339" s="4" t="s">
        <v>854</v>
      </c>
      <c r="M339" s="4">
        <v>0.39</v>
      </c>
      <c r="N339" s="4" t="s">
        <v>34</v>
      </c>
      <c r="O339" s="4" t="s">
        <v>61</v>
      </c>
      <c r="P339" s="4" t="s">
        <v>148</v>
      </c>
      <c r="Q339" s="4" t="s">
        <v>856</v>
      </c>
      <c r="R339" s="4">
        <v>84604.0</v>
      </c>
      <c r="S339" s="5">
        <v>42032.0</v>
      </c>
      <c r="T339" s="5">
        <v>42033.0</v>
      </c>
      <c r="U339" s="4">
        <v>46.1472</v>
      </c>
      <c r="V339" s="4">
        <v>9.0</v>
      </c>
      <c r="W339" s="4">
        <v>66.88</v>
      </c>
      <c r="X339" s="4">
        <v>86189.0</v>
      </c>
      <c r="Y339" s="4">
        <f>DataSheet!$E339-DataSheet!$D339</f>
        <v>6.88</v>
      </c>
      <c r="Z339" s="4" t="str">
        <f>IFS(DataSheet!$O339="Central","Chris",DataSheet!$O339="East","Erin",DataSheet!$O339="South","Sam",DataSheet!$O339="West","William")</f>
        <v>William</v>
      </c>
    </row>
    <row r="340" ht="15.75" customHeight="1">
      <c r="A340" s="2">
        <v>556.0</v>
      </c>
      <c r="B340" s="2" t="s">
        <v>855</v>
      </c>
      <c r="C340" s="2" t="s">
        <v>118</v>
      </c>
      <c r="D340" s="2">
        <v>0.03</v>
      </c>
      <c r="E340" s="2">
        <v>32.48</v>
      </c>
      <c r="F340" s="2">
        <v>35.0</v>
      </c>
      <c r="G340" s="2" t="s">
        <v>89</v>
      </c>
      <c r="H340" s="2" t="s">
        <v>73</v>
      </c>
      <c r="I340" s="2" t="s">
        <v>50</v>
      </c>
      <c r="J340" s="2" t="s">
        <v>80</v>
      </c>
      <c r="K340" s="2" t="s">
        <v>66</v>
      </c>
      <c r="L340" s="2" t="s">
        <v>787</v>
      </c>
      <c r="M340" s="2">
        <v>0.81</v>
      </c>
      <c r="N340" s="2" t="s">
        <v>34</v>
      </c>
      <c r="O340" s="2" t="s">
        <v>61</v>
      </c>
      <c r="P340" s="2" t="s">
        <v>148</v>
      </c>
      <c r="Q340" s="2" t="s">
        <v>856</v>
      </c>
      <c r="R340" s="2">
        <v>84604.0</v>
      </c>
      <c r="S340" s="3">
        <v>42032.0</v>
      </c>
      <c r="T340" s="3">
        <v>42032.0</v>
      </c>
      <c r="U340" s="2">
        <v>-1116.3348</v>
      </c>
      <c r="V340" s="2">
        <v>8.0</v>
      </c>
      <c r="W340" s="2">
        <v>274.91</v>
      </c>
      <c r="X340" s="2">
        <v>86189.0</v>
      </c>
      <c r="Y340" s="2">
        <f>DataSheet!$E340-DataSheet!$D340</f>
        <v>32.45</v>
      </c>
      <c r="Z340" s="2" t="str">
        <f>IFS(DataSheet!$O340="Central","Chris",DataSheet!$O340="East","Erin",DataSheet!$O340="South","Sam",DataSheet!$O340="West","William")</f>
        <v>William</v>
      </c>
    </row>
    <row r="341" ht="15.75" customHeight="1">
      <c r="A341" s="4">
        <v>1875.0</v>
      </c>
      <c r="B341" s="4" t="s">
        <v>857</v>
      </c>
      <c r="C341" s="4" t="s">
        <v>27</v>
      </c>
      <c r="D341" s="4">
        <v>0.09</v>
      </c>
      <c r="E341" s="4">
        <v>95.99</v>
      </c>
      <c r="F341" s="4">
        <v>4.9</v>
      </c>
      <c r="G341" s="4" t="s">
        <v>40</v>
      </c>
      <c r="H341" s="4" t="s">
        <v>41</v>
      </c>
      <c r="I341" s="4" t="s">
        <v>42</v>
      </c>
      <c r="J341" s="4" t="s">
        <v>137</v>
      </c>
      <c r="K341" s="4" t="s">
        <v>75</v>
      </c>
      <c r="L341" s="4" t="s">
        <v>770</v>
      </c>
      <c r="M341" s="4">
        <v>0.56</v>
      </c>
      <c r="N341" s="4" t="s">
        <v>34</v>
      </c>
      <c r="O341" s="4" t="s">
        <v>35</v>
      </c>
      <c r="P341" s="4" t="s">
        <v>244</v>
      </c>
      <c r="Q341" s="4" t="s">
        <v>858</v>
      </c>
      <c r="R341" s="4">
        <v>23320.0</v>
      </c>
      <c r="S341" s="5">
        <v>42033.0</v>
      </c>
      <c r="T341" s="5">
        <v>42035.0</v>
      </c>
      <c r="U341" s="4">
        <v>34.302</v>
      </c>
      <c r="V341" s="4">
        <v>4.0</v>
      </c>
      <c r="W341" s="4">
        <v>320.75</v>
      </c>
      <c r="X341" s="4">
        <v>90899.0</v>
      </c>
      <c r="Y341" s="4">
        <f>DataSheet!$E341-DataSheet!$D341</f>
        <v>95.9</v>
      </c>
      <c r="Z341" s="4" t="str">
        <f>IFS(DataSheet!$O341="Central","Chris",DataSheet!$O341="East","Erin",DataSheet!$O341="South","Sam",DataSheet!$O341="West","William")</f>
        <v>Sam</v>
      </c>
    </row>
    <row r="342" ht="15.75" customHeight="1">
      <c r="A342" s="2">
        <v>2265.0</v>
      </c>
      <c r="B342" s="2" t="s">
        <v>859</v>
      </c>
      <c r="C342" s="2" t="s">
        <v>27</v>
      </c>
      <c r="D342" s="2">
        <v>0.1</v>
      </c>
      <c r="E342" s="2">
        <v>7.45</v>
      </c>
      <c r="F342" s="2">
        <v>6.28</v>
      </c>
      <c r="G342" s="2" t="s">
        <v>40</v>
      </c>
      <c r="H342" s="2" t="s">
        <v>96</v>
      </c>
      <c r="I342" s="2" t="s">
        <v>50</v>
      </c>
      <c r="J342" s="2" t="s">
        <v>74</v>
      </c>
      <c r="K342" s="2" t="s">
        <v>75</v>
      </c>
      <c r="L342" s="2" t="s">
        <v>860</v>
      </c>
      <c r="M342" s="2">
        <v>0.4</v>
      </c>
      <c r="N342" s="2" t="s">
        <v>34</v>
      </c>
      <c r="O342" s="2" t="s">
        <v>54</v>
      </c>
      <c r="P342" s="2" t="s">
        <v>82</v>
      </c>
      <c r="Q342" s="2" t="s">
        <v>861</v>
      </c>
      <c r="R342" s="2">
        <v>64130.0</v>
      </c>
      <c r="S342" s="3">
        <v>42033.0</v>
      </c>
      <c r="T342" s="3">
        <v>42036.0</v>
      </c>
      <c r="U342" s="2">
        <v>-69.874</v>
      </c>
      <c r="V342" s="2">
        <v>8.0</v>
      </c>
      <c r="W342" s="2">
        <v>59.4</v>
      </c>
      <c r="X342" s="2">
        <v>86612.0</v>
      </c>
      <c r="Y342" s="2">
        <f>DataSheet!$E342-DataSheet!$D342</f>
        <v>7.35</v>
      </c>
      <c r="Z342" s="2" t="str">
        <f>IFS(DataSheet!$O342="Central","Chris",DataSheet!$O342="East","Erin",DataSheet!$O342="South","Sam",DataSheet!$O342="West","William")</f>
        <v>Chris</v>
      </c>
    </row>
    <row r="343" ht="15.75" customHeight="1">
      <c r="A343" s="4">
        <v>2265.0</v>
      </c>
      <c r="B343" s="4" t="s">
        <v>859</v>
      </c>
      <c r="C343" s="4" t="s">
        <v>27</v>
      </c>
      <c r="D343" s="4">
        <v>0.01</v>
      </c>
      <c r="E343" s="4">
        <v>6.48</v>
      </c>
      <c r="F343" s="4">
        <v>7.86</v>
      </c>
      <c r="G343" s="4" t="s">
        <v>40</v>
      </c>
      <c r="H343" s="4" t="s">
        <v>96</v>
      </c>
      <c r="I343" s="4" t="s">
        <v>50</v>
      </c>
      <c r="J343" s="4" t="s">
        <v>90</v>
      </c>
      <c r="K343" s="4" t="s">
        <v>75</v>
      </c>
      <c r="L343" s="4" t="s">
        <v>862</v>
      </c>
      <c r="M343" s="4">
        <v>0.37</v>
      </c>
      <c r="N343" s="4" t="s">
        <v>34</v>
      </c>
      <c r="O343" s="4" t="s">
        <v>54</v>
      </c>
      <c r="P343" s="4" t="s">
        <v>82</v>
      </c>
      <c r="Q343" s="4" t="s">
        <v>861</v>
      </c>
      <c r="R343" s="4">
        <v>64130.0</v>
      </c>
      <c r="S343" s="5">
        <v>42033.0</v>
      </c>
      <c r="T343" s="5">
        <v>42035.0</v>
      </c>
      <c r="U343" s="4">
        <v>-135.74</v>
      </c>
      <c r="V343" s="4">
        <v>10.0</v>
      </c>
      <c r="W343" s="4">
        <v>66.46</v>
      </c>
      <c r="X343" s="4">
        <v>86612.0</v>
      </c>
      <c r="Y343" s="4">
        <f>DataSheet!$E343-DataSheet!$D343</f>
        <v>6.47</v>
      </c>
      <c r="Z343" s="4" t="str">
        <f>IFS(DataSheet!$O343="Central","Chris",DataSheet!$O343="East","Erin",DataSheet!$O343="South","Sam",DataSheet!$O343="West","William")</f>
        <v>Chris</v>
      </c>
    </row>
    <row r="344" ht="15.75" customHeight="1">
      <c r="A344" s="2">
        <v>699.0</v>
      </c>
      <c r="B344" s="2" t="s">
        <v>863</v>
      </c>
      <c r="C344" s="2" t="s">
        <v>118</v>
      </c>
      <c r="D344" s="2">
        <v>0.07</v>
      </c>
      <c r="E344" s="2">
        <v>5.02</v>
      </c>
      <c r="F344" s="2">
        <v>5.14</v>
      </c>
      <c r="G344" s="2" t="s">
        <v>40</v>
      </c>
      <c r="H344" s="2" t="s">
        <v>41</v>
      </c>
      <c r="I344" s="2" t="s">
        <v>42</v>
      </c>
      <c r="J344" s="2" t="s">
        <v>43</v>
      </c>
      <c r="K344" s="2" t="s">
        <v>44</v>
      </c>
      <c r="L344" s="2" t="s">
        <v>393</v>
      </c>
      <c r="M344" s="2">
        <v>0.79</v>
      </c>
      <c r="N344" s="2" t="s">
        <v>34</v>
      </c>
      <c r="O344" s="2" t="s">
        <v>61</v>
      </c>
      <c r="P344" s="2" t="s">
        <v>92</v>
      </c>
      <c r="Q344" s="2" t="s">
        <v>102</v>
      </c>
      <c r="R344" s="2">
        <v>90041.0</v>
      </c>
      <c r="S344" s="3">
        <v>42033.0</v>
      </c>
      <c r="T344" s="3">
        <v>42035.0</v>
      </c>
      <c r="U344" s="2">
        <v>-168.72</v>
      </c>
      <c r="V344" s="2">
        <v>42.0</v>
      </c>
      <c r="W344" s="2">
        <v>210.1</v>
      </c>
      <c r="X344" s="2">
        <v>32420.0</v>
      </c>
      <c r="Y344" s="2">
        <f>DataSheet!$E344-DataSheet!$D344</f>
        <v>4.95</v>
      </c>
      <c r="Z344" s="2" t="str">
        <f>IFS(DataSheet!$O344="Central","Chris",DataSheet!$O344="East","Erin",DataSheet!$O344="South","Sam",DataSheet!$O344="West","William")</f>
        <v>William</v>
      </c>
    </row>
    <row r="345" ht="15.75" customHeight="1">
      <c r="A345" s="4">
        <v>699.0</v>
      </c>
      <c r="B345" s="4" t="s">
        <v>863</v>
      </c>
      <c r="C345" s="4" t="s">
        <v>118</v>
      </c>
      <c r="D345" s="4">
        <v>0.07</v>
      </c>
      <c r="E345" s="4">
        <v>280.98</v>
      </c>
      <c r="F345" s="4">
        <v>57.0</v>
      </c>
      <c r="G345" s="4" t="s">
        <v>28</v>
      </c>
      <c r="H345" s="4" t="s">
        <v>41</v>
      </c>
      <c r="I345" s="4" t="s">
        <v>30</v>
      </c>
      <c r="J345" s="4" t="s">
        <v>111</v>
      </c>
      <c r="K345" s="4" t="s">
        <v>59</v>
      </c>
      <c r="L345" s="4" t="s">
        <v>864</v>
      </c>
      <c r="M345" s="4">
        <v>0.78</v>
      </c>
      <c r="N345" s="4" t="s">
        <v>34</v>
      </c>
      <c r="O345" s="4" t="s">
        <v>61</v>
      </c>
      <c r="P345" s="4" t="s">
        <v>92</v>
      </c>
      <c r="Q345" s="4" t="s">
        <v>102</v>
      </c>
      <c r="R345" s="4">
        <v>90041.0</v>
      </c>
      <c r="S345" s="5">
        <v>42033.0</v>
      </c>
      <c r="T345" s="5">
        <v>42035.0</v>
      </c>
      <c r="U345" s="4">
        <v>-439.62</v>
      </c>
      <c r="V345" s="4">
        <v>23.0</v>
      </c>
      <c r="W345" s="4">
        <v>6499.87</v>
      </c>
      <c r="X345" s="4">
        <v>32420.0</v>
      </c>
      <c r="Y345" s="4">
        <f>DataSheet!$E345-DataSheet!$D345</f>
        <v>280.91</v>
      </c>
      <c r="Z345" s="4" t="str">
        <f>IFS(DataSheet!$O345="Central","Chris",DataSheet!$O345="East","Erin",DataSheet!$O345="South","Sam",DataSheet!$O345="West","William")</f>
        <v>William</v>
      </c>
    </row>
    <row r="346" ht="15.75" customHeight="1">
      <c r="A346" s="2">
        <v>2061.0</v>
      </c>
      <c r="B346" s="2" t="s">
        <v>865</v>
      </c>
      <c r="C346" s="2" t="s">
        <v>118</v>
      </c>
      <c r="D346" s="2">
        <v>0.02</v>
      </c>
      <c r="E346" s="2">
        <v>240.98</v>
      </c>
      <c r="F346" s="2">
        <v>60.2</v>
      </c>
      <c r="G346" s="2" t="s">
        <v>28</v>
      </c>
      <c r="H346" s="2" t="s">
        <v>96</v>
      </c>
      <c r="I346" s="2" t="s">
        <v>30</v>
      </c>
      <c r="J346" s="2" t="s">
        <v>119</v>
      </c>
      <c r="K346" s="2" t="s">
        <v>32</v>
      </c>
      <c r="L346" s="2" t="s">
        <v>866</v>
      </c>
      <c r="M346" s="2">
        <v>0.56</v>
      </c>
      <c r="N346" s="2" t="s">
        <v>34</v>
      </c>
      <c r="O346" s="2" t="s">
        <v>54</v>
      </c>
      <c r="P346" s="2" t="s">
        <v>135</v>
      </c>
      <c r="Q346" s="2" t="s">
        <v>867</v>
      </c>
      <c r="R346" s="2">
        <v>69101.0</v>
      </c>
      <c r="S346" s="3">
        <v>42033.0</v>
      </c>
      <c r="T346" s="3">
        <v>42035.0</v>
      </c>
      <c r="U346" s="2">
        <v>-272.7132</v>
      </c>
      <c r="V346" s="2">
        <v>1.0</v>
      </c>
      <c r="W346" s="2">
        <v>260.66</v>
      </c>
      <c r="X346" s="2">
        <v>87146.0</v>
      </c>
      <c r="Y346" s="2">
        <f>DataSheet!$E346-DataSheet!$D346</f>
        <v>240.96</v>
      </c>
      <c r="Z346" s="2" t="str">
        <f>IFS(DataSheet!$O346="Central","Chris",DataSheet!$O346="East","Erin",DataSheet!$O346="South","Sam",DataSheet!$O346="West","William")</f>
        <v>Chris</v>
      </c>
    </row>
    <row r="347" ht="15.75" customHeight="1">
      <c r="A347" s="4">
        <v>2062.0</v>
      </c>
      <c r="B347" s="4" t="s">
        <v>868</v>
      </c>
      <c r="C347" s="4" t="s">
        <v>118</v>
      </c>
      <c r="D347" s="4">
        <v>0.02</v>
      </c>
      <c r="E347" s="4">
        <v>420.98</v>
      </c>
      <c r="F347" s="4">
        <v>19.99</v>
      </c>
      <c r="G347" s="4" t="s">
        <v>40</v>
      </c>
      <c r="H347" s="4" t="s">
        <v>96</v>
      </c>
      <c r="I347" s="4" t="s">
        <v>50</v>
      </c>
      <c r="J347" s="4" t="s">
        <v>74</v>
      </c>
      <c r="K347" s="4" t="s">
        <v>75</v>
      </c>
      <c r="L347" s="4" t="s">
        <v>869</v>
      </c>
      <c r="M347" s="4">
        <v>0.35</v>
      </c>
      <c r="N347" s="4" t="s">
        <v>34</v>
      </c>
      <c r="O347" s="4" t="s">
        <v>35</v>
      </c>
      <c r="P347" s="4" t="s">
        <v>244</v>
      </c>
      <c r="Q347" s="4" t="s">
        <v>870</v>
      </c>
      <c r="R347" s="4">
        <v>23111.0</v>
      </c>
      <c r="S347" s="5">
        <v>42033.0</v>
      </c>
      <c r="T347" s="5">
        <v>42036.0</v>
      </c>
      <c r="U347" s="4">
        <v>-162.694</v>
      </c>
      <c r="V347" s="4">
        <v>10.0</v>
      </c>
      <c r="W347" s="4">
        <v>4249.37</v>
      </c>
      <c r="X347" s="4">
        <v>87146.0</v>
      </c>
      <c r="Y347" s="4">
        <f>DataSheet!$E347-DataSheet!$D347</f>
        <v>420.96</v>
      </c>
      <c r="Z347" s="4" t="str">
        <f>IFS(DataSheet!$O347="Central","Chris",DataSheet!$O347="East","Erin",DataSheet!$O347="South","Sam",DataSheet!$O347="West","William")</f>
        <v>Sam</v>
      </c>
    </row>
    <row r="348" ht="15.75" customHeight="1">
      <c r="A348" s="2">
        <v>767.0</v>
      </c>
      <c r="B348" s="2" t="s">
        <v>871</v>
      </c>
      <c r="C348" s="2" t="s">
        <v>27</v>
      </c>
      <c r="D348" s="2">
        <v>0.1</v>
      </c>
      <c r="E348" s="2">
        <v>31.78</v>
      </c>
      <c r="F348" s="2">
        <v>1.99</v>
      </c>
      <c r="G348" s="2" t="s">
        <v>40</v>
      </c>
      <c r="H348" s="2" t="s">
        <v>96</v>
      </c>
      <c r="I348" s="2" t="s">
        <v>42</v>
      </c>
      <c r="J348" s="2" t="s">
        <v>43</v>
      </c>
      <c r="K348" s="2" t="s">
        <v>44</v>
      </c>
      <c r="L348" s="2" t="s">
        <v>872</v>
      </c>
      <c r="M348" s="2">
        <v>0.42</v>
      </c>
      <c r="N348" s="2" t="s">
        <v>34</v>
      </c>
      <c r="O348" s="2" t="s">
        <v>54</v>
      </c>
      <c r="P348" s="2" t="s">
        <v>105</v>
      </c>
      <c r="Q348" s="2" t="s">
        <v>873</v>
      </c>
      <c r="R348" s="2">
        <v>61201.0</v>
      </c>
      <c r="S348" s="3">
        <v>42034.0</v>
      </c>
      <c r="T348" s="3">
        <v>42036.0</v>
      </c>
      <c r="U348" s="2">
        <v>232.2816</v>
      </c>
      <c r="V348" s="2">
        <v>11.0</v>
      </c>
      <c r="W348" s="2">
        <v>336.64</v>
      </c>
      <c r="X348" s="2">
        <v>86279.0</v>
      </c>
      <c r="Y348" s="2">
        <f>DataSheet!$E348-DataSheet!$D348</f>
        <v>31.68</v>
      </c>
      <c r="Z348" s="2" t="str">
        <f>IFS(DataSheet!$O348="Central","Chris",DataSheet!$O348="East","Erin",DataSheet!$O348="South","Sam",DataSheet!$O348="West","William")</f>
        <v>Chris</v>
      </c>
    </row>
    <row r="349" ht="15.75" customHeight="1">
      <c r="A349" s="4">
        <v>550.0</v>
      </c>
      <c r="B349" s="4" t="s">
        <v>874</v>
      </c>
      <c r="C349" s="4" t="s">
        <v>39</v>
      </c>
      <c r="D349" s="4">
        <v>0.05</v>
      </c>
      <c r="E349" s="4">
        <v>1.68</v>
      </c>
      <c r="F349" s="4">
        <v>1.57</v>
      </c>
      <c r="G349" s="4" t="s">
        <v>40</v>
      </c>
      <c r="H349" s="4" t="s">
        <v>96</v>
      </c>
      <c r="I349" s="4" t="s">
        <v>50</v>
      </c>
      <c r="J349" s="4" t="s">
        <v>51</v>
      </c>
      <c r="K349" s="4" t="s">
        <v>52</v>
      </c>
      <c r="L349" s="4" t="s">
        <v>576</v>
      </c>
      <c r="M349" s="4">
        <v>0.59</v>
      </c>
      <c r="N349" s="4" t="s">
        <v>34</v>
      </c>
      <c r="O349" s="4" t="s">
        <v>54</v>
      </c>
      <c r="P349" s="4" t="s">
        <v>189</v>
      </c>
      <c r="Q349" s="4" t="s">
        <v>875</v>
      </c>
      <c r="R349" s="4">
        <v>78155.0</v>
      </c>
      <c r="S349" s="5">
        <v>42034.0</v>
      </c>
      <c r="T349" s="5">
        <v>42035.0</v>
      </c>
      <c r="U349" s="4">
        <v>-33.34</v>
      </c>
      <c r="V349" s="4">
        <v>11.0</v>
      </c>
      <c r="W349" s="4">
        <v>18.75</v>
      </c>
      <c r="X349" s="4">
        <v>90909.0</v>
      </c>
      <c r="Y349" s="4">
        <f>DataSheet!$E349-DataSheet!$D349</f>
        <v>1.63</v>
      </c>
      <c r="Z349" s="4" t="str">
        <f>IFS(DataSheet!$O349="Central","Chris",DataSheet!$O349="East","Erin",DataSheet!$O349="South","Sam",DataSheet!$O349="West","William")</f>
        <v>Chris</v>
      </c>
    </row>
    <row r="350" ht="15.75" customHeight="1">
      <c r="A350" s="2">
        <v>550.0</v>
      </c>
      <c r="B350" s="2" t="s">
        <v>874</v>
      </c>
      <c r="C350" s="2" t="s">
        <v>39</v>
      </c>
      <c r="D350" s="2">
        <v>0.1</v>
      </c>
      <c r="E350" s="2">
        <v>218.75</v>
      </c>
      <c r="F350" s="2">
        <v>69.64</v>
      </c>
      <c r="G350" s="2" t="s">
        <v>28</v>
      </c>
      <c r="H350" s="2" t="s">
        <v>96</v>
      </c>
      <c r="I350" s="2" t="s">
        <v>30</v>
      </c>
      <c r="J350" s="2" t="s">
        <v>31</v>
      </c>
      <c r="K350" s="2" t="s">
        <v>32</v>
      </c>
      <c r="L350" s="2" t="s">
        <v>876</v>
      </c>
      <c r="M350" s="2">
        <v>0.77</v>
      </c>
      <c r="N350" s="2" t="s">
        <v>34</v>
      </c>
      <c r="O350" s="2" t="s">
        <v>54</v>
      </c>
      <c r="P350" s="2" t="s">
        <v>189</v>
      </c>
      <c r="Q350" s="2" t="s">
        <v>875</v>
      </c>
      <c r="R350" s="2">
        <v>78155.0</v>
      </c>
      <c r="S350" s="3">
        <v>42034.0</v>
      </c>
      <c r="T350" s="3">
        <v>42036.0</v>
      </c>
      <c r="U350" s="2">
        <v>-201.276</v>
      </c>
      <c r="V350" s="2">
        <v>1.0</v>
      </c>
      <c r="W350" s="2">
        <v>188.51</v>
      </c>
      <c r="X350" s="2">
        <v>90909.0</v>
      </c>
      <c r="Y350" s="2">
        <f>DataSheet!$E350-DataSheet!$D350</f>
        <v>218.65</v>
      </c>
      <c r="Z350" s="2" t="str">
        <f>IFS(DataSheet!$O350="Central","Chris",DataSheet!$O350="East","Erin",DataSheet!$O350="South","Sam",DataSheet!$O350="West","William")</f>
        <v>Chris</v>
      </c>
    </row>
    <row r="351" ht="15.75" customHeight="1">
      <c r="A351" s="4">
        <v>551.0</v>
      </c>
      <c r="B351" s="4" t="s">
        <v>877</v>
      </c>
      <c r="C351" s="4" t="s">
        <v>39</v>
      </c>
      <c r="D351" s="4">
        <v>0.0</v>
      </c>
      <c r="E351" s="4">
        <v>15.04</v>
      </c>
      <c r="F351" s="4">
        <v>1.97</v>
      </c>
      <c r="G351" s="4" t="s">
        <v>40</v>
      </c>
      <c r="H351" s="4" t="s">
        <v>96</v>
      </c>
      <c r="I351" s="4" t="s">
        <v>50</v>
      </c>
      <c r="J351" s="4" t="s">
        <v>90</v>
      </c>
      <c r="K351" s="4" t="s">
        <v>52</v>
      </c>
      <c r="L351" s="4" t="s">
        <v>94</v>
      </c>
      <c r="M351" s="4">
        <v>0.39</v>
      </c>
      <c r="N351" s="4" t="s">
        <v>34</v>
      </c>
      <c r="O351" s="4" t="s">
        <v>54</v>
      </c>
      <c r="P351" s="4" t="s">
        <v>189</v>
      </c>
      <c r="Q351" s="4" t="s">
        <v>878</v>
      </c>
      <c r="R351" s="4">
        <v>75090.0</v>
      </c>
      <c r="S351" s="5">
        <v>42034.0</v>
      </c>
      <c r="T351" s="5">
        <v>42036.0</v>
      </c>
      <c r="U351" s="4">
        <v>21.5142</v>
      </c>
      <c r="V351" s="4">
        <v>2.0</v>
      </c>
      <c r="W351" s="4">
        <v>31.18</v>
      </c>
      <c r="X351" s="4">
        <v>90909.0</v>
      </c>
      <c r="Y351" s="4">
        <f>DataSheet!$E351-DataSheet!$D351</f>
        <v>15.04</v>
      </c>
      <c r="Z351" s="4" t="str">
        <f>IFS(DataSheet!$O351="Central","Chris",DataSheet!$O351="East","Erin",DataSheet!$O351="South","Sam",DataSheet!$O351="West","William")</f>
        <v>Chris</v>
      </c>
    </row>
    <row r="352" ht="15.75" customHeight="1">
      <c r="A352" s="2">
        <v>1442.0</v>
      </c>
      <c r="B352" s="2" t="s">
        <v>879</v>
      </c>
      <c r="C352" s="2" t="s">
        <v>49</v>
      </c>
      <c r="D352" s="2">
        <v>0.02</v>
      </c>
      <c r="E352" s="2">
        <v>15.99</v>
      </c>
      <c r="F352" s="2">
        <v>13.18</v>
      </c>
      <c r="G352" s="2" t="s">
        <v>89</v>
      </c>
      <c r="H352" s="2" t="s">
        <v>96</v>
      </c>
      <c r="I352" s="2" t="s">
        <v>50</v>
      </c>
      <c r="J352" s="2" t="s">
        <v>74</v>
      </c>
      <c r="K352" s="2" t="s">
        <v>75</v>
      </c>
      <c r="L352" s="2" t="s">
        <v>297</v>
      </c>
      <c r="M352" s="2">
        <v>0.37</v>
      </c>
      <c r="N352" s="2" t="s">
        <v>34</v>
      </c>
      <c r="O352" s="2" t="s">
        <v>54</v>
      </c>
      <c r="P352" s="2" t="s">
        <v>82</v>
      </c>
      <c r="Q352" s="2" t="s">
        <v>880</v>
      </c>
      <c r="R352" s="2">
        <v>65807.0</v>
      </c>
      <c r="S352" s="3">
        <v>42034.0</v>
      </c>
      <c r="T352" s="3">
        <v>42038.0</v>
      </c>
      <c r="U352" s="2">
        <v>-76.9925</v>
      </c>
      <c r="V352" s="2">
        <v>7.0</v>
      </c>
      <c r="W352" s="2">
        <v>123.03</v>
      </c>
      <c r="X352" s="2">
        <v>89077.0</v>
      </c>
      <c r="Y352" s="2">
        <f>DataSheet!$E352-DataSheet!$D352</f>
        <v>15.97</v>
      </c>
      <c r="Z352" s="2" t="str">
        <f>IFS(DataSheet!$O352="Central","Chris",DataSheet!$O352="East","Erin",DataSheet!$O352="South","Sam",DataSheet!$O352="West","William")</f>
        <v>Chris</v>
      </c>
    </row>
    <row r="353" ht="15.75" customHeight="1">
      <c r="A353" s="4">
        <v>1442.0</v>
      </c>
      <c r="B353" s="4" t="s">
        <v>879</v>
      </c>
      <c r="C353" s="4" t="s">
        <v>49</v>
      </c>
      <c r="D353" s="4">
        <v>0.09</v>
      </c>
      <c r="E353" s="4">
        <v>46.94</v>
      </c>
      <c r="F353" s="4">
        <v>6.77</v>
      </c>
      <c r="G353" s="4" t="s">
        <v>89</v>
      </c>
      <c r="H353" s="4" t="s">
        <v>96</v>
      </c>
      <c r="I353" s="4" t="s">
        <v>30</v>
      </c>
      <c r="J353" s="4" t="s">
        <v>128</v>
      </c>
      <c r="K353" s="4" t="s">
        <v>75</v>
      </c>
      <c r="L353" s="4" t="s">
        <v>881</v>
      </c>
      <c r="M353" s="4">
        <v>0.44</v>
      </c>
      <c r="N353" s="4" t="s">
        <v>34</v>
      </c>
      <c r="O353" s="4" t="s">
        <v>54</v>
      </c>
      <c r="P353" s="4" t="s">
        <v>82</v>
      </c>
      <c r="Q353" s="4" t="s">
        <v>880</v>
      </c>
      <c r="R353" s="4">
        <v>65807.0</v>
      </c>
      <c r="S353" s="5">
        <v>42034.0</v>
      </c>
      <c r="T353" s="5">
        <v>42034.0</v>
      </c>
      <c r="U353" s="4">
        <v>297.9696</v>
      </c>
      <c r="V353" s="4">
        <v>10.0</v>
      </c>
      <c r="W353" s="4">
        <v>431.84</v>
      </c>
      <c r="X353" s="4">
        <v>89077.0</v>
      </c>
      <c r="Y353" s="4">
        <f>DataSheet!$E353-DataSheet!$D353</f>
        <v>46.85</v>
      </c>
      <c r="Z353" s="4" t="str">
        <f>IFS(DataSheet!$O353="Central","Chris",DataSheet!$O353="East","Erin",DataSheet!$O353="South","Sam",DataSheet!$O353="West","William")</f>
        <v>Chris</v>
      </c>
    </row>
    <row r="354" ht="15.75" customHeight="1">
      <c r="A354" s="2">
        <v>2775.0</v>
      </c>
      <c r="B354" s="2" t="s">
        <v>882</v>
      </c>
      <c r="C354" s="2" t="s">
        <v>49</v>
      </c>
      <c r="D354" s="2">
        <v>0.07</v>
      </c>
      <c r="E354" s="2">
        <v>574.74</v>
      </c>
      <c r="F354" s="2">
        <v>24.49</v>
      </c>
      <c r="G354" s="2" t="s">
        <v>40</v>
      </c>
      <c r="H354" s="2" t="s">
        <v>41</v>
      </c>
      <c r="I354" s="2" t="s">
        <v>42</v>
      </c>
      <c r="J354" s="2" t="s">
        <v>58</v>
      </c>
      <c r="K354" s="2" t="s">
        <v>66</v>
      </c>
      <c r="L354" s="2" t="s">
        <v>172</v>
      </c>
      <c r="M354" s="2">
        <v>0.37</v>
      </c>
      <c r="N354" s="2" t="s">
        <v>34</v>
      </c>
      <c r="O354" s="2" t="s">
        <v>54</v>
      </c>
      <c r="P354" s="2" t="s">
        <v>105</v>
      </c>
      <c r="Q354" s="2" t="s">
        <v>883</v>
      </c>
      <c r="R354" s="2">
        <v>60131.0</v>
      </c>
      <c r="S354" s="3">
        <v>42034.0</v>
      </c>
      <c r="T354" s="3">
        <v>42039.0</v>
      </c>
      <c r="U354" s="2">
        <v>2860.9332</v>
      </c>
      <c r="V354" s="2">
        <v>8.0</v>
      </c>
      <c r="W354" s="2">
        <v>4146.28</v>
      </c>
      <c r="X354" s="2">
        <v>91229.0</v>
      </c>
      <c r="Y354" s="2">
        <f>DataSheet!$E354-DataSheet!$D354</f>
        <v>574.67</v>
      </c>
      <c r="Z354" s="2" t="str">
        <f>IFS(DataSheet!$O354="Central","Chris",DataSheet!$O354="East","Erin",DataSheet!$O354="South","Sam",DataSheet!$O354="West","William")</f>
        <v>Chris</v>
      </c>
    </row>
    <row r="355" ht="15.75" customHeight="1">
      <c r="A355" s="4">
        <v>256.0</v>
      </c>
      <c r="B355" s="4" t="s">
        <v>884</v>
      </c>
      <c r="C355" s="4" t="s">
        <v>27</v>
      </c>
      <c r="D355" s="4">
        <v>0.03</v>
      </c>
      <c r="E355" s="4">
        <v>8.34</v>
      </c>
      <c r="F355" s="4">
        <v>2.64</v>
      </c>
      <c r="G355" s="4" t="s">
        <v>40</v>
      </c>
      <c r="H355" s="4" t="s">
        <v>73</v>
      </c>
      <c r="I355" s="4" t="s">
        <v>50</v>
      </c>
      <c r="J355" s="4" t="s">
        <v>570</v>
      </c>
      <c r="K355" s="4" t="s">
        <v>44</v>
      </c>
      <c r="L355" s="4" t="s">
        <v>885</v>
      </c>
      <c r="M355" s="4">
        <v>0.59</v>
      </c>
      <c r="N355" s="4" t="s">
        <v>34</v>
      </c>
      <c r="O355" s="4" t="s">
        <v>113</v>
      </c>
      <c r="P355" s="4" t="s">
        <v>322</v>
      </c>
      <c r="Q355" s="4" t="s">
        <v>886</v>
      </c>
      <c r="R355" s="4">
        <v>17331.0</v>
      </c>
      <c r="S355" s="5">
        <v>42035.0</v>
      </c>
      <c r="T355" s="5">
        <v>42037.0</v>
      </c>
      <c r="U355" s="4">
        <v>0.684</v>
      </c>
      <c r="V355" s="4">
        <v>4.0</v>
      </c>
      <c r="W355" s="4">
        <v>34.64</v>
      </c>
      <c r="X355" s="4">
        <v>86267.0</v>
      </c>
      <c r="Y355" s="4">
        <f>DataSheet!$E355-DataSheet!$D355</f>
        <v>8.31</v>
      </c>
      <c r="Z355" s="4" t="str">
        <f>IFS(DataSheet!$O355="Central","Chris",DataSheet!$O355="East","Erin",DataSheet!$O355="South","Sam",DataSheet!$O355="West","William")</f>
        <v>Erin</v>
      </c>
    </row>
    <row r="356" ht="15.75" customHeight="1">
      <c r="A356" s="2">
        <v>343.0</v>
      </c>
      <c r="B356" s="2" t="s">
        <v>887</v>
      </c>
      <c r="C356" s="2" t="s">
        <v>27</v>
      </c>
      <c r="D356" s="2">
        <v>0.03</v>
      </c>
      <c r="E356" s="2">
        <v>15.23</v>
      </c>
      <c r="F356" s="2">
        <v>27.75</v>
      </c>
      <c r="G356" s="2" t="s">
        <v>28</v>
      </c>
      <c r="H356" s="2" t="s">
        <v>96</v>
      </c>
      <c r="I356" s="2" t="s">
        <v>30</v>
      </c>
      <c r="J356" s="2" t="s">
        <v>31</v>
      </c>
      <c r="K356" s="2" t="s">
        <v>32</v>
      </c>
      <c r="L356" s="2" t="s">
        <v>888</v>
      </c>
      <c r="M356" s="2">
        <v>0.76</v>
      </c>
      <c r="N356" s="2" t="s">
        <v>34</v>
      </c>
      <c r="O356" s="2" t="s">
        <v>113</v>
      </c>
      <c r="P356" s="2" t="s">
        <v>333</v>
      </c>
      <c r="Q356" s="2" t="s">
        <v>889</v>
      </c>
      <c r="R356" s="2">
        <v>4401.0</v>
      </c>
      <c r="S356" s="3">
        <v>42035.0</v>
      </c>
      <c r="T356" s="3">
        <v>42036.0</v>
      </c>
      <c r="U356" s="2">
        <v>11.65095</v>
      </c>
      <c r="V356" s="2">
        <v>7.0</v>
      </c>
      <c r="W356" s="2">
        <v>111.86</v>
      </c>
      <c r="X356" s="2">
        <v>88151.0</v>
      </c>
      <c r="Y356" s="2">
        <f>DataSheet!$E356-DataSheet!$D356</f>
        <v>15.2</v>
      </c>
      <c r="Z356" s="2" t="str">
        <f>IFS(DataSheet!$O356="Central","Chris",DataSheet!$O356="East","Erin",DataSheet!$O356="South","Sam",DataSheet!$O356="West","William")</f>
        <v>Erin</v>
      </c>
    </row>
    <row r="357" ht="15.75" customHeight="1">
      <c r="A357" s="4">
        <v>1723.0</v>
      </c>
      <c r="B357" s="4" t="s">
        <v>890</v>
      </c>
      <c r="C357" s="4" t="s">
        <v>49</v>
      </c>
      <c r="D357" s="4">
        <v>0.1</v>
      </c>
      <c r="E357" s="4">
        <v>49.99</v>
      </c>
      <c r="F357" s="4">
        <v>19.99</v>
      </c>
      <c r="G357" s="4" t="s">
        <v>89</v>
      </c>
      <c r="H357" s="4" t="s">
        <v>96</v>
      </c>
      <c r="I357" s="4" t="s">
        <v>42</v>
      </c>
      <c r="J357" s="4" t="s">
        <v>43</v>
      </c>
      <c r="K357" s="4" t="s">
        <v>75</v>
      </c>
      <c r="L357" s="4" t="s">
        <v>891</v>
      </c>
      <c r="M357" s="4">
        <v>0.45</v>
      </c>
      <c r="N357" s="4" t="s">
        <v>34</v>
      </c>
      <c r="O357" s="4" t="s">
        <v>61</v>
      </c>
      <c r="P357" s="4" t="s">
        <v>92</v>
      </c>
      <c r="Q357" s="4" t="s">
        <v>892</v>
      </c>
      <c r="R357" s="4">
        <v>92037.0</v>
      </c>
      <c r="S357" s="5">
        <v>42035.0</v>
      </c>
      <c r="T357" s="5">
        <v>42040.0</v>
      </c>
      <c r="U357" s="4">
        <v>13.508</v>
      </c>
      <c r="V357" s="4">
        <v>46.0</v>
      </c>
      <c r="W357" s="4">
        <v>2188.06</v>
      </c>
      <c r="X357" s="4">
        <v>40101.0</v>
      </c>
      <c r="Y357" s="4">
        <f>DataSheet!$E357-DataSheet!$D357</f>
        <v>49.89</v>
      </c>
      <c r="Z357" s="4" t="str">
        <f>IFS(DataSheet!$O357="Central","Chris",DataSheet!$O357="East","Erin",DataSheet!$O357="South","Sam",DataSheet!$O357="West","William")</f>
        <v>William</v>
      </c>
    </row>
    <row r="358" ht="15.75" customHeight="1">
      <c r="A358" s="2">
        <v>2202.0</v>
      </c>
      <c r="B358" s="2" t="s">
        <v>893</v>
      </c>
      <c r="C358" s="2" t="s">
        <v>49</v>
      </c>
      <c r="D358" s="2">
        <v>0.09</v>
      </c>
      <c r="E358" s="2">
        <v>160.98</v>
      </c>
      <c r="F358" s="2">
        <v>30.0</v>
      </c>
      <c r="G358" s="2" t="s">
        <v>28</v>
      </c>
      <c r="H358" s="2" t="s">
        <v>73</v>
      </c>
      <c r="I358" s="2" t="s">
        <v>30</v>
      </c>
      <c r="J358" s="2" t="s">
        <v>111</v>
      </c>
      <c r="K358" s="2" t="s">
        <v>59</v>
      </c>
      <c r="L358" s="2" t="s">
        <v>894</v>
      </c>
      <c r="M358" s="2">
        <v>0.62</v>
      </c>
      <c r="N358" s="2" t="s">
        <v>34</v>
      </c>
      <c r="O358" s="2" t="s">
        <v>54</v>
      </c>
      <c r="P358" s="2" t="s">
        <v>86</v>
      </c>
      <c r="Q358" s="2" t="s">
        <v>895</v>
      </c>
      <c r="R358" s="2">
        <v>55429.0</v>
      </c>
      <c r="S358" s="3">
        <v>42035.0</v>
      </c>
      <c r="T358" s="3">
        <v>42035.0</v>
      </c>
      <c r="U358" s="2">
        <v>357.428</v>
      </c>
      <c r="V358" s="2">
        <v>11.0</v>
      </c>
      <c r="W358" s="2">
        <v>1635.38</v>
      </c>
      <c r="X358" s="2">
        <v>86050.0</v>
      </c>
      <c r="Y358" s="2">
        <f>DataSheet!$E358-DataSheet!$D358</f>
        <v>160.89</v>
      </c>
      <c r="Z358" s="2" t="str">
        <f>IFS(DataSheet!$O358="Central","Chris",DataSheet!$O358="East","Erin",DataSheet!$O358="South","Sam",DataSheet!$O358="West","William")</f>
        <v>Chris</v>
      </c>
    </row>
    <row r="359" ht="15.75" customHeight="1">
      <c r="A359" s="4">
        <v>2202.0</v>
      </c>
      <c r="B359" s="4" t="s">
        <v>893</v>
      </c>
      <c r="C359" s="4" t="s">
        <v>49</v>
      </c>
      <c r="D359" s="4">
        <v>0.09</v>
      </c>
      <c r="E359" s="4">
        <v>6.3</v>
      </c>
      <c r="F359" s="4">
        <v>0.5</v>
      </c>
      <c r="G359" s="4" t="s">
        <v>40</v>
      </c>
      <c r="H359" s="4" t="s">
        <v>73</v>
      </c>
      <c r="I359" s="4" t="s">
        <v>50</v>
      </c>
      <c r="J359" s="4" t="s">
        <v>154</v>
      </c>
      <c r="K359" s="4" t="s">
        <v>75</v>
      </c>
      <c r="L359" s="4" t="s">
        <v>424</v>
      </c>
      <c r="M359" s="4">
        <v>0.39</v>
      </c>
      <c r="N359" s="4" t="s">
        <v>34</v>
      </c>
      <c r="O359" s="4" t="s">
        <v>54</v>
      </c>
      <c r="P359" s="4" t="s">
        <v>86</v>
      </c>
      <c r="Q359" s="4" t="s">
        <v>895</v>
      </c>
      <c r="R359" s="4">
        <v>55429.0</v>
      </c>
      <c r="S359" s="5">
        <v>42035.0</v>
      </c>
      <c r="T359" s="5">
        <v>42035.0</v>
      </c>
      <c r="U359" s="4">
        <v>40.3512</v>
      </c>
      <c r="V359" s="4">
        <v>10.0</v>
      </c>
      <c r="W359" s="4">
        <v>58.48</v>
      </c>
      <c r="X359" s="4">
        <v>86050.0</v>
      </c>
      <c r="Y359" s="4">
        <f>DataSheet!$E359-DataSheet!$D359</f>
        <v>6.21</v>
      </c>
      <c r="Z359" s="4" t="str">
        <f>IFS(DataSheet!$O359="Central","Chris",DataSheet!$O359="East","Erin",DataSheet!$O359="South","Sam",DataSheet!$O359="West","William")</f>
        <v>Chris</v>
      </c>
    </row>
    <row r="360" ht="15.75" customHeight="1">
      <c r="A360" s="2">
        <v>2202.0</v>
      </c>
      <c r="B360" s="2" t="s">
        <v>893</v>
      </c>
      <c r="C360" s="2" t="s">
        <v>49</v>
      </c>
      <c r="D360" s="2">
        <v>0.0</v>
      </c>
      <c r="E360" s="2">
        <v>4.98</v>
      </c>
      <c r="F360" s="2">
        <v>0.8</v>
      </c>
      <c r="G360" s="2" t="s">
        <v>40</v>
      </c>
      <c r="H360" s="2" t="s">
        <v>73</v>
      </c>
      <c r="I360" s="2" t="s">
        <v>50</v>
      </c>
      <c r="J360" s="2" t="s">
        <v>90</v>
      </c>
      <c r="K360" s="2" t="s">
        <v>52</v>
      </c>
      <c r="L360" s="2" t="s">
        <v>896</v>
      </c>
      <c r="M360" s="2">
        <v>0.36</v>
      </c>
      <c r="N360" s="2" t="s">
        <v>34</v>
      </c>
      <c r="O360" s="2" t="s">
        <v>54</v>
      </c>
      <c r="P360" s="2" t="s">
        <v>86</v>
      </c>
      <c r="Q360" s="2" t="s">
        <v>895</v>
      </c>
      <c r="R360" s="2">
        <v>55429.0</v>
      </c>
      <c r="S360" s="3">
        <v>42035.0</v>
      </c>
      <c r="T360" s="3">
        <v>42042.0</v>
      </c>
      <c r="U360" s="2">
        <v>27.6345</v>
      </c>
      <c r="V360" s="2">
        <v>8.0</v>
      </c>
      <c r="W360" s="2">
        <v>40.05</v>
      </c>
      <c r="X360" s="2">
        <v>86050.0</v>
      </c>
      <c r="Y360" s="2">
        <f>DataSheet!$E360-DataSheet!$D360</f>
        <v>4.98</v>
      </c>
      <c r="Z360" s="2" t="str">
        <f>IFS(DataSheet!$O360="Central","Chris",DataSheet!$O360="East","Erin",DataSheet!$O360="South","Sam",DataSheet!$O360="West","William")</f>
        <v>Chris</v>
      </c>
    </row>
    <row r="361" ht="15.75" customHeight="1">
      <c r="A361" s="4">
        <v>2781.0</v>
      </c>
      <c r="B361" s="4" t="s">
        <v>897</v>
      </c>
      <c r="C361" s="4" t="s">
        <v>49</v>
      </c>
      <c r="D361" s="4">
        <v>0.09</v>
      </c>
      <c r="E361" s="4">
        <v>2.16</v>
      </c>
      <c r="F361" s="4">
        <v>6.05</v>
      </c>
      <c r="G361" s="4" t="s">
        <v>40</v>
      </c>
      <c r="H361" s="4" t="s">
        <v>41</v>
      </c>
      <c r="I361" s="4" t="s">
        <v>50</v>
      </c>
      <c r="J361" s="4" t="s">
        <v>74</v>
      </c>
      <c r="K361" s="4" t="s">
        <v>75</v>
      </c>
      <c r="L361" s="4" t="s">
        <v>898</v>
      </c>
      <c r="M361" s="4">
        <v>0.37</v>
      </c>
      <c r="N361" s="4" t="s">
        <v>34</v>
      </c>
      <c r="O361" s="4" t="s">
        <v>61</v>
      </c>
      <c r="P361" s="4" t="s">
        <v>141</v>
      </c>
      <c r="Q361" s="4" t="s">
        <v>899</v>
      </c>
      <c r="R361" s="4">
        <v>97071.0</v>
      </c>
      <c r="S361" s="5">
        <v>42035.0</v>
      </c>
      <c r="T361" s="5">
        <v>42039.0</v>
      </c>
      <c r="U361" s="4">
        <v>-37.789</v>
      </c>
      <c r="V361" s="4">
        <v>2.0</v>
      </c>
      <c r="W361" s="4">
        <v>5.48</v>
      </c>
      <c r="X361" s="4">
        <v>87162.0</v>
      </c>
      <c r="Y361" s="4">
        <f>DataSheet!$E361-DataSheet!$D361</f>
        <v>2.07</v>
      </c>
      <c r="Z361" s="4" t="str">
        <f>IFS(DataSheet!$O361="Central","Chris",DataSheet!$O361="East","Erin",DataSheet!$O361="South","Sam",DataSheet!$O361="West","William")</f>
        <v>William</v>
      </c>
    </row>
    <row r="362" ht="15.75" customHeight="1">
      <c r="A362" s="2">
        <v>2781.0</v>
      </c>
      <c r="B362" s="2" t="s">
        <v>897</v>
      </c>
      <c r="C362" s="2" t="s">
        <v>49</v>
      </c>
      <c r="D362" s="2">
        <v>0.03</v>
      </c>
      <c r="E362" s="2">
        <v>808.49</v>
      </c>
      <c r="F362" s="2">
        <v>55.3</v>
      </c>
      <c r="G362" s="2" t="s">
        <v>28</v>
      </c>
      <c r="H362" s="2" t="s">
        <v>41</v>
      </c>
      <c r="I362" s="2" t="s">
        <v>42</v>
      </c>
      <c r="J362" s="2" t="s">
        <v>58</v>
      </c>
      <c r="K362" s="2" t="s">
        <v>59</v>
      </c>
      <c r="L362" s="2" t="s">
        <v>900</v>
      </c>
      <c r="M362" s="2">
        <v>0.4</v>
      </c>
      <c r="N362" s="2" t="s">
        <v>34</v>
      </c>
      <c r="O362" s="2" t="s">
        <v>61</v>
      </c>
      <c r="P362" s="2" t="s">
        <v>141</v>
      </c>
      <c r="Q362" s="2" t="s">
        <v>899</v>
      </c>
      <c r="R362" s="2">
        <v>97071.0</v>
      </c>
      <c r="S362" s="3">
        <v>42035.0</v>
      </c>
      <c r="T362" s="3">
        <v>42042.0</v>
      </c>
      <c r="U362" s="2">
        <v>7576.11</v>
      </c>
      <c r="V362" s="2">
        <v>11.0</v>
      </c>
      <c r="W362" s="2">
        <v>8201.33</v>
      </c>
      <c r="X362" s="2">
        <v>87162.0</v>
      </c>
      <c r="Y362" s="2">
        <f>DataSheet!$E362-DataSheet!$D362</f>
        <v>808.46</v>
      </c>
      <c r="Z362" s="2" t="str">
        <f>IFS(DataSheet!$O362="Central","Chris",DataSheet!$O362="East","Erin",DataSheet!$O362="South","Sam",DataSheet!$O362="West","William")</f>
        <v>William</v>
      </c>
    </row>
    <row r="363" ht="15.75" customHeight="1">
      <c r="A363" s="4">
        <v>2781.0</v>
      </c>
      <c r="B363" s="4" t="s">
        <v>897</v>
      </c>
      <c r="C363" s="4" t="s">
        <v>49</v>
      </c>
      <c r="D363" s="4">
        <v>0.0</v>
      </c>
      <c r="E363" s="4">
        <v>6.48</v>
      </c>
      <c r="F363" s="4">
        <v>8.19</v>
      </c>
      <c r="G363" s="4" t="s">
        <v>40</v>
      </c>
      <c r="H363" s="4" t="s">
        <v>41</v>
      </c>
      <c r="I363" s="4" t="s">
        <v>50</v>
      </c>
      <c r="J363" s="4" t="s">
        <v>90</v>
      </c>
      <c r="K363" s="4" t="s">
        <v>75</v>
      </c>
      <c r="L363" s="4" t="s">
        <v>901</v>
      </c>
      <c r="M363" s="4">
        <v>0.37</v>
      </c>
      <c r="N363" s="4" t="s">
        <v>34</v>
      </c>
      <c r="O363" s="4" t="s">
        <v>61</v>
      </c>
      <c r="P363" s="4" t="s">
        <v>141</v>
      </c>
      <c r="Q363" s="4" t="s">
        <v>899</v>
      </c>
      <c r="R363" s="4">
        <v>97071.0</v>
      </c>
      <c r="S363" s="5">
        <v>42035.0</v>
      </c>
      <c r="T363" s="5">
        <v>42042.0</v>
      </c>
      <c r="U363" s="4">
        <v>-43.26</v>
      </c>
      <c r="V363" s="4">
        <v>3.0</v>
      </c>
      <c r="W363" s="4">
        <v>22.67</v>
      </c>
      <c r="X363" s="4">
        <v>87162.0</v>
      </c>
      <c r="Y363" s="4">
        <f>DataSheet!$E363-DataSheet!$D363</f>
        <v>6.48</v>
      </c>
      <c r="Z363" s="4" t="str">
        <f>IFS(DataSheet!$O363="Central","Chris",DataSheet!$O363="East","Erin",DataSheet!$O363="South","Sam",DataSheet!$O363="West","William")</f>
        <v>William</v>
      </c>
    </row>
    <row r="364" ht="15.75" customHeight="1">
      <c r="A364" s="2">
        <v>1238.0</v>
      </c>
      <c r="B364" s="2" t="s">
        <v>902</v>
      </c>
      <c r="C364" s="2" t="s">
        <v>118</v>
      </c>
      <c r="D364" s="2">
        <v>0.01</v>
      </c>
      <c r="E364" s="2">
        <v>160.98</v>
      </c>
      <c r="F364" s="2">
        <v>30.0</v>
      </c>
      <c r="G364" s="2" t="s">
        <v>28</v>
      </c>
      <c r="H364" s="2" t="s">
        <v>96</v>
      </c>
      <c r="I364" s="2" t="s">
        <v>30</v>
      </c>
      <c r="J364" s="2" t="s">
        <v>111</v>
      </c>
      <c r="K364" s="2" t="s">
        <v>59</v>
      </c>
      <c r="L364" s="2" t="s">
        <v>894</v>
      </c>
      <c r="M364" s="2">
        <v>0.62</v>
      </c>
      <c r="N364" s="2" t="s">
        <v>34</v>
      </c>
      <c r="O364" s="2" t="s">
        <v>54</v>
      </c>
      <c r="P364" s="2" t="s">
        <v>189</v>
      </c>
      <c r="Q364" s="2" t="s">
        <v>903</v>
      </c>
      <c r="R364" s="2">
        <v>75104.0</v>
      </c>
      <c r="S364" s="3">
        <v>42035.0</v>
      </c>
      <c r="T364" s="3">
        <v>42037.0</v>
      </c>
      <c r="U364" s="2">
        <v>788.79</v>
      </c>
      <c r="V364" s="2">
        <v>10.0</v>
      </c>
      <c r="W364" s="2">
        <v>1634.67</v>
      </c>
      <c r="X364" s="2">
        <v>86075.0</v>
      </c>
      <c r="Y364" s="2">
        <f>DataSheet!$E364-DataSheet!$D364</f>
        <v>160.97</v>
      </c>
      <c r="Z364" s="2" t="str">
        <f>IFS(DataSheet!$O364="Central","Chris",DataSheet!$O364="East","Erin",DataSheet!$O364="South","Sam",DataSheet!$O364="West","William")</f>
        <v>Chris</v>
      </c>
    </row>
    <row r="365" ht="15.75" customHeight="1">
      <c r="A365" s="4">
        <v>911.0</v>
      </c>
      <c r="B365" s="4" t="s">
        <v>904</v>
      </c>
      <c r="C365" s="4" t="s">
        <v>72</v>
      </c>
      <c r="D365" s="4">
        <v>0.05</v>
      </c>
      <c r="E365" s="4">
        <v>7.64</v>
      </c>
      <c r="F365" s="4">
        <v>5.83</v>
      </c>
      <c r="G365" s="4" t="s">
        <v>40</v>
      </c>
      <c r="H365" s="4" t="s">
        <v>96</v>
      </c>
      <c r="I365" s="4" t="s">
        <v>50</v>
      </c>
      <c r="J365" s="4" t="s">
        <v>90</v>
      </c>
      <c r="K365" s="4" t="s">
        <v>52</v>
      </c>
      <c r="L365" s="4" t="s">
        <v>234</v>
      </c>
      <c r="M365" s="4">
        <v>0.36</v>
      </c>
      <c r="N365" s="4" t="s">
        <v>34</v>
      </c>
      <c r="O365" s="4" t="s">
        <v>113</v>
      </c>
      <c r="P365" s="4" t="s">
        <v>905</v>
      </c>
      <c r="Q365" s="4" t="s">
        <v>906</v>
      </c>
      <c r="R365" s="4">
        <v>26003.0</v>
      </c>
      <c r="S365" s="5">
        <v>42035.0</v>
      </c>
      <c r="T365" s="5">
        <v>42037.0</v>
      </c>
      <c r="U365" s="4">
        <v>-21.018</v>
      </c>
      <c r="V365" s="4">
        <v>2.0</v>
      </c>
      <c r="W365" s="4">
        <v>16.6</v>
      </c>
      <c r="X365" s="4">
        <v>90185.0</v>
      </c>
      <c r="Y365" s="4">
        <f>DataSheet!$E365-DataSheet!$D365</f>
        <v>7.59</v>
      </c>
      <c r="Z365" s="4" t="str">
        <f>IFS(DataSheet!$O365="Central","Chris",DataSheet!$O365="East","Erin",DataSheet!$O365="South","Sam",DataSheet!$O365="West","William")</f>
        <v>Erin</v>
      </c>
    </row>
    <row r="366" ht="15.75" customHeight="1">
      <c r="A366" s="2">
        <v>911.0</v>
      </c>
      <c r="B366" s="2" t="s">
        <v>904</v>
      </c>
      <c r="C366" s="2" t="s">
        <v>72</v>
      </c>
      <c r="D366" s="2">
        <v>0.04</v>
      </c>
      <c r="E366" s="2">
        <v>218.75</v>
      </c>
      <c r="F366" s="2">
        <v>69.64</v>
      </c>
      <c r="G366" s="2" t="s">
        <v>28</v>
      </c>
      <c r="H366" s="2" t="s">
        <v>96</v>
      </c>
      <c r="I366" s="2" t="s">
        <v>30</v>
      </c>
      <c r="J366" s="2" t="s">
        <v>31</v>
      </c>
      <c r="K366" s="2" t="s">
        <v>32</v>
      </c>
      <c r="L366" s="2" t="s">
        <v>876</v>
      </c>
      <c r="M366" s="2">
        <v>0.72</v>
      </c>
      <c r="N366" s="2" t="s">
        <v>34</v>
      </c>
      <c r="O366" s="2" t="s">
        <v>113</v>
      </c>
      <c r="P366" s="2" t="s">
        <v>905</v>
      </c>
      <c r="Q366" s="2" t="s">
        <v>906</v>
      </c>
      <c r="R366" s="2">
        <v>26003.0</v>
      </c>
      <c r="S366" s="3">
        <v>42035.0</v>
      </c>
      <c r="T366" s="3">
        <v>42036.0</v>
      </c>
      <c r="U366" s="2">
        <v>-655.529875</v>
      </c>
      <c r="V366" s="2">
        <v>10.0</v>
      </c>
      <c r="W366" s="2">
        <v>2285.41</v>
      </c>
      <c r="X366" s="2">
        <v>90185.0</v>
      </c>
      <c r="Y366" s="2">
        <f>DataSheet!$E366-DataSheet!$D366</f>
        <v>218.71</v>
      </c>
      <c r="Z366" s="2" t="str">
        <f>IFS(DataSheet!$O366="Central","Chris",DataSheet!$O366="East","Erin",DataSheet!$O366="South","Sam",DataSheet!$O366="West","William")</f>
        <v>Erin</v>
      </c>
    </row>
    <row r="367" ht="15.75" customHeight="1">
      <c r="A367" s="4">
        <v>2137.0</v>
      </c>
      <c r="B367" s="4" t="s">
        <v>907</v>
      </c>
      <c r="C367" s="4" t="s">
        <v>72</v>
      </c>
      <c r="D367" s="4">
        <v>0.0</v>
      </c>
      <c r="E367" s="4">
        <v>6.98</v>
      </c>
      <c r="F367" s="4">
        <v>1.6</v>
      </c>
      <c r="G367" s="4" t="s">
        <v>40</v>
      </c>
      <c r="H367" s="4" t="s">
        <v>96</v>
      </c>
      <c r="I367" s="4" t="s">
        <v>50</v>
      </c>
      <c r="J367" s="4" t="s">
        <v>90</v>
      </c>
      <c r="K367" s="4" t="s">
        <v>52</v>
      </c>
      <c r="L367" s="4" t="s">
        <v>724</v>
      </c>
      <c r="M367" s="4">
        <v>0.38</v>
      </c>
      <c r="N367" s="4" t="s">
        <v>34</v>
      </c>
      <c r="O367" s="4" t="s">
        <v>35</v>
      </c>
      <c r="P367" s="4" t="s">
        <v>125</v>
      </c>
      <c r="Q367" s="4" t="s">
        <v>908</v>
      </c>
      <c r="R367" s="4">
        <v>33407.0</v>
      </c>
      <c r="S367" s="5">
        <v>42035.0</v>
      </c>
      <c r="T367" s="5">
        <v>42037.0</v>
      </c>
      <c r="U367" s="4">
        <v>-343.868</v>
      </c>
      <c r="V367" s="4">
        <v>9.0</v>
      </c>
      <c r="W367" s="4">
        <v>64.48</v>
      </c>
      <c r="X367" s="4">
        <v>86002.0</v>
      </c>
      <c r="Y367" s="4">
        <f>DataSheet!$E367-DataSheet!$D367</f>
        <v>6.98</v>
      </c>
      <c r="Z367" s="4" t="str">
        <f>IFS(DataSheet!$O367="Central","Chris",DataSheet!$O367="East","Erin",DataSheet!$O367="South","Sam",DataSheet!$O367="West","William")</f>
        <v>Sam</v>
      </c>
    </row>
    <row r="368" ht="15.75" customHeight="1">
      <c r="A368" s="2">
        <v>510.0</v>
      </c>
      <c r="B368" s="2" t="s">
        <v>463</v>
      </c>
      <c r="C368" s="2" t="s">
        <v>27</v>
      </c>
      <c r="D368" s="2">
        <v>0.03</v>
      </c>
      <c r="E368" s="2">
        <v>6.37</v>
      </c>
      <c r="F368" s="2">
        <v>5.19</v>
      </c>
      <c r="G368" s="2" t="s">
        <v>40</v>
      </c>
      <c r="H368" s="2" t="s">
        <v>96</v>
      </c>
      <c r="I368" s="2" t="s">
        <v>50</v>
      </c>
      <c r="J368" s="2" t="s">
        <v>74</v>
      </c>
      <c r="K368" s="2" t="s">
        <v>75</v>
      </c>
      <c r="L368" s="2" t="s">
        <v>909</v>
      </c>
      <c r="M368" s="2">
        <v>0.38</v>
      </c>
      <c r="N368" s="2" t="s">
        <v>34</v>
      </c>
      <c r="O368" s="2" t="s">
        <v>61</v>
      </c>
      <c r="P368" s="2" t="s">
        <v>92</v>
      </c>
      <c r="Q368" s="2" t="s">
        <v>465</v>
      </c>
      <c r="R368" s="2">
        <v>95336.0</v>
      </c>
      <c r="S368" s="3">
        <v>42036.0</v>
      </c>
      <c r="T368" s="3">
        <v>42037.0</v>
      </c>
      <c r="U368" s="2">
        <v>-29.0927</v>
      </c>
      <c r="V368" s="2">
        <v>14.0</v>
      </c>
      <c r="W368" s="2">
        <v>89.79</v>
      </c>
      <c r="X368" s="2">
        <v>90059.0</v>
      </c>
      <c r="Y368" s="2">
        <f>DataSheet!$E368-DataSheet!$D368</f>
        <v>6.34</v>
      </c>
      <c r="Z368" s="2" t="str">
        <f>IFS(DataSheet!$O368="Central","Chris",DataSheet!$O368="East","Erin",DataSheet!$O368="South","Sam",DataSheet!$O368="West","William")</f>
        <v>William</v>
      </c>
    </row>
    <row r="369" ht="15.75" customHeight="1">
      <c r="A369" s="4">
        <v>2122.0</v>
      </c>
      <c r="B369" s="4" t="s">
        <v>910</v>
      </c>
      <c r="C369" s="4" t="s">
        <v>27</v>
      </c>
      <c r="D369" s="4">
        <v>0.06</v>
      </c>
      <c r="E369" s="4">
        <v>80.97</v>
      </c>
      <c r="F369" s="4">
        <v>33.6</v>
      </c>
      <c r="G369" s="4" t="s">
        <v>28</v>
      </c>
      <c r="H369" s="4" t="s">
        <v>41</v>
      </c>
      <c r="I369" s="4" t="s">
        <v>42</v>
      </c>
      <c r="J369" s="4" t="s">
        <v>58</v>
      </c>
      <c r="K369" s="4" t="s">
        <v>59</v>
      </c>
      <c r="L369" s="4" t="s">
        <v>911</v>
      </c>
      <c r="M369" s="4">
        <v>0.37</v>
      </c>
      <c r="N369" s="4" t="s">
        <v>34</v>
      </c>
      <c r="O369" s="4" t="s">
        <v>35</v>
      </c>
      <c r="P369" s="4" t="s">
        <v>46</v>
      </c>
      <c r="Q369" s="4" t="s">
        <v>912</v>
      </c>
      <c r="R369" s="4">
        <v>72116.0</v>
      </c>
      <c r="S369" s="5">
        <v>42036.0</v>
      </c>
      <c r="T369" s="5">
        <v>42038.0</v>
      </c>
      <c r="U369" s="4">
        <v>-15.1844</v>
      </c>
      <c r="V369" s="4">
        <v>10.0</v>
      </c>
      <c r="W369" s="4">
        <v>799.76</v>
      </c>
      <c r="X369" s="4">
        <v>89664.0</v>
      </c>
      <c r="Y369" s="4">
        <f>DataSheet!$E369-DataSheet!$D369</f>
        <v>80.91</v>
      </c>
      <c r="Z369" s="4" t="str">
        <f>IFS(DataSheet!$O369="Central","Chris",DataSheet!$O369="East","Erin",DataSheet!$O369="South","Sam",DataSheet!$O369="West","William")</f>
        <v>Sam</v>
      </c>
    </row>
    <row r="370" ht="15.75" customHeight="1">
      <c r="A370" s="2">
        <v>1211.0</v>
      </c>
      <c r="B370" s="2" t="s">
        <v>913</v>
      </c>
      <c r="C370" s="2" t="s">
        <v>49</v>
      </c>
      <c r="D370" s="2">
        <v>0.01</v>
      </c>
      <c r="E370" s="2">
        <v>3.08</v>
      </c>
      <c r="F370" s="2">
        <v>0.5</v>
      </c>
      <c r="G370" s="2" t="s">
        <v>40</v>
      </c>
      <c r="H370" s="2" t="s">
        <v>96</v>
      </c>
      <c r="I370" s="2" t="s">
        <v>50</v>
      </c>
      <c r="J370" s="2" t="s">
        <v>154</v>
      </c>
      <c r="K370" s="2" t="s">
        <v>75</v>
      </c>
      <c r="L370" s="2" t="s">
        <v>914</v>
      </c>
      <c r="M370" s="2">
        <v>0.37</v>
      </c>
      <c r="N370" s="2" t="s">
        <v>34</v>
      </c>
      <c r="O370" s="2" t="s">
        <v>54</v>
      </c>
      <c r="P370" s="2" t="s">
        <v>55</v>
      </c>
      <c r="Q370" s="2" t="s">
        <v>915</v>
      </c>
      <c r="R370" s="2">
        <v>46806.0</v>
      </c>
      <c r="S370" s="3">
        <v>42036.0</v>
      </c>
      <c r="T370" s="3">
        <v>42041.0</v>
      </c>
      <c r="U370" s="2">
        <v>9.0045</v>
      </c>
      <c r="V370" s="2">
        <v>4.0</v>
      </c>
      <c r="W370" s="2">
        <v>13.05</v>
      </c>
      <c r="X370" s="2">
        <v>88598.0</v>
      </c>
      <c r="Y370" s="2">
        <f>DataSheet!$E370-DataSheet!$D370</f>
        <v>3.07</v>
      </c>
      <c r="Z370" s="2" t="str">
        <f>IFS(DataSheet!$O370="Central","Chris",DataSheet!$O370="East","Erin",DataSheet!$O370="South","Sam",DataSheet!$O370="West","William")</f>
        <v>Chris</v>
      </c>
    </row>
    <row r="371" ht="15.75" customHeight="1">
      <c r="A371" s="4">
        <v>1949.0</v>
      </c>
      <c r="B371" s="4" t="s">
        <v>916</v>
      </c>
      <c r="C371" s="4" t="s">
        <v>49</v>
      </c>
      <c r="D371" s="4">
        <v>0.05</v>
      </c>
      <c r="E371" s="4">
        <v>424.21</v>
      </c>
      <c r="F371" s="4">
        <v>110.2</v>
      </c>
      <c r="G371" s="4" t="s">
        <v>28</v>
      </c>
      <c r="H371" s="4" t="s">
        <v>29</v>
      </c>
      <c r="I371" s="4" t="s">
        <v>30</v>
      </c>
      <c r="J371" s="4" t="s">
        <v>31</v>
      </c>
      <c r="K371" s="4" t="s">
        <v>32</v>
      </c>
      <c r="L371" s="4" t="s">
        <v>917</v>
      </c>
      <c r="M371" s="4">
        <v>0.67</v>
      </c>
      <c r="N371" s="4" t="s">
        <v>34</v>
      </c>
      <c r="O371" s="4" t="s">
        <v>61</v>
      </c>
      <c r="P371" s="4" t="s">
        <v>279</v>
      </c>
      <c r="Q371" s="4" t="s">
        <v>918</v>
      </c>
      <c r="R371" s="4">
        <v>59715.0</v>
      </c>
      <c r="S371" s="5">
        <v>42036.0</v>
      </c>
      <c r="T371" s="5">
        <v>42040.0</v>
      </c>
      <c r="U371" s="4">
        <v>-213.4028</v>
      </c>
      <c r="V371" s="4">
        <v>12.0</v>
      </c>
      <c r="W371" s="4">
        <v>4935.22</v>
      </c>
      <c r="X371" s="4">
        <v>90415.0</v>
      </c>
      <c r="Y371" s="4">
        <f>DataSheet!$E371-DataSheet!$D371</f>
        <v>424.16</v>
      </c>
      <c r="Z371" s="4" t="str">
        <f>IFS(DataSheet!$O371="Central","Chris",DataSheet!$O371="East","Erin",DataSheet!$O371="South","Sam",DataSheet!$O371="West","William")</f>
        <v>William</v>
      </c>
    </row>
    <row r="372" ht="15.75" customHeight="1">
      <c r="A372" s="2">
        <v>2071.0</v>
      </c>
      <c r="B372" s="2" t="s">
        <v>919</v>
      </c>
      <c r="C372" s="2" t="s">
        <v>72</v>
      </c>
      <c r="D372" s="2">
        <v>0.03</v>
      </c>
      <c r="E372" s="2">
        <v>60.98</v>
      </c>
      <c r="F372" s="2">
        <v>1.99</v>
      </c>
      <c r="G372" s="2" t="s">
        <v>40</v>
      </c>
      <c r="H372" s="2" t="s">
        <v>96</v>
      </c>
      <c r="I372" s="2" t="s">
        <v>42</v>
      </c>
      <c r="J372" s="2" t="s">
        <v>43</v>
      </c>
      <c r="K372" s="2" t="s">
        <v>44</v>
      </c>
      <c r="L372" s="2" t="s">
        <v>920</v>
      </c>
      <c r="M372" s="2">
        <v>0.5</v>
      </c>
      <c r="N372" s="2" t="s">
        <v>34</v>
      </c>
      <c r="O372" s="2" t="s">
        <v>54</v>
      </c>
      <c r="P372" s="2" t="s">
        <v>291</v>
      </c>
      <c r="Q372" s="2" t="s">
        <v>921</v>
      </c>
      <c r="R372" s="2">
        <v>48336.0</v>
      </c>
      <c r="S372" s="3">
        <v>42036.0</v>
      </c>
      <c r="T372" s="3">
        <v>42036.0</v>
      </c>
      <c r="U372" s="2">
        <v>976.2672</v>
      </c>
      <c r="V372" s="2">
        <v>23.0</v>
      </c>
      <c r="W372" s="2">
        <v>1414.88</v>
      </c>
      <c r="X372" s="2">
        <v>88555.0</v>
      </c>
      <c r="Y372" s="2">
        <f>DataSheet!$E372-DataSheet!$D372</f>
        <v>60.95</v>
      </c>
      <c r="Z372" s="2" t="str">
        <f>IFS(DataSheet!$O372="Central","Chris",DataSheet!$O372="East","Erin",DataSheet!$O372="South","Sam",DataSheet!$O372="West","William")</f>
        <v>Chris</v>
      </c>
    </row>
    <row r="373" ht="15.75" customHeight="1">
      <c r="A373" s="4">
        <v>2071.0</v>
      </c>
      <c r="B373" s="4" t="s">
        <v>919</v>
      </c>
      <c r="C373" s="4" t="s">
        <v>72</v>
      </c>
      <c r="D373" s="4">
        <v>0.04</v>
      </c>
      <c r="E373" s="4">
        <v>3.08</v>
      </c>
      <c r="F373" s="4">
        <v>0.99</v>
      </c>
      <c r="G373" s="4" t="s">
        <v>40</v>
      </c>
      <c r="H373" s="4" t="s">
        <v>96</v>
      </c>
      <c r="I373" s="4" t="s">
        <v>50</v>
      </c>
      <c r="J373" s="4" t="s">
        <v>154</v>
      </c>
      <c r="K373" s="4" t="s">
        <v>75</v>
      </c>
      <c r="L373" s="4" t="s">
        <v>660</v>
      </c>
      <c r="M373" s="4">
        <v>0.37</v>
      </c>
      <c r="N373" s="4" t="s">
        <v>34</v>
      </c>
      <c r="O373" s="4" t="s">
        <v>54</v>
      </c>
      <c r="P373" s="4" t="s">
        <v>291</v>
      </c>
      <c r="Q373" s="4" t="s">
        <v>921</v>
      </c>
      <c r="R373" s="4">
        <v>48336.0</v>
      </c>
      <c r="S373" s="5">
        <v>42036.0</v>
      </c>
      <c r="T373" s="5">
        <v>42037.0</v>
      </c>
      <c r="U373" s="4">
        <v>23.2047</v>
      </c>
      <c r="V373" s="4">
        <v>11.0</v>
      </c>
      <c r="W373" s="4">
        <v>33.63</v>
      </c>
      <c r="X373" s="4">
        <v>88555.0</v>
      </c>
      <c r="Y373" s="4">
        <f>DataSheet!$E373-DataSheet!$D373</f>
        <v>3.04</v>
      </c>
      <c r="Z373" s="4" t="str">
        <f>IFS(DataSheet!$O373="Central","Chris",DataSheet!$O373="East","Erin",DataSheet!$O373="South","Sam",DataSheet!$O373="West","William")</f>
        <v>Chris</v>
      </c>
    </row>
    <row r="374" ht="15.75" customHeight="1">
      <c r="A374" s="2">
        <v>2072.0</v>
      </c>
      <c r="B374" s="2" t="s">
        <v>922</v>
      </c>
      <c r="C374" s="2" t="s">
        <v>72</v>
      </c>
      <c r="D374" s="2">
        <v>0.0</v>
      </c>
      <c r="E374" s="2">
        <v>10.31</v>
      </c>
      <c r="F374" s="2">
        <v>1.79</v>
      </c>
      <c r="G374" s="2" t="s">
        <v>40</v>
      </c>
      <c r="H374" s="2" t="s">
        <v>96</v>
      </c>
      <c r="I374" s="2" t="s">
        <v>50</v>
      </c>
      <c r="J374" s="2" t="s">
        <v>90</v>
      </c>
      <c r="K374" s="2" t="s">
        <v>52</v>
      </c>
      <c r="L374" s="2" t="s">
        <v>923</v>
      </c>
      <c r="M374" s="2">
        <v>0.38</v>
      </c>
      <c r="N374" s="2" t="s">
        <v>34</v>
      </c>
      <c r="O374" s="2" t="s">
        <v>54</v>
      </c>
      <c r="P374" s="2" t="s">
        <v>291</v>
      </c>
      <c r="Q374" s="2" t="s">
        <v>924</v>
      </c>
      <c r="R374" s="2">
        <v>48505.0</v>
      </c>
      <c r="S374" s="3">
        <v>42036.0</v>
      </c>
      <c r="T374" s="3">
        <v>42038.0</v>
      </c>
      <c r="U374" s="2">
        <v>167.463</v>
      </c>
      <c r="V374" s="2">
        <v>23.0</v>
      </c>
      <c r="W374" s="2">
        <v>242.7</v>
      </c>
      <c r="X374" s="2">
        <v>88555.0</v>
      </c>
      <c r="Y374" s="2">
        <f>DataSheet!$E374-DataSheet!$D374</f>
        <v>10.31</v>
      </c>
      <c r="Z374" s="2" t="str">
        <f>IFS(DataSheet!$O374="Central","Chris",DataSheet!$O374="East","Erin",DataSheet!$O374="South","Sam",DataSheet!$O374="West","William")</f>
        <v>Chris</v>
      </c>
    </row>
    <row r="375" ht="15.75" customHeight="1">
      <c r="A375" s="4">
        <v>397.0</v>
      </c>
      <c r="B375" s="4" t="s">
        <v>925</v>
      </c>
      <c r="C375" s="4" t="s">
        <v>27</v>
      </c>
      <c r="D375" s="4">
        <v>0.1</v>
      </c>
      <c r="E375" s="4">
        <v>154.13</v>
      </c>
      <c r="F375" s="4">
        <v>69.0</v>
      </c>
      <c r="G375" s="4" t="s">
        <v>40</v>
      </c>
      <c r="H375" s="4" t="s">
        <v>96</v>
      </c>
      <c r="I375" s="4" t="s">
        <v>30</v>
      </c>
      <c r="J375" s="4" t="s">
        <v>31</v>
      </c>
      <c r="K375" s="4" t="s">
        <v>66</v>
      </c>
      <c r="L375" s="4" t="s">
        <v>926</v>
      </c>
      <c r="M375" s="4">
        <v>0.68</v>
      </c>
      <c r="N375" s="4" t="s">
        <v>34</v>
      </c>
      <c r="O375" s="4" t="s">
        <v>113</v>
      </c>
      <c r="P375" s="4" t="s">
        <v>319</v>
      </c>
      <c r="Q375" s="4" t="s">
        <v>927</v>
      </c>
      <c r="R375" s="4">
        <v>44221.0</v>
      </c>
      <c r="S375" s="5">
        <v>42037.0</v>
      </c>
      <c r="T375" s="5">
        <v>42038.0</v>
      </c>
      <c r="U375" s="4">
        <v>-372.485971</v>
      </c>
      <c r="V375" s="4">
        <v>8.0</v>
      </c>
      <c r="W375" s="4">
        <v>1216.32</v>
      </c>
      <c r="X375" s="4">
        <v>89319.0</v>
      </c>
      <c r="Y375" s="4">
        <f>DataSheet!$E375-DataSheet!$D375</f>
        <v>154.03</v>
      </c>
      <c r="Z375" s="4" t="str">
        <f>IFS(DataSheet!$O375="Central","Chris",DataSheet!$O375="East","Erin",DataSheet!$O375="South","Sam",DataSheet!$O375="West","William")</f>
        <v>Erin</v>
      </c>
    </row>
    <row r="376" ht="15.75" customHeight="1">
      <c r="A376" s="2">
        <v>2555.0</v>
      </c>
      <c r="B376" s="2" t="s">
        <v>357</v>
      </c>
      <c r="C376" s="2" t="s">
        <v>27</v>
      </c>
      <c r="D376" s="2">
        <v>0.0</v>
      </c>
      <c r="E376" s="2">
        <v>12.97</v>
      </c>
      <c r="F376" s="2">
        <v>1.49</v>
      </c>
      <c r="G376" s="2" t="s">
        <v>40</v>
      </c>
      <c r="H376" s="2" t="s">
        <v>73</v>
      </c>
      <c r="I376" s="2" t="s">
        <v>50</v>
      </c>
      <c r="J376" s="2" t="s">
        <v>74</v>
      </c>
      <c r="K376" s="2" t="s">
        <v>75</v>
      </c>
      <c r="L376" s="2" t="s">
        <v>928</v>
      </c>
      <c r="M376" s="2">
        <v>0.35</v>
      </c>
      <c r="N376" s="2" t="s">
        <v>34</v>
      </c>
      <c r="O376" s="2" t="s">
        <v>54</v>
      </c>
      <c r="P376" s="2" t="s">
        <v>359</v>
      </c>
      <c r="Q376" s="2" t="s">
        <v>360</v>
      </c>
      <c r="R376" s="2">
        <v>53711.0</v>
      </c>
      <c r="S376" s="3">
        <v>42037.0</v>
      </c>
      <c r="T376" s="3">
        <v>42038.0</v>
      </c>
      <c r="U376" s="2">
        <v>180.2349</v>
      </c>
      <c r="V376" s="2">
        <v>19.0</v>
      </c>
      <c r="W376" s="2">
        <v>261.21</v>
      </c>
      <c r="X376" s="2">
        <v>86529.0</v>
      </c>
      <c r="Y376" s="2">
        <f>DataSheet!$E376-DataSheet!$D376</f>
        <v>12.97</v>
      </c>
      <c r="Z376" s="2" t="str">
        <f>IFS(DataSheet!$O376="Central","Chris",DataSheet!$O376="East","Erin",DataSheet!$O376="South","Sam",DataSheet!$O376="West","William")</f>
        <v>Chris</v>
      </c>
    </row>
    <row r="377" ht="15.75" customHeight="1">
      <c r="A377" s="4">
        <v>2555.0</v>
      </c>
      <c r="B377" s="4" t="s">
        <v>357</v>
      </c>
      <c r="C377" s="4" t="s">
        <v>27</v>
      </c>
      <c r="D377" s="4">
        <v>0.06</v>
      </c>
      <c r="E377" s="4">
        <v>4.91</v>
      </c>
      <c r="F377" s="4">
        <v>0.5</v>
      </c>
      <c r="G377" s="4" t="s">
        <v>40</v>
      </c>
      <c r="H377" s="4" t="s">
        <v>73</v>
      </c>
      <c r="I377" s="4" t="s">
        <v>50</v>
      </c>
      <c r="J377" s="4" t="s">
        <v>154</v>
      </c>
      <c r="K377" s="4" t="s">
        <v>75</v>
      </c>
      <c r="L377" s="4" t="s">
        <v>579</v>
      </c>
      <c r="M377" s="4">
        <v>0.36</v>
      </c>
      <c r="N377" s="4" t="s">
        <v>34</v>
      </c>
      <c r="O377" s="4" t="s">
        <v>54</v>
      </c>
      <c r="P377" s="4" t="s">
        <v>359</v>
      </c>
      <c r="Q377" s="4" t="s">
        <v>360</v>
      </c>
      <c r="R377" s="4">
        <v>53711.0</v>
      </c>
      <c r="S377" s="5">
        <v>42037.0</v>
      </c>
      <c r="T377" s="5">
        <v>42037.0</v>
      </c>
      <c r="U377" s="4">
        <v>29.5251</v>
      </c>
      <c r="V377" s="4">
        <v>9.0</v>
      </c>
      <c r="W377" s="4">
        <v>42.79</v>
      </c>
      <c r="X377" s="4">
        <v>86529.0</v>
      </c>
      <c r="Y377" s="4">
        <f>DataSheet!$E377-DataSheet!$D377</f>
        <v>4.85</v>
      </c>
      <c r="Z377" s="4" t="str">
        <f>IFS(DataSheet!$O377="Central","Chris",DataSheet!$O377="East","Erin",DataSheet!$O377="South","Sam",DataSheet!$O377="West","William")</f>
        <v>Chris</v>
      </c>
    </row>
    <row r="378" ht="15.75" customHeight="1">
      <c r="A378" s="2">
        <v>68.0</v>
      </c>
      <c r="B378" s="2" t="s">
        <v>110</v>
      </c>
      <c r="C378" s="2" t="s">
        <v>39</v>
      </c>
      <c r="D378" s="2">
        <v>0.09</v>
      </c>
      <c r="E378" s="2">
        <v>122.99</v>
      </c>
      <c r="F378" s="2">
        <v>70.2</v>
      </c>
      <c r="G378" s="2" t="s">
        <v>28</v>
      </c>
      <c r="H378" s="2" t="s">
        <v>96</v>
      </c>
      <c r="I378" s="2" t="s">
        <v>30</v>
      </c>
      <c r="J378" s="2" t="s">
        <v>111</v>
      </c>
      <c r="K378" s="2" t="s">
        <v>59</v>
      </c>
      <c r="L378" s="2" t="s">
        <v>806</v>
      </c>
      <c r="M378" s="2">
        <v>0.74</v>
      </c>
      <c r="N378" s="2" t="s">
        <v>34</v>
      </c>
      <c r="O378" s="2" t="s">
        <v>113</v>
      </c>
      <c r="P378" s="2" t="s">
        <v>114</v>
      </c>
      <c r="Q378" s="2" t="s">
        <v>115</v>
      </c>
      <c r="R378" s="2">
        <v>10177.0</v>
      </c>
      <c r="S378" s="3">
        <v>42037.0</v>
      </c>
      <c r="T378" s="3">
        <v>42039.0</v>
      </c>
      <c r="U378" s="2">
        <v>-2426.55</v>
      </c>
      <c r="V378" s="2">
        <v>49.0</v>
      </c>
      <c r="W378" s="2">
        <v>5718.85</v>
      </c>
      <c r="X378" s="2">
        <v>55713.0</v>
      </c>
      <c r="Y378" s="2">
        <f>DataSheet!$E378-DataSheet!$D378</f>
        <v>122.9</v>
      </c>
      <c r="Z378" s="2" t="str">
        <f>IFS(DataSheet!$O378="Central","Chris",DataSheet!$O378="East","Erin",DataSheet!$O378="South","Sam",DataSheet!$O378="West","William")</f>
        <v>Erin</v>
      </c>
    </row>
    <row r="379" ht="15.75" customHeight="1">
      <c r="A379" s="4">
        <v>70.0</v>
      </c>
      <c r="B379" s="4" t="s">
        <v>929</v>
      </c>
      <c r="C379" s="4" t="s">
        <v>39</v>
      </c>
      <c r="D379" s="4">
        <v>0.09</v>
      </c>
      <c r="E379" s="4">
        <v>122.99</v>
      </c>
      <c r="F379" s="4">
        <v>70.2</v>
      </c>
      <c r="G379" s="4" t="s">
        <v>28</v>
      </c>
      <c r="H379" s="4" t="s">
        <v>96</v>
      </c>
      <c r="I379" s="4" t="s">
        <v>30</v>
      </c>
      <c r="J379" s="4" t="s">
        <v>111</v>
      </c>
      <c r="K379" s="4" t="s">
        <v>59</v>
      </c>
      <c r="L379" s="4" t="s">
        <v>806</v>
      </c>
      <c r="M379" s="4">
        <v>0.74</v>
      </c>
      <c r="N379" s="4" t="s">
        <v>34</v>
      </c>
      <c r="O379" s="4" t="s">
        <v>113</v>
      </c>
      <c r="P379" s="4" t="s">
        <v>635</v>
      </c>
      <c r="Q379" s="4" t="s">
        <v>930</v>
      </c>
      <c r="R379" s="4">
        <v>5401.0</v>
      </c>
      <c r="S379" s="5">
        <v>42037.0</v>
      </c>
      <c r="T379" s="5">
        <v>42039.0</v>
      </c>
      <c r="U379" s="4">
        <v>-2426.55</v>
      </c>
      <c r="V379" s="4">
        <v>12.0</v>
      </c>
      <c r="W379" s="4">
        <v>1400.53</v>
      </c>
      <c r="X379" s="4">
        <v>87947.0</v>
      </c>
      <c r="Y379" s="4">
        <f>DataSheet!$E379-DataSheet!$D379</f>
        <v>122.9</v>
      </c>
      <c r="Z379" s="4" t="str">
        <f>IFS(DataSheet!$O379="Central","Chris",DataSheet!$O379="East","Erin",DataSheet!$O379="South","Sam",DataSheet!$O379="West","William")</f>
        <v>Erin</v>
      </c>
    </row>
    <row r="380" ht="15.75" customHeight="1">
      <c r="A380" s="2">
        <v>894.0</v>
      </c>
      <c r="B380" s="2" t="s">
        <v>374</v>
      </c>
      <c r="C380" s="2" t="s">
        <v>49</v>
      </c>
      <c r="D380" s="2">
        <v>0.02</v>
      </c>
      <c r="E380" s="2">
        <v>1.14</v>
      </c>
      <c r="F380" s="2">
        <v>0.7</v>
      </c>
      <c r="G380" s="2" t="s">
        <v>40</v>
      </c>
      <c r="H380" s="2" t="s">
        <v>96</v>
      </c>
      <c r="I380" s="2" t="s">
        <v>50</v>
      </c>
      <c r="J380" s="2" t="s">
        <v>178</v>
      </c>
      <c r="K380" s="2" t="s">
        <v>52</v>
      </c>
      <c r="L380" s="2" t="s">
        <v>826</v>
      </c>
      <c r="M380" s="2">
        <v>0.38</v>
      </c>
      <c r="N380" s="2" t="s">
        <v>34</v>
      </c>
      <c r="O380" s="2" t="s">
        <v>113</v>
      </c>
      <c r="P380" s="2" t="s">
        <v>376</v>
      </c>
      <c r="Q380" s="2" t="s">
        <v>68</v>
      </c>
      <c r="R380" s="2">
        <v>20024.0</v>
      </c>
      <c r="S380" s="3">
        <v>42037.0</v>
      </c>
      <c r="T380" s="3">
        <v>42037.0</v>
      </c>
      <c r="U380" s="2">
        <v>-0.49</v>
      </c>
      <c r="V380" s="2">
        <v>38.0</v>
      </c>
      <c r="W380" s="2">
        <v>44.85</v>
      </c>
      <c r="X380" s="2">
        <v>38529.0</v>
      </c>
      <c r="Y380" s="2">
        <f>DataSheet!$E380-DataSheet!$D380</f>
        <v>1.12</v>
      </c>
      <c r="Z380" s="2" t="str">
        <f>IFS(DataSheet!$O380="Central","Chris",DataSheet!$O380="East","Erin",DataSheet!$O380="South","Sam",DataSheet!$O380="West","William")</f>
        <v>Erin</v>
      </c>
    </row>
    <row r="381" ht="15.75" customHeight="1">
      <c r="A381" s="4">
        <v>2498.0</v>
      </c>
      <c r="B381" s="4" t="s">
        <v>931</v>
      </c>
      <c r="C381" s="4" t="s">
        <v>118</v>
      </c>
      <c r="D381" s="4">
        <v>0.09</v>
      </c>
      <c r="E381" s="4">
        <v>6.28</v>
      </c>
      <c r="F381" s="4">
        <v>5.41</v>
      </c>
      <c r="G381" s="4" t="s">
        <v>40</v>
      </c>
      <c r="H381" s="4" t="s">
        <v>29</v>
      </c>
      <c r="I381" s="4" t="s">
        <v>30</v>
      </c>
      <c r="J381" s="4" t="s">
        <v>128</v>
      </c>
      <c r="K381" s="4" t="s">
        <v>75</v>
      </c>
      <c r="L381" s="4" t="s">
        <v>932</v>
      </c>
      <c r="M381" s="4">
        <v>0.53</v>
      </c>
      <c r="N381" s="4" t="s">
        <v>34</v>
      </c>
      <c r="O381" s="4" t="s">
        <v>61</v>
      </c>
      <c r="P381" s="4" t="s">
        <v>92</v>
      </c>
      <c r="Q381" s="4" t="s">
        <v>892</v>
      </c>
      <c r="R381" s="4">
        <v>92024.0</v>
      </c>
      <c r="S381" s="5">
        <v>42037.0</v>
      </c>
      <c r="T381" s="5">
        <v>42039.0</v>
      </c>
      <c r="U381" s="4">
        <v>-61.59</v>
      </c>
      <c r="V381" s="4">
        <v>56.0</v>
      </c>
      <c r="W381" s="4">
        <v>355.4</v>
      </c>
      <c r="X381" s="4">
        <v>54567.0</v>
      </c>
      <c r="Y381" s="4">
        <f>DataSheet!$E381-DataSheet!$D381</f>
        <v>6.19</v>
      </c>
      <c r="Z381" s="4" t="str">
        <f>IFS(DataSheet!$O381="Central","Chris",DataSheet!$O381="East","Erin",DataSheet!$O381="South","Sam",DataSheet!$O381="West","William")</f>
        <v>William</v>
      </c>
    </row>
    <row r="382" ht="15.75" customHeight="1">
      <c r="A382" s="2">
        <v>2500.0</v>
      </c>
      <c r="B382" s="2" t="s">
        <v>933</v>
      </c>
      <c r="C382" s="2" t="s">
        <v>118</v>
      </c>
      <c r="D382" s="2">
        <v>0.09</v>
      </c>
      <c r="E382" s="2">
        <v>6.28</v>
      </c>
      <c r="F382" s="2">
        <v>5.41</v>
      </c>
      <c r="G382" s="2" t="s">
        <v>40</v>
      </c>
      <c r="H382" s="2" t="s">
        <v>29</v>
      </c>
      <c r="I382" s="2" t="s">
        <v>30</v>
      </c>
      <c r="J382" s="2" t="s">
        <v>128</v>
      </c>
      <c r="K382" s="2" t="s">
        <v>75</v>
      </c>
      <c r="L382" s="2" t="s">
        <v>932</v>
      </c>
      <c r="M382" s="2">
        <v>0.53</v>
      </c>
      <c r="N382" s="2" t="s">
        <v>34</v>
      </c>
      <c r="O382" s="2" t="s">
        <v>54</v>
      </c>
      <c r="P382" s="2" t="s">
        <v>105</v>
      </c>
      <c r="Q382" s="2" t="s">
        <v>934</v>
      </c>
      <c r="R382" s="2">
        <v>60102.0</v>
      </c>
      <c r="S382" s="3">
        <v>42037.0</v>
      </c>
      <c r="T382" s="3">
        <v>42039.0</v>
      </c>
      <c r="U382" s="2">
        <v>-32.0268</v>
      </c>
      <c r="V382" s="2">
        <v>14.0</v>
      </c>
      <c r="W382" s="2">
        <v>88.85</v>
      </c>
      <c r="X382" s="2">
        <v>88320.0</v>
      </c>
      <c r="Y382" s="2">
        <f>DataSheet!$E382-DataSheet!$D382</f>
        <v>6.19</v>
      </c>
      <c r="Z382" s="2" t="str">
        <f>IFS(DataSheet!$O382="Central","Chris",DataSheet!$O382="East","Erin",DataSheet!$O382="South","Sam",DataSheet!$O382="West","William")</f>
        <v>Chris</v>
      </c>
    </row>
    <row r="383" ht="15.75" customHeight="1">
      <c r="A383" s="4">
        <v>84.0</v>
      </c>
      <c r="B383" s="4" t="s">
        <v>935</v>
      </c>
      <c r="C383" s="4" t="s">
        <v>72</v>
      </c>
      <c r="D383" s="4">
        <v>0.0</v>
      </c>
      <c r="E383" s="4">
        <v>8.09</v>
      </c>
      <c r="F383" s="4">
        <v>7.96</v>
      </c>
      <c r="G383" s="4" t="s">
        <v>40</v>
      </c>
      <c r="H383" s="4" t="s">
        <v>41</v>
      </c>
      <c r="I383" s="4" t="s">
        <v>30</v>
      </c>
      <c r="J383" s="4" t="s">
        <v>128</v>
      </c>
      <c r="K383" s="4" t="s">
        <v>75</v>
      </c>
      <c r="L383" s="4" t="s">
        <v>524</v>
      </c>
      <c r="M383" s="4">
        <v>0.49</v>
      </c>
      <c r="N383" s="4" t="s">
        <v>34</v>
      </c>
      <c r="O383" s="4" t="s">
        <v>113</v>
      </c>
      <c r="P383" s="4" t="s">
        <v>319</v>
      </c>
      <c r="Q383" s="4" t="s">
        <v>936</v>
      </c>
      <c r="R383" s="4">
        <v>45231.0</v>
      </c>
      <c r="S383" s="5">
        <v>42037.0</v>
      </c>
      <c r="T383" s="5">
        <v>42038.0</v>
      </c>
      <c r="U383" s="4">
        <v>-144.56</v>
      </c>
      <c r="V383" s="4">
        <v>11.0</v>
      </c>
      <c r="W383" s="4">
        <v>90.98</v>
      </c>
      <c r="X383" s="4">
        <v>87364.0</v>
      </c>
      <c r="Y383" s="4">
        <f>DataSheet!$E383-DataSheet!$D383</f>
        <v>8.09</v>
      </c>
      <c r="Z383" s="4" t="str">
        <f>IFS(DataSheet!$O383="Central","Chris",DataSheet!$O383="East","Erin",DataSheet!$O383="South","Sam",DataSheet!$O383="West","William")</f>
        <v>Erin</v>
      </c>
    </row>
    <row r="384" ht="15.75" customHeight="1">
      <c r="A384" s="2">
        <v>1412.0</v>
      </c>
      <c r="B384" s="2" t="s">
        <v>937</v>
      </c>
      <c r="C384" s="2" t="s">
        <v>72</v>
      </c>
      <c r="D384" s="2">
        <v>0.08</v>
      </c>
      <c r="E384" s="2">
        <v>3.38</v>
      </c>
      <c r="F384" s="2">
        <v>0.85</v>
      </c>
      <c r="G384" s="2" t="s">
        <v>40</v>
      </c>
      <c r="H384" s="2" t="s">
        <v>96</v>
      </c>
      <c r="I384" s="2" t="s">
        <v>50</v>
      </c>
      <c r="J384" s="2" t="s">
        <v>51</v>
      </c>
      <c r="K384" s="2" t="s">
        <v>52</v>
      </c>
      <c r="L384" s="2" t="s">
        <v>938</v>
      </c>
      <c r="M384" s="2">
        <v>0.48</v>
      </c>
      <c r="N384" s="2" t="s">
        <v>34</v>
      </c>
      <c r="O384" s="2" t="s">
        <v>61</v>
      </c>
      <c r="P384" s="2" t="s">
        <v>92</v>
      </c>
      <c r="Q384" s="2" t="s">
        <v>939</v>
      </c>
      <c r="R384" s="2">
        <v>94043.0</v>
      </c>
      <c r="S384" s="3">
        <v>42037.0</v>
      </c>
      <c r="T384" s="3">
        <v>42039.0</v>
      </c>
      <c r="U384" s="2">
        <v>20.4536</v>
      </c>
      <c r="V384" s="2">
        <v>12.0</v>
      </c>
      <c r="W384" s="2">
        <v>38.81</v>
      </c>
      <c r="X384" s="2">
        <v>87087.0</v>
      </c>
      <c r="Y384" s="2">
        <f>DataSheet!$E384-DataSheet!$D384</f>
        <v>3.3</v>
      </c>
      <c r="Z384" s="2" t="str">
        <f>IFS(DataSheet!$O384="Central","Chris",DataSheet!$O384="East","Erin",DataSheet!$O384="South","Sam",DataSheet!$O384="West","William")</f>
        <v>William</v>
      </c>
    </row>
    <row r="385" ht="15.75" customHeight="1">
      <c r="A385" s="4">
        <v>1413.0</v>
      </c>
      <c r="B385" s="4" t="s">
        <v>940</v>
      </c>
      <c r="C385" s="4" t="s">
        <v>72</v>
      </c>
      <c r="D385" s="4">
        <v>0.02</v>
      </c>
      <c r="E385" s="4">
        <v>16.48</v>
      </c>
      <c r="F385" s="4">
        <v>1.99</v>
      </c>
      <c r="G385" s="4" t="s">
        <v>89</v>
      </c>
      <c r="H385" s="4" t="s">
        <v>96</v>
      </c>
      <c r="I385" s="4" t="s">
        <v>42</v>
      </c>
      <c r="J385" s="4" t="s">
        <v>43</v>
      </c>
      <c r="K385" s="4" t="s">
        <v>44</v>
      </c>
      <c r="L385" s="4" t="s">
        <v>603</v>
      </c>
      <c r="M385" s="4">
        <v>0.42</v>
      </c>
      <c r="N385" s="4" t="s">
        <v>34</v>
      </c>
      <c r="O385" s="4" t="s">
        <v>113</v>
      </c>
      <c r="P385" s="4" t="s">
        <v>405</v>
      </c>
      <c r="Q385" s="4" t="s">
        <v>790</v>
      </c>
      <c r="R385" s="4">
        <v>2113.0</v>
      </c>
      <c r="S385" s="5">
        <v>42037.0</v>
      </c>
      <c r="T385" s="5">
        <v>42039.0</v>
      </c>
      <c r="U385" s="4">
        <v>69.61</v>
      </c>
      <c r="V385" s="4">
        <v>27.0</v>
      </c>
      <c r="W385" s="4">
        <v>484.56</v>
      </c>
      <c r="X385" s="4">
        <v>45539.0</v>
      </c>
      <c r="Y385" s="4">
        <f>DataSheet!$E385-DataSheet!$D385</f>
        <v>16.46</v>
      </c>
      <c r="Z385" s="4" t="str">
        <f>IFS(DataSheet!$O385="Central","Chris",DataSheet!$O385="East","Erin",DataSheet!$O385="South","Sam",DataSheet!$O385="West","William")</f>
        <v>Erin</v>
      </c>
    </row>
    <row r="386" ht="15.75" customHeight="1">
      <c r="A386" s="2">
        <v>3196.0</v>
      </c>
      <c r="B386" s="2" t="s">
        <v>941</v>
      </c>
      <c r="C386" s="2" t="s">
        <v>72</v>
      </c>
      <c r="D386" s="2">
        <v>0.03</v>
      </c>
      <c r="E386" s="2">
        <v>200.97</v>
      </c>
      <c r="F386" s="2">
        <v>15.59</v>
      </c>
      <c r="G386" s="2" t="s">
        <v>28</v>
      </c>
      <c r="H386" s="2" t="s">
        <v>73</v>
      </c>
      <c r="I386" s="2" t="s">
        <v>42</v>
      </c>
      <c r="J386" s="2" t="s">
        <v>58</v>
      </c>
      <c r="K386" s="2" t="s">
        <v>59</v>
      </c>
      <c r="L386" s="2" t="s">
        <v>942</v>
      </c>
      <c r="M386" s="2">
        <v>0.36</v>
      </c>
      <c r="N386" s="2" t="s">
        <v>34</v>
      </c>
      <c r="O386" s="2" t="s">
        <v>61</v>
      </c>
      <c r="P386" s="2" t="s">
        <v>92</v>
      </c>
      <c r="Q386" s="2" t="s">
        <v>943</v>
      </c>
      <c r="R386" s="2">
        <v>94109.0</v>
      </c>
      <c r="S386" s="3">
        <v>42037.0</v>
      </c>
      <c r="T386" s="3">
        <v>42038.0</v>
      </c>
      <c r="U386" s="2">
        <v>1951.3</v>
      </c>
      <c r="V386" s="2">
        <v>43.0</v>
      </c>
      <c r="W386" s="2">
        <v>8717.75</v>
      </c>
      <c r="X386" s="2">
        <v>24294.0</v>
      </c>
      <c r="Y386" s="2">
        <f>DataSheet!$E386-DataSheet!$D386</f>
        <v>200.94</v>
      </c>
      <c r="Z386" s="2" t="str">
        <f>IFS(DataSheet!$O386="Central","Chris",DataSheet!$O386="East","Erin",DataSheet!$O386="South","Sam",DataSheet!$O386="West","William")</f>
        <v>William</v>
      </c>
    </row>
    <row r="387" ht="15.75" customHeight="1">
      <c r="A387" s="4">
        <v>3197.0</v>
      </c>
      <c r="B387" s="4" t="s">
        <v>944</v>
      </c>
      <c r="C387" s="4" t="s">
        <v>72</v>
      </c>
      <c r="D387" s="4">
        <v>0.03</v>
      </c>
      <c r="E387" s="4">
        <v>200.97</v>
      </c>
      <c r="F387" s="4">
        <v>15.59</v>
      </c>
      <c r="G387" s="4" t="s">
        <v>28</v>
      </c>
      <c r="H387" s="4" t="s">
        <v>73</v>
      </c>
      <c r="I387" s="4" t="s">
        <v>42</v>
      </c>
      <c r="J387" s="4" t="s">
        <v>58</v>
      </c>
      <c r="K387" s="4" t="s">
        <v>59</v>
      </c>
      <c r="L387" s="4" t="s">
        <v>942</v>
      </c>
      <c r="M387" s="4">
        <v>0.36</v>
      </c>
      <c r="N387" s="4" t="s">
        <v>34</v>
      </c>
      <c r="O387" s="4" t="s">
        <v>54</v>
      </c>
      <c r="P387" s="4" t="s">
        <v>105</v>
      </c>
      <c r="Q387" s="4" t="s">
        <v>945</v>
      </c>
      <c r="R387" s="4">
        <v>60062.0</v>
      </c>
      <c r="S387" s="5">
        <v>42037.0</v>
      </c>
      <c r="T387" s="5">
        <v>42038.0</v>
      </c>
      <c r="U387" s="4">
        <v>1538.7828</v>
      </c>
      <c r="V387" s="4">
        <v>11.0</v>
      </c>
      <c r="W387" s="4">
        <v>2230.12</v>
      </c>
      <c r="X387" s="4">
        <v>90850.0</v>
      </c>
      <c r="Y387" s="4">
        <f>DataSheet!$E387-DataSheet!$D387</f>
        <v>200.94</v>
      </c>
      <c r="Z387" s="4" t="str">
        <f>IFS(DataSheet!$O387="Central","Chris",DataSheet!$O387="East","Erin",DataSheet!$O387="South","Sam",DataSheet!$O387="West","William")</f>
        <v>Chris</v>
      </c>
    </row>
    <row r="388" ht="15.75" customHeight="1">
      <c r="A388" s="2">
        <v>2486.0</v>
      </c>
      <c r="B388" s="2" t="s">
        <v>946</v>
      </c>
      <c r="C388" s="2" t="s">
        <v>49</v>
      </c>
      <c r="D388" s="2">
        <v>0.0</v>
      </c>
      <c r="E388" s="2">
        <v>180.98</v>
      </c>
      <c r="F388" s="2">
        <v>30.0</v>
      </c>
      <c r="G388" s="2" t="s">
        <v>28</v>
      </c>
      <c r="H388" s="2" t="s">
        <v>29</v>
      </c>
      <c r="I388" s="2" t="s">
        <v>30</v>
      </c>
      <c r="J388" s="2" t="s">
        <v>111</v>
      </c>
      <c r="K388" s="2" t="s">
        <v>59</v>
      </c>
      <c r="L388" s="2" t="s">
        <v>947</v>
      </c>
      <c r="M388" s="2">
        <v>0.69</v>
      </c>
      <c r="N388" s="2" t="s">
        <v>34</v>
      </c>
      <c r="O388" s="2" t="s">
        <v>35</v>
      </c>
      <c r="P388" s="2" t="s">
        <v>77</v>
      </c>
      <c r="Q388" s="2" t="s">
        <v>948</v>
      </c>
      <c r="R388" s="2">
        <v>30458.0</v>
      </c>
      <c r="S388" s="3">
        <v>42038.0</v>
      </c>
      <c r="T388" s="3">
        <v>42040.0</v>
      </c>
      <c r="U388" s="2">
        <v>9.204</v>
      </c>
      <c r="V388" s="2">
        <v>11.0</v>
      </c>
      <c r="W388" s="2">
        <v>2084.16</v>
      </c>
      <c r="X388" s="2">
        <v>91416.0</v>
      </c>
      <c r="Y388" s="2">
        <f>DataSheet!$E388-DataSheet!$D388</f>
        <v>180.98</v>
      </c>
      <c r="Z388" s="2" t="str">
        <f>IFS(DataSheet!$O388="Central","Chris",DataSheet!$O388="East","Erin",DataSheet!$O388="South","Sam",DataSheet!$O388="West","William")</f>
        <v>Sam</v>
      </c>
    </row>
    <row r="389" ht="15.75" customHeight="1">
      <c r="A389" s="4">
        <v>3053.0</v>
      </c>
      <c r="B389" s="4" t="s">
        <v>949</v>
      </c>
      <c r="C389" s="4" t="s">
        <v>118</v>
      </c>
      <c r="D389" s="4">
        <v>0.06</v>
      </c>
      <c r="E389" s="4">
        <v>125.99</v>
      </c>
      <c r="F389" s="4">
        <v>2.5</v>
      </c>
      <c r="G389" s="4" t="s">
        <v>40</v>
      </c>
      <c r="H389" s="4" t="s">
        <v>96</v>
      </c>
      <c r="I389" s="4" t="s">
        <v>42</v>
      </c>
      <c r="J389" s="4" t="s">
        <v>137</v>
      </c>
      <c r="K389" s="4" t="s">
        <v>75</v>
      </c>
      <c r="L389" s="4" t="s">
        <v>950</v>
      </c>
      <c r="M389" s="4">
        <v>0.6</v>
      </c>
      <c r="N389" s="4" t="s">
        <v>34</v>
      </c>
      <c r="O389" s="4" t="s">
        <v>35</v>
      </c>
      <c r="P389" s="4" t="s">
        <v>390</v>
      </c>
      <c r="Q389" s="4" t="s">
        <v>951</v>
      </c>
      <c r="R389" s="4">
        <v>42071.0</v>
      </c>
      <c r="S389" s="5">
        <v>42038.0</v>
      </c>
      <c r="T389" s="5">
        <v>42040.0</v>
      </c>
      <c r="U389" s="4">
        <v>402.066</v>
      </c>
      <c r="V389" s="4">
        <v>11.0</v>
      </c>
      <c r="W389" s="4">
        <v>1173.76</v>
      </c>
      <c r="X389" s="4">
        <v>86662.0</v>
      </c>
      <c r="Y389" s="4">
        <f>DataSheet!$E389-DataSheet!$D389</f>
        <v>125.93</v>
      </c>
      <c r="Z389" s="4" t="str">
        <f>IFS(DataSheet!$O389="Central","Chris",DataSheet!$O389="East","Erin",DataSheet!$O389="South","Sam",DataSheet!$O389="West","William")</f>
        <v>Sam</v>
      </c>
    </row>
    <row r="390" ht="15.75" customHeight="1">
      <c r="A390" s="2">
        <v>603.0</v>
      </c>
      <c r="B390" s="2" t="s">
        <v>952</v>
      </c>
      <c r="C390" s="2" t="s">
        <v>72</v>
      </c>
      <c r="D390" s="2">
        <v>0.02</v>
      </c>
      <c r="E390" s="2">
        <v>35.99</v>
      </c>
      <c r="F390" s="2">
        <v>5.0</v>
      </c>
      <c r="G390" s="2" t="s">
        <v>40</v>
      </c>
      <c r="H390" s="2" t="s">
        <v>73</v>
      </c>
      <c r="I390" s="2" t="s">
        <v>42</v>
      </c>
      <c r="J390" s="2" t="s">
        <v>137</v>
      </c>
      <c r="K390" s="2" t="s">
        <v>75</v>
      </c>
      <c r="L390" s="2" t="s">
        <v>953</v>
      </c>
      <c r="M390" s="2">
        <v>0.85</v>
      </c>
      <c r="N390" s="2" t="s">
        <v>34</v>
      </c>
      <c r="O390" s="2" t="s">
        <v>61</v>
      </c>
      <c r="P390" s="2" t="s">
        <v>62</v>
      </c>
      <c r="Q390" s="2" t="s">
        <v>954</v>
      </c>
      <c r="R390" s="2">
        <v>81001.0</v>
      </c>
      <c r="S390" s="3">
        <v>42038.0</v>
      </c>
      <c r="T390" s="3">
        <v>42040.0</v>
      </c>
      <c r="U390" s="2">
        <v>-120.934</v>
      </c>
      <c r="V390" s="2">
        <v>7.0</v>
      </c>
      <c r="W390" s="2">
        <v>227.79</v>
      </c>
      <c r="X390" s="2">
        <v>87020.0</v>
      </c>
      <c r="Y390" s="2">
        <f>DataSheet!$E390-DataSheet!$D390</f>
        <v>35.97</v>
      </c>
      <c r="Z390" s="2" t="str">
        <f>IFS(DataSheet!$O390="Central","Chris",DataSheet!$O390="East","Erin",DataSheet!$O390="South","Sam",DataSheet!$O390="West","William")</f>
        <v>William</v>
      </c>
    </row>
    <row r="391" ht="15.75" customHeight="1">
      <c r="A391" s="4">
        <v>3151.0</v>
      </c>
      <c r="B391" s="4" t="s">
        <v>955</v>
      </c>
      <c r="C391" s="4" t="s">
        <v>27</v>
      </c>
      <c r="D391" s="4">
        <v>0.01</v>
      </c>
      <c r="E391" s="4">
        <v>3502.14</v>
      </c>
      <c r="F391" s="4">
        <v>8.73</v>
      </c>
      <c r="G391" s="4" t="s">
        <v>28</v>
      </c>
      <c r="H391" s="4" t="s">
        <v>96</v>
      </c>
      <c r="I391" s="4" t="s">
        <v>42</v>
      </c>
      <c r="J391" s="4" t="s">
        <v>58</v>
      </c>
      <c r="K391" s="4" t="s">
        <v>32</v>
      </c>
      <c r="L391" s="4" t="s">
        <v>843</v>
      </c>
      <c r="M391" s="4">
        <v>0.57</v>
      </c>
      <c r="N391" s="4" t="s">
        <v>34</v>
      </c>
      <c r="O391" s="4" t="s">
        <v>61</v>
      </c>
      <c r="P391" s="4" t="s">
        <v>92</v>
      </c>
      <c r="Q391" s="4" t="s">
        <v>956</v>
      </c>
      <c r="R391" s="4">
        <v>92277.0</v>
      </c>
      <c r="S391" s="5">
        <v>42039.0</v>
      </c>
      <c r="T391" s="5">
        <v>42040.0</v>
      </c>
      <c r="U391" s="4">
        <v>-4075.933992</v>
      </c>
      <c r="V391" s="4">
        <v>1.0</v>
      </c>
      <c r="W391" s="4">
        <v>3501.79</v>
      </c>
      <c r="X391" s="4">
        <v>88544.0</v>
      </c>
      <c r="Y391" s="4">
        <f>DataSheet!$E391-DataSheet!$D391</f>
        <v>3502.13</v>
      </c>
      <c r="Z391" s="4" t="str">
        <f>IFS(DataSheet!$O391="Central","Chris",DataSheet!$O391="East","Erin",DataSheet!$O391="South","Sam",DataSheet!$O391="West","William")</f>
        <v>William</v>
      </c>
    </row>
    <row r="392" ht="15.75" customHeight="1">
      <c r="A392" s="2">
        <v>3151.0</v>
      </c>
      <c r="B392" s="2" t="s">
        <v>955</v>
      </c>
      <c r="C392" s="2" t="s">
        <v>27</v>
      </c>
      <c r="D392" s="2">
        <v>0.06</v>
      </c>
      <c r="E392" s="2">
        <v>15.73</v>
      </c>
      <c r="F392" s="2">
        <v>7.42</v>
      </c>
      <c r="G392" s="2" t="s">
        <v>40</v>
      </c>
      <c r="H392" s="2" t="s">
        <v>96</v>
      </c>
      <c r="I392" s="2" t="s">
        <v>50</v>
      </c>
      <c r="J392" s="2" t="s">
        <v>570</v>
      </c>
      <c r="K392" s="2" t="s">
        <v>44</v>
      </c>
      <c r="L392" s="2" t="s">
        <v>957</v>
      </c>
      <c r="M392" s="2">
        <v>0.56</v>
      </c>
      <c r="N392" s="2" t="s">
        <v>34</v>
      </c>
      <c r="O392" s="2" t="s">
        <v>61</v>
      </c>
      <c r="P392" s="2" t="s">
        <v>92</v>
      </c>
      <c r="Q392" s="2" t="s">
        <v>956</v>
      </c>
      <c r="R392" s="2">
        <v>92277.0</v>
      </c>
      <c r="S392" s="3">
        <v>42039.0</v>
      </c>
      <c r="T392" s="3">
        <v>42040.0</v>
      </c>
      <c r="U392" s="2">
        <v>-18.5588</v>
      </c>
      <c r="V392" s="2">
        <v>4.0</v>
      </c>
      <c r="W392" s="2">
        <v>63.04</v>
      </c>
      <c r="X392" s="2">
        <v>88544.0</v>
      </c>
      <c r="Y392" s="2">
        <f>DataSheet!$E392-DataSheet!$D392</f>
        <v>15.67</v>
      </c>
      <c r="Z392" s="2" t="str">
        <f>IFS(DataSheet!$O392="Central","Chris",DataSheet!$O392="East","Erin",DataSheet!$O392="South","Sam",DataSheet!$O392="West","William")</f>
        <v>William</v>
      </c>
    </row>
    <row r="393" ht="15.75" customHeight="1">
      <c r="A393" s="4">
        <v>3351.0</v>
      </c>
      <c r="B393" s="4" t="s">
        <v>958</v>
      </c>
      <c r="C393" s="4" t="s">
        <v>27</v>
      </c>
      <c r="D393" s="4">
        <v>0.1</v>
      </c>
      <c r="E393" s="4">
        <v>10.89</v>
      </c>
      <c r="F393" s="4">
        <v>4.5</v>
      </c>
      <c r="G393" s="4" t="s">
        <v>40</v>
      </c>
      <c r="H393" s="4" t="s">
        <v>29</v>
      </c>
      <c r="I393" s="4" t="s">
        <v>50</v>
      </c>
      <c r="J393" s="4" t="s">
        <v>97</v>
      </c>
      <c r="K393" s="4" t="s">
        <v>75</v>
      </c>
      <c r="L393" s="4" t="s">
        <v>775</v>
      </c>
      <c r="M393" s="4">
        <v>0.59</v>
      </c>
      <c r="N393" s="4" t="s">
        <v>34</v>
      </c>
      <c r="O393" s="4" t="s">
        <v>61</v>
      </c>
      <c r="P393" s="4" t="s">
        <v>68</v>
      </c>
      <c r="Q393" s="4" t="s">
        <v>959</v>
      </c>
      <c r="R393" s="4">
        <v>99301.0</v>
      </c>
      <c r="S393" s="5">
        <v>42039.0</v>
      </c>
      <c r="T393" s="5">
        <v>42041.0</v>
      </c>
      <c r="U393" s="4">
        <v>-19.2972</v>
      </c>
      <c r="V393" s="4">
        <v>17.0</v>
      </c>
      <c r="W393" s="4">
        <v>178.68</v>
      </c>
      <c r="X393" s="4">
        <v>91297.0</v>
      </c>
      <c r="Y393" s="4">
        <f>DataSheet!$E393-DataSheet!$D393</f>
        <v>10.79</v>
      </c>
      <c r="Z393" s="4" t="str">
        <f>IFS(DataSheet!$O393="Central","Chris",DataSheet!$O393="East","Erin",DataSheet!$O393="South","Sam",DataSheet!$O393="West","William")</f>
        <v>William</v>
      </c>
    </row>
    <row r="394" ht="15.75" customHeight="1">
      <c r="A394" s="2">
        <v>960.0</v>
      </c>
      <c r="B394" s="2" t="s">
        <v>960</v>
      </c>
      <c r="C394" s="2" t="s">
        <v>49</v>
      </c>
      <c r="D394" s="2">
        <v>0.03</v>
      </c>
      <c r="E394" s="2">
        <v>2.94</v>
      </c>
      <c r="F394" s="2">
        <v>0.96</v>
      </c>
      <c r="G394" s="2" t="s">
        <v>40</v>
      </c>
      <c r="H394" s="2" t="s">
        <v>73</v>
      </c>
      <c r="I394" s="2" t="s">
        <v>50</v>
      </c>
      <c r="J394" s="2" t="s">
        <v>51</v>
      </c>
      <c r="K394" s="2" t="s">
        <v>52</v>
      </c>
      <c r="L394" s="2" t="s">
        <v>831</v>
      </c>
      <c r="M394" s="2">
        <v>0.58</v>
      </c>
      <c r="N394" s="2" t="s">
        <v>34</v>
      </c>
      <c r="O394" s="2" t="s">
        <v>61</v>
      </c>
      <c r="P394" s="2" t="s">
        <v>92</v>
      </c>
      <c r="Q394" s="2" t="s">
        <v>961</v>
      </c>
      <c r="R394" s="2">
        <v>90278.0</v>
      </c>
      <c r="S394" s="3">
        <v>42039.0</v>
      </c>
      <c r="T394" s="3">
        <v>42043.0</v>
      </c>
      <c r="U394" s="2">
        <v>-4.2</v>
      </c>
      <c r="V394" s="2">
        <v>1.0</v>
      </c>
      <c r="W394" s="2">
        <v>3.51</v>
      </c>
      <c r="X394" s="2">
        <v>89401.0</v>
      </c>
      <c r="Y394" s="2">
        <f>DataSheet!$E394-DataSheet!$D394</f>
        <v>2.91</v>
      </c>
      <c r="Z394" s="2" t="str">
        <f>IFS(DataSheet!$O394="Central","Chris",DataSheet!$O394="East","Erin",DataSheet!$O394="South","Sam",DataSheet!$O394="West","William")</f>
        <v>William</v>
      </c>
    </row>
    <row r="395" ht="15.75" customHeight="1">
      <c r="A395" s="4">
        <v>962.0</v>
      </c>
      <c r="B395" s="4" t="s">
        <v>962</v>
      </c>
      <c r="C395" s="4" t="s">
        <v>49</v>
      </c>
      <c r="D395" s="4">
        <v>0.03</v>
      </c>
      <c r="E395" s="4">
        <v>2.94</v>
      </c>
      <c r="F395" s="4">
        <v>0.96</v>
      </c>
      <c r="G395" s="4" t="s">
        <v>40</v>
      </c>
      <c r="H395" s="4" t="s">
        <v>73</v>
      </c>
      <c r="I395" s="4" t="s">
        <v>50</v>
      </c>
      <c r="J395" s="4" t="s">
        <v>51</v>
      </c>
      <c r="K395" s="4" t="s">
        <v>52</v>
      </c>
      <c r="L395" s="4" t="s">
        <v>831</v>
      </c>
      <c r="M395" s="4">
        <v>0.58</v>
      </c>
      <c r="N395" s="4" t="s">
        <v>34</v>
      </c>
      <c r="O395" s="4" t="s">
        <v>54</v>
      </c>
      <c r="P395" s="4" t="s">
        <v>105</v>
      </c>
      <c r="Q395" s="4" t="s">
        <v>535</v>
      </c>
      <c r="R395" s="4">
        <v>60610.0</v>
      </c>
      <c r="S395" s="5">
        <v>42039.0</v>
      </c>
      <c r="T395" s="5">
        <v>42043.0</v>
      </c>
      <c r="U395" s="4">
        <v>-4.2</v>
      </c>
      <c r="V395" s="4">
        <v>2.0</v>
      </c>
      <c r="W395" s="4">
        <v>7.01</v>
      </c>
      <c r="X395" s="4">
        <v>17636.0</v>
      </c>
      <c r="Y395" s="4">
        <f>DataSheet!$E395-DataSheet!$D395</f>
        <v>2.91</v>
      </c>
      <c r="Z395" s="4" t="str">
        <f>IFS(DataSheet!$O395="Central","Chris",DataSheet!$O395="East","Erin",DataSheet!$O395="South","Sam",DataSheet!$O395="West","William")</f>
        <v>Chris</v>
      </c>
    </row>
    <row r="396" ht="15.75" customHeight="1">
      <c r="A396" s="2">
        <v>1213.0</v>
      </c>
      <c r="B396" s="2" t="s">
        <v>521</v>
      </c>
      <c r="C396" s="2" t="s">
        <v>49</v>
      </c>
      <c r="D396" s="2">
        <v>0.07</v>
      </c>
      <c r="E396" s="2">
        <v>29.89</v>
      </c>
      <c r="F396" s="2">
        <v>1.99</v>
      </c>
      <c r="G396" s="2" t="s">
        <v>89</v>
      </c>
      <c r="H396" s="2" t="s">
        <v>96</v>
      </c>
      <c r="I396" s="2" t="s">
        <v>42</v>
      </c>
      <c r="J396" s="2" t="s">
        <v>43</v>
      </c>
      <c r="K396" s="2" t="s">
        <v>44</v>
      </c>
      <c r="L396" s="2" t="s">
        <v>445</v>
      </c>
      <c r="M396" s="2">
        <v>0.5</v>
      </c>
      <c r="N396" s="2" t="s">
        <v>34</v>
      </c>
      <c r="O396" s="2" t="s">
        <v>54</v>
      </c>
      <c r="P396" s="2" t="s">
        <v>55</v>
      </c>
      <c r="Q396" s="2" t="s">
        <v>522</v>
      </c>
      <c r="R396" s="2">
        <v>46530.0</v>
      </c>
      <c r="S396" s="3">
        <v>42039.0</v>
      </c>
      <c r="T396" s="3">
        <v>42044.0</v>
      </c>
      <c r="U396" s="2">
        <v>258.6189</v>
      </c>
      <c r="V396" s="2">
        <v>13.0</v>
      </c>
      <c r="W396" s="2">
        <v>374.81</v>
      </c>
      <c r="X396" s="2">
        <v>88599.0</v>
      </c>
      <c r="Y396" s="2">
        <f>DataSheet!$E396-DataSheet!$D396</f>
        <v>29.82</v>
      </c>
      <c r="Z396" s="2" t="str">
        <f>IFS(DataSheet!$O396="Central","Chris",DataSheet!$O396="East","Erin",DataSheet!$O396="South","Sam",DataSheet!$O396="West","William")</f>
        <v>Chris</v>
      </c>
    </row>
    <row r="397" ht="15.75" customHeight="1">
      <c r="A397" s="4">
        <v>1213.0</v>
      </c>
      <c r="B397" s="4" t="s">
        <v>521</v>
      </c>
      <c r="C397" s="4" t="s">
        <v>49</v>
      </c>
      <c r="D397" s="4">
        <v>0.03</v>
      </c>
      <c r="E397" s="4">
        <v>8.34</v>
      </c>
      <c r="F397" s="4">
        <v>4.82</v>
      </c>
      <c r="G397" s="4" t="s">
        <v>40</v>
      </c>
      <c r="H397" s="4" t="s">
        <v>96</v>
      </c>
      <c r="I397" s="4" t="s">
        <v>50</v>
      </c>
      <c r="J397" s="4" t="s">
        <v>90</v>
      </c>
      <c r="K397" s="4" t="s">
        <v>75</v>
      </c>
      <c r="L397" s="4" t="s">
        <v>963</v>
      </c>
      <c r="M397" s="4">
        <v>0.4</v>
      </c>
      <c r="N397" s="4" t="s">
        <v>34</v>
      </c>
      <c r="O397" s="4" t="s">
        <v>54</v>
      </c>
      <c r="P397" s="4" t="s">
        <v>55</v>
      </c>
      <c r="Q397" s="4" t="s">
        <v>522</v>
      </c>
      <c r="R397" s="4">
        <v>46530.0</v>
      </c>
      <c r="S397" s="5">
        <v>42039.0</v>
      </c>
      <c r="T397" s="5">
        <v>42043.0</v>
      </c>
      <c r="U397" s="4">
        <v>-6.71</v>
      </c>
      <c r="V397" s="4">
        <v>5.0</v>
      </c>
      <c r="W397" s="4">
        <v>43.27</v>
      </c>
      <c r="X397" s="4">
        <v>88599.0</v>
      </c>
      <c r="Y397" s="4">
        <f>DataSheet!$E397-DataSheet!$D397</f>
        <v>8.31</v>
      </c>
      <c r="Z397" s="4" t="str">
        <f>IFS(DataSheet!$O397="Central","Chris",DataSheet!$O397="East","Erin",DataSheet!$O397="South","Sam",DataSheet!$O397="West","William")</f>
        <v>Chris</v>
      </c>
    </row>
    <row r="398" ht="15.75" customHeight="1">
      <c r="A398" s="2">
        <v>2203.0</v>
      </c>
      <c r="B398" s="2" t="s">
        <v>184</v>
      </c>
      <c r="C398" s="2" t="s">
        <v>49</v>
      </c>
      <c r="D398" s="2">
        <v>0.08</v>
      </c>
      <c r="E398" s="2">
        <v>145.45</v>
      </c>
      <c r="F398" s="2">
        <v>17.85</v>
      </c>
      <c r="G398" s="2" t="s">
        <v>28</v>
      </c>
      <c r="H398" s="2" t="s">
        <v>73</v>
      </c>
      <c r="I398" s="2" t="s">
        <v>42</v>
      </c>
      <c r="J398" s="2" t="s">
        <v>58</v>
      </c>
      <c r="K398" s="2" t="s">
        <v>59</v>
      </c>
      <c r="L398" s="2" t="s">
        <v>212</v>
      </c>
      <c r="M398" s="2">
        <v>0.56</v>
      </c>
      <c r="N398" s="2" t="s">
        <v>34</v>
      </c>
      <c r="O398" s="2" t="s">
        <v>54</v>
      </c>
      <c r="P398" s="2" t="s">
        <v>86</v>
      </c>
      <c r="Q398" s="2" t="s">
        <v>186</v>
      </c>
      <c r="R398" s="2">
        <v>55445.0</v>
      </c>
      <c r="S398" s="3">
        <v>42039.0</v>
      </c>
      <c r="T398" s="3">
        <v>42039.0</v>
      </c>
      <c r="U398" s="2">
        <v>751.58</v>
      </c>
      <c r="V398" s="2">
        <v>8.0</v>
      </c>
      <c r="W398" s="2">
        <v>1117.66</v>
      </c>
      <c r="X398" s="2">
        <v>86051.0</v>
      </c>
      <c r="Y398" s="2">
        <f>DataSheet!$E398-DataSheet!$D398</f>
        <v>145.37</v>
      </c>
      <c r="Z398" s="2" t="str">
        <f>IFS(DataSheet!$O398="Central","Chris",DataSheet!$O398="East","Erin",DataSheet!$O398="South","Sam",DataSheet!$O398="West","William")</f>
        <v>Chris</v>
      </c>
    </row>
    <row r="399" ht="15.75" customHeight="1">
      <c r="A399" s="4">
        <v>2204.0</v>
      </c>
      <c r="B399" s="4" t="s">
        <v>964</v>
      </c>
      <c r="C399" s="4" t="s">
        <v>49</v>
      </c>
      <c r="D399" s="4">
        <v>0.07</v>
      </c>
      <c r="E399" s="4">
        <v>33.94</v>
      </c>
      <c r="F399" s="4">
        <v>19.19</v>
      </c>
      <c r="G399" s="4" t="s">
        <v>28</v>
      </c>
      <c r="H399" s="4" t="s">
        <v>73</v>
      </c>
      <c r="I399" s="4" t="s">
        <v>30</v>
      </c>
      <c r="J399" s="4" t="s">
        <v>111</v>
      </c>
      <c r="K399" s="4" t="s">
        <v>59</v>
      </c>
      <c r="L399" s="4" t="s">
        <v>204</v>
      </c>
      <c r="M399" s="4">
        <v>0.58</v>
      </c>
      <c r="N399" s="4" t="s">
        <v>34</v>
      </c>
      <c r="O399" s="4" t="s">
        <v>54</v>
      </c>
      <c r="P399" s="4" t="s">
        <v>86</v>
      </c>
      <c r="Q399" s="4" t="s">
        <v>965</v>
      </c>
      <c r="R399" s="4">
        <v>55337.0</v>
      </c>
      <c r="S399" s="5">
        <v>42039.0</v>
      </c>
      <c r="T399" s="5">
        <v>42043.0</v>
      </c>
      <c r="U399" s="4">
        <v>-157.56</v>
      </c>
      <c r="V399" s="4">
        <v>5.0</v>
      </c>
      <c r="W399" s="4">
        <v>169.46</v>
      </c>
      <c r="X399" s="4">
        <v>86051.0</v>
      </c>
      <c r="Y399" s="4">
        <f>DataSheet!$E399-DataSheet!$D399</f>
        <v>33.87</v>
      </c>
      <c r="Z399" s="4" t="str">
        <f>IFS(DataSheet!$O399="Central","Chris",DataSheet!$O399="East","Erin",DataSheet!$O399="South","Sam",DataSheet!$O399="West","William")</f>
        <v>Chris</v>
      </c>
    </row>
    <row r="400" ht="15.75" customHeight="1">
      <c r="A400" s="2">
        <v>689.0</v>
      </c>
      <c r="B400" s="2" t="s">
        <v>966</v>
      </c>
      <c r="C400" s="2" t="s">
        <v>118</v>
      </c>
      <c r="D400" s="2">
        <v>0.07</v>
      </c>
      <c r="E400" s="2">
        <v>1.7</v>
      </c>
      <c r="F400" s="2">
        <v>1.99</v>
      </c>
      <c r="G400" s="2" t="s">
        <v>40</v>
      </c>
      <c r="H400" s="2" t="s">
        <v>29</v>
      </c>
      <c r="I400" s="2" t="s">
        <v>42</v>
      </c>
      <c r="J400" s="2" t="s">
        <v>43</v>
      </c>
      <c r="K400" s="2" t="s">
        <v>44</v>
      </c>
      <c r="L400" s="2" t="s">
        <v>286</v>
      </c>
      <c r="M400" s="2">
        <v>0.51</v>
      </c>
      <c r="N400" s="2" t="s">
        <v>34</v>
      </c>
      <c r="O400" s="2" t="s">
        <v>54</v>
      </c>
      <c r="P400" s="2" t="s">
        <v>82</v>
      </c>
      <c r="Q400" s="2" t="s">
        <v>967</v>
      </c>
      <c r="R400" s="2">
        <v>63376.0</v>
      </c>
      <c r="S400" s="3">
        <v>42039.0</v>
      </c>
      <c r="T400" s="3">
        <v>42040.0</v>
      </c>
      <c r="U400" s="2">
        <v>-51.42</v>
      </c>
      <c r="V400" s="2">
        <v>10.0</v>
      </c>
      <c r="W400" s="2">
        <v>17.42</v>
      </c>
      <c r="X400" s="2">
        <v>88502.0</v>
      </c>
      <c r="Y400" s="2">
        <f>DataSheet!$E400-DataSheet!$D400</f>
        <v>1.63</v>
      </c>
      <c r="Z400" s="2" t="str">
        <f>IFS(DataSheet!$O400="Central","Chris",DataSheet!$O400="East","Erin",DataSheet!$O400="South","Sam",DataSheet!$O400="West","William")</f>
        <v>Chris</v>
      </c>
    </row>
    <row r="401" ht="15.75" customHeight="1">
      <c r="A401" s="4">
        <v>1363.0</v>
      </c>
      <c r="B401" s="4" t="s">
        <v>968</v>
      </c>
      <c r="C401" s="4" t="s">
        <v>118</v>
      </c>
      <c r="D401" s="4">
        <v>0.05</v>
      </c>
      <c r="E401" s="4">
        <v>12.97</v>
      </c>
      <c r="F401" s="4">
        <v>1.49</v>
      </c>
      <c r="G401" s="4" t="s">
        <v>40</v>
      </c>
      <c r="H401" s="4" t="s">
        <v>41</v>
      </c>
      <c r="I401" s="4" t="s">
        <v>50</v>
      </c>
      <c r="J401" s="4" t="s">
        <v>74</v>
      </c>
      <c r="K401" s="4" t="s">
        <v>75</v>
      </c>
      <c r="L401" s="4" t="s">
        <v>928</v>
      </c>
      <c r="M401" s="4">
        <v>0.35</v>
      </c>
      <c r="N401" s="4" t="s">
        <v>34</v>
      </c>
      <c r="O401" s="4" t="s">
        <v>35</v>
      </c>
      <c r="P401" s="4" t="s">
        <v>125</v>
      </c>
      <c r="Q401" s="4" t="s">
        <v>969</v>
      </c>
      <c r="R401" s="4">
        <v>32707.0</v>
      </c>
      <c r="S401" s="5">
        <v>42039.0</v>
      </c>
      <c r="T401" s="5">
        <v>42041.0</v>
      </c>
      <c r="U401" s="4">
        <v>5.466</v>
      </c>
      <c r="V401" s="4">
        <v>2.0</v>
      </c>
      <c r="W401" s="4">
        <v>26.37</v>
      </c>
      <c r="X401" s="4">
        <v>89993.0</v>
      </c>
      <c r="Y401" s="4">
        <f>DataSheet!$E401-DataSheet!$D401</f>
        <v>12.92</v>
      </c>
      <c r="Z401" s="4" t="str">
        <f>IFS(DataSheet!$O401="Central","Chris",DataSheet!$O401="East","Erin",DataSheet!$O401="South","Sam",DataSheet!$O401="West","William")</f>
        <v>Sam</v>
      </c>
    </row>
    <row r="402" ht="15.75" customHeight="1">
      <c r="A402" s="2">
        <v>1363.0</v>
      </c>
      <c r="B402" s="2" t="s">
        <v>968</v>
      </c>
      <c r="C402" s="2" t="s">
        <v>118</v>
      </c>
      <c r="D402" s="2">
        <v>0.06</v>
      </c>
      <c r="E402" s="2">
        <v>5.81</v>
      </c>
      <c r="F402" s="2">
        <v>3.37</v>
      </c>
      <c r="G402" s="2" t="s">
        <v>40</v>
      </c>
      <c r="H402" s="2" t="s">
        <v>41</v>
      </c>
      <c r="I402" s="2" t="s">
        <v>50</v>
      </c>
      <c r="J402" s="2" t="s">
        <v>178</v>
      </c>
      <c r="K402" s="2" t="s">
        <v>52</v>
      </c>
      <c r="L402" s="2" t="s">
        <v>970</v>
      </c>
      <c r="M402" s="2">
        <v>0.54</v>
      </c>
      <c r="N402" s="2" t="s">
        <v>34</v>
      </c>
      <c r="O402" s="2" t="s">
        <v>35</v>
      </c>
      <c r="P402" s="2" t="s">
        <v>125</v>
      </c>
      <c r="Q402" s="2" t="s">
        <v>969</v>
      </c>
      <c r="R402" s="2">
        <v>32707.0</v>
      </c>
      <c r="S402" s="3">
        <v>42039.0</v>
      </c>
      <c r="T402" s="3">
        <v>42041.0</v>
      </c>
      <c r="U402" s="2">
        <v>-149.1182</v>
      </c>
      <c r="V402" s="2">
        <v>9.0</v>
      </c>
      <c r="W402" s="2">
        <v>53.44</v>
      </c>
      <c r="X402" s="2">
        <v>89993.0</v>
      </c>
      <c r="Y402" s="2">
        <f>DataSheet!$E402-DataSheet!$D402</f>
        <v>5.75</v>
      </c>
      <c r="Z402" s="2" t="str">
        <f>IFS(DataSheet!$O402="Central","Chris",DataSheet!$O402="East","Erin",DataSheet!$O402="South","Sam",DataSheet!$O402="West","William")</f>
        <v>Sam</v>
      </c>
    </row>
    <row r="403" ht="15.75" customHeight="1">
      <c r="A403" s="4">
        <v>1499.0</v>
      </c>
      <c r="B403" s="4" t="s">
        <v>971</v>
      </c>
      <c r="C403" s="4" t="s">
        <v>118</v>
      </c>
      <c r="D403" s="4">
        <v>0.05</v>
      </c>
      <c r="E403" s="4">
        <v>2.16</v>
      </c>
      <c r="F403" s="4">
        <v>6.05</v>
      </c>
      <c r="G403" s="4" t="s">
        <v>40</v>
      </c>
      <c r="H403" s="4" t="s">
        <v>73</v>
      </c>
      <c r="I403" s="4" t="s">
        <v>50</v>
      </c>
      <c r="J403" s="4" t="s">
        <v>74</v>
      </c>
      <c r="K403" s="4" t="s">
        <v>75</v>
      </c>
      <c r="L403" s="4" t="s">
        <v>898</v>
      </c>
      <c r="M403" s="4">
        <v>0.37</v>
      </c>
      <c r="N403" s="4" t="s">
        <v>34</v>
      </c>
      <c r="O403" s="4" t="s">
        <v>35</v>
      </c>
      <c r="P403" s="4" t="s">
        <v>125</v>
      </c>
      <c r="Q403" s="4" t="s">
        <v>972</v>
      </c>
      <c r="R403" s="4">
        <v>33134.0</v>
      </c>
      <c r="S403" s="5">
        <v>42039.0</v>
      </c>
      <c r="T403" s="5">
        <v>42040.0</v>
      </c>
      <c r="U403" s="4">
        <v>-298.886</v>
      </c>
      <c r="V403" s="4">
        <v>8.0</v>
      </c>
      <c r="W403" s="4">
        <v>18.59</v>
      </c>
      <c r="X403" s="4">
        <v>90731.0</v>
      </c>
      <c r="Y403" s="4">
        <f>DataSheet!$E403-DataSheet!$D403</f>
        <v>2.11</v>
      </c>
      <c r="Z403" s="4" t="str">
        <f>IFS(DataSheet!$O403="Central","Chris",DataSheet!$O403="East","Erin",DataSheet!$O403="South","Sam",DataSheet!$O403="West","William")</f>
        <v>Sam</v>
      </c>
    </row>
    <row r="404" ht="15.75" customHeight="1">
      <c r="A404" s="2">
        <v>1499.0</v>
      </c>
      <c r="B404" s="2" t="s">
        <v>971</v>
      </c>
      <c r="C404" s="2" t="s">
        <v>118</v>
      </c>
      <c r="D404" s="2">
        <v>0.03</v>
      </c>
      <c r="E404" s="2">
        <v>6.48</v>
      </c>
      <c r="F404" s="2">
        <v>6.6</v>
      </c>
      <c r="G404" s="2" t="s">
        <v>40</v>
      </c>
      <c r="H404" s="2" t="s">
        <v>73</v>
      </c>
      <c r="I404" s="2" t="s">
        <v>50</v>
      </c>
      <c r="J404" s="2" t="s">
        <v>90</v>
      </c>
      <c r="K404" s="2" t="s">
        <v>75</v>
      </c>
      <c r="L404" s="2" t="s">
        <v>650</v>
      </c>
      <c r="M404" s="2">
        <v>0.37</v>
      </c>
      <c r="N404" s="2" t="s">
        <v>34</v>
      </c>
      <c r="O404" s="2" t="s">
        <v>35</v>
      </c>
      <c r="P404" s="2" t="s">
        <v>125</v>
      </c>
      <c r="Q404" s="2" t="s">
        <v>972</v>
      </c>
      <c r="R404" s="2">
        <v>33134.0</v>
      </c>
      <c r="S404" s="3">
        <v>42039.0</v>
      </c>
      <c r="T404" s="3">
        <v>42040.0</v>
      </c>
      <c r="U404" s="2">
        <v>-145.852</v>
      </c>
      <c r="V404" s="2">
        <v>9.0</v>
      </c>
      <c r="W404" s="2">
        <v>58.83</v>
      </c>
      <c r="X404" s="2">
        <v>90731.0</v>
      </c>
      <c r="Y404" s="2">
        <f>DataSheet!$E404-DataSheet!$D404</f>
        <v>6.45</v>
      </c>
      <c r="Z404" s="2" t="str">
        <f>IFS(DataSheet!$O404="Central","Chris",DataSheet!$O404="East","Erin",DataSheet!$O404="South","Sam",DataSheet!$O404="West","William")</f>
        <v>Sam</v>
      </c>
    </row>
    <row r="405" ht="15.75" customHeight="1">
      <c r="A405" s="4">
        <v>1499.0</v>
      </c>
      <c r="B405" s="4" t="s">
        <v>971</v>
      </c>
      <c r="C405" s="4" t="s">
        <v>118</v>
      </c>
      <c r="D405" s="4">
        <v>0.08</v>
      </c>
      <c r="E405" s="4">
        <v>146.05</v>
      </c>
      <c r="F405" s="4">
        <v>80.2</v>
      </c>
      <c r="G405" s="4" t="s">
        <v>28</v>
      </c>
      <c r="H405" s="4" t="s">
        <v>73</v>
      </c>
      <c r="I405" s="4" t="s">
        <v>30</v>
      </c>
      <c r="J405" s="4" t="s">
        <v>31</v>
      </c>
      <c r="K405" s="4" t="s">
        <v>32</v>
      </c>
      <c r="L405" s="4" t="s">
        <v>973</v>
      </c>
      <c r="M405" s="4">
        <v>0.71</v>
      </c>
      <c r="N405" s="4" t="s">
        <v>34</v>
      </c>
      <c r="O405" s="4" t="s">
        <v>35</v>
      </c>
      <c r="P405" s="4" t="s">
        <v>125</v>
      </c>
      <c r="Q405" s="4" t="s">
        <v>972</v>
      </c>
      <c r="R405" s="4">
        <v>33134.0</v>
      </c>
      <c r="S405" s="5">
        <v>42039.0</v>
      </c>
      <c r="T405" s="5">
        <v>42040.0</v>
      </c>
      <c r="U405" s="4">
        <v>-27.951</v>
      </c>
      <c r="V405" s="4">
        <v>11.0</v>
      </c>
      <c r="W405" s="4">
        <v>1557.66</v>
      </c>
      <c r="X405" s="4">
        <v>90731.0</v>
      </c>
      <c r="Y405" s="4">
        <f>DataSheet!$E405-DataSheet!$D405</f>
        <v>145.97</v>
      </c>
      <c r="Z405" s="4" t="str">
        <f>IFS(DataSheet!$O405="Central","Chris",DataSheet!$O405="East","Erin",DataSheet!$O405="South","Sam",DataSheet!$O405="West","William")</f>
        <v>Sam</v>
      </c>
    </row>
    <row r="406" ht="15.75" customHeight="1">
      <c r="A406" s="2">
        <v>2286.0</v>
      </c>
      <c r="B406" s="2" t="s">
        <v>974</v>
      </c>
      <c r="C406" s="2" t="s">
        <v>118</v>
      </c>
      <c r="D406" s="2">
        <v>0.0</v>
      </c>
      <c r="E406" s="2">
        <v>4.91</v>
      </c>
      <c r="F406" s="2">
        <v>0.5</v>
      </c>
      <c r="G406" s="2" t="s">
        <v>40</v>
      </c>
      <c r="H406" s="2" t="s">
        <v>96</v>
      </c>
      <c r="I406" s="2" t="s">
        <v>50</v>
      </c>
      <c r="J406" s="2" t="s">
        <v>154</v>
      </c>
      <c r="K406" s="2" t="s">
        <v>75</v>
      </c>
      <c r="L406" s="2" t="s">
        <v>975</v>
      </c>
      <c r="M406" s="2">
        <v>0.36</v>
      </c>
      <c r="N406" s="2" t="s">
        <v>34</v>
      </c>
      <c r="O406" s="2" t="s">
        <v>35</v>
      </c>
      <c r="P406" s="2" t="s">
        <v>273</v>
      </c>
      <c r="Q406" s="2" t="s">
        <v>976</v>
      </c>
      <c r="R406" s="2">
        <v>29301.0</v>
      </c>
      <c r="S406" s="3">
        <v>42039.0</v>
      </c>
      <c r="T406" s="3">
        <v>42041.0</v>
      </c>
      <c r="U406" s="2">
        <v>99.198</v>
      </c>
      <c r="V406" s="2">
        <v>12.0</v>
      </c>
      <c r="W406" s="2">
        <v>61.87</v>
      </c>
      <c r="X406" s="2">
        <v>90145.0</v>
      </c>
      <c r="Y406" s="2">
        <f>DataSheet!$E406-DataSheet!$D406</f>
        <v>4.91</v>
      </c>
      <c r="Z406" s="2" t="str">
        <f>IFS(DataSheet!$O406="Central","Chris",DataSheet!$O406="East","Erin",DataSheet!$O406="South","Sam",DataSheet!$O406="West","William")</f>
        <v>Sam</v>
      </c>
    </row>
    <row r="407" ht="15.75" customHeight="1">
      <c r="A407" s="4">
        <v>2286.0</v>
      </c>
      <c r="B407" s="4" t="s">
        <v>974</v>
      </c>
      <c r="C407" s="4" t="s">
        <v>118</v>
      </c>
      <c r="D407" s="4">
        <v>0.01</v>
      </c>
      <c r="E407" s="4">
        <v>7.28</v>
      </c>
      <c r="F407" s="4">
        <v>11.15</v>
      </c>
      <c r="G407" s="4" t="s">
        <v>40</v>
      </c>
      <c r="H407" s="4" t="s">
        <v>96</v>
      </c>
      <c r="I407" s="4" t="s">
        <v>50</v>
      </c>
      <c r="J407" s="4" t="s">
        <v>90</v>
      </c>
      <c r="K407" s="4" t="s">
        <v>75</v>
      </c>
      <c r="L407" s="4" t="s">
        <v>977</v>
      </c>
      <c r="M407" s="4">
        <v>0.37</v>
      </c>
      <c r="N407" s="4" t="s">
        <v>34</v>
      </c>
      <c r="O407" s="4" t="s">
        <v>35</v>
      </c>
      <c r="P407" s="4" t="s">
        <v>273</v>
      </c>
      <c r="Q407" s="4" t="s">
        <v>976</v>
      </c>
      <c r="R407" s="4">
        <v>29301.0</v>
      </c>
      <c r="S407" s="5">
        <v>42039.0</v>
      </c>
      <c r="T407" s="5">
        <v>42040.0</v>
      </c>
      <c r="U407" s="4">
        <v>136.0314</v>
      </c>
      <c r="V407" s="4">
        <v>6.0</v>
      </c>
      <c r="W407" s="4">
        <v>48.88</v>
      </c>
      <c r="X407" s="4">
        <v>90145.0</v>
      </c>
      <c r="Y407" s="4">
        <f>DataSheet!$E407-DataSheet!$D407</f>
        <v>7.27</v>
      </c>
      <c r="Z407" s="4" t="str">
        <f>IFS(DataSheet!$O407="Central","Chris",DataSheet!$O407="East","Erin",DataSheet!$O407="South","Sam",DataSheet!$O407="West","William")</f>
        <v>Sam</v>
      </c>
    </row>
    <row r="408" ht="15.75" customHeight="1">
      <c r="A408" s="2">
        <v>2286.0</v>
      </c>
      <c r="B408" s="2" t="s">
        <v>974</v>
      </c>
      <c r="C408" s="2" t="s">
        <v>118</v>
      </c>
      <c r="D408" s="2">
        <v>0.1</v>
      </c>
      <c r="E408" s="2">
        <v>6.68</v>
      </c>
      <c r="F408" s="2">
        <v>6.93</v>
      </c>
      <c r="G408" s="2" t="s">
        <v>40</v>
      </c>
      <c r="H408" s="2" t="s">
        <v>96</v>
      </c>
      <c r="I408" s="2" t="s">
        <v>50</v>
      </c>
      <c r="J408" s="2" t="s">
        <v>90</v>
      </c>
      <c r="K408" s="2" t="s">
        <v>75</v>
      </c>
      <c r="L408" s="2" t="s">
        <v>978</v>
      </c>
      <c r="M408" s="2">
        <v>0.37</v>
      </c>
      <c r="N408" s="2" t="s">
        <v>34</v>
      </c>
      <c r="O408" s="2" t="s">
        <v>35</v>
      </c>
      <c r="P408" s="2" t="s">
        <v>273</v>
      </c>
      <c r="Q408" s="2" t="s">
        <v>976</v>
      </c>
      <c r="R408" s="2">
        <v>29301.0</v>
      </c>
      <c r="S408" s="3">
        <v>42039.0</v>
      </c>
      <c r="T408" s="3">
        <v>42042.0</v>
      </c>
      <c r="U408" s="2">
        <v>-100.072</v>
      </c>
      <c r="V408" s="2">
        <v>3.0</v>
      </c>
      <c r="W408" s="2">
        <v>21.56</v>
      </c>
      <c r="X408" s="2">
        <v>90145.0</v>
      </c>
      <c r="Y408" s="2">
        <f>DataSheet!$E408-DataSheet!$D408</f>
        <v>6.58</v>
      </c>
      <c r="Z408" s="2" t="str">
        <f>IFS(DataSheet!$O408="Central","Chris",DataSheet!$O408="East","Erin",DataSheet!$O408="South","Sam",DataSheet!$O408="West","William")</f>
        <v>Sam</v>
      </c>
    </row>
    <row r="409" ht="15.75" customHeight="1">
      <c r="A409" s="4">
        <v>2290.0</v>
      </c>
      <c r="B409" s="4" t="s">
        <v>281</v>
      </c>
      <c r="C409" s="4" t="s">
        <v>118</v>
      </c>
      <c r="D409" s="4">
        <v>0.07</v>
      </c>
      <c r="E409" s="4">
        <v>80.98</v>
      </c>
      <c r="F409" s="4">
        <v>7.18</v>
      </c>
      <c r="G409" s="4" t="s">
        <v>40</v>
      </c>
      <c r="H409" s="4" t="s">
        <v>96</v>
      </c>
      <c r="I409" s="4" t="s">
        <v>42</v>
      </c>
      <c r="J409" s="4" t="s">
        <v>43</v>
      </c>
      <c r="K409" s="4" t="s">
        <v>75</v>
      </c>
      <c r="L409" s="4" t="s">
        <v>979</v>
      </c>
      <c r="M409" s="4">
        <v>0.48</v>
      </c>
      <c r="N409" s="4" t="s">
        <v>34</v>
      </c>
      <c r="O409" s="4" t="s">
        <v>54</v>
      </c>
      <c r="P409" s="4" t="s">
        <v>86</v>
      </c>
      <c r="Q409" s="4" t="s">
        <v>283</v>
      </c>
      <c r="R409" s="4">
        <v>55433.0</v>
      </c>
      <c r="S409" s="5">
        <v>42039.0</v>
      </c>
      <c r="T409" s="5">
        <v>42041.0</v>
      </c>
      <c r="U409" s="4">
        <v>779.4723</v>
      </c>
      <c r="V409" s="4">
        <v>15.0</v>
      </c>
      <c r="W409" s="4">
        <v>1129.67</v>
      </c>
      <c r="X409" s="4">
        <v>88164.0</v>
      </c>
      <c r="Y409" s="4">
        <f>DataSheet!$E409-DataSheet!$D409</f>
        <v>80.91</v>
      </c>
      <c r="Z409" s="4" t="str">
        <f>IFS(DataSheet!$O409="Central","Chris",DataSheet!$O409="East","Erin",DataSheet!$O409="South","Sam",DataSheet!$O409="West","William")</f>
        <v>Chris</v>
      </c>
    </row>
    <row r="410" ht="15.75" customHeight="1">
      <c r="A410" s="2">
        <v>3042.0</v>
      </c>
      <c r="B410" s="2" t="s">
        <v>980</v>
      </c>
      <c r="C410" s="2" t="s">
        <v>118</v>
      </c>
      <c r="D410" s="2">
        <v>0.07</v>
      </c>
      <c r="E410" s="2">
        <v>14.48</v>
      </c>
      <c r="F410" s="2">
        <v>6.46</v>
      </c>
      <c r="G410" s="2" t="s">
        <v>40</v>
      </c>
      <c r="H410" s="2" t="s">
        <v>29</v>
      </c>
      <c r="I410" s="2" t="s">
        <v>50</v>
      </c>
      <c r="J410" s="2" t="s">
        <v>74</v>
      </c>
      <c r="K410" s="2" t="s">
        <v>75</v>
      </c>
      <c r="L410" s="2" t="s">
        <v>981</v>
      </c>
      <c r="M410" s="2">
        <v>0.38</v>
      </c>
      <c r="N410" s="2" t="s">
        <v>34</v>
      </c>
      <c r="O410" s="2" t="s">
        <v>54</v>
      </c>
      <c r="P410" s="2" t="s">
        <v>539</v>
      </c>
      <c r="Q410" s="2" t="s">
        <v>982</v>
      </c>
      <c r="R410" s="2">
        <v>67501.0</v>
      </c>
      <c r="S410" s="3">
        <v>42039.0</v>
      </c>
      <c r="T410" s="3">
        <v>42040.0</v>
      </c>
      <c r="U410" s="2">
        <v>67.864</v>
      </c>
      <c r="V410" s="2">
        <v>12.0</v>
      </c>
      <c r="W410" s="2">
        <v>171.33</v>
      </c>
      <c r="X410" s="2">
        <v>86101.0</v>
      </c>
      <c r="Y410" s="2">
        <f>DataSheet!$E410-DataSheet!$D410</f>
        <v>14.41</v>
      </c>
      <c r="Z410" s="2" t="str">
        <f>IFS(DataSheet!$O410="Central","Chris",DataSheet!$O410="East","Erin",DataSheet!$O410="South","Sam",DataSheet!$O410="West","William")</f>
        <v>Chris</v>
      </c>
    </row>
    <row r="411" ht="15.75" customHeight="1">
      <c r="A411" s="4">
        <v>1776.0</v>
      </c>
      <c r="B411" s="4" t="s">
        <v>983</v>
      </c>
      <c r="C411" s="4" t="s">
        <v>72</v>
      </c>
      <c r="D411" s="4">
        <v>0.08</v>
      </c>
      <c r="E411" s="4">
        <v>5.78</v>
      </c>
      <c r="F411" s="4">
        <v>5.67</v>
      </c>
      <c r="G411" s="4" t="s">
        <v>40</v>
      </c>
      <c r="H411" s="4" t="s">
        <v>41</v>
      </c>
      <c r="I411" s="4" t="s">
        <v>50</v>
      </c>
      <c r="J411" s="4" t="s">
        <v>90</v>
      </c>
      <c r="K411" s="4" t="s">
        <v>75</v>
      </c>
      <c r="L411" s="4" t="s">
        <v>617</v>
      </c>
      <c r="M411" s="4">
        <v>0.36</v>
      </c>
      <c r="N411" s="4" t="s">
        <v>34</v>
      </c>
      <c r="O411" s="4" t="s">
        <v>54</v>
      </c>
      <c r="P411" s="4" t="s">
        <v>55</v>
      </c>
      <c r="Q411" s="4" t="s">
        <v>984</v>
      </c>
      <c r="R411" s="4">
        <v>47802.0</v>
      </c>
      <c r="S411" s="5">
        <v>42039.0</v>
      </c>
      <c r="T411" s="5">
        <v>42040.0</v>
      </c>
      <c r="U411" s="4">
        <v>-53.898</v>
      </c>
      <c r="V411" s="4">
        <v>19.0</v>
      </c>
      <c r="W411" s="4">
        <v>106.57</v>
      </c>
      <c r="X411" s="4">
        <v>89941.0</v>
      </c>
      <c r="Y411" s="4">
        <f>DataSheet!$E411-DataSheet!$D411</f>
        <v>5.7</v>
      </c>
      <c r="Z411" s="4" t="str">
        <f>IFS(DataSheet!$O411="Central","Chris",DataSheet!$O411="East","Erin",DataSheet!$O411="South","Sam",DataSheet!$O411="West","William")</f>
        <v>Chris</v>
      </c>
    </row>
    <row r="412" ht="15.75" customHeight="1">
      <c r="A412" s="2">
        <v>2947.0</v>
      </c>
      <c r="B412" s="2" t="s">
        <v>985</v>
      </c>
      <c r="C412" s="2" t="s">
        <v>72</v>
      </c>
      <c r="D412" s="2">
        <v>0.01</v>
      </c>
      <c r="E412" s="2">
        <v>7.64</v>
      </c>
      <c r="F412" s="2">
        <v>1.39</v>
      </c>
      <c r="G412" s="2" t="s">
        <v>40</v>
      </c>
      <c r="H412" s="2" t="s">
        <v>41</v>
      </c>
      <c r="I412" s="2" t="s">
        <v>50</v>
      </c>
      <c r="J412" s="2" t="s">
        <v>347</v>
      </c>
      <c r="K412" s="2" t="s">
        <v>75</v>
      </c>
      <c r="L412" s="2" t="s">
        <v>610</v>
      </c>
      <c r="M412" s="2">
        <v>0.36</v>
      </c>
      <c r="N412" s="2" t="s">
        <v>34</v>
      </c>
      <c r="O412" s="2" t="s">
        <v>113</v>
      </c>
      <c r="P412" s="2" t="s">
        <v>114</v>
      </c>
      <c r="Q412" s="2" t="s">
        <v>986</v>
      </c>
      <c r="R412" s="2">
        <v>14043.0</v>
      </c>
      <c r="S412" s="3">
        <v>42039.0</v>
      </c>
      <c r="T412" s="3">
        <v>42042.0</v>
      </c>
      <c r="U412" s="2">
        <v>112.1181</v>
      </c>
      <c r="V412" s="2">
        <v>20.0</v>
      </c>
      <c r="W412" s="2">
        <v>162.49</v>
      </c>
      <c r="X412" s="2">
        <v>87511.0</v>
      </c>
      <c r="Y412" s="2">
        <f>DataSheet!$E412-DataSheet!$D412</f>
        <v>7.63</v>
      </c>
      <c r="Z412" s="2" t="str">
        <f>IFS(DataSheet!$O412="Central","Chris",DataSheet!$O412="East","Erin",DataSheet!$O412="South","Sam",DataSheet!$O412="West","William")</f>
        <v>Erin</v>
      </c>
    </row>
    <row r="413" ht="15.75" customHeight="1">
      <c r="A413" s="4">
        <v>234.0</v>
      </c>
      <c r="B413" s="4" t="s">
        <v>987</v>
      </c>
      <c r="C413" s="4" t="s">
        <v>27</v>
      </c>
      <c r="D413" s="4">
        <v>0.06</v>
      </c>
      <c r="E413" s="4">
        <v>279.81</v>
      </c>
      <c r="F413" s="4">
        <v>23.19</v>
      </c>
      <c r="G413" s="4" t="s">
        <v>28</v>
      </c>
      <c r="H413" s="4" t="s">
        <v>29</v>
      </c>
      <c r="I413" s="4" t="s">
        <v>50</v>
      </c>
      <c r="J413" s="4" t="s">
        <v>97</v>
      </c>
      <c r="K413" s="4" t="s">
        <v>59</v>
      </c>
      <c r="L413" s="4" t="s">
        <v>988</v>
      </c>
      <c r="M413" s="4">
        <v>0.59</v>
      </c>
      <c r="N413" s="4" t="s">
        <v>34</v>
      </c>
      <c r="O413" s="4" t="s">
        <v>54</v>
      </c>
      <c r="P413" s="4" t="s">
        <v>215</v>
      </c>
      <c r="Q413" s="4" t="s">
        <v>739</v>
      </c>
      <c r="R413" s="4">
        <v>50208.0</v>
      </c>
      <c r="S413" s="5">
        <v>42040.0</v>
      </c>
      <c r="T413" s="5">
        <v>42041.0</v>
      </c>
      <c r="U413" s="4">
        <v>1103.9724</v>
      </c>
      <c r="V413" s="4">
        <v>6.0</v>
      </c>
      <c r="W413" s="4">
        <v>1599.96</v>
      </c>
      <c r="X413" s="4">
        <v>90236.0</v>
      </c>
      <c r="Y413" s="4">
        <f>DataSheet!$E413-DataSheet!$D413</f>
        <v>279.75</v>
      </c>
      <c r="Z413" s="4" t="str">
        <f>IFS(DataSheet!$O413="Central","Chris",DataSheet!$O413="East","Erin",DataSheet!$O413="South","Sam",DataSheet!$O413="West","William")</f>
        <v>Chris</v>
      </c>
    </row>
    <row r="414" ht="15.75" customHeight="1">
      <c r="A414" s="2">
        <v>2359.0</v>
      </c>
      <c r="B414" s="2" t="s">
        <v>989</v>
      </c>
      <c r="C414" s="2" t="s">
        <v>27</v>
      </c>
      <c r="D414" s="2">
        <v>0.0</v>
      </c>
      <c r="E414" s="2">
        <v>7.28</v>
      </c>
      <c r="F414" s="2">
        <v>1.77</v>
      </c>
      <c r="G414" s="2" t="s">
        <v>40</v>
      </c>
      <c r="H414" s="2" t="s">
        <v>73</v>
      </c>
      <c r="I414" s="2" t="s">
        <v>50</v>
      </c>
      <c r="J414" s="2" t="s">
        <v>90</v>
      </c>
      <c r="K414" s="2" t="s">
        <v>52</v>
      </c>
      <c r="L414" s="2" t="s">
        <v>990</v>
      </c>
      <c r="M414" s="2">
        <v>0.37</v>
      </c>
      <c r="N414" s="2" t="s">
        <v>34</v>
      </c>
      <c r="O414" s="2" t="s">
        <v>35</v>
      </c>
      <c r="P414" s="2" t="s">
        <v>125</v>
      </c>
      <c r="Q414" s="2" t="s">
        <v>991</v>
      </c>
      <c r="R414" s="2">
        <v>33917.0</v>
      </c>
      <c r="S414" s="3">
        <v>42040.0</v>
      </c>
      <c r="T414" s="3">
        <v>42040.0</v>
      </c>
      <c r="U414" s="2">
        <v>167.16</v>
      </c>
      <c r="V414" s="2">
        <v>7.0</v>
      </c>
      <c r="W414" s="2">
        <v>53.42</v>
      </c>
      <c r="X414" s="2">
        <v>88265.0</v>
      </c>
      <c r="Y414" s="2">
        <f>DataSheet!$E414-DataSheet!$D414</f>
        <v>7.28</v>
      </c>
      <c r="Z414" s="2" t="str">
        <f>IFS(DataSheet!$O414="Central","Chris",DataSheet!$O414="East","Erin",DataSheet!$O414="South","Sam",DataSheet!$O414="West","William")</f>
        <v>Sam</v>
      </c>
    </row>
    <row r="415" ht="15.75" customHeight="1">
      <c r="A415" s="4">
        <v>672.0</v>
      </c>
      <c r="B415" s="4" t="s">
        <v>992</v>
      </c>
      <c r="C415" s="4" t="s">
        <v>49</v>
      </c>
      <c r="D415" s="4">
        <v>0.07</v>
      </c>
      <c r="E415" s="4">
        <v>2.88</v>
      </c>
      <c r="F415" s="4">
        <v>1.01</v>
      </c>
      <c r="G415" s="4" t="s">
        <v>40</v>
      </c>
      <c r="H415" s="4" t="s">
        <v>29</v>
      </c>
      <c r="I415" s="4" t="s">
        <v>50</v>
      </c>
      <c r="J415" s="4" t="s">
        <v>51</v>
      </c>
      <c r="K415" s="4" t="s">
        <v>52</v>
      </c>
      <c r="L415" s="4" t="s">
        <v>993</v>
      </c>
      <c r="M415" s="4">
        <v>0.55</v>
      </c>
      <c r="N415" s="4" t="s">
        <v>34</v>
      </c>
      <c r="O415" s="4" t="s">
        <v>54</v>
      </c>
      <c r="P415" s="4" t="s">
        <v>215</v>
      </c>
      <c r="Q415" s="4" t="s">
        <v>739</v>
      </c>
      <c r="R415" s="4">
        <v>50208.0</v>
      </c>
      <c r="S415" s="5">
        <v>42040.0</v>
      </c>
      <c r="T415" s="5">
        <v>42044.0</v>
      </c>
      <c r="U415" s="4">
        <v>9.59</v>
      </c>
      <c r="V415" s="4">
        <v>12.0</v>
      </c>
      <c r="W415" s="4">
        <v>34.97</v>
      </c>
      <c r="X415" s="4">
        <v>88173.0</v>
      </c>
      <c r="Y415" s="4">
        <f>DataSheet!$E415-DataSheet!$D415</f>
        <v>2.81</v>
      </c>
      <c r="Z415" s="4" t="str">
        <f>IFS(DataSheet!$O415="Central","Chris",DataSheet!$O415="East","Erin",DataSheet!$O415="South","Sam",DataSheet!$O415="West","William")</f>
        <v>Chris</v>
      </c>
    </row>
    <row r="416" ht="15.75" customHeight="1">
      <c r="A416" s="2">
        <v>672.0</v>
      </c>
      <c r="B416" s="2" t="s">
        <v>992</v>
      </c>
      <c r="C416" s="2" t="s">
        <v>49</v>
      </c>
      <c r="D416" s="2">
        <v>0.1</v>
      </c>
      <c r="E416" s="2">
        <v>195.99</v>
      </c>
      <c r="F416" s="2">
        <v>3.99</v>
      </c>
      <c r="G416" s="2" t="s">
        <v>40</v>
      </c>
      <c r="H416" s="2" t="s">
        <v>29</v>
      </c>
      <c r="I416" s="2" t="s">
        <v>42</v>
      </c>
      <c r="J416" s="2" t="s">
        <v>137</v>
      </c>
      <c r="K416" s="2" t="s">
        <v>75</v>
      </c>
      <c r="L416" s="2" t="s">
        <v>994</v>
      </c>
      <c r="M416" s="2">
        <v>0.58</v>
      </c>
      <c r="N416" s="2" t="s">
        <v>34</v>
      </c>
      <c r="O416" s="2" t="s">
        <v>54</v>
      </c>
      <c r="P416" s="2" t="s">
        <v>215</v>
      </c>
      <c r="Q416" s="2" t="s">
        <v>739</v>
      </c>
      <c r="R416" s="2">
        <v>50208.0</v>
      </c>
      <c r="S416" s="3">
        <v>42040.0</v>
      </c>
      <c r="T416" s="3">
        <v>42047.0</v>
      </c>
      <c r="U416" s="2">
        <v>-655.424</v>
      </c>
      <c r="V416" s="2">
        <v>2.0</v>
      </c>
      <c r="W416" s="2">
        <v>308.86</v>
      </c>
      <c r="X416" s="2">
        <v>88173.0</v>
      </c>
      <c r="Y416" s="2">
        <f>DataSheet!$E416-DataSheet!$D416</f>
        <v>195.89</v>
      </c>
      <c r="Z416" s="2" t="str">
        <f>IFS(DataSheet!$O416="Central","Chris",DataSheet!$O416="East","Erin",DataSheet!$O416="South","Sam",DataSheet!$O416="West","William")</f>
        <v>Chris</v>
      </c>
    </row>
    <row r="417" ht="15.75" customHeight="1">
      <c r="A417" s="4">
        <v>1427.0</v>
      </c>
      <c r="B417" s="4" t="s">
        <v>995</v>
      </c>
      <c r="C417" s="4" t="s">
        <v>49</v>
      </c>
      <c r="D417" s="4">
        <v>0.09</v>
      </c>
      <c r="E417" s="4">
        <v>125.99</v>
      </c>
      <c r="F417" s="4">
        <v>2.5</v>
      </c>
      <c r="G417" s="4" t="s">
        <v>40</v>
      </c>
      <c r="H417" s="4" t="s">
        <v>73</v>
      </c>
      <c r="I417" s="4" t="s">
        <v>42</v>
      </c>
      <c r="J417" s="4" t="s">
        <v>137</v>
      </c>
      <c r="K417" s="4" t="s">
        <v>75</v>
      </c>
      <c r="L417" s="4" t="s">
        <v>950</v>
      </c>
      <c r="M417" s="4">
        <v>0.6</v>
      </c>
      <c r="N417" s="4" t="s">
        <v>34</v>
      </c>
      <c r="O417" s="4" t="s">
        <v>54</v>
      </c>
      <c r="P417" s="4" t="s">
        <v>291</v>
      </c>
      <c r="Q417" s="4" t="s">
        <v>996</v>
      </c>
      <c r="R417" s="4">
        <v>48708.0</v>
      </c>
      <c r="S417" s="5">
        <v>42040.0</v>
      </c>
      <c r="T417" s="5">
        <v>42044.0</v>
      </c>
      <c r="U417" s="4">
        <v>1258.7877</v>
      </c>
      <c r="V417" s="4">
        <v>18.0</v>
      </c>
      <c r="W417" s="4">
        <v>1824.33</v>
      </c>
      <c r="X417" s="4">
        <v>90905.0</v>
      </c>
      <c r="Y417" s="4">
        <f>DataSheet!$E417-DataSheet!$D417</f>
        <v>125.9</v>
      </c>
      <c r="Z417" s="4" t="str">
        <f>IFS(DataSheet!$O417="Central","Chris",DataSheet!$O417="East","Erin",DataSheet!$O417="South","Sam",DataSheet!$O417="West","William")</f>
        <v>Chris</v>
      </c>
    </row>
    <row r="418" ht="15.75" customHeight="1">
      <c r="A418" s="2">
        <v>1816.0</v>
      </c>
      <c r="B418" s="2" t="s">
        <v>997</v>
      </c>
      <c r="C418" s="2" t="s">
        <v>49</v>
      </c>
      <c r="D418" s="2">
        <v>0.01</v>
      </c>
      <c r="E418" s="2">
        <v>10.48</v>
      </c>
      <c r="F418" s="2">
        <v>2.89</v>
      </c>
      <c r="G418" s="2" t="s">
        <v>40</v>
      </c>
      <c r="H418" s="2" t="s">
        <v>41</v>
      </c>
      <c r="I418" s="2" t="s">
        <v>50</v>
      </c>
      <c r="J418" s="2" t="s">
        <v>51</v>
      </c>
      <c r="K418" s="2" t="s">
        <v>44</v>
      </c>
      <c r="L418" s="2" t="s">
        <v>998</v>
      </c>
      <c r="M418" s="2">
        <v>0.6</v>
      </c>
      <c r="N418" s="2" t="s">
        <v>34</v>
      </c>
      <c r="O418" s="2" t="s">
        <v>54</v>
      </c>
      <c r="P418" s="2" t="s">
        <v>291</v>
      </c>
      <c r="Q418" s="2" t="s">
        <v>999</v>
      </c>
      <c r="R418" s="2">
        <v>48187.0</v>
      </c>
      <c r="S418" s="3">
        <v>42040.0</v>
      </c>
      <c r="T418" s="3">
        <v>42042.0</v>
      </c>
      <c r="U418" s="2">
        <v>60.5616</v>
      </c>
      <c r="V418" s="2">
        <v>19.0</v>
      </c>
      <c r="W418" s="2">
        <v>202.38</v>
      </c>
      <c r="X418" s="2">
        <v>85990.0</v>
      </c>
      <c r="Y418" s="2">
        <f>DataSheet!$E418-DataSheet!$D418</f>
        <v>10.47</v>
      </c>
      <c r="Z418" s="2" t="str">
        <f>IFS(DataSheet!$O418="Central","Chris",DataSheet!$O418="East","Erin",DataSheet!$O418="South","Sam",DataSheet!$O418="West","William")</f>
        <v>Chris</v>
      </c>
    </row>
    <row r="419" ht="15.75" customHeight="1">
      <c r="A419" s="4">
        <v>1821.0</v>
      </c>
      <c r="B419" s="4" t="s">
        <v>1000</v>
      </c>
      <c r="C419" s="4" t="s">
        <v>49</v>
      </c>
      <c r="D419" s="4">
        <v>0.01</v>
      </c>
      <c r="E419" s="4">
        <v>10.48</v>
      </c>
      <c r="F419" s="4">
        <v>2.89</v>
      </c>
      <c r="G419" s="4" t="s">
        <v>40</v>
      </c>
      <c r="H419" s="4" t="s">
        <v>41</v>
      </c>
      <c r="I419" s="4" t="s">
        <v>50</v>
      </c>
      <c r="J419" s="4" t="s">
        <v>51</v>
      </c>
      <c r="K419" s="4" t="s">
        <v>44</v>
      </c>
      <c r="L419" s="4" t="s">
        <v>998</v>
      </c>
      <c r="M419" s="4">
        <v>0.6</v>
      </c>
      <c r="N419" s="4" t="s">
        <v>34</v>
      </c>
      <c r="O419" s="4" t="s">
        <v>113</v>
      </c>
      <c r="P419" s="4" t="s">
        <v>114</v>
      </c>
      <c r="Q419" s="4" t="s">
        <v>115</v>
      </c>
      <c r="R419" s="4">
        <v>10177.0</v>
      </c>
      <c r="S419" s="5">
        <v>42040.0</v>
      </c>
      <c r="T419" s="5">
        <v>42042.0</v>
      </c>
      <c r="U419" s="4">
        <v>40.92</v>
      </c>
      <c r="V419" s="4">
        <v>76.0</v>
      </c>
      <c r="W419" s="4">
        <v>809.51</v>
      </c>
      <c r="X419" s="4">
        <v>34435.0</v>
      </c>
      <c r="Y419" s="4">
        <f>DataSheet!$E419-DataSheet!$D419</f>
        <v>10.47</v>
      </c>
      <c r="Z419" s="4" t="str">
        <f>IFS(DataSheet!$O419="Central","Chris",DataSheet!$O419="East","Erin",DataSheet!$O419="South","Sam",DataSheet!$O419="West","William")</f>
        <v>Erin</v>
      </c>
    </row>
    <row r="420" ht="15.75" customHeight="1">
      <c r="A420" s="2">
        <v>980.0</v>
      </c>
      <c r="B420" s="2" t="s">
        <v>1001</v>
      </c>
      <c r="C420" s="2" t="s">
        <v>118</v>
      </c>
      <c r="D420" s="2">
        <v>0.0</v>
      </c>
      <c r="E420" s="2">
        <v>37.76</v>
      </c>
      <c r="F420" s="2">
        <v>12.9</v>
      </c>
      <c r="G420" s="2" t="s">
        <v>40</v>
      </c>
      <c r="H420" s="2" t="s">
        <v>96</v>
      </c>
      <c r="I420" s="2" t="s">
        <v>50</v>
      </c>
      <c r="J420" s="2" t="s">
        <v>80</v>
      </c>
      <c r="K420" s="2" t="s">
        <v>75</v>
      </c>
      <c r="L420" s="2" t="s">
        <v>1002</v>
      </c>
      <c r="M420" s="2">
        <v>0.57</v>
      </c>
      <c r="N420" s="2" t="s">
        <v>34</v>
      </c>
      <c r="O420" s="2" t="s">
        <v>113</v>
      </c>
      <c r="P420" s="2" t="s">
        <v>635</v>
      </c>
      <c r="Q420" s="2" t="s">
        <v>636</v>
      </c>
      <c r="R420" s="2">
        <v>5403.0</v>
      </c>
      <c r="S420" s="3">
        <v>42040.0</v>
      </c>
      <c r="T420" s="3">
        <v>42041.0</v>
      </c>
      <c r="U420" s="2">
        <v>93.8468</v>
      </c>
      <c r="V420" s="2">
        <v>12.0</v>
      </c>
      <c r="W420" s="2">
        <v>477.2</v>
      </c>
      <c r="X420" s="2">
        <v>87258.0</v>
      </c>
      <c r="Y420" s="2">
        <f>DataSheet!$E420-DataSheet!$D420</f>
        <v>37.76</v>
      </c>
      <c r="Z420" s="2" t="str">
        <f>IFS(DataSheet!$O420="Central","Chris",DataSheet!$O420="East","Erin",DataSheet!$O420="South","Sam",DataSheet!$O420="West","William")</f>
        <v>Erin</v>
      </c>
    </row>
    <row r="421" ht="15.75" customHeight="1">
      <c r="A421" s="4">
        <v>2094.0</v>
      </c>
      <c r="B421" s="4" t="s">
        <v>1003</v>
      </c>
      <c r="C421" s="4" t="s">
        <v>118</v>
      </c>
      <c r="D421" s="4">
        <v>0.08</v>
      </c>
      <c r="E421" s="4">
        <v>400.98</v>
      </c>
      <c r="F421" s="4">
        <v>42.52</v>
      </c>
      <c r="G421" s="4" t="s">
        <v>28</v>
      </c>
      <c r="H421" s="4" t="s">
        <v>96</v>
      </c>
      <c r="I421" s="4" t="s">
        <v>30</v>
      </c>
      <c r="J421" s="4" t="s">
        <v>31</v>
      </c>
      <c r="K421" s="4" t="s">
        <v>32</v>
      </c>
      <c r="L421" s="4" t="s">
        <v>1004</v>
      </c>
      <c r="M421" s="4">
        <v>0.71</v>
      </c>
      <c r="N421" s="4" t="s">
        <v>34</v>
      </c>
      <c r="O421" s="4" t="s">
        <v>61</v>
      </c>
      <c r="P421" s="4" t="s">
        <v>92</v>
      </c>
      <c r="Q421" s="4" t="s">
        <v>1005</v>
      </c>
      <c r="R421" s="4">
        <v>95928.0</v>
      </c>
      <c r="S421" s="5">
        <v>42040.0</v>
      </c>
      <c r="T421" s="5">
        <v>42041.0</v>
      </c>
      <c r="U421" s="4">
        <v>3031.9724</v>
      </c>
      <c r="V421" s="4">
        <v>20.0</v>
      </c>
      <c r="W421" s="4">
        <v>7840.04</v>
      </c>
      <c r="X421" s="4">
        <v>86629.0</v>
      </c>
      <c r="Y421" s="4">
        <f>DataSheet!$E421-DataSheet!$D421</f>
        <v>400.9</v>
      </c>
      <c r="Z421" s="4" t="str">
        <f>IFS(DataSheet!$O421="Central","Chris",DataSheet!$O421="East","Erin",DataSheet!$O421="South","Sam",DataSheet!$O421="West","William")</f>
        <v>William</v>
      </c>
    </row>
    <row r="422" ht="15.75" customHeight="1">
      <c r="A422" s="2">
        <v>2282.0</v>
      </c>
      <c r="B422" s="2" t="s">
        <v>1006</v>
      </c>
      <c r="C422" s="2" t="s">
        <v>118</v>
      </c>
      <c r="D422" s="2">
        <v>0.04</v>
      </c>
      <c r="E422" s="2">
        <v>5.98</v>
      </c>
      <c r="F422" s="2">
        <v>5.79</v>
      </c>
      <c r="G422" s="2" t="s">
        <v>40</v>
      </c>
      <c r="H422" s="2" t="s">
        <v>73</v>
      </c>
      <c r="I422" s="2" t="s">
        <v>50</v>
      </c>
      <c r="J422" s="2" t="s">
        <v>90</v>
      </c>
      <c r="K422" s="2" t="s">
        <v>75</v>
      </c>
      <c r="L422" s="2" t="s">
        <v>473</v>
      </c>
      <c r="M422" s="2">
        <v>0.36</v>
      </c>
      <c r="N422" s="2" t="s">
        <v>34</v>
      </c>
      <c r="O422" s="2" t="s">
        <v>54</v>
      </c>
      <c r="P422" s="2" t="s">
        <v>359</v>
      </c>
      <c r="Q422" s="2" t="s">
        <v>1007</v>
      </c>
      <c r="R422" s="2">
        <v>53713.0</v>
      </c>
      <c r="S422" s="3">
        <v>42040.0</v>
      </c>
      <c r="T422" s="3">
        <v>42042.0</v>
      </c>
      <c r="U422" s="2">
        <v>-36.0308</v>
      </c>
      <c r="V422" s="2">
        <v>14.0</v>
      </c>
      <c r="W422" s="2">
        <v>86.12</v>
      </c>
      <c r="X422" s="2">
        <v>85950.0</v>
      </c>
      <c r="Y422" s="2">
        <f>DataSheet!$E422-DataSheet!$D422</f>
        <v>5.94</v>
      </c>
      <c r="Z422" s="2" t="str">
        <f>IFS(DataSheet!$O422="Central","Chris",DataSheet!$O422="East","Erin",DataSheet!$O422="South","Sam",DataSheet!$O422="West","William")</f>
        <v>Chris</v>
      </c>
    </row>
    <row r="423" ht="15.75" customHeight="1">
      <c r="A423" s="4">
        <v>2747.0</v>
      </c>
      <c r="B423" s="4" t="s">
        <v>1008</v>
      </c>
      <c r="C423" s="4" t="s">
        <v>118</v>
      </c>
      <c r="D423" s="4">
        <v>0.08</v>
      </c>
      <c r="E423" s="4">
        <v>9.98</v>
      </c>
      <c r="F423" s="4">
        <v>12.52</v>
      </c>
      <c r="G423" s="4" t="s">
        <v>40</v>
      </c>
      <c r="H423" s="4" t="s">
        <v>96</v>
      </c>
      <c r="I423" s="4" t="s">
        <v>30</v>
      </c>
      <c r="J423" s="4" t="s">
        <v>128</v>
      </c>
      <c r="K423" s="4" t="s">
        <v>75</v>
      </c>
      <c r="L423" s="4" t="s">
        <v>1009</v>
      </c>
      <c r="M423" s="4">
        <v>0.57</v>
      </c>
      <c r="N423" s="4" t="s">
        <v>34</v>
      </c>
      <c r="O423" s="4" t="s">
        <v>113</v>
      </c>
      <c r="P423" s="4" t="s">
        <v>114</v>
      </c>
      <c r="Q423" s="4" t="s">
        <v>115</v>
      </c>
      <c r="R423" s="4">
        <v>10115.0</v>
      </c>
      <c r="S423" s="5">
        <v>42040.0</v>
      </c>
      <c r="T423" s="5">
        <v>42042.0</v>
      </c>
      <c r="U423" s="4">
        <v>-102.93</v>
      </c>
      <c r="V423" s="4">
        <v>15.0</v>
      </c>
      <c r="W423" s="4">
        <v>150.24</v>
      </c>
      <c r="X423" s="4">
        <v>35200.0</v>
      </c>
      <c r="Y423" s="4">
        <f>DataSheet!$E423-DataSheet!$D423</f>
        <v>9.9</v>
      </c>
      <c r="Z423" s="4" t="str">
        <f>IFS(DataSheet!$O423="Central","Chris",DataSheet!$O423="East","Erin",DataSheet!$O423="South","Sam",DataSheet!$O423="West","William")</f>
        <v>Erin</v>
      </c>
    </row>
    <row r="424" ht="15.75" customHeight="1">
      <c r="A424" s="2">
        <v>2803.0</v>
      </c>
      <c r="B424" s="2" t="s">
        <v>1010</v>
      </c>
      <c r="C424" s="2" t="s">
        <v>118</v>
      </c>
      <c r="D424" s="2">
        <v>0.07</v>
      </c>
      <c r="E424" s="2">
        <v>500.98</v>
      </c>
      <c r="F424" s="2">
        <v>28.14</v>
      </c>
      <c r="G424" s="2" t="s">
        <v>28</v>
      </c>
      <c r="H424" s="2" t="s">
        <v>29</v>
      </c>
      <c r="I424" s="2" t="s">
        <v>42</v>
      </c>
      <c r="J424" s="2" t="s">
        <v>58</v>
      </c>
      <c r="K424" s="2" t="s">
        <v>59</v>
      </c>
      <c r="L424" s="2" t="s">
        <v>1011</v>
      </c>
      <c r="M424" s="2">
        <v>0.38</v>
      </c>
      <c r="N424" s="2" t="s">
        <v>34</v>
      </c>
      <c r="O424" s="2" t="s">
        <v>61</v>
      </c>
      <c r="P424" s="2" t="s">
        <v>92</v>
      </c>
      <c r="Q424" s="2" t="s">
        <v>1012</v>
      </c>
      <c r="R424" s="2">
        <v>90022.0</v>
      </c>
      <c r="S424" s="3">
        <v>42040.0</v>
      </c>
      <c r="T424" s="3">
        <v>42041.0</v>
      </c>
      <c r="U424" s="2">
        <v>2699.9838</v>
      </c>
      <c r="V424" s="2">
        <v>10.0</v>
      </c>
      <c r="W424" s="2">
        <v>3913.02</v>
      </c>
      <c r="X424" s="2">
        <v>86227.0</v>
      </c>
      <c r="Y424" s="2">
        <f>DataSheet!$E424-DataSheet!$D424</f>
        <v>500.91</v>
      </c>
      <c r="Z424" s="2" t="str">
        <f>IFS(DataSheet!$O424="Central","Chris",DataSheet!$O424="East","Erin",DataSheet!$O424="South","Sam",DataSheet!$O424="West","William")</f>
        <v>William</v>
      </c>
    </row>
    <row r="425" ht="15.75" customHeight="1">
      <c r="A425" s="4">
        <v>2803.0</v>
      </c>
      <c r="B425" s="4" t="s">
        <v>1010</v>
      </c>
      <c r="C425" s="4" t="s">
        <v>118</v>
      </c>
      <c r="D425" s="4">
        <v>0.1</v>
      </c>
      <c r="E425" s="4">
        <v>178.47</v>
      </c>
      <c r="F425" s="4">
        <v>19.99</v>
      </c>
      <c r="G425" s="4" t="s">
        <v>40</v>
      </c>
      <c r="H425" s="4" t="s">
        <v>29</v>
      </c>
      <c r="I425" s="4" t="s">
        <v>50</v>
      </c>
      <c r="J425" s="4" t="s">
        <v>80</v>
      </c>
      <c r="K425" s="4" t="s">
        <v>75</v>
      </c>
      <c r="L425" s="4" t="s">
        <v>1013</v>
      </c>
      <c r="M425" s="4">
        <v>0.55</v>
      </c>
      <c r="N425" s="4" t="s">
        <v>34</v>
      </c>
      <c r="O425" s="4" t="s">
        <v>61</v>
      </c>
      <c r="P425" s="4" t="s">
        <v>92</v>
      </c>
      <c r="Q425" s="4" t="s">
        <v>1012</v>
      </c>
      <c r="R425" s="4">
        <v>90022.0</v>
      </c>
      <c r="S425" s="5">
        <v>42040.0</v>
      </c>
      <c r="T425" s="5">
        <v>42042.0</v>
      </c>
      <c r="U425" s="4">
        <v>-170.98</v>
      </c>
      <c r="V425" s="4">
        <v>1.0</v>
      </c>
      <c r="W425" s="4">
        <v>180.14</v>
      </c>
      <c r="X425" s="4">
        <v>86227.0</v>
      </c>
      <c r="Y425" s="4">
        <f>DataSheet!$E425-DataSheet!$D425</f>
        <v>178.37</v>
      </c>
      <c r="Z425" s="4" t="str">
        <f>IFS(DataSheet!$O425="Central","Chris",DataSheet!$O425="East","Erin",DataSheet!$O425="South","Sam",DataSheet!$O425="West","William")</f>
        <v>William</v>
      </c>
    </row>
    <row r="426" ht="15.75" customHeight="1">
      <c r="A426" s="2">
        <v>1117.0</v>
      </c>
      <c r="B426" s="2" t="s">
        <v>1014</v>
      </c>
      <c r="C426" s="2" t="s">
        <v>72</v>
      </c>
      <c r="D426" s="2">
        <v>0.06</v>
      </c>
      <c r="E426" s="2">
        <v>64.65</v>
      </c>
      <c r="F426" s="2">
        <v>35.0</v>
      </c>
      <c r="G426" s="2" t="s">
        <v>40</v>
      </c>
      <c r="H426" s="2" t="s">
        <v>73</v>
      </c>
      <c r="I426" s="2" t="s">
        <v>50</v>
      </c>
      <c r="J426" s="2" t="s">
        <v>80</v>
      </c>
      <c r="K426" s="2" t="s">
        <v>66</v>
      </c>
      <c r="L426" s="2" t="s">
        <v>1015</v>
      </c>
      <c r="M426" s="2">
        <v>0.8</v>
      </c>
      <c r="N426" s="2" t="s">
        <v>34</v>
      </c>
      <c r="O426" s="2" t="s">
        <v>61</v>
      </c>
      <c r="P426" s="2" t="s">
        <v>590</v>
      </c>
      <c r="Q426" s="2" t="s">
        <v>1016</v>
      </c>
      <c r="R426" s="2">
        <v>85705.0</v>
      </c>
      <c r="S426" s="3">
        <v>42040.0</v>
      </c>
      <c r="T426" s="3">
        <v>42041.0</v>
      </c>
      <c r="U426" s="2">
        <v>-139.2872</v>
      </c>
      <c r="V426" s="2">
        <v>4.0</v>
      </c>
      <c r="W426" s="2">
        <v>277.6</v>
      </c>
      <c r="X426" s="2">
        <v>86768.0</v>
      </c>
      <c r="Y426" s="2">
        <f>DataSheet!$E426-DataSheet!$D426</f>
        <v>64.59</v>
      </c>
      <c r="Z426" s="2" t="str">
        <f>IFS(DataSheet!$O426="Central","Chris",DataSheet!$O426="East","Erin",DataSheet!$O426="South","Sam",DataSheet!$O426="West","William")</f>
        <v>William</v>
      </c>
    </row>
    <row r="427" ht="15.75" customHeight="1">
      <c r="A427" s="4">
        <v>2498.0</v>
      </c>
      <c r="B427" s="4" t="s">
        <v>931</v>
      </c>
      <c r="C427" s="4" t="s">
        <v>72</v>
      </c>
      <c r="D427" s="4">
        <v>0.08</v>
      </c>
      <c r="E427" s="4">
        <v>1.68</v>
      </c>
      <c r="F427" s="4">
        <v>1.57</v>
      </c>
      <c r="G427" s="4" t="s">
        <v>40</v>
      </c>
      <c r="H427" s="4" t="s">
        <v>29</v>
      </c>
      <c r="I427" s="4" t="s">
        <v>50</v>
      </c>
      <c r="J427" s="4" t="s">
        <v>51</v>
      </c>
      <c r="K427" s="4" t="s">
        <v>52</v>
      </c>
      <c r="L427" s="4" t="s">
        <v>576</v>
      </c>
      <c r="M427" s="4">
        <v>0.59</v>
      </c>
      <c r="N427" s="4" t="s">
        <v>34</v>
      </c>
      <c r="O427" s="4" t="s">
        <v>61</v>
      </c>
      <c r="P427" s="4" t="s">
        <v>92</v>
      </c>
      <c r="Q427" s="4" t="s">
        <v>892</v>
      </c>
      <c r="R427" s="4">
        <v>92024.0</v>
      </c>
      <c r="S427" s="5">
        <v>42040.0</v>
      </c>
      <c r="T427" s="5">
        <v>42041.0</v>
      </c>
      <c r="U427" s="4">
        <v>-46.25</v>
      </c>
      <c r="V427" s="4">
        <v>88.0</v>
      </c>
      <c r="W427" s="4">
        <v>148.36</v>
      </c>
      <c r="X427" s="4">
        <v>20007.0</v>
      </c>
      <c r="Y427" s="4">
        <f>DataSheet!$E427-DataSheet!$D427</f>
        <v>1.6</v>
      </c>
      <c r="Z427" s="4" t="str">
        <f>IFS(DataSheet!$O427="Central","Chris",DataSheet!$O427="East","Erin",DataSheet!$O427="South","Sam",DataSheet!$O427="West","William")</f>
        <v>William</v>
      </c>
    </row>
    <row r="428" ht="15.75" customHeight="1">
      <c r="A428" s="2">
        <v>421.0</v>
      </c>
      <c r="B428" s="2" t="s">
        <v>1017</v>
      </c>
      <c r="C428" s="2" t="s">
        <v>27</v>
      </c>
      <c r="D428" s="2">
        <v>0.09</v>
      </c>
      <c r="E428" s="2">
        <v>999.99</v>
      </c>
      <c r="F428" s="2">
        <v>13.99</v>
      </c>
      <c r="G428" s="2" t="s">
        <v>40</v>
      </c>
      <c r="H428" s="2" t="s">
        <v>29</v>
      </c>
      <c r="I428" s="2" t="s">
        <v>42</v>
      </c>
      <c r="J428" s="2" t="s">
        <v>58</v>
      </c>
      <c r="K428" s="2" t="s">
        <v>146</v>
      </c>
      <c r="L428" s="2" t="s">
        <v>1018</v>
      </c>
      <c r="M428" s="2">
        <v>0.36</v>
      </c>
      <c r="N428" s="2" t="s">
        <v>34</v>
      </c>
      <c r="O428" s="2" t="s">
        <v>113</v>
      </c>
      <c r="P428" s="2" t="s">
        <v>399</v>
      </c>
      <c r="Q428" s="2" t="s">
        <v>1019</v>
      </c>
      <c r="R428" s="2">
        <v>7201.0</v>
      </c>
      <c r="S428" s="3">
        <v>42041.0</v>
      </c>
      <c r="T428" s="3">
        <v>42043.0</v>
      </c>
      <c r="U428" s="2">
        <v>-2531.4825</v>
      </c>
      <c r="V428" s="2">
        <v>1.0</v>
      </c>
      <c r="W428" s="2">
        <v>919.09</v>
      </c>
      <c r="X428" s="2">
        <v>87700.0</v>
      </c>
      <c r="Y428" s="2">
        <f>DataSheet!$E428-DataSheet!$D428</f>
        <v>999.9</v>
      </c>
      <c r="Z428" s="2" t="str">
        <f>IFS(DataSheet!$O428="Central","Chris",DataSheet!$O428="East","Erin",DataSheet!$O428="South","Sam",DataSheet!$O428="West","William")</f>
        <v>Erin</v>
      </c>
    </row>
    <row r="429" ht="15.75" customHeight="1">
      <c r="A429" s="4">
        <v>1020.0</v>
      </c>
      <c r="B429" s="4" t="s">
        <v>1020</v>
      </c>
      <c r="C429" s="4" t="s">
        <v>27</v>
      </c>
      <c r="D429" s="4">
        <v>0.07</v>
      </c>
      <c r="E429" s="4">
        <v>4.13</v>
      </c>
      <c r="F429" s="4">
        <v>5.04</v>
      </c>
      <c r="G429" s="4" t="s">
        <v>40</v>
      </c>
      <c r="H429" s="4" t="s">
        <v>29</v>
      </c>
      <c r="I429" s="4" t="s">
        <v>50</v>
      </c>
      <c r="J429" s="4" t="s">
        <v>74</v>
      </c>
      <c r="K429" s="4" t="s">
        <v>75</v>
      </c>
      <c r="L429" s="4" t="s">
        <v>1021</v>
      </c>
      <c r="M429" s="4">
        <v>0.38</v>
      </c>
      <c r="N429" s="4" t="s">
        <v>34</v>
      </c>
      <c r="O429" s="4" t="s">
        <v>54</v>
      </c>
      <c r="P429" s="4" t="s">
        <v>539</v>
      </c>
      <c r="Q429" s="4" t="s">
        <v>1022</v>
      </c>
      <c r="R429" s="4">
        <v>66762.0</v>
      </c>
      <c r="S429" s="5">
        <v>42041.0</v>
      </c>
      <c r="T429" s="5">
        <v>42042.0</v>
      </c>
      <c r="U429" s="4">
        <v>-76.4244</v>
      </c>
      <c r="V429" s="4">
        <v>20.0</v>
      </c>
      <c r="W429" s="4">
        <v>79.06</v>
      </c>
      <c r="X429" s="4">
        <v>88634.0</v>
      </c>
      <c r="Y429" s="4">
        <f>DataSheet!$E429-DataSheet!$D429</f>
        <v>4.06</v>
      </c>
      <c r="Z429" s="4" t="str">
        <f>IFS(DataSheet!$O429="Central","Chris",DataSheet!$O429="East","Erin",DataSheet!$O429="South","Sam",DataSheet!$O429="West","William")</f>
        <v>Chris</v>
      </c>
    </row>
    <row r="430" ht="15.75" customHeight="1">
      <c r="A430" s="2">
        <v>1020.0</v>
      </c>
      <c r="B430" s="2" t="s">
        <v>1020</v>
      </c>
      <c r="C430" s="2" t="s">
        <v>27</v>
      </c>
      <c r="D430" s="2">
        <v>0.0</v>
      </c>
      <c r="E430" s="2">
        <v>4.48</v>
      </c>
      <c r="F430" s="2">
        <v>2.5</v>
      </c>
      <c r="G430" s="2" t="s">
        <v>40</v>
      </c>
      <c r="H430" s="2" t="s">
        <v>29</v>
      </c>
      <c r="I430" s="2" t="s">
        <v>50</v>
      </c>
      <c r="J430" s="2" t="s">
        <v>347</v>
      </c>
      <c r="K430" s="2" t="s">
        <v>75</v>
      </c>
      <c r="L430" s="2" t="s">
        <v>1023</v>
      </c>
      <c r="M430" s="2">
        <v>0.37</v>
      </c>
      <c r="N430" s="2" t="s">
        <v>34</v>
      </c>
      <c r="O430" s="2" t="s">
        <v>54</v>
      </c>
      <c r="P430" s="2" t="s">
        <v>539</v>
      </c>
      <c r="Q430" s="2" t="s">
        <v>1022</v>
      </c>
      <c r="R430" s="2">
        <v>66762.0</v>
      </c>
      <c r="S430" s="3">
        <v>42041.0</v>
      </c>
      <c r="T430" s="3">
        <v>42043.0</v>
      </c>
      <c r="U430" s="2">
        <v>8.732</v>
      </c>
      <c r="V430" s="2">
        <v>14.0</v>
      </c>
      <c r="W430" s="2">
        <v>65.14</v>
      </c>
      <c r="X430" s="2">
        <v>88634.0</v>
      </c>
      <c r="Y430" s="2">
        <f>DataSheet!$E430-DataSheet!$D430</f>
        <v>4.48</v>
      </c>
      <c r="Z430" s="2" t="str">
        <f>IFS(DataSheet!$O430="Central","Chris",DataSheet!$O430="East","Erin",DataSheet!$O430="South","Sam",DataSheet!$O430="West","William")</f>
        <v>Chris</v>
      </c>
    </row>
    <row r="431" ht="15.75" customHeight="1">
      <c r="A431" s="4">
        <v>1533.0</v>
      </c>
      <c r="B431" s="4" t="s">
        <v>1024</v>
      </c>
      <c r="C431" s="4" t="s">
        <v>39</v>
      </c>
      <c r="D431" s="4">
        <v>0.02</v>
      </c>
      <c r="E431" s="4">
        <v>4.89</v>
      </c>
      <c r="F431" s="4">
        <v>4.93</v>
      </c>
      <c r="G431" s="4" t="s">
        <v>40</v>
      </c>
      <c r="H431" s="4" t="s">
        <v>96</v>
      </c>
      <c r="I431" s="4" t="s">
        <v>42</v>
      </c>
      <c r="J431" s="4" t="s">
        <v>43</v>
      </c>
      <c r="K431" s="4" t="s">
        <v>44</v>
      </c>
      <c r="L431" s="4" t="s">
        <v>1025</v>
      </c>
      <c r="M431" s="4">
        <v>0.66</v>
      </c>
      <c r="N431" s="4" t="s">
        <v>34</v>
      </c>
      <c r="O431" s="4" t="s">
        <v>54</v>
      </c>
      <c r="P431" s="4" t="s">
        <v>82</v>
      </c>
      <c r="Q431" s="4" t="s">
        <v>1026</v>
      </c>
      <c r="R431" s="4">
        <v>63130.0</v>
      </c>
      <c r="S431" s="5">
        <v>42041.0</v>
      </c>
      <c r="T431" s="5">
        <v>42042.0</v>
      </c>
      <c r="U431" s="4">
        <v>-56.446</v>
      </c>
      <c r="V431" s="4">
        <v>14.0</v>
      </c>
      <c r="W431" s="4">
        <v>74.01</v>
      </c>
      <c r="X431" s="4">
        <v>91328.0</v>
      </c>
      <c r="Y431" s="4">
        <f>DataSheet!$E431-DataSheet!$D431</f>
        <v>4.87</v>
      </c>
      <c r="Z431" s="4" t="str">
        <f>IFS(DataSheet!$O431="Central","Chris",DataSheet!$O431="East","Erin",DataSheet!$O431="South","Sam",DataSheet!$O431="West","William")</f>
        <v>Chris</v>
      </c>
    </row>
    <row r="432" ht="15.75" customHeight="1">
      <c r="A432" s="2">
        <v>1533.0</v>
      </c>
      <c r="B432" s="2" t="s">
        <v>1024</v>
      </c>
      <c r="C432" s="2" t="s">
        <v>39</v>
      </c>
      <c r="D432" s="2">
        <v>0.07</v>
      </c>
      <c r="E432" s="2">
        <v>10.06</v>
      </c>
      <c r="F432" s="2">
        <v>2.06</v>
      </c>
      <c r="G432" s="2" t="s">
        <v>40</v>
      </c>
      <c r="H432" s="2" t="s">
        <v>96</v>
      </c>
      <c r="I432" s="2" t="s">
        <v>50</v>
      </c>
      <c r="J432" s="2" t="s">
        <v>90</v>
      </c>
      <c r="K432" s="2" t="s">
        <v>52</v>
      </c>
      <c r="L432" s="2" t="s">
        <v>175</v>
      </c>
      <c r="M432" s="2">
        <v>0.39</v>
      </c>
      <c r="N432" s="2" t="s">
        <v>34</v>
      </c>
      <c r="O432" s="2" t="s">
        <v>54</v>
      </c>
      <c r="P432" s="2" t="s">
        <v>82</v>
      </c>
      <c r="Q432" s="2" t="s">
        <v>1026</v>
      </c>
      <c r="R432" s="2">
        <v>63130.0</v>
      </c>
      <c r="S432" s="3">
        <v>42041.0</v>
      </c>
      <c r="T432" s="3">
        <v>42042.0</v>
      </c>
      <c r="U432" s="2">
        <v>33.189</v>
      </c>
      <c r="V432" s="2">
        <v>5.0</v>
      </c>
      <c r="W432" s="2">
        <v>48.1</v>
      </c>
      <c r="X432" s="2">
        <v>91328.0</v>
      </c>
      <c r="Y432" s="2">
        <f>DataSheet!$E432-DataSheet!$D432</f>
        <v>9.99</v>
      </c>
      <c r="Z432" s="2" t="str">
        <f>IFS(DataSheet!$O432="Central","Chris",DataSheet!$O432="East","Erin",DataSheet!$O432="South","Sam",DataSheet!$O432="West","William")</f>
        <v>Chris</v>
      </c>
    </row>
    <row r="433" ht="15.75" customHeight="1">
      <c r="A433" s="4">
        <v>1927.0</v>
      </c>
      <c r="B433" s="4" t="s">
        <v>1027</v>
      </c>
      <c r="C433" s="4" t="s">
        <v>39</v>
      </c>
      <c r="D433" s="4">
        <v>0.02</v>
      </c>
      <c r="E433" s="4">
        <v>259.71</v>
      </c>
      <c r="F433" s="4">
        <v>66.67</v>
      </c>
      <c r="G433" s="4" t="s">
        <v>28</v>
      </c>
      <c r="H433" s="4" t="s">
        <v>73</v>
      </c>
      <c r="I433" s="4" t="s">
        <v>30</v>
      </c>
      <c r="J433" s="4" t="s">
        <v>31</v>
      </c>
      <c r="K433" s="4" t="s">
        <v>32</v>
      </c>
      <c r="L433" s="4" t="s">
        <v>1028</v>
      </c>
      <c r="M433" s="4">
        <v>0.65</v>
      </c>
      <c r="N433" s="4" t="s">
        <v>34</v>
      </c>
      <c r="O433" s="4" t="s">
        <v>35</v>
      </c>
      <c r="P433" s="4" t="s">
        <v>273</v>
      </c>
      <c r="Q433" s="4" t="s">
        <v>1029</v>
      </c>
      <c r="R433" s="4">
        <v>29611.0</v>
      </c>
      <c r="S433" s="5">
        <v>42041.0</v>
      </c>
      <c r="T433" s="5">
        <v>42041.0</v>
      </c>
      <c r="U433" s="4">
        <v>-14.448</v>
      </c>
      <c r="V433" s="4">
        <v>8.0</v>
      </c>
      <c r="W433" s="4">
        <v>1757.15</v>
      </c>
      <c r="X433" s="4">
        <v>88579.0</v>
      </c>
      <c r="Y433" s="4">
        <f>DataSheet!$E433-DataSheet!$D433</f>
        <v>259.69</v>
      </c>
      <c r="Z433" s="4" t="str">
        <f>IFS(DataSheet!$O433="Central","Chris",DataSheet!$O433="East","Erin",DataSheet!$O433="South","Sam",DataSheet!$O433="West","William")</f>
        <v>Sam</v>
      </c>
    </row>
    <row r="434" ht="15.75" customHeight="1">
      <c r="A434" s="2">
        <v>2135.0</v>
      </c>
      <c r="B434" s="2" t="s">
        <v>1030</v>
      </c>
      <c r="C434" s="2" t="s">
        <v>39</v>
      </c>
      <c r="D434" s="2">
        <v>0.01</v>
      </c>
      <c r="E434" s="2">
        <v>28.99</v>
      </c>
      <c r="F434" s="2">
        <v>8.59</v>
      </c>
      <c r="G434" s="2" t="s">
        <v>40</v>
      </c>
      <c r="H434" s="2" t="s">
        <v>73</v>
      </c>
      <c r="I434" s="2" t="s">
        <v>42</v>
      </c>
      <c r="J434" s="2" t="s">
        <v>137</v>
      </c>
      <c r="K434" s="2" t="s">
        <v>146</v>
      </c>
      <c r="L434" s="2" t="s">
        <v>1031</v>
      </c>
      <c r="M434" s="2">
        <v>0.56</v>
      </c>
      <c r="N434" s="2" t="s">
        <v>34</v>
      </c>
      <c r="O434" s="2" t="s">
        <v>61</v>
      </c>
      <c r="P434" s="2" t="s">
        <v>642</v>
      </c>
      <c r="Q434" s="2" t="s">
        <v>1032</v>
      </c>
      <c r="R434" s="2">
        <v>88101.0</v>
      </c>
      <c r="S434" s="3">
        <v>42041.0</v>
      </c>
      <c r="T434" s="3">
        <v>42042.0</v>
      </c>
      <c r="U434" s="2">
        <v>196.52328</v>
      </c>
      <c r="V434" s="2">
        <v>21.0</v>
      </c>
      <c r="W434" s="2">
        <v>556.61</v>
      </c>
      <c r="X434" s="2">
        <v>91583.0</v>
      </c>
      <c r="Y434" s="2">
        <f>DataSheet!$E434-DataSheet!$D434</f>
        <v>28.98</v>
      </c>
      <c r="Z434" s="2" t="str">
        <f>IFS(DataSheet!$O434="Central","Chris",DataSheet!$O434="East","Erin",DataSheet!$O434="South","Sam",DataSheet!$O434="West","William")</f>
        <v>William</v>
      </c>
    </row>
    <row r="435" ht="15.75" customHeight="1">
      <c r="A435" s="4">
        <v>2486.0</v>
      </c>
      <c r="B435" s="4" t="s">
        <v>946</v>
      </c>
      <c r="C435" s="4" t="s">
        <v>39</v>
      </c>
      <c r="D435" s="4">
        <v>0.02</v>
      </c>
      <c r="E435" s="4">
        <v>71.37</v>
      </c>
      <c r="F435" s="4">
        <v>69.0</v>
      </c>
      <c r="G435" s="4" t="s">
        <v>40</v>
      </c>
      <c r="H435" s="4" t="s">
        <v>29</v>
      </c>
      <c r="I435" s="4" t="s">
        <v>30</v>
      </c>
      <c r="J435" s="4" t="s">
        <v>31</v>
      </c>
      <c r="K435" s="4" t="s">
        <v>66</v>
      </c>
      <c r="L435" s="4" t="s">
        <v>1033</v>
      </c>
      <c r="M435" s="4">
        <v>0.68</v>
      </c>
      <c r="N435" s="4" t="s">
        <v>34</v>
      </c>
      <c r="O435" s="4" t="s">
        <v>35</v>
      </c>
      <c r="P435" s="4" t="s">
        <v>77</v>
      </c>
      <c r="Q435" s="4" t="s">
        <v>948</v>
      </c>
      <c r="R435" s="4">
        <v>30458.0</v>
      </c>
      <c r="S435" s="5">
        <v>42041.0</v>
      </c>
      <c r="T435" s="5">
        <v>42042.0</v>
      </c>
      <c r="U435" s="4">
        <v>-439.908</v>
      </c>
      <c r="V435" s="4">
        <v>4.0</v>
      </c>
      <c r="W435" s="4">
        <v>237.62</v>
      </c>
      <c r="X435" s="4">
        <v>91414.0</v>
      </c>
      <c r="Y435" s="4">
        <f>DataSheet!$E435-DataSheet!$D435</f>
        <v>71.35</v>
      </c>
      <c r="Z435" s="4" t="str">
        <f>IFS(DataSheet!$O435="Central","Chris",DataSheet!$O435="East","Erin",DataSheet!$O435="South","Sam",DataSheet!$O435="West","William")</f>
        <v>Sam</v>
      </c>
    </row>
    <row r="436" ht="15.75" customHeight="1">
      <c r="A436" s="2">
        <v>2486.0</v>
      </c>
      <c r="B436" s="2" t="s">
        <v>946</v>
      </c>
      <c r="C436" s="2" t="s">
        <v>39</v>
      </c>
      <c r="D436" s="2">
        <v>0.03</v>
      </c>
      <c r="E436" s="2">
        <v>205.99</v>
      </c>
      <c r="F436" s="2">
        <v>8.99</v>
      </c>
      <c r="G436" s="2" t="s">
        <v>89</v>
      </c>
      <c r="H436" s="2" t="s">
        <v>29</v>
      </c>
      <c r="I436" s="2" t="s">
        <v>42</v>
      </c>
      <c r="J436" s="2" t="s">
        <v>137</v>
      </c>
      <c r="K436" s="2" t="s">
        <v>75</v>
      </c>
      <c r="L436" s="2" t="s">
        <v>1034</v>
      </c>
      <c r="M436" s="2">
        <v>0.6</v>
      </c>
      <c r="N436" s="2" t="s">
        <v>34</v>
      </c>
      <c r="O436" s="2" t="s">
        <v>35</v>
      </c>
      <c r="P436" s="2" t="s">
        <v>77</v>
      </c>
      <c r="Q436" s="2" t="s">
        <v>948</v>
      </c>
      <c r="R436" s="2">
        <v>30458.0</v>
      </c>
      <c r="S436" s="3">
        <v>42041.0</v>
      </c>
      <c r="T436" s="3">
        <v>42043.0</v>
      </c>
      <c r="U436" s="2">
        <v>1087.716</v>
      </c>
      <c r="V436" s="2">
        <v>1.0</v>
      </c>
      <c r="W436" s="2">
        <v>176.42</v>
      </c>
      <c r="X436" s="2">
        <v>91414.0</v>
      </c>
      <c r="Y436" s="2">
        <f>DataSheet!$E436-DataSheet!$D436</f>
        <v>205.96</v>
      </c>
      <c r="Z436" s="2" t="str">
        <f>IFS(DataSheet!$O436="Central","Chris",DataSheet!$O436="East","Erin",DataSheet!$O436="South","Sam",DataSheet!$O436="West","William")</f>
        <v>Sam</v>
      </c>
    </row>
    <row r="437" ht="15.75" customHeight="1">
      <c r="A437" s="4">
        <v>389.0</v>
      </c>
      <c r="B437" s="4" t="s">
        <v>1035</v>
      </c>
      <c r="C437" s="4" t="s">
        <v>49</v>
      </c>
      <c r="D437" s="4">
        <v>0.03</v>
      </c>
      <c r="E437" s="4">
        <v>160.98</v>
      </c>
      <c r="F437" s="4">
        <v>30.0</v>
      </c>
      <c r="G437" s="4" t="s">
        <v>28</v>
      </c>
      <c r="H437" s="4" t="s">
        <v>96</v>
      </c>
      <c r="I437" s="4" t="s">
        <v>30</v>
      </c>
      <c r="J437" s="4" t="s">
        <v>111</v>
      </c>
      <c r="K437" s="4" t="s">
        <v>59</v>
      </c>
      <c r="L437" s="4" t="s">
        <v>894</v>
      </c>
      <c r="M437" s="4">
        <v>0.62</v>
      </c>
      <c r="N437" s="4" t="s">
        <v>34</v>
      </c>
      <c r="O437" s="4" t="s">
        <v>54</v>
      </c>
      <c r="P437" s="4" t="s">
        <v>135</v>
      </c>
      <c r="Q437" s="4" t="s">
        <v>1036</v>
      </c>
      <c r="R437" s="4">
        <v>68502.0</v>
      </c>
      <c r="S437" s="5">
        <v>42041.0</v>
      </c>
      <c r="T437" s="5">
        <v>42045.0</v>
      </c>
      <c r="U437" s="4">
        <v>1273.2087</v>
      </c>
      <c r="V437" s="4">
        <v>11.0</v>
      </c>
      <c r="W437" s="4">
        <v>1845.23</v>
      </c>
      <c r="X437" s="4">
        <v>90338.0</v>
      </c>
      <c r="Y437" s="4">
        <f>DataSheet!$E437-DataSheet!$D437</f>
        <v>160.95</v>
      </c>
      <c r="Z437" s="4" t="str">
        <f>IFS(DataSheet!$O437="Central","Chris",DataSheet!$O437="East","Erin",DataSheet!$O437="South","Sam",DataSheet!$O437="West","William")</f>
        <v>Chris</v>
      </c>
    </row>
    <row r="438" ht="15.75" customHeight="1">
      <c r="A438" s="2">
        <v>1607.0</v>
      </c>
      <c r="B438" s="2" t="s">
        <v>1037</v>
      </c>
      <c r="C438" s="2" t="s">
        <v>49</v>
      </c>
      <c r="D438" s="2">
        <v>0.1</v>
      </c>
      <c r="E438" s="2">
        <v>5.68</v>
      </c>
      <c r="F438" s="2">
        <v>3.6</v>
      </c>
      <c r="G438" s="2" t="s">
        <v>89</v>
      </c>
      <c r="H438" s="2" t="s">
        <v>73</v>
      </c>
      <c r="I438" s="2" t="s">
        <v>50</v>
      </c>
      <c r="J438" s="2" t="s">
        <v>570</v>
      </c>
      <c r="K438" s="2" t="s">
        <v>44</v>
      </c>
      <c r="L438" s="2" t="s">
        <v>1038</v>
      </c>
      <c r="M438" s="2">
        <v>0.56</v>
      </c>
      <c r="N438" s="2" t="s">
        <v>34</v>
      </c>
      <c r="O438" s="2" t="s">
        <v>113</v>
      </c>
      <c r="P438" s="2" t="s">
        <v>114</v>
      </c>
      <c r="Q438" s="2" t="s">
        <v>1039</v>
      </c>
      <c r="R438" s="2">
        <v>11520.0</v>
      </c>
      <c r="S438" s="3">
        <v>42041.0</v>
      </c>
      <c r="T438" s="3">
        <v>42045.0</v>
      </c>
      <c r="U438" s="2">
        <v>-33.2956</v>
      </c>
      <c r="V438" s="2">
        <v>21.0</v>
      </c>
      <c r="W438" s="2">
        <v>118.35</v>
      </c>
      <c r="X438" s="2">
        <v>87995.0</v>
      </c>
      <c r="Y438" s="2">
        <f>DataSheet!$E438-DataSheet!$D438</f>
        <v>5.58</v>
      </c>
      <c r="Z438" s="2" t="str">
        <f>IFS(DataSheet!$O438="Central","Chris",DataSheet!$O438="East","Erin",DataSheet!$O438="South","Sam",DataSheet!$O438="West","William")</f>
        <v>Erin</v>
      </c>
    </row>
    <row r="439" ht="15.75" customHeight="1">
      <c r="A439" s="4">
        <v>2270.0</v>
      </c>
      <c r="B439" s="4" t="s">
        <v>1040</v>
      </c>
      <c r="C439" s="4" t="s">
        <v>49</v>
      </c>
      <c r="D439" s="4">
        <v>0.01</v>
      </c>
      <c r="E439" s="4">
        <v>20.48</v>
      </c>
      <c r="F439" s="4">
        <v>6.32</v>
      </c>
      <c r="G439" s="4" t="s">
        <v>40</v>
      </c>
      <c r="H439" s="4" t="s">
        <v>29</v>
      </c>
      <c r="I439" s="4" t="s">
        <v>50</v>
      </c>
      <c r="J439" s="4" t="s">
        <v>97</v>
      </c>
      <c r="K439" s="4" t="s">
        <v>75</v>
      </c>
      <c r="L439" s="4" t="s">
        <v>1041</v>
      </c>
      <c r="M439" s="4">
        <v>0.58</v>
      </c>
      <c r="N439" s="4" t="s">
        <v>34</v>
      </c>
      <c r="O439" s="4" t="s">
        <v>35</v>
      </c>
      <c r="P439" s="4" t="s">
        <v>273</v>
      </c>
      <c r="Q439" s="4" t="s">
        <v>1042</v>
      </c>
      <c r="R439" s="4">
        <v>29662.0</v>
      </c>
      <c r="S439" s="5">
        <v>42041.0</v>
      </c>
      <c r="T439" s="5">
        <v>42043.0</v>
      </c>
      <c r="U439" s="4">
        <v>711.2448</v>
      </c>
      <c r="V439" s="4">
        <v>18.0</v>
      </c>
      <c r="W439" s="4">
        <v>375.03</v>
      </c>
      <c r="X439" s="4">
        <v>89572.0</v>
      </c>
      <c r="Y439" s="4">
        <f>DataSheet!$E439-DataSheet!$D439</f>
        <v>20.47</v>
      </c>
      <c r="Z439" s="4" t="str">
        <f>IFS(DataSheet!$O439="Central","Chris",DataSheet!$O439="East","Erin",DataSheet!$O439="South","Sam",DataSheet!$O439="West","William")</f>
        <v>Sam</v>
      </c>
    </row>
    <row r="440" ht="15.75" customHeight="1">
      <c r="A440" s="2">
        <v>2270.0</v>
      </c>
      <c r="B440" s="2" t="s">
        <v>1040</v>
      </c>
      <c r="C440" s="2" t="s">
        <v>49</v>
      </c>
      <c r="D440" s="2">
        <v>0.09</v>
      </c>
      <c r="E440" s="2">
        <v>1.86</v>
      </c>
      <c r="F440" s="2">
        <v>2.58</v>
      </c>
      <c r="G440" s="2" t="s">
        <v>40</v>
      </c>
      <c r="H440" s="2" t="s">
        <v>29</v>
      </c>
      <c r="I440" s="2" t="s">
        <v>50</v>
      </c>
      <c r="J440" s="2" t="s">
        <v>178</v>
      </c>
      <c r="K440" s="2" t="s">
        <v>52</v>
      </c>
      <c r="L440" s="2" t="s">
        <v>582</v>
      </c>
      <c r="M440" s="2">
        <v>0.82</v>
      </c>
      <c r="N440" s="2" t="s">
        <v>34</v>
      </c>
      <c r="O440" s="2" t="s">
        <v>35</v>
      </c>
      <c r="P440" s="2" t="s">
        <v>273</v>
      </c>
      <c r="Q440" s="2" t="s">
        <v>1042</v>
      </c>
      <c r="R440" s="2">
        <v>29662.0</v>
      </c>
      <c r="S440" s="3">
        <v>42041.0</v>
      </c>
      <c r="T440" s="3">
        <v>42046.0</v>
      </c>
      <c r="U440" s="2">
        <v>-1084.8469632</v>
      </c>
      <c r="V440" s="2">
        <v>12.0</v>
      </c>
      <c r="W440" s="2">
        <v>22.11</v>
      </c>
      <c r="X440" s="2">
        <v>89572.0</v>
      </c>
      <c r="Y440" s="2">
        <f>DataSheet!$E440-DataSheet!$D440</f>
        <v>1.77</v>
      </c>
      <c r="Z440" s="2" t="str">
        <f>IFS(DataSheet!$O440="Central","Chris",DataSheet!$O440="East","Erin",DataSheet!$O440="South","Sam",DataSheet!$O440="West","William")</f>
        <v>Sam</v>
      </c>
    </row>
    <row r="441" ht="15.75" customHeight="1">
      <c r="A441" s="4">
        <v>2270.0</v>
      </c>
      <c r="B441" s="4" t="s">
        <v>1040</v>
      </c>
      <c r="C441" s="4" t="s">
        <v>49</v>
      </c>
      <c r="D441" s="4">
        <v>0.08</v>
      </c>
      <c r="E441" s="4">
        <v>205.99</v>
      </c>
      <c r="F441" s="4">
        <v>2.5</v>
      </c>
      <c r="G441" s="4" t="s">
        <v>40</v>
      </c>
      <c r="H441" s="4" t="s">
        <v>29</v>
      </c>
      <c r="I441" s="4" t="s">
        <v>42</v>
      </c>
      <c r="J441" s="4" t="s">
        <v>137</v>
      </c>
      <c r="K441" s="4" t="s">
        <v>75</v>
      </c>
      <c r="L441" s="4" t="s">
        <v>840</v>
      </c>
      <c r="M441" s="4">
        <v>0.59</v>
      </c>
      <c r="N441" s="4" t="s">
        <v>34</v>
      </c>
      <c r="O441" s="4" t="s">
        <v>35</v>
      </c>
      <c r="P441" s="4" t="s">
        <v>273</v>
      </c>
      <c r="Q441" s="4" t="s">
        <v>1042</v>
      </c>
      <c r="R441" s="4">
        <v>29662.0</v>
      </c>
      <c r="S441" s="5">
        <v>42041.0</v>
      </c>
      <c r="T441" s="5">
        <v>42046.0</v>
      </c>
      <c r="U441" s="4">
        <v>-156.772</v>
      </c>
      <c r="V441" s="4">
        <v>17.0</v>
      </c>
      <c r="W441" s="4">
        <v>2875.35</v>
      </c>
      <c r="X441" s="4">
        <v>89572.0</v>
      </c>
      <c r="Y441" s="4">
        <f>DataSheet!$E441-DataSheet!$D441</f>
        <v>205.91</v>
      </c>
      <c r="Z441" s="4" t="str">
        <f>IFS(DataSheet!$O441="Central","Chris",DataSheet!$O441="East","Erin",DataSheet!$O441="South","Sam",DataSheet!$O441="West","William")</f>
        <v>Sam</v>
      </c>
    </row>
    <row r="442" ht="15.75" customHeight="1">
      <c r="A442" s="2">
        <v>697.0</v>
      </c>
      <c r="B442" s="2" t="s">
        <v>1043</v>
      </c>
      <c r="C442" s="2" t="s">
        <v>27</v>
      </c>
      <c r="D442" s="2">
        <v>0.08</v>
      </c>
      <c r="E442" s="2">
        <v>14.81</v>
      </c>
      <c r="F442" s="2">
        <v>13.32</v>
      </c>
      <c r="G442" s="2" t="s">
        <v>40</v>
      </c>
      <c r="H442" s="2" t="s">
        <v>96</v>
      </c>
      <c r="I442" s="2" t="s">
        <v>50</v>
      </c>
      <c r="J442" s="2" t="s">
        <v>97</v>
      </c>
      <c r="K442" s="2" t="s">
        <v>75</v>
      </c>
      <c r="L442" s="2" t="s">
        <v>596</v>
      </c>
      <c r="M442" s="2">
        <v>0.43</v>
      </c>
      <c r="N442" s="2" t="s">
        <v>34</v>
      </c>
      <c r="O442" s="2" t="s">
        <v>54</v>
      </c>
      <c r="P442" s="2" t="s">
        <v>55</v>
      </c>
      <c r="Q442" s="2" t="s">
        <v>1044</v>
      </c>
      <c r="R442" s="2">
        <v>46312.0</v>
      </c>
      <c r="S442" s="3">
        <v>42042.0</v>
      </c>
      <c r="T442" s="3">
        <v>42044.0</v>
      </c>
      <c r="U442" s="2">
        <v>-131.6172</v>
      </c>
      <c r="V442" s="2">
        <v>20.0</v>
      </c>
      <c r="W442" s="2">
        <v>292.18</v>
      </c>
      <c r="X442" s="2">
        <v>89849.0</v>
      </c>
      <c r="Y442" s="2">
        <f>DataSheet!$E442-DataSheet!$D442</f>
        <v>14.73</v>
      </c>
      <c r="Z442" s="2" t="str">
        <f>IFS(DataSheet!$O442="Central","Chris",DataSheet!$O442="East","Erin",DataSheet!$O442="South","Sam",DataSheet!$O442="West","William")</f>
        <v>Chris</v>
      </c>
    </row>
    <row r="443" ht="15.75" customHeight="1">
      <c r="A443" s="4">
        <v>698.0</v>
      </c>
      <c r="B443" s="4" t="s">
        <v>1045</v>
      </c>
      <c r="C443" s="4" t="s">
        <v>27</v>
      </c>
      <c r="D443" s="4">
        <v>0.08</v>
      </c>
      <c r="E443" s="4">
        <v>14.81</v>
      </c>
      <c r="F443" s="4">
        <v>13.32</v>
      </c>
      <c r="G443" s="4" t="s">
        <v>40</v>
      </c>
      <c r="H443" s="4" t="s">
        <v>96</v>
      </c>
      <c r="I443" s="4" t="s">
        <v>50</v>
      </c>
      <c r="J443" s="4" t="s">
        <v>97</v>
      </c>
      <c r="K443" s="4" t="s">
        <v>75</v>
      </c>
      <c r="L443" s="4" t="s">
        <v>596</v>
      </c>
      <c r="M443" s="4">
        <v>0.43</v>
      </c>
      <c r="N443" s="4" t="s">
        <v>34</v>
      </c>
      <c r="O443" s="4" t="s">
        <v>61</v>
      </c>
      <c r="P443" s="4" t="s">
        <v>68</v>
      </c>
      <c r="Q443" s="4" t="s">
        <v>144</v>
      </c>
      <c r="R443" s="4">
        <v>98105.0</v>
      </c>
      <c r="S443" s="5">
        <v>42042.0</v>
      </c>
      <c r="T443" s="5">
        <v>42044.0</v>
      </c>
      <c r="U443" s="4">
        <v>-253.11</v>
      </c>
      <c r="V443" s="4">
        <v>79.0</v>
      </c>
      <c r="W443" s="4">
        <v>1154.12</v>
      </c>
      <c r="X443" s="4">
        <v>53410.0</v>
      </c>
      <c r="Y443" s="4">
        <f>DataSheet!$E443-DataSheet!$D443</f>
        <v>14.73</v>
      </c>
      <c r="Z443" s="4" t="str">
        <f>IFS(DataSheet!$O443="Central","Chris",DataSheet!$O443="East","Erin",DataSheet!$O443="South","Sam",DataSheet!$O443="West","William")</f>
        <v>William</v>
      </c>
    </row>
    <row r="444" ht="15.75" customHeight="1">
      <c r="A444" s="2">
        <v>2626.0</v>
      </c>
      <c r="B444" s="2" t="s">
        <v>1046</v>
      </c>
      <c r="C444" s="2" t="s">
        <v>39</v>
      </c>
      <c r="D444" s="2">
        <v>0.1</v>
      </c>
      <c r="E444" s="2">
        <v>41.94</v>
      </c>
      <c r="F444" s="2">
        <v>2.99</v>
      </c>
      <c r="G444" s="2" t="s">
        <v>40</v>
      </c>
      <c r="H444" s="2" t="s">
        <v>41</v>
      </c>
      <c r="I444" s="2" t="s">
        <v>50</v>
      </c>
      <c r="J444" s="2" t="s">
        <v>74</v>
      </c>
      <c r="K444" s="2" t="s">
        <v>75</v>
      </c>
      <c r="L444" s="2" t="s">
        <v>1047</v>
      </c>
      <c r="M444" s="2">
        <v>0.35</v>
      </c>
      <c r="N444" s="2" t="s">
        <v>34</v>
      </c>
      <c r="O444" s="2" t="s">
        <v>61</v>
      </c>
      <c r="P444" s="2" t="s">
        <v>92</v>
      </c>
      <c r="Q444" s="2" t="s">
        <v>773</v>
      </c>
      <c r="R444" s="2">
        <v>94025.0</v>
      </c>
      <c r="S444" s="3">
        <v>42042.0</v>
      </c>
      <c r="T444" s="3">
        <v>42043.0</v>
      </c>
      <c r="U444" s="2">
        <v>164.082</v>
      </c>
      <c r="V444" s="2">
        <v>6.0</v>
      </c>
      <c r="W444" s="2">
        <v>237.8</v>
      </c>
      <c r="X444" s="2">
        <v>90927.0</v>
      </c>
      <c r="Y444" s="2">
        <f>DataSheet!$E444-DataSheet!$D444</f>
        <v>41.84</v>
      </c>
      <c r="Z444" s="2" t="str">
        <f>IFS(DataSheet!$O444="Central","Chris",DataSheet!$O444="East","Erin",DataSheet!$O444="South","Sam",DataSheet!$O444="West","William")</f>
        <v>William</v>
      </c>
    </row>
    <row r="445" ht="15.75" customHeight="1">
      <c r="A445" s="4">
        <v>3351.0</v>
      </c>
      <c r="B445" s="4" t="s">
        <v>958</v>
      </c>
      <c r="C445" s="4" t="s">
        <v>39</v>
      </c>
      <c r="D445" s="4">
        <v>0.06</v>
      </c>
      <c r="E445" s="4">
        <v>6.7</v>
      </c>
      <c r="F445" s="4">
        <v>1.56</v>
      </c>
      <c r="G445" s="4" t="s">
        <v>89</v>
      </c>
      <c r="H445" s="4" t="s">
        <v>29</v>
      </c>
      <c r="I445" s="4" t="s">
        <v>50</v>
      </c>
      <c r="J445" s="4" t="s">
        <v>51</v>
      </c>
      <c r="K445" s="4" t="s">
        <v>52</v>
      </c>
      <c r="L445" s="4" t="s">
        <v>1048</v>
      </c>
      <c r="M445" s="4">
        <v>0.52</v>
      </c>
      <c r="N445" s="4" t="s">
        <v>34</v>
      </c>
      <c r="O445" s="4" t="s">
        <v>61</v>
      </c>
      <c r="P445" s="4" t="s">
        <v>68</v>
      </c>
      <c r="Q445" s="4" t="s">
        <v>959</v>
      </c>
      <c r="R445" s="4">
        <v>99301.0</v>
      </c>
      <c r="S445" s="5">
        <v>42042.0</v>
      </c>
      <c r="T445" s="5">
        <v>42044.0</v>
      </c>
      <c r="U445" s="4">
        <v>40.6556</v>
      </c>
      <c r="V445" s="4">
        <v>12.0</v>
      </c>
      <c r="W445" s="4">
        <v>79.39</v>
      </c>
      <c r="X445" s="4">
        <v>91298.0</v>
      </c>
      <c r="Y445" s="4">
        <f>DataSheet!$E445-DataSheet!$D445</f>
        <v>6.64</v>
      </c>
      <c r="Z445" s="4" t="str">
        <f>IFS(DataSheet!$O445="Central","Chris",DataSheet!$O445="East","Erin",DataSheet!$O445="South","Sam",DataSheet!$O445="West","William")</f>
        <v>William</v>
      </c>
    </row>
    <row r="446" ht="15.75" customHeight="1">
      <c r="A446" s="2">
        <v>1121.0</v>
      </c>
      <c r="B446" s="2" t="s">
        <v>1049</v>
      </c>
      <c r="C446" s="2" t="s">
        <v>49</v>
      </c>
      <c r="D446" s="2">
        <v>0.04</v>
      </c>
      <c r="E446" s="2">
        <v>19.98</v>
      </c>
      <c r="F446" s="2">
        <v>8.68</v>
      </c>
      <c r="G446" s="2" t="s">
        <v>40</v>
      </c>
      <c r="H446" s="2" t="s">
        <v>41</v>
      </c>
      <c r="I446" s="2" t="s">
        <v>50</v>
      </c>
      <c r="J446" s="2" t="s">
        <v>90</v>
      </c>
      <c r="K446" s="2" t="s">
        <v>75</v>
      </c>
      <c r="L446" s="2" t="s">
        <v>698</v>
      </c>
      <c r="M446" s="2">
        <v>0.37</v>
      </c>
      <c r="N446" s="2" t="s">
        <v>34</v>
      </c>
      <c r="O446" s="2" t="s">
        <v>61</v>
      </c>
      <c r="P446" s="2" t="s">
        <v>92</v>
      </c>
      <c r="Q446" s="2" t="s">
        <v>1050</v>
      </c>
      <c r="R446" s="2">
        <v>92592.0</v>
      </c>
      <c r="S446" s="3">
        <v>42042.0</v>
      </c>
      <c r="T446" s="3">
        <v>42049.0</v>
      </c>
      <c r="U446" s="2">
        <v>108.0</v>
      </c>
      <c r="V446" s="2">
        <v>8.0</v>
      </c>
      <c r="W446" s="2">
        <v>168.04</v>
      </c>
      <c r="X446" s="2">
        <v>86767.0</v>
      </c>
      <c r="Y446" s="2">
        <f>DataSheet!$E446-DataSheet!$D446</f>
        <v>19.94</v>
      </c>
      <c r="Z446" s="2" t="str">
        <f>IFS(DataSheet!$O446="Central","Chris",DataSheet!$O446="East","Erin",DataSheet!$O446="South","Sam",DataSheet!$O446="West","William")</f>
        <v>William</v>
      </c>
    </row>
    <row r="447" ht="15.75" customHeight="1">
      <c r="A447" s="4">
        <v>1121.0</v>
      </c>
      <c r="B447" s="4" t="s">
        <v>1049</v>
      </c>
      <c r="C447" s="4" t="s">
        <v>49</v>
      </c>
      <c r="D447" s="4">
        <v>0.08</v>
      </c>
      <c r="E447" s="4">
        <v>125.99</v>
      </c>
      <c r="F447" s="4">
        <v>7.69</v>
      </c>
      <c r="G447" s="4" t="s">
        <v>40</v>
      </c>
      <c r="H447" s="4" t="s">
        <v>41</v>
      </c>
      <c r="I447" s="4" t="s">
        <v>42</v>
      </c>
      <c r="J447" s="4" t="s">
        <v>137</v>
      </c>
      <c r="K447" s="4" t="s">
        <v>75</v>
      </c>
      <c r="L447" s="4" t="s">
        <v>1051</v>
      </c>
      <c r="M447" s="4">
        <v>0.58</v>
      </c>
      <c r="N447" s="4" t="s">
        <v>34</v>
      </c>
      <c r="O447" s="4" t="s">
        <v>61</v>
      </c>
      <c r="P447" s="4" t="s">
        <v>92</v>
      </c>
      <c r="Q447" s="4" t="s">
        <v>1050</v>
      </c>
      <c r="R447" s="4">
        <v>92592.0</v>
      </c>
      <c r="S447" s="5">
        <v>42042.0</v>
      </c>
      <c r="T447" s="5">
        <v>42044.0</v>
      </c>
      <c r="U447" s="4">
        <v>377.154</v>
      </c>
      <c r="V447" s="4">
        <v>7.0</v>
      </c>
      <c r="W447" s="4">
        <v>703.46</v>
      </c>
      <c r="X447" s="4">
        <v>86767.0</v>
      </c>
      <c r="Y447" s="4">
        <f>DataSheet!$E447-DataSheet!$D447</f>
        <v>125.91</v>
      </c>
      <c r="Z447" s="4" t="str">
        <f>IFS(DataSheet!$O447="Central","Chris",DataSheet!$O447="East","Erin",DataSheet!$O447="South","Sam",DataSheet!$O447="West","William")</f>
        <v>William</v>
      </c>
    </row>
    <row r="448" ht="15.75" customHeight="1">
      <c r="A448" s="2">
        <v>1723.0</v>
      </c>
      <c r="B448" s="2" t="s">
        <v>890</v>
      </c>
      <c r="C448" s="2" t="s">
        <v>118</v>
      </c>
      <c r="D448" s="2">
        <v>0.05</v>
      </c>
      <c r="E448" s="2">
        <v>6.68</v>
      </c>
      <c r="F448" s="2">
        <v>5.66</v>
      </c>
      <c r="G448" s="2" t="s">
        <v>40</v>
      </c>
      <c r="H448" s="2" t="s">
        <v>96</v>
      </c>
      <c r="I448" s="2" t="s">
        <v>50</v>
      </c>
      <c r="J448" s="2" t="s">
        <v>90</v>
      </c>
      <c r="K448" s="2" t="s">
        <v>75</v>
      </c>
      <c r="L448" s="2" t="s">
        <v>1052</v>
      </c>
      <c r="M448" s="2">
        <v>0.37</v>
      </c>
      <c r="N448" s="2" t="s">
        <v>34</v>
      </c>
      <c r="O448" s="2" t="s">
        <v>61</v>
      </c>
      <c r="P448" s="2" t="s">
        <v>92</v>
      </c>
      <c r="Q448" s="2" t="s">
        <v>892</v>
      </c>
      <c r="R448" s="2">
        <v>92037.0</v>
      </c>
      <c r="S448" s="3">
        <v>42042.0</v>
      </c>
      <c r="T448" s="3">
        <v>42044.0</v>
      </c>
      <c r="U448" s="2">
        <v>-66.48</v>
      </c>
      <c r="V448" s="2">
        <v>46.0</v>
      </c>
      <c r="W448" s="2">
        <v>320.93</v>
      </c>
      <c r="X448" s="2">
        <v>44002.0</v>
      </c>
      <c r="Y448" s="2">
        <f>DataSheet!$E448-DataSheet!$D448</f>
        <v>6.63</v>
      </c>
      <c r="Z448" s="2" t="str">
        <f>IFS(DataSheet!$O448="Central","Chris",DataSheet!$O448="East","Erin",DataSheet!$O448="South","Sam",DataSheet!$O448="West","William")</f>
        <v>William</v>
      </c>
    </row>
    <row r="449" ht="15.75" customHeight="1">
      <c r="A449" s="4">
        <v>1723.0</v>
      </c>
      <c r="B449" s="4" t="s">
        <v>890</v>
      </c>
      <c r="C449" s="4" t="s">
        <v>118</v>
      </c>
      <c r="D449" s="4">
        <v>0.03</v>
      </c>
      <c r="E449" s="4">
        <v>17.7</v>
      </c>
      <c r="F449" s="4">
        <v>9.47</v>
      </c>
      <c r="G449" s="4" t="s">
        <v>40</v>
      </c>
      <c r="H449" s="4" t="s">
        <v>96</v>
      </c>
      <c r="I449" s="4" t="s">
        <v>50</v>
      </c>
      <c r="J449" s="4" t="s">
        <v>80</v>
      </c>
      <c r="K449" s="4" t="s">
        <v>75</v>
      </c>
      <c r="L449" s="4" t="s">
        <v>1053</v>
      </c>
      <c r="M449" s="4">
        <v>0.59</v>
      </c>
      <c r="N449" s="4" t="s">
        <v>34</v>
      </c>
      <c r="O449" s="4" t="s">
        <v>61</v>
      </c>
      <c r="P449" s="4" t="s">
        <v>92</v>
      </c>
      <c r="Q449" s="4" t="s">
        <v>892</v>
      </c>
      <c r="R449" s="4">
        <v>92037.0</v>
      </c>
      <c r="S449" s="5">
        <v>42042.0</v>
      </c>
      <c r="T449" s="5">
        <v>42042.0</v>
      </c>
      <c r="U449" s="4">
        <v>-52.33</v>
      </c>
      <c r="V449" s="4">
        <v>14.0</v>
      </c>
      <c r="W449" s="4">
        <v>261.85</v>
      </c>
      <c r="X449" s="4">
        <v>44002.0</v>
      </c>
      <c r="Y449" s="4">
        <f>DataSheet!$E449-DataSheet!$D449</f>
        <v>17.67</v>
      </c>
      <c r="Z449" s="4" t="str">
        <f>IFS(DataSheet!$O449="Central","Chris",DataSheet!$O449="East","Erin",DataSheet!$O449="South","Sam",DataSheet!$O449="West","William")</f>
        <v>William</v>
      </c>
    </row>
    <row r="450" ht="15.75" customHeight="1">
      <c r="A450" s="2">
        <v>2813.0</v>
      </c>
      <c r="B450" s="2" t="s">
        <v>1054</v>
      </c>
      <c r="C450" s="2" t="s">
        <v>118</v>
      </c>
      <c r="D450" s="2">
        <v>0.07</v>
      </c>
      <c r="E450" s="2">
        <v>30.56</v>
      </c>
      <c r="F450" s="2">
        <v>2.99</v>
      </c>
      <c r="G450" s="2" t="s">
        <v>40</v>
      </c>
      <c r="H450" s="2" t="s">
        <v>96</v>
      </c>
      <c r="I450" s="2" t="s">
        <v>50</v>
      </c>
      <c r="J450" s="2" t="s">
        <v>74</v>
      </c>
      <c r="K450" s="2" t="s">
        <v>75</v>
      </c>
      <c r="L450" s="2" t="s">
        <v>1055</v>
      </c>
      <c r="M450" s="2">
        <v>0.35</v>
      </c>
      <c r="N450" s="2" t="s">
        <v>34</v>
      </c>
      <c r="O450" s="2" t="s">
        <v>35</v>
      </c>
      <c r="P450" s="2" t="s">
        <v>402</v>
      </c>
      <c r="Q450" s="2" t="s">
        <v>1056</v>
      </c>
      <c r="R450" s="2">
        <v>37311.0</v>
      </c>
      <c r="S450" s="3">
        <v>42042.0</v>
      </c>
      <c r="T450" s="3">
        <v>42042.0</v>
      </c>
      <c r="U450" s="2">
        <v>-95.6186</v>
      </c>
      <c r="V450" s="2">
        <v>12.0</v>
      </c>
      <c r="W450" s="2">
        <v>364.92</v>
      </c>
      <c r="X450" s="2">
        <v>88819.0</v>
      </c>
      <c r="Y450" s="2">
        <f>DataSheet!$E450-DataSheet!$D450</f>
        <v>30.49</v>
      </c>
      <c r="Z450" s="2" t="str">
        <f>IFS(DataSheet!$O450="Central","Chris",DataSheet!$O450="East","Erin",DataSheet!$O450="South","Sam",DataSheet!$O450="West","William")</f>
        <v>Sam</v>
      </c>
    </row>
    <row r="451" ht="15.75" customHeight="1">
      <c r="A451" s="4">
        <v>1026.0</v>
      </c>
      <c r="B451" s="4" t="s">
        <v>1057</v>
      </c>
      <c r="C451" s="4" t="s">
        <v>72</v>
      </c>
      <c r="D451" s="4">
        <v>0.08</v>
      </c>
      <c r="E451" s="4">
        <v>65.99</v>
      </c>
      <c r="F451" s="4">
        <v>5.92</v>
      </c>
      <c r="G451" s="4" t="s">
        <v>40</v>
      </c>
      <c r="H451" s="4" t="s">
        <v>29</v>
      </c>
      <c r="I451" s="4" t="s">
        <v>42</v>
      </c>
      <c r="J451" s="4" t="s">
        <v>137</v>
      </c>
      <c r="K451" s="4" t="s">
        <v>75</v>
      </c>
      <c r="L451" s="4" t="s">
        <v>1058</v>
      </c>
      <c r="M451" s="4">
        <v>0.58</v>
      </c>
      <c r="N451" s="4" t="s">
        <v>34</v>
      </c>
      <c r="O451" s="4" t="s">
        <v>113</v>
      </c>
      <c r="P451" s="4" t="s">
        <v>114</v>
      </c>
      <c r="Q451" s="4" t="s">
        <v>1059</v>
      </c>
      <c r="R451" s="4">
        <v>11722.0</v>
      </c>
      <c r="S451" s="5">
        <v>42042.0</v>
      </c>
      <c r="T451" s="5">
        <v>42042.0</v>
      </c>
      <c r="U451" s="4">
        <v>624.40164</v>
      </c>
      <c r="V451" s="4">
        <v>22.0</v>
      </c>
      <c r="W451" s="4">
        <v>1137.6</v>
      </c>
      <c r="X451" s="4">
        <v>89005.0</v>
      </c>
      <c r="Y451" s="4">
        <f>DataSheet!$E451-DataSheet!$D451</f>
        <v>65.91</v>
      </c>
      <c r="Z451" s="4" t="str">
        <f>IFS(DataSheet!$O451="Central","Chris",DataSheet!$O451="East","Erin",DataSheet!$O451="South","Sam",DataSheet!$O451="West","William")</f>
        <v>Erin</v>
      </c>
    </row>
    <row r="452" ht="15.75" customHeight="1">
      <c r="A452" s="2">
        <v>3403.0</v>
      </c>
      <c r="B452" s="2" t="s">
        <v>1060</v>
      </c>
      <c r="C452" s="2" t="s">
        <v>39</v>
      </c>
      <c r="D452" s="2">
        <v>0.1</v>
      </c>
      <c r="E452" s="2">
        <v>105.98</v>
      </c>
      <c r="F452" s="2">
        <v>13.99</v>
      </c>
      <c r="G452" s="2" t="s">
        <v>89</v>
      </c>
      <c r="H452" s="2" t="s">
        <v>41</v>
      </c>
      <c r="I452" s="2" t="s">
        <v>30</v>
      </c>
      <c r="J452" s="2" t="s">
        <v>128</v>
      </c>
      <c r="K452" s="2" t="s">
        <v>146</v>
      </c>
      <c r="L452" s="2" t="s">
        <v>1061</v>
      </c>
      <c r="M452" s="2">
        <v>0.65</v>
      </c>
      <c r="N452" s="2" t="s">
        <v>34</v>
      </c>
      <c r="O452" s="2" t="s">
        <v>61</v>
      </c>
      <c r="P452" s="2" t="s">
        <v>1062</v>
      </c>
      <c r="Q452" s="2" t="s">
        <v>1063</v>
      </c>
      <c r="R452" s="2">
        <v>82001.0</v>
      </c>
      <c r="S452" s="3">
        <v>42043.0</v>
      </c>
      <c r="T452" s="3">
        <v>42046.0</v>
      </c>
      <c r="U452" s="2">
        <v>349.485</v>
      </c>
      <c r="V452" s="2">
        <v>5.0</v>
      </c>
      <c r="W452" s="2">
        <v>506.5</v>
      </c>
      <c r="X452" s="2">
        <v>87530.0</v>
      </c>
      <c r="Y452" s="2">
        <f>DataSheet!$E452-DataSheet!$D452</f>
        <v>105.88</v>
      </c>
      <c r="Z452" s="2" t="str">
        <f>IFS(DataSheet!$O452="Central","Chris",DataSheet!$O452="East","Erin",DataSheet!$O452="South","Sam",DataSheet!$O452="West","William")</f>
        <v>William</v>
      </c>
    </row>
    <row r="453" ht="15.75" customHeight="1">
      <c r="A453" s="4">
        <v>471.0</v>
      </c>
      <c r="B453" s="4" t="s">
        <v>1064</v>
      </c>
      <c r="C453" s="4" t="s">
        <v>72</v>
      </c>
      <c r="D453" s="4">
        <v>0.07</v>
      </c>
      <c r="E453" s="4">
        <v>179.99</v>
      </c>
      <c r="F453" s="4">
        <v>19.99</v>
      </c>
      <c r="G453" s="4" t="s">
        <v>89</v>
      </c>
      <c r="H453" s="4" t="s">
        <v>41</v>
      </c>
      <c r="I453" s="4" t="s">
        <v>42</v>
      </c>
      <c r="J453" s="4" t="s">
        <v>43</v>
      </c>
      <c r="K453" s="4" t="s">
        <v>75</v>
      </c>
      <c r="L453" s="4" t="s">
        <v>717</v>
      </c>
      <c r="M453" s="4">
        <v>0.48</v>
      </c>
      <c r="N453" s="4" t="s">
        <v>34</v>
      </c>
      <c r="O453" s="4" t="s">
        <v>35</v>
      </c>
      <c r="P453" s="4" t="s">
        <v>77</v>
      </c>
      <c r="Q453" s="4" t="s">
        <v>363</v>
      </c>
      <c r="R453" s="4">
        <v>30318.0</v>
      </c>
      <c r="S453" s="5">
        <v>42043.0</v>
      </c>
      <c r="T453" s="5">
        <v>42043.0</v>
      </c>
      <c r="U453" s="4">
        <v>-568.5351</v>
      </c>
      <c r="V453" s="4">
        <v>4.0</v>
      </c>
      <c r="W453" s="4">
        <v>718.03</v>
      </c>
      <c r="X453" s="4">
        <v>3138.0</v>
      </c>
      <c r="Y453" s="4">
        <f>DataSheet!$E453-DataSheet!$D453</f>
        <v>179.92</v>
      </c>
      <c r="Z453" s="4" t="str">
        <f>IFS(DataSheet!$O453="Central","Chris",DataSheet!$O453="East","Erin",DataSheet!$O453="South","Sam",DataSheet!$O453="West","William")</f>
        <v>Sam</v>
      </c>
    </row>
    <row r="454" ht="15.75" customHeight="1">
      <c r="A454" s="2">
        <v>472.0</v>
      </c>
      <c r="B454" s="2" t="s">
        <v>1065</v>
      </c>
      <c r="C454" s="2" t="s">
        <v>72</v>
      </c>
      <c r="D454" s="2">
        <v>0.07</v>
      </c>
      <c r="E454" s="2">
        <v>179.99</v>
      </c>
      <c r="F454" s="2">
        <v>19.99</v>
      </c>
      <c r="G454" s="2" t="s">
        <v>89</v>
      </c>
      <c r="H454" s="2" t="s">
        <v>41</v>
      </c>
      <c r="I454" s="2" t="s">
        <v>42</v>
      </c>
      <c r="J454" s="2" t="s">
        <v>43</v>
      </c>
      <c r="K454" s="2" t="s">
        <v>75</v>
      </c>
      <c r="L454" s="2" t="s">
        <v>717</v>
      </c>
      <c r="M454" s="2">
        <v>0.48</v>
      </c>
      <c r="N454" s="2" t="s">
        <v>34</v>
      </c>
      <c r="O454" s="2" t="s">
        <v>113</v>
      </c>
      <c r="P454" s="2" t="s">
        <v>420</v>
      </c>
      <c r="Q454" s="2" t="s">
        <v>1066</v>
      </c>
      <c r="R454" s="2">
        <v>21133.0</v>
      </c>
      <c r="S454" s="3">
        <v>42043.0</v>
      </c>
      <c r="T454" s="3">
        <v>42043.0</v>
      </c>
      <c r="U454" s="2">
        <v>-427.47</v>
      </c>
      <c r="V454" s="2">
        <v>1.0</v>
      </c>
      <c r="W454" s="2">
        <v>179.51</v>
      </c>
      <c r="X454" s="2">
        <v>88023.0</v>
      </c>
      <c r="Y454" s="2">
        <f>DataSheet!$E454-DataSheet!$D454</f>
        <v>179.92</v>
      </c>
      <c r="Z454" s="2" t="str">
        <f>IFS(DataSheet!$O454="Central","Chris",DataSheet!$O454="East","Erin",DataSheet!$O454="South","Sam",DataSheet!$O454="West","William")</f>
        <v>Erin</v>
      </c>
    </row>
    <row r="455" ht="15.75" customHeight="1">
      <c r="A455" s="4">
        <v>2151.0</v>
      </c>
      <c r="B455" s="4" t="s">
        <v>236</v>
      </c>
      <c r="C455" s="4" t="s">
        <v>39</v>
      </c>
      <c r="D455" s="4">
        <v>0.08</v>
      </c>
      <c r="E455" s="4">
        <v>5.74</v>
      </c>
      <c r="F455" s="4">
        <v>5.01</v>
      </c>
      <c r="G455" s="4" t="s">
        <v>40</v>
      </c>
      <c r="H455" s="4" t="s">
        <v>96</v>
      </c>
      <c r="I455" s="4" t="s">
        <v>50</v>
      </c>
      <c r="J455" s="4" t="s">
        <v>74</v>
      </c>
      <c r="K455" s="4" t="s">
        <v>75</v>
      </c>
      <c r="L455" s="4" t="s">
        <v>1067</v>
      </c>
      <c r="M455" s="4">
        <v>0.39</v>
      </c>
      <c r="N455" s="4" t="s">
        <v>34</v>
      </c>
      <c r="O455" s="4" t="s">
        <v>54</v>
      </c>
      <c r="P455" s="4" t="s">
        <v>215</v>
      </c>
      <c r="Q455" s="4" t="s">
        <v>238</v>
      </c>
      <c r="R455" s="4">
        <v>52001.0</v>
      </c>
      <c r="S455" s="5">
        <v>42044.0</v>
      </c>
      <c r="T455" s="5">
        <v>42046.0</v>
      </c>
      <c r="U455" s="4">
        <v>-6.93082</v>
      </c>
      <c r="V455" s="4">
        <v>1.0</v>
      </c>
      <c r="W455" s="4">
        <v>7.21</v>
      </c>
      <c r="X455" s="4">
        <v>90405.0</v>
      </c>
      <c r="Y455" s="4">
        <f>DataSheet!$E455-DataSheet!$D455</f>
        <v>5.66</v>
      </c>
      <c r="Z455" s="4" t="str">
        <f>IFS(DataSheet!$O455="Central","Chris",DataSheet!$O455="East","Erin",DataSheet!$O455="South","Sam",DataSheet!$O455="West","William")</f>
        <v>Chris</v>
      </c>
    </row>
    <row r="456" ht="15.75" customHeight="1">
      <c r="A456" s="2">
        <v>1671.0</v>
      </c>
      <c r="B456" s="2" t="s">
        <v>1068</v>
      </c>
      <c r="C456" s="2" t="s">
        <v>49</v>
      </c>
      <c r="D456" s="2">
        <v>0.1</v>
      </c>
      <c r="E456" s="2">
        <v>4.13</v>
      </c>
      <c r="F456" s="2">
        <v>0.99</v>
      </c>
      <c r="G456" s="2" t="s">
        <v>40</v>
      </c>
      <c r="H456" s="2" t="s">
        <v>29</v>
      </c>
      <c r="I456" s="2" t="s">
        <v>50</v>
      </c>
      <c r="J456" s="2" t="s">
        <v>154</v>
      </c>
      <c r="K456" s="2" t="s">
        <v>75</v>
      </c>
      <c r="L456" s="2" t="s">
        <v>328</v>
      </c>
      <c r="M456" s="2">
        <v>0.39</v>
      </c>
      <c r="N456" s="2" t="s">
        <v>34</v>
      </c>
      <c r="O456" s="2" t="s">
        <v>35</v>
      </c>
      <c r="P456" s="2" t="s">
        <v>244</v>
      </c>
      <c r="Q456" s="2" t="s">
        <v>1069</v>
      </c>
      <c r="R456" s="2">
        <v>22015.0</v>
      </c>
      <c r="S456" s="3">
        <v>42044.0</v>
      </c>
      <c r="T456" s="3">
        <v>42048.0</v>
      </c>
      <c r="U456" s="2">
        <v>-40.53</v>
      </c>
      <c r="V456" s="2">
        <v>13.0</v>
      </c>
      <c r="W456" s="2">
        <v>52.16</v>
      </c>
      <c r="X456" s="2">
        <v>86724.0</v>
      </c>
      <c r="Y456" s="2">
        <f>DataSheet!$E456-DataSheet!$D456</f>
        <v>4.03</v>
      </c>
      <c r="Z456" s="2" t="str">
        <f>IFS(DataSheet!$O456="Central","Chris",DataSheet!$O456="East","Erin",DataSheet!$O456="South","Sam",DataSheet!$O456="West","William")</f>
        <v>Sam</v>
      </c>
    </row>
    <row r="457" ht="15.75" customHeight="1">
      <c r="A457" s="4">
        <v>1574.0</v>
      </c>
      <c r="B457" s="4" t="s">
        <v>1070</v>
      </c>
      <c r="C457" s="4" t="s">
        <v>118</v>
      </c>
      <c r="D457" s="4">
        <v>0.07</v>
      </c>
      <c r="E457" s="4">
        <v>20.95</v>
      </c>
      <c r="F457" s="4">
        <v>5.99</v>
      </c>
      <c r="G457" s="4" t="s">
        <v>40</v>
      </c>
      <c r="H457" s="4" t="s">
        <v>41</v>
      </c>
      <c r="I457" s="4" t="s">
        <v>42</v>
      </c>
      <c r="J457" s="4" t="s">
        <v>43</v>
      </c>
      <c r="K457" s="4" t="s">
        <v>75</v>
      </c>
      <c r="L457" s="4" t="s">
        <v>255</v>
      </c>
      <c r="M457" s="4">
        <v>0.65</v>
      </c>
      <c r="N457" s="4" t="s">
        <v>34</v>
      </c>
      <c r="O457" s="4" t="s">
        <v>35</v>
      </c>
      <c r="P457" s="4" t="s">
        <v>99</v>
      </c>
      <c r="Q457" s="4" t="s">
        <v>1071</v>
      </c>
      <c r="R457" s="4">
        <v>28314.0</v>
      </c>
      <c r="S457" s="5">
        <v>42044.0</v>
      </c>
      <c r="T457" s="5">
        <v>42045.0</v>
      </c>
      <c r="U457" s="4">
        <v>27.234</v>
      </c>
      <c r="V457" s="4">
        <v>19.0</v>
      </c>
      <c r="W457" s="4">
        <v>391.4</v>
      </c>
      <c r="X457" s="4">
        <v>86966.0</v>
      </c>
      <c r="Y457" s="4">
        <f>DataSheet!$E457-DataSheet!$D457</f>
        <v>20.88</v>
      </c>
      <c r="Z457" s="4" t="str">
        <f>IFS(DataSheet!$O457="Central","Chris",DataSheet!$O457="East","Erin",DataSheet!$O457="South","Sam",DataSheet!$O457="West","William")</f>
        <v>Sam</v>
      </c>
    </row>
    <row r="458" ht="15.75" customHeight="1">
      <c r="A458" s="2">
        <v>2619.0</v>
      </c>
      <c r="B458" s="2" t="s">
        <v>1072</v>
      </c>
      <c r="C458" s="2" t="s">
        <v>72</v>
      </c>
      <c r="D458" s="2">
        <v>0.1</v>
      </c>
      <c r="E458" s="2">
        <v>30.98</v>
      </c>
      <c r="F458" s="2">
        <v>8.99</v>
      </c>
      <c r="G458" s="2" t="s">
        <v>40</v>
      </c>
      <c r="H458" s="2" t="s">
        <v>96</v>
      </c>
      <c r="I458" s="2" t="s">
        <v>50</v>
      </c>
      <c r="J458" s="2" t="s">
        <v>51</v>
      </c>
      <c r="K458" s="2" t="s">
        <v>44</v>
      </c>
      <c r="L458" s="2" t="s">
        <v>341</v>
      </c>
      <c r="M458" s="2">
        <v>0.58</v>
      </c>
      <c r="N458" s="2" t="s">
        <v>34</v>
      </c>
      <c r="O458" s="2" t="s">
        <v>54</v>
      </c>
      <c r="P458" s="2" t="s">
        <v>1073</v>
      </c>
      <c r="Q458" s="2" t="s">
        <v>1074</v>
      </c>
      <c r="R458" s="2">
        <v>57103.0</v>
      </c>
      <c r="S458" s="3">
        <v>42044.0</v>
      </c>
      <c r="T458" s="3">
        <v>42046.0</v>
      </c>
      <c r="U458" s="2">
        <v>-20.2228</v>
      </c>
      <c r="V458" s="2">
        <v>4.0</v>
      </c>
      <c r="W458" s="2">
        <v>119.37</v>
      </c>
      <c r="X458" s="2">
        <v>88015.0</v>
      </c>
      <c r="Y458" s="2">
        <f>DataSheet!$E458-DataSheet!$D458</f>
        <v>30.88</v>
      </c>
      <c r="Z458" s="2" t="str">
        <f>IFS(DataSheet!$O458="Central","Chris",DataSheet!$O458="East","Erin",DataSheet!$O458="South","Sam",DataSheet!$O458="West","William")</f>
        <v>Chris</v>
      </c>
    </row>
    <row r="459" ht="15.75" customHeight="1">
      <c r="A459" s="4">
        <v>491.0</v>
      </c>
      <c r="B459" s="4" t="s">
        <v>1075</v>
      </c>
      <c r="C459" s="4" t="s">
        <v>27</v>
      </c>
      <c r="D459" s="4">
        <v>0.01</v>
      </c>
      <c r="E459" s="4">
        <v>4.98</v>
      </c>
      <c r="F459" s="4">
        <v>6.07</v>
      </c>
      <c r="G459" s="4" t="s">
        <v>40</v>
      </c>
      <c r="H459" s="4" t="s">
        <v>41</v>
      </c>
      <c r="I459" s="4" t="s">
        <v>50</v>
      </c>
      <c r="J459" s="4" t="s">
        <v>90</v>
      </c>
      <c r="K459" s="4" t="s">
        <v>75</v>
      </c>
      <c r="L459" s="4" t="s">
        <v>789</v>
      </c>
      <c r="M459" s="4">
        <v>0.36</v>
      </c>
      <c r="N459" s="4" t="s">
        <v>34</v>
      </c>
      <c r="O459" s="4" t="s">
        <v>113</v>
      </c>
      <c r="P459" s="4" t="s">
        <v>114</v>
      </c>
      <c r="Q459" s="4" t="s">
        <v>115</v>
      </c>
      <c r="R459" s="4">
        <v>10154.0</v>
      </c>
      <c r="S459" s="5">
        <v>42045.0</v>
      </c>
      <c r="T459" s="5">
        <v>42046.0</v>
      </c>
      <c r="U459" s="4">
        <v>-69.07</v>
      </c>
      <c r="V459" s="4">
        <v>41.0</v>
      </c>
      <c r="W459" s="4">
        <v>217.0</v>
      </c>
      <c r="X459" s="4">
        <v>10464.0</v>
      </c>
      <c r="Y459" s="4">
        <f>DataSheet!$E459-DataSheet!$D459</f>
        <v>4.97</v>
      </c>
      <c r="Z459" s="4" t="str">
        <f>IFS(DataSheet!$O459="Central","Chris",DataSheet!$O459="East","Erin",DataSheet!$O459="South","Sam",DataSheet!$O459="West","William")</f>
        <v>Erin</v>
      </c>
    </row>
    <row r="460" ht="15.75" customHeight="1">
      <c r="A460" s="2">
        <v>494.0</v>
      </c>
      <c r="B460" s="2" t="s">
        <v>1076</v>
      </c>
      <c r="C460" s="2" t="s">
        <v>27</v>
      </c>
      <c r="D460" s="2">
        <v>0.01</v>
      </c>
      <c r="E460" s="2">
        <v>4.98</v>
      </c>
      <c r="F460" s="2">
        <v>6.07</v>
      </c>
      <c r="G460" s="2" t="s">
        <v>40</v>
      </c>
      <c r="H460" s="2" t="s">
        <v>41</v>
      </c>
      <c r="I460" s="2" t="s">
        <v>50</v>
      </c>
      <c r="J460" s="2" t="s">
        <v>90</v>
      </c>
      <c r="K460" s="2" t="s">
        <v>75</v>
      </c>
      <c r="L460" s="2" t="s">
        <v>789</v>
      </c>
      <c r="M460" s="2">
        <v>0.36</v>
      </c>
      <c r="N460" s="2" t="s">
        <v>34</v>
      </c>
      <c r="O460" s="2" t="s">
        <v>61</v>
      </c>
      <c r="P460" s="2" t="s">
        <v>68</v>
      </c>
      <c r="Q460" s="2" t="s">
        <v>144</v>
      </c>
      <c r="R460" s="2">
        <v>98115.0</v>
      </c>
      <c r="S460" s="3">
        <v>42045.0</v>
      </c>
      <c r="T460" s="3">
        <v>42046.0</v>
      </c>
      <c r="U460" s="2">
        <v>-35.9164</v>
      </c>
      <c r="V460" s="2">
        <v>10.0</v>
      </c>
      <c r="W460" s="2">
        <v>52.93</v>
      </c>
      <c r="X460" s="2">
        <v>88907.0</v>
      </c>
      <c r="Y460" s="2">
        <f>DataSheet!$E460-DataSheet!$D460</f>
        <v>4.97</v>
      </c>
      <c r="Z460" s="2" t="str">
        <f>IFS(DataSheet!$O460="Central","Chris",DataSheet!$O460="East","Erin",DataSheet!$O460="South","Sam",DataSheet!$O460="West","William")</f>
        <v>William</v>
      </c>
    </row>
    <row r="461" ht="15.75" customHeight="1">
      <c r="A461" s="4">
        <v>1267.0</v>
      </c>
      <c r="B461" s="4" t="s">
        <v>1077</v>
      </c>
      <c r="C461" s="4" t="s">
        <v>27</v>
      </c>
      <c r="D461" s="4">
        <v>0.01</v>
      </c>
      <c r="E461" s="4">
        <v>13.99</v>
      </c>
      <c r="F461" s="4">
        <v>7.51</v>
      </c>
      <c r="G461" s="4" t="s">
        <v>40</v>
      </c>
      <c r="H461" s="4" t="s">
        <v>96</v>
      </c>
      <c r="I461" s="4" t="s">
        <v>42</v>
      </c>
      <c r="J461" s="4" t="s">
        <v>58</v>
      </c>
      <c r="K461" s="4" t="s">
        <v>146</v>
      </c>
      <c r="L461" s="4" t="s">
        <v>1078</v>
      </c>
      <c r="M461" s="4">
        <v>0.39</v>
      </c>
      <c r="N461" s="4" t="s">
        <v>34</v>
      </c>
      <c r="O461" s="4" t="s">
        <v>35</v>
      </c>
      <c r="P461" s="4" t="s">
        <v>125</v>
      </c>
      <c r="Q461" s="4" t="s">
        <v>1079</v>
      </c>
      <c r="R461" s="4">
        <v>33433.0</v>
      </c>
      <c r="S461" s="5">
        <v>42045.0</v>
      </c>
      <c r="T461" s="5">
        <v>42046.0</v>
      </c>
      <c r="U461" s="4">
        <v>533.742</v>
      </c>
      <c r="V461" s="4">
        <v>2.0</v>
      </c>
      <c r="W461" s="4">
        <v>29.85</v>
      </c>
      <c r="X461" s="4">
        <v>89514.0</v>
      </c>
      <c r="Y461" s="4">
        <f>DataSheet!$E461-DataSheet!$D461</f>
        <v>13.98</v>
      </c>
      <c r="Z461" s="4" t="str">
        <f>IFS(DataSheet!$O461="Central","Chris",DataSheet!$O461="East","Erin",DataSheet!$O461="South","Sam",DataSheet!$O461="West","William")</f>
        <v>Sam</v>
      </c>
    </row>
    <row r="462" ht="15.75" customHeight="1">
      <c r="A462" s="2">
        <v>1361.0</v>
      </c>
      <c r="B462" s="2" t="s">
        <v>781</v>
      </c>
      <c r="C462" s="2" t="s">
        <v>27</v>
      </c>
      <c r="D462" s="2">
        <v>0.01</v>
      </c>
      <c r="E462" s="2">
        <v>6.48</v>
      </c>
      <c r="F462" s="2">
        <v>6.22</v>
      </c>
      <c r="G462" s="2" t="s">
        <v>89</v>
      </c>
      <c r="H462" s="2" t="s">
        <v>41</v>
      </c>
      <c r="I462" s="2" t="s">
        <v>50</v>
      </c>
      <c r="J462" s="2" t="s">
        <v>90</v>
      </c>
      <c r="K462" s="2" t="s">
        <v>75</v>
      </c>
      <c r="L462" s="2" t="s">
        <v>1080</v>
      </c>
      <c r="M462" s="2">
        <v>0.37</v>
      </c>
      <c r="N462" s="2" t="s">
        <v>34</v>
      </c>
      <c r="O462" s="2" t="s">
        <v>54</v>
      </c>
      <c r="P462" s="2" t="s">
        <v>291</v>
      </c>
      <c r="Q462" s="2" t="s">
        <v>782</v>
      </c>
      <c r="R462" s="2">
        <v>48101.0</v>
      </c>
      <c r="S462" s="3">
        <v>42045.0</v>
      </c>
      <c r="T462" s="3">
        <v>42046.0</v>
      </c>
      <c r="U462" s="2">
        <v>-15.6312</v>
      </c>
      <c r="V462" s="2">
        <v>9.0</v>
      </c>
      <c r="W462" s="2">
        <v>69.46</v>
      </c>
      <c r="X462" s="2">
        <v>89596.0</v>
      </c>
      <c r="Y462" s="2">
        <f>DataSheet!$E462-DataSheet!$D462</f>
        <v>6.47</v>
      </c>
      <c r="Z462" s="2" t="str">
        <f>IFS(DataSheet!$O462="Central","Chris",DataSheet!$O462="East","Erin",DataSheet!$O462="South","Sam",DataSheet!$O462="West","William")</f>
        <v>Chris</v>
      </c>
    </row>
    <row r="463" ht="15.75" customHeight="1">
      <c r="A463" s="4">
        <v>1361.0</v>
      </c>
      <c r="B463" s="4" t="s">
        <v>781</v>
      </c>
      <c r="C463" s="4" t="s">
        <v>27</v>
      </c>
      <c r="D463" s="4">
        <v>0.03</v>
      </c>
      <c r="E463" s="4">
        <v>85.99</v>
      </c>
      <c r="F463" s="4">
        <v>3.3</v>
      </c>
      <c r="G463" s="4" t="s">
        <v>40</v>
      </c>
      <c r="H463" s="4" t="s">
        <v>41</v>
      </c>
      <c r="I463" s="4" t="s">
        <v>42</v>
      </c>
      <c r="J463" s="4" t="s">
        <v>137</v>
      </c>
      <c r="K463" s="4" t="s">
        <v>44</v>
      </c>
      <c r="L463" s="4" t="s">
        <v>516</v>
      </c>
      <c r="M463" s="4">
        <v>0.37</v>
      </c>
      <c r="N463" s="4" t="s">
        <v>34</v>
      </c>
      <c r="O463" s="4" t="s">
        <v>54</v>
      </c>
      <c r="P463" s="4" t="s">
        <v>291</v>
      </c>
      <c r="Q463" s="4" t="s">
        <v>782</v>
      </c>
      <c r="R463" s="4">
        <v>48101.0</v>
      </c>
      <c r="S463" s="5">
        <v>42045.0</v>
      </c>
      <c r="T463" s="5">
        <v>42047.0</v>
      </c>
      <c r="U463" s="4">
        <v>790.5468</v>
      </c>
      <c r="V463" s="4">
        <v>16.0</v>
      </c>
      <c r="W463" s="4">
        <v>1145.72</v>
      </c>
      <c r="X463" s="4">
        <v>89596.0</v>
      </c>
      <c r="Y463" s="4">
        <f>DataSheet!$E463-DataSheet!$D463</f>
        <v>85.96</v>
      </c>
      <c r="Z463" s="4" t="str">
        <f>IFS(DataSheet!$O463="Central","Chris",DataSheet!$O463="East","Erin",DataSheet!$O463="South","Sam",DataSheet!$O463="West","William")</f>
        <v>Chris</v>
      </c>
    </row>
    <row r="464" ht="15.75" customHeight="1">
      <c r="A464" s="2">
        <v>2204.0</v>
      </c>
      <c r="B464" s="2" t="s">
        <v>964</v>
      </c>
      <c r="C464" s="2" t="s">
        <v>27</v>
      </c>
      <c r="D464" s="2">
        <v>0.04</v>
      </c>
      <c r="E464" s="2">
        <v>296.18</v>
      </c>
      <c r="F464" s="2">
        <v>154.12</v>
      </c>
      <c r="G464" s="2" t="s">
        <v>28</v>
      </c>
      <c r="H464" s="2" t="s">
        <v>41</v>
      </c>
      <c r="I464" s="2" t="s">
        <v>30</v>
      </c>
      <c r="J464" s="2" t="s">
        <v>31</v>
      </c>
      <c r="K464" s="2" t="s">
        <v>32</v>
      </c>
      <c r="L464" s="2" t="s">
        <v>1081</v>
      </c>
      <c r="M464" s="2">
        <v>0.76</v>
      </c>
      <c r="N464" s="2" t="s">
        <v>34</v>
      </c>
      <c r="O464" s="2" t="s">
        <v>54</v>
      </c>
      <c r="P464" s="2" t="s">
        <v>86</v>
      </c>
      <c r="Q464" s="2" t="s">
        <v>965</v>
      </c>
      <c r="R464" s="2">
        <v>55337.0</v>
      </c>
      <c r="S464" s="3">
        <v>42045.0</v>
      </c>
      <c r="T464" s="3">
        <v>42046.0</v>
      </c>
      <c r="U464" s="2">
        <v>-87.99804</v>
      </c>
      <c r="V464" s="2">
        <v>20.0</v>
      </c>
      <c r="W464" s="2">
        <v>5768.12</v>
      </c>
      <c r="X464" s="2">
        <v>86053.0</v>
      </c>
      <c r="Y464" s="2">
        <f>DataSheet!$E464-DataSheet!$D464</f>
        <v>296.14</v>
      </c>
      <c r="Z464" s="2" t="str">
        <f>IFS(DataSheet!$O464="Central","Chris",DataSheet!$O464="East","Erin",DataSheet!$O464="South","Sam",DataSheet!$O464="West","William")</f>
        <v>Chris</v>
      </c>
    </row>
    <row r="465" ht="15.75" customHeight="1">
      <c r="A465" s="4">
        <v>1526.0</v>
      </c>
      <c r="B465" s="4" t="s">
        <v>1082</v>
      </c>
      <c r="C465" s="4" t="s">
        <v>39</v>
      </c>
      <c r="D465" s="4">
        <v>0.04</v>
      </c>
      <c r="E465" s="4">
        <v>11.34</v>
      </c>
      <c r="F465" s="4">
        <v>5.01</v>
      </c>
      <c r="G465" s="4" t="s">
        <v>40</v>
      </c>
      <c r="H465" s="4" t="s">
        <v>73</v>
      </c>
      <c r="I465" s="4" t="s">
        <v>50</v>
      </c>
      <c r="J465" s="4" t="s">
        <v>90</v>
      </c>
      <c r="K465" s="4" t="s">
        <v>75</v>
      </c>
      <c r="L465" s="4" t="s">
        <v>417</v>
      </c>
      <c r="M465" s="4">
        <v>0.36</v>
      </c>
      <c r="N465" s="4" t="s">
        <v>34</v>
      </c>
      <c r="O465" s="4" t="s">
        <v>35</v>
      </c>
      <c r="P465" s="4" t="s">
        <v>166</v>
      </c>
      <c r="Q465" s="4" t="s">
        <v>1083</v>
      </c>
      <c r="R465" s="4">
        <v>35211.0</v>
      </c>
      <c r="S465" s="5">
        <v>42045.0</v>
      </c>
      <c r="T465" s="5">
        <v>42046.0</v>
      </c>
      <c r="U465" s="4">
        <v>-189.224</v>
      </c>
      <c r="V465" s="4">
        <v>10.0</v>
      </c>
      <c r="W465" s="4">
        <v>115.53</v>
      </c>
      <c r="X465" s="4">
        <v>86812.0</v>
      </c>
      <c r="Y465" s="4">
        <f>DataSheet!$E465-DataSheet!$D465</f>
        <v>11.3</v>
      </c>
      <c r="Z465" s="4" t="str">
        <f>IFS(DataSheet!$O465="Central","Chris",DataSheet!$O465="East","Erin",DataSheet!$O465="South","Sam",DataSheet!$O465="West","William")</f>
        <v>Sam</v>
      </c>
    </row>
    <row r="466" ht="15.75" customHeight="1">
      <c r="A466" s="2">
        <v>1338.0</v>
      </c>
      <c r="B466" s="2" t="s">
        <v>1084</v>
      </c>
      <c r="C466" s="2" t="s">
        <v>49</v>
      </c>
      <c r="D466" s="2">
        <v>0.02</v>
      </c>
      <c r="E466" s="2">
        <v>55.99</v>
      </c>
      <c r="F466" s="2">
        <v>3.3</v>
      </c>
      <c r="G466" s="2" t="s">
        <v>40</v>
      </c>
      <c r="H466" s="2" t="s">
        <v>73</v>
      </c>
      <c r="I466" s="2" t="s">
        <v>42</v>
      </c>
      <c r="J466" s="2" t="s">
        <v>137</v>
      </c>
      <c r="K466" s="2" t="s">
        <v>44</v>
      </c>
      <c r="L466" s="2" t="s">
        <v>1085</v>
      </c>
      <c r="M466" s="2">
        <v>0.59</v>
      </c>
      <c r="N466" s="2" t="s">
        <v>34</v>
      </c>
      <c r="O466" s="2" t="s">
        <v>54</v>
      </c>
      <c r="P466" s="2" t="s">
        <v>105</v>
      </c>
      <c r="Q466" s="2" t="s">
        <v>535</v>
      </c>
      <c r="R466" s="2">
        <v>60623.0</v>
      </c>
      <c r="S466" s="3">
        <v>42045.0</v>
      </c>
      <c r="T466" s="3">
        <v>42045.0</v>
      </c>
      <c r="U466" s="2">
        <v>525.2004</v>
      </c>
      <c r="V466" s="2">
        <v>16.0</v>
      </c>
      <c r="W466" s="2">
        <v>761.16</v>
      </c>
      <c r="X466" s="2">
        <v>91244.0</v>
      </c>
      <c r="Y466" s="2">
        <f>DataSheet!$E466-DataSheet!$D466</f>
        <v>55.97</v>
      </c>
      <c r="Z466" s="2" t="str">
        <f>IFS(DataSheet!$O466="Central","Chris",DataSheet!$O466="East","Erin",DataSheet!$O466="South","Sam",DataSheet!$O466="West","William")</f>
        <v>Chris</v>
      </c>
    </row>
    <row r="467" ht="15.75" customHeight="1">
      <c r="A467" s="4">
        <v>1340.0</v>
      </c>
      <c r="B467" s="4" t="s">
        <v>1086</v>
      </c>
      <c r="C467" s="4" t="s">
        <v>49</v>
      </c>
      <c r="D467" s="4">
        <v>0.0</v>
      </c>
      <c r="E467" s="4">
        <v>22.38</v>
      </c>
      <c r="F467" s="4">
        <v>15.1</v>
      </c>
      <c r="G467" s="4" t="s">
        <v>89</v>
      </c>
      <c r="H467" s="4" t="s">
        <v>73</v>
      </c>
      <c r="I467" s="4" t="s">
        <v>50</v>
      </c>
      <c r="J467" s="4" t="s">
        <v>74</v>
      </c>
      <c r="K467" s="4" t="s">
        <v>75</v>
      </c>
      <c r="L467" s="4" t="s">
        <v>1087</v>
      </c>
      <c r="M467" s="4">
        <v>0.38</v>
      </c>
      <c r="N467" s="4" t="s">
        <v>34</v>
      </c>
      <c r="O467" s="4" t="s">
        <v>113</v>
      </c>
      <c r="P467" s="4" t="s">
        <v>114</v>
      </c>
      <c r="Q467" s="4" t="s">
        <v>115</v>
      </c>
      <c r="R467" s="4">
        <v>10170.0</v>
      </c>
      <c r="S467" s="5">
        <v>42045.0</v>
      </c>
      <c r="T467" s="5">
        <v>42052.0</v>
      </c>
      <c r="U467" s="4">
        <v>-52.647</v>
      </c>
      <c r="V467" s="4">
        <v>29.0</v>
      </c>
      <c r="W467" s="4">
        <v>682.68</v>
      </c>
      <c r="X467" s="4">
        <v>21636.0</v>
      </c>
      <c r="Y467" s="4">
        <f>DataSheet!$E467-DataSheet!$D467</f>
        <v>22.38</v>
      </c>
      <c r="Z467" s="4" t="str">
        <f>IFS(DataSheet!$O467="Central","Chris",DataSheet!$O467="East","Erin",DataSheet!$O467="South","Sam",DataSheet!$O467="West","William")</f>
        <v>Erin</v>
      </c>
    </row>
    <row r="468" ht="15.75" customHeight="1">
      <c r="A468" s="2">
        <v>1340.0</v>
      </c>
      <c r="B468" s="2" t="s">
        <v>1086</v>
      </c>
      <c r="C468" s="2" t="s">
        <v>49</v>
      </c>
      <c r="D468" s="2">
        <v>0.07</v>
      </c>
      <c r="E468" s="2">
        <v>5.98</v>
      </c>
      <c r="F468" s="2">
        <v>4.69</v>
      </c>
      <c r="G468" s="2" t="s">
        <v>40</v>
      </c>
      <c r="H468" s="2" t="s">
        <v>73</v>
      </c>
      <c r="I468" s="2" t="s">
        <v>50</v>
      </c>
      <c r="J468" s="2" t="s">
        <v>80</v>
      </c>
      <c r="K468" s="2" t="s">
        <v>75</v>
      </c>
      <c r="L468" s="2" t="s">
        <v>231</v>
      </c>
      <c r="M468" s="2">
        <v>0.68</v>
      </c>
      <c r="N468" s="2" t="s">
        <v>34</v>
      </c>
      <c r="O468" s="2" t="s">
        <v>113</v>
      </c>
      <c r="P468" s="2" t="s">
        <v>114</v>
      </c>
      <c r="Q468" s="2" t="s">
        <v>115</v>
      </c>
      <c r="R468" s="2">
        <v>10170.0</v>
      </c>
      <c r="S468" s="3">
        <v>42045.0</v>
      </c>
      <c r="T468" s="3">
        <v>42050.0</v>
      </c>
      <c r="U468" s="2">
        <v>-24.44</v>
      </c>
      <c r="V468" s="2">
        <v>11.0</v>
      </c>
      <c r="W468" s="2">
        <v>73.44</v>
      </c>
      <c r="X468" s="2">
        <v>21636.0</v>
      </c>
      <c r="Y468" s="2">
        <f>DataSheet!$E468-DataSheet!$D468</f>
        <v>5.91</v>
      </c>
      <c r="Z468" s="2" t="str">
        <f>IFS(DataSheet!$O468="Central","Chris",DataSheet!$O468="East","Erin",DataSheet!$O468="South","Sam",DataSheet!$O468="West","William")</f>
        <v>Erin</v>
      </c>
    </row>
    <row r="469" ht="15.75" customHeight="1">
      <c r="A469" s="4">
        <v>1340.0</v>
      </c>
      <c r="B469" s="4" t="s">
        <v>1086</v>
      </c>
      <c r="C469" s="4" t="s">
        <v>49</v>
      </c>
      <c r="D469" s="4">
        <v>0.02</v>
      </c>
      <c r="E469" s="4">
        <v>55.99</v>
      </c>
      <c r="F469" s="4">
        <v>3.3</v>
      </c>
      <c r="G469" s="4" t="s">
        <v>40</v>
      </c>
      <c r="H469" s="4" t="s">
        <v>73</v>
      </c>
      <c r="I469" s="4" t="s">
        <v>42</v>
      </c>
      <c r="J469" s="4" t="s">
        <v>137</v>
      </c>
      <c r="K469" s="4" t="s">
        <v>44</v>
      </c>
      <c r="L469" s="4" t="s">
        <v>1085</v>
      </c>
      <c r="M469" s="4">
        <v>0.59</v>
      </c>
      <c r="N469" s="4" t="s">
        <v>34</v>
      </c>
      <c r="O469" s="4" t="s">
        <v>113</v>
      </c>
      <c r="P469" s="4" t="s">
        <v>114</v>
      </c>
      <c r="Q469" s="4" t="s">
        <v>115</v>
      </c>
      <c r="R469" s="4">
        <v>10170.0</v>
      </c>
      <c r="S469" s="5">
        <v>42045.0</v>
      </c>
      <c r="T469" s="5">
        <v>42045.0</v>
      </c>
      <c r="U469" s="4">
        <v>366.507</v>
      </c>
      <c r="V469" s="4">
        <v>63.0</v>
      </c>
      <c r="W469" s="4">
        <v>2997.07</v>
      </c>
      <c r="X469" s="4">
        <v>21636.0</v>
      </c>
      <c r="Y469" s="4">
        <f>DataSheet!$E469-DataSheet!$D469</f>
        <v>55.97</v>
      </c>
      <c r="Z469" s="4" t="str">
        <f>IFS(DataSheet!$O469="Central","Chris",DataSheet!$O469="East","Erin",DataSheet!$O469="South","Sam",DataSheet!$O469="West","William")</f>
        <v>Erin</v>
      </c>
    </row>
    <row r="470" ht="15.75" customHeight="1">
      <c r="A470" s="2">
        <v>1341.0</v>
      </c>
      <c r="B470" s="2" t="s">
        <v>1088</v>
      </c>
      <c r="C470" s="2" t="s">
        <v>49</v>
      </c>
      <c r="D470" s="2">
        <v>0.07</v>
      </c>
      <c r="E470" s="2">
        <v>5.98</v>
      </c>
      <c r="F470" s="2">
        <v>4.69</v>
      </c>
      <c r="G470" s="2" t="s">
        <v>40</v>
      </c>
      <c r="H470" s="2" t="s">
        <v>73</v>
      </c>
      <c r="I470" s="2" t="s">
        <v>50</v>
      </c>
      <c r="J470" s="2" t="s">
        <v>80</v>
      </c>
      <c r="K470" s="2" t="s">
        <v>75</v>
      </c>
      <c r="L470" s="2" t="s">
        <v>231</v>
      </c>
      <c r="M470" s="2">
        <v>0.68</v>
      </c>
      <c r="N470" s="2" t="s">
        <v>34</v>
      </c>
      <c r="O470" s="2" t="s">
        <v>113</v>
      </c>
      <c r="P470" s="2" t="s">
        <v>322</v>
      </c>
      <c r="Q470" s="2" t="s">
        <v>1089</v>
      </c>
      <c r="R470" s="2">
        <v>17201.0</v>
      </c>
      <c r="S470" s="3">
        <v>42045.0</v>
      </c>
      <c r="T470" s="3">
        <v>42050.0</v>
      </c>
      <c r="U470" s="2">
        <v>-12.7088</v>
      </c>
      <c r="V470" s="2">
        <v>3.0</v>
      </c>
      <c r="W470" s="2">
        <v>20.03</v>
      </c>
      <c r="X470" s="2">
        <v>91244.0</v>
      </c>
      <c r="Y470" s="2">
        <f>DataSheet!$E470-DataSheet!$D470</f>
        <v>5.91</v>
      </c>
      <c r="Z470" s="2" t="str">
        <f>IFS(DataSheet!$O470="Central","Chris",DataSheet!$O470="East","Erin",DataSheet!$O470="South","Sam",DataSheet!$O470="West","William")</f>
        <v>Erin</v>
      </c>
    </row>
    <row r="471" ht="15.75" customHeight="1">
      <c r="A471" s="4">
        <v>3004.0</v>
      </c>
      <c r="B471" s="4" t="s">
        <v>1090</v>
      </c>
      <c r="C471" s="4" t="s">
        <v>49</v>
      </c>
      <c r="D471" s="4">
        <v>0.08</v>
      </c>
      <c r="E471" s="4">
        <v>6.48</v>
      </c>
      <c r="F471" s="4">
        <v>6.81</v>
      </c>
      <c r="G471" s="4" t="s">
        <v>40</v>
      </c>
      <c r="H471" s="4" t="s">
        <v>96</v>
      </c>
      <c r="I471" s="4" t="s">
        <v>50</v>
      </c>
      <c r="J471" s="4" t="s">
        <v>90</v>
      </c>
      <c r="K471" s="4" t="s">
        <v>75</v>
      </c>
      <c r="L471" s="4" t="s">
        <v>1091</v>
      </c>
      <c r="M471" s="4">
        <v>0.36</v>
      </c>
      <c r="N471" s="4" t="s">
        <v>34</v>
      </c>
      <c r="O471" s="4" t="s">
        <v>61</v>
      </c>
      <c r="P471" s="4" t="s">
        <v>92</v>
      </c>
      <c r="Q471" s="4" t="s">
        <v>102</v>
      </c>
      <c r="R471" s="4">
        <v>90049.0</v>
      </c>
      <c r="S471" s="5">
        <v>42045.0</v>
      </c>
      <c r="T471" s="5">
        <v>42050.0</v>
      </c>
      <c r="U471" s="4">
        <v>-94.59</v>
      </c>
      <c r="V471" s="4">
        <v>58.0</v>
      </c>
      <c r="W471" s="4">
        <v>382.33</v>
      </c>
      <c r="X471" s="4">
        <v>54949.0</v>
      </c>
      <c r="Y471" s="4">
        <f>DataSheet!$E471-DataSheet!$D471</f>
        <v>6.4</v>
      </c>
      <c r="Z471" s="4" t="str">
        <f>IFS(DataSheet!$O471="Central","Chris",DataSheet!$O471="East","Erin",DataSheet!$O471="South","Sam",DataSheet!$O471="West","William")</f>
        <v>William</v>
      </c>
    </row>
    <row r="472" ht="15.75" customHeight="1">
      <c r="A472" s="2">
        <v>3004.0</v>
      </c>
      <c r="B472" s="2" t="s">
        <v>1090</v>
      </c>
      <c r="C472" s="2" t="s">
        <v>49</v>
      </c>
      <c r="D472" s="2">
        <v>0.09</v>
      </c>
      <c r="E472" s="2">
        <v>20.98</v>
      </c>
      <c r="F472" s="2">
        <v>53.03</v>
      </c>
      <c r="G472" s="2" t="s">
        <v>28</v>
      </c>
      <c r="H472" s="2" t="s">
        <v>96</v>
      </c>
      <c r="I472" s="2" t="s">
        <v>50</v>
      </c>
      <c r="J472" s="2" t="s">
        <v>80</v>
      </c>
      <c r="K472" s="2" t="s">
        <v>59</v>
      </c>
      <c r="L472" s="2" t="s">
        <v>1092</v>
      </c>
      <c r="M472" s="2">
        <v>0.78</v>
      </c>
      <c r="N472" s="2" t="s">
        <v>34</v>
      </c>
      <c r="O472" s="2" t="s">
        <v>61</v>
      </c>
      <c r="P472" s="2" t="s">
        <v>92</v>
      </c>
      <c r="Q472" s="2" t="s">
        <v>102</v>
      </c>
      <c r="R472" s="2">
        <v>90049.0</v>
      </c>
      <c r="S472" s="3">
        <v>42045.0</v>
      </c>
      <c r="T472" s="3">
        <v>42052.0</v>
      </c>
      <c r="U472" s="2">
        <v>-293.74</v>
      </c>
      <c r="V472" s="2">
        <v>13.0</v>
      </c>
      <c r="W472" s="2">
        <v>356.61</v>
      </c>
      <c r="X472" s="2">
        <v>54949.0</v>
      </c>
      <c r="Y472" s="2">
        <f>DataSheet!$E472-DataSheet!$D472</f>
        <v>20.89</v>
      </c>
      <c r="Z472" s="2" t="str">
        <f>IFS(DataSheet!$O472="Central","Chris",DataSheet!$O472="East","Erin",DataSheet!$O472="South","Sam",DataSheet!$O472="West","William")</f>
        <v>William</v>
      </c>
    </row>
    <row r="473" ht="15.75" customHeight="1">
      <c r="A473" s="4">
        <v>3006.0</v>
      </c>
      <c r="B473" s="4" t="s">
        <v>1093</v>
      </c>
      <c r="C473" s="4" t="s">
        <v>49</v>
      </c>
      <c r="D473" s="4">
        <v>0.08</v>
      </c>
      <c r="E473" s="4">
        <v>6.48</v>
      </c>
      <c r="F473" s="4">
        <v>6.81</v>
      </c>
      <c r="G473" s="4" t="s">
        <v>40</v>
      </c>
      <c r="H473" s="4" t="s">
        <v>96</v>
      </c>
      <c r="I473" s="4" t="s">
        <v>50</v>
      </c>
      <c r="J473" s="4" t="s">
        <v>90</v>
      </c>
      <c r="K473" s="4" t="s">
        <v>75</v>
      </c>
      <c r="L473" s="4" t="s">
        <v>1091</v>
      </c>
      <c r="M473" s="4">
        <v>0.36</v>
      </c>
      <c r="N473" s="4" t="s">
        <v>34</v>
      </c>
      <c r="O473" s="4" t="s">
        <v>61</v>
      </c>
      <c r="P473" s="4" t="s">
        <v>492</v>
      </c>
      <c r="Q473" s="4" t="s">
        <v>1094</v>
      </c>
      <c r="R473" s="4">
        <v>83402.0</v>
      </c>
      <c r="S473" s="5">
        <v>42045.0</v>
      </c>
      <c r="T473" s="5">
        <v>42050.0</v>
      </c>
      <c r="U473" s="4">
        <v>-49.1868</v>
      </c>
      <c r="V473" s="4">
        <v>14.0</v>
      </c>
      <c r="W473" s="4">
        <v>92.29</v>
      </c>
      <c r="X473" s="4">
        <v>91388.0</v>
      </c>
      <c r="Y473" s="4">
        <f>DataSheet!$E473-DataSheet!$D473</f>
        <v>6.4</v>
      </c>
      <c r="Z473" s="4" t="str">
        <f>IFS(DataSheet!$O473="Central","Chris",DataSheet!$O473="East","Erin",DataSheet!$O473="South","Sam",DataSheet!$O473="West","William")</f>
        <v>William</v>
      </c>
    </row>
    <row r="474" ht="15.75" customHeight="1">
      <c r="A474" s="2">
        <v>3006.0</v>
      </c>
      <c r="B474" s="2" t="s">
        <v>1093</v>
      </c>
      <c r="C474" s="2" t="s">
        <v>49</v>
      </c>
      <c r="D474" s="2">
        <v>0.09</v>
      </c>
      <c r="E474" s="2">
        <v>20.98</v>
      </c>
      <c r="F474" s="2">
        <v>53.03</v>
      </c>
      <c r="G474" s="2" t="s">
        <v>28</v>
      </c>
      <c r="H474" s="2" t="s">
        <v>96</v>
      </c>
      <c r="I474" s="2" t="s">
        <v>50</v>
      </c>
      <c r="J474" s="2" t="s">
        <v>80</v>
      </c>
      <c r="K474" s="2" t="s">
        <v>59</v>
      </c>
      <c r="L474" s="2" t="s">
        <v>1092</v>
      </c>
      <c r="M474" s="2">
        <v>0.78</v>
      </c>
      <c r="N474" s="2" t="s">
        <v>34</v>
      </c>
      <c r="O474" s="2" t="s">
        <v>61</v>
      </c>
      <c r="P474" s="2" t="s">
        <v>492</v>
      </c>
      <c r="Q474" s="2" t="s">
        <v>1094</v>
      </c>
      <c r="R474" s="2">
        <v>83402.0</v>
      </c>
      <c r="S474" s="3">
        <v>42045.0</v>
      </c>
      <c r="T474" s="3">
        <v>42052.0</v>
      </c>
      <c r="U474" s="2">
        <v>-152.7448</v>
      </c>
      <c r="V474" s="2">
        <v>3.0</v>
      </c>
      <c r="W474" s="2">
        <v>82.29</v>
      </c>
      <c r="X474" s="2">
        <v>91388.0</v>
      </c>
      <c r="Y474" s="2">
        <f>DataSheet!$E474-DataSheet!$D474</f>
        <v>20.89</v>
      </c>
      <c r="Z474" s="2" t="str">
        <f>IFS(DataSheet!$O474="Central","Chris",DataSheet!$O474="East","Erin",DataSheet!$O474="South","Sam",DataSheet!$O474="West","William")</f>
        <v>William</v>
      </c>
    </row>
    <row r="475" ht="15.75" customHeight="1">
      <c r="A475" s="4">
        <v>1132.0</v>
      </c>
      <c r="B475" s="4" t="s">
        <v>1095</v>
      </c>
      <c r="C475" s="4" t="s">
        <v>118</v>
      </c>
      <c r="D475" s="4">
        <v>0.06</v>
      </c>
      <c r="E475" s="4">
        <v>6.37</v>
      </c>
      <c r="F475" s="4">
        <v>5.19</v>
      </c>
      <c r="G475" s="4" t="s">
        <v>40</v>
      </c>
      <c r="H475" s="4" t="s">
        <v>96</v>
      </c>
      <c r="I475" s="4" t="s">
        <v>50</v>
      </c>
      <c r="J475" s="4" t="s">
        <v>74</v>
      </c>
      <c r="K475" s="4" t="s">
        <v>75</v>
      </c>
      <c r="L475" s="4" t="s">
        <v>909</v>
      </c>
      <c r="M475" s="4">
        <v>0.38</v>
      </c>
      <c r="N475" s="4" t="s">
        <v>34</v>
      </c>
      <c r="O475" s="4" t="s">
        <v>54</v>
      </c>
      <c r="P475" s="4" t="s">
        <v>189</v>
      </c>
      <c r="Q475" s="4" t="s">
        <v>1096</v>
      </c>
      <c r="R475" s="4">
        <v>76039.0</v>
      </c>
      <c r="S475" s="5">
        <v>42045.0</v>
      </c>
      <c r="T475" s="5">
        <v>42046.0</v>
      </c>
      <c r="U475" s="4">
        <v>-48.2195</v>
      </c>
      <c r="V475" s="4">
        <v>6.0</v>
      </c>
      <c r="W475" s="4">
        <v>37.7</v>
      </c>
      <c r="X475" s="4">
        <v>88101.0</v>
      </c>
      <c r="Y475" s="4">
        <f>DataSheet!$E475-DataSheet!$D475</f>
        <v>6.31</v>
      </c>
      <c r="Z475" s="4" t="str">
        <f>IFS(DataSheet!$O475="Central","Chris",DataSheet!$O475="East","Erin",DataSheet!$O475="South","Sam",DataSheet!$O475="West","William")</f>
        <v>Chris</v>
      </c>
    </row>
    <row r="476" ht="15.75" customHeight="1">
      <c r="A476" s="2">
        <v>2145.0</v>
      </c>
      <c r="B476" s="2" t="s">
        <v>1097</v>
      </c>
      <c r="C476" s="2" t="s">
        <v>118</v>
      </c>
      <c r="D476" s="2">
        <v>0.0</v>
      </c>
      <c r="E476" s="2">
        <v>20.28</v>
      </c>
      <c r="F476" s="2">
        <v>14.39</v>
      </c>
      <c r="G476" s="2" t="s">
        <v>40</v>
      </c>
      <c r="H476" s="2" t="s">
        <v>96</v>
      </c>
      <c r="I476" s="2" t="s">
        <v>30</v>
      </c>
      <c r="J476" s="2" t="s">
        <v>128</v>
      </c>
      <c r="K476" s="2" t="s">
        <v>75</v>
      </c>
      <c r="L476" s="2" t="s">
        <v>712</v>
      </c>
      <c r="M476" s="2">
        <v>0.47</v>
      </c>
      <c r="N476" s="2" t="s">
        <v>34</v>
      </c>
      <c r="O476" s="2" t="s">
        <v>35</v>
      </c>
      <c r="P476" s="2" t="s">
        <v>125</v>
      </c>
      <c r="Q476" s="2" t="s">
        <v>1098</v>
      </c>
      <c r="R476" s="2">
        <v>33311.0</v>
      </c>
      <c r="S476" s="3">
        <v>42045.0</v>
      </c>
      <c r="T476" s="3">
        <v>42047.0</v>
      </c>
      <c r="U476" s="2">
        <v>15.678</v>
      </c>
      <c r="V476" s="2">
        <v>11.0</v>
      </c>
      <c r="W476" s="2">
        <v>237.83</v>
      </c>
      <c r="X476" s="2">
        <v>87072.0</v>
      </c>
      <c r="Y476" s="2">
        <f>DataSheet!$E476-DataSheet!$D476</f>
        <v>20.28</v>
      </c>
      <c r="Z476" s="2" t="str">
        <f>IFS(DataSheet!$O476="Central","Chris",DataSheet!$O476="East","Erin",DataSheet!$O476="South","Sam",DataSheet!$O476="West","William")</f>
        <v>Sam</v>
      </c>
    </row>
    <row r="477" ht="15.75" customHeight="1">
      <c r="A477" s="4">
        <v>1633.0</v>
      </c>
      <c r="B477" s="4" t="s">
        <v>1099</v>
      </c>
      <c r="C477" s="4" t="s">
        <v>72</v>
      </c>
      <c r="D477" s="4">
        <v>0.03</v>
      </c>
      <c r="E477" s="4">
        <v>5.98</v>
      </c>
      <c r="F477" s="4">
        <v>3.85</v>
      </c>
      <c r="G477" s="4" t="s">
        <v>40</v>
      </c>
      <c r="H477" s="4" t="s">
        <v>73</v>
      </c>
      <c r="I477" s="4" t="s">
        <v>42</v>
      </c>
      <c r="J477" s="4" t="s">
        <v>43</v>
      </c>
      <c r="K477" s="4" t="s">
        <v>44</v>
      </c>
      <c r="L477" s="4" t="s">
        <v>1100</v>
      </c>
      <c r="M477" s="4">
        <v>0.68</v>
      </c>
      <c r="N477" s="4" t="s">
        <v>34</v>
      </c>
      <c r="O477" s="4" t="s">
        <v>35</v>
      </c>
      <c r="P477" s="4" t="s">
        <v>36</v>
      </c>
      <c r="Q477" s="4" t="s">
        <v>1101</v>
      </c>
      <c r="R477" s="4">
        <v>38637.0</v>
      </c>
      <c r="S477" s="5">
        <v>42045.0</v>
      </c>
      <c r="T477" s="5">
        <v>42047.0</v>
      </c>
      <c r="U477" s="4">
        <v>-76.1068</v>
      </c>
      <c r="V477" s="4">
        <v>6.0</v>
      </c>
      <c r="W477" s="4">
        <v>38.54</v>
      </c>
      <c r="X477" s="4">
        <v>90531.0</v>
      </c>
      <c r="Y477" s="4">
        <f>DataSheet!$E477-DataSheet!$D477</f>
        <v>5.95</v>
      </c>
      <c r="Z477" s="4" t="str">
        <f>IFS(DataSheet!$O477="Central","Chris",DataSheet!$O477="East","Erin",DataSheet!$O477="South","Sam",DataSheet!$O477="West","William")</f>
        <v>Sam</v>
      </c>
    </row>
    <row r="478" ht="15.75" customHeight="1">
      <c r="A478" s="2">
        <v>2302.0</v>
      </c>
      <c r="B478" s="2" t="s">
        <v>153</v>
      </c>
      <c r="C478" s="2" t="s">
        <v>27</v>
      </c>
      <c r="D478" s="2">
        <v>0.07</v>
      </c>
      <c r="E478" s="2">
        <v>270.98</v>
      </c>
      <c r="F478" s="2">
        <v>50.0</v>
      </c>
      <c r="G478" s="2" t="s">
        <v>28</v>
      </c>
      <c r="H478" s="2" t="s">
        <v>96</v>
      </c>
      <c r="I478" s="2" t="s">
        <v>30</v>
      </c>
      <c r="J478" s="2" t="s">
        <v>111</v>
      </c>
      <c r="K478" s="2" t="s">
        <v>59</v>
      </c>
      <c r="L478" s="2" t="s">
        <v>1102</v>
      </c>
      <c r="M478" s="2">
        <v>0.77</v>
      </c>
      <c r="N478" s="2" t="s">
        <v>34</v>
      </c>
      <c r="O478" s="2" t="s">
        <v>35</v>
      </c>
      <c r="P478" s="2" t="s">
        <v>125</v>
      </c>
      <c r="Q478" s="2" t="s">
        <v>156</v>
      </c>
      <c r="R478" s="2">
        <v>32404.0</v>
      </c>
      <c r="S478" s="3">
        <v>42046.0</v>
      </c>
      <c r="T478" s="3">
        <v>42048.0</v>
      </c>
      <c r="U478" s="2">
        <v>27.726</v>
      </c>
      <c r="V478" s="2">
        <v>9.0</v>
      </c>
      <c r="W478" s="2">
        <v>2439.37</v>
      </c>
      <c r="X478" s="2">
        <v>87695.0</v>
      </c>
      <c r="Y478" s="2">
        <f>DataSheet!$E478-DataSheet!$D478</f>
        <v>270.91</v>
      </c>
      <c r="Z478" s="2" t="str">
        <f>IFS(DataSheet!$O478="Central","Chris",DataSheet!$O478="East","Erin",DataSheet!$O478="South","Sam",DataSheet!$O478="West","William")</f>
        <v>Sam</v>
      </c>
    </row>
    <row r="479" ht="15.75" customHeight="1">
      <c r="A479" s="4">
        <v>2303.0</v>
      </c>
      <c r="B479" s="4" t="s">
        <v>158</v>
      </c>
      <c r="C479" s="4" t="s">
        <v>27</v>
      </c>
      <c r="D479" s="4">
        <v>0.07</v>
      </c>
      <c r="E479" s="4">
        <v>270.98</v>
      </c>
      <c r="F479" s="4">
        <v>50.0</v>
      </c>
      <c r="G479" s="4" t="s">
        <v>28</v>
      </c>
      <c r="H479" s="4" t="s">
        <v>96</v>
      </c>
      <c r="I479" s="4" t="s">
        <v>30</v>
      </c>
      <c r="J479" s="4" t="s">
        <v>111</v>
      </c>
      <c r="K479" s="4" t="s">
        <v>59</v>
      </c>
      <c r="L479" s="4" t="s">
        <v>1102</v>
      </c>
      <c r="M479" s="4">
        <v>0.77</v>
      </c>
      <c r="N479" s="4" t="s">
        <v>34</v>
      </c>
      <c r="O479" s="4" t="s">
        <v>113</v>
      </c>
      <c r="P479" s="4" t="s">
        <v>114</v>
      </c>
      <c r="Q479" s="4" t="s">
        <v>115</v>
      </c>
      <c r="R479" s="4">
        <v>10011.0</v>
      </c>
      <c r="S479" s="5">
        <v>42046.0</v>
      </c>
      <c r="T479" s="5">
        <v>42048.0</v>
      </c>
      <c r="U479" s="4">
        <v>-96.05</v>
      </c>
      <c r="V479" s="4">
        <v>36.0</v>
      </c>
      <c r="W479" s="4">
        <v>9757.48</v>
      </c>
      <c r="X479" s="4">
        <v>47493.0</v>
      </c>
      <c r="Y479" s="4">
        <f>DataSheet!$E479-DataSheet!$D479</f>
        <v>270.91</v>
      </c>
      <c r="Z479" s="4" t="str">
        <f>IFS(DataSheet!$O479="Central","Chris",DataSheet!$O479="East","Erin",DataSheet!$O479="South","Sam",DataSheet!$O479="West","William")</f>
        <v>Erin</v>
      </c>
    </row>
    <row r="480" ht="15.75" customHeight="1">
      <c r="A480" s="2">
        <v>1354.0</v>
      </c>
      <c r="B480" s="2" t="s">
        <v>1103</v>
      </c>
      <c r="C480" s="2" t="s">
        <v>39</v>
      </c>
      <c r="D480" s="2">
        <v>0.1</v>
      </c>
      <c r="E480" s="2">
        <v>4.13</v>
      </c>
      <c r="F480" s="2">
        <v>0.99</v>
      </c>
      <c r="G480" s="2" t="s">
        <v>40</v>
      </c>
      <c r="H480" s="2" t="s">
        <v>41</v>
      </c>
      <c r="I480" s="2" t="s">
        <v>50</v>
      </c>
      <c r="J480" s="2" t="s">
        <v>154</v>
      </c>
      <c r="K480" s="2" t="s">
        <v>75</v>
      </c>
      <c r="L480" s="2" t="s">
        <v>328</v>
      </c>
      <c r="M480" s="2">
        <v>0.39</v>
      </c>
      <c r="N480" s="2" t="s">
        <v>34</v>
      </c>
      <c r="O480" s="2" t="s">
        <v>54</v>
      </c>
      <c r="P480" s="2" t="s">
        <v>189</v>
      </c>
      <c r="Q480" s="2" t="s">
        <v>1104</v>
      </c>
      <c r="R480" s="2">
        <v>76086.0</v>
      </c>
      <c r="S480" s="3">
        <v>42046.0</v>
      </c>
      <c r="T480" s="3">
        <v>42046.0</v>
      </c>
      <c r="U480" s="2">
        <v>-1.0712</v>
      </c>
      <c r="V480" s="2">
        <v>2.0</v>
      </c>
      <c r="W480" s="2">
        <v>8.3</v>
      </c>
      <c r="X480" s="2">
        <v>91209.0</v>
      </c>
      <c r="Y480" s="2">
        <f>DataSheet!$E480-DataSheet!$D480</f>
        <v>4.03</v>
      </c>
      <c r="Z480" s="2" t="str">
        <f>IFS(DataSheet!$O480="Central","Chris",DataSheet!$O480="East","Erin",DataSheet!$O480="South","Sam",DataSheet!$O480="West","William")</f>
        <v>Chris</v>
      </c>
    </row>
    <row r="481" ht="15.75" customHeight="1">
      <c r="A481" s="4">
        <v>1354.0</v>
      </c>
      <c r="B481" s="4" t="s">
        <v>1103</v>
      </c>
      <c r="C481" s="4" t="s">
        <v>39</v>
      </c>
      <c r="D481" s="4">
        <v>0.04</v>
      </c>
      <c r="E481" s="4">
        <v>4.98</v>
      </c>
      <c r="F481" s="4">
        <v>0.49</v>
      </c>
      <c r="G481" s="4" t="s">
        <v>40</v>
      </c>
      <c r="H481" s="4" t="s">
        <v>41</v>
      </c>
      <c r="I481" s="4" t="s">
        <v>50</v>
      </c>
      <c r="J481" s="4" t="s">
        <v>154</v>
      </c>
      <c r="K481" s="4" t="s">
        <v>75</v>
      </c>
      <c r="L481" s="4" t="s">
        <v>1105</v>
      </c>
      <c r="M481" s="4">
        <v>0.39</v>
      </c>
      <c r="N481" s="4" t="s">
        <v>34</v>
      </c>
      <c r="O481" s="4" t="s">
        <v>54</v>
      </c>
      <c r="P481" s="4" t="s">
        <v>189</v>
      </c>
      <c r="Q481" s="4" t="s">
        <v>1104</v>
      </c>
      <c r="R481" s="4">
        <v>76086.0</v>
      </c>
      <c r="S481" s="5">
        <v>42046.0</v>
      </c>
      <c r="T481" s="5">
        <v>42048.0</v>
      </c>
      <c r="U481" s="4">
        <v>4.4104</v>
      </c>
      <c r="V481" s="4">
        <v>2.0</v>
      </c>
      <c r="W481" s="4">
        <v>10.04</v>
      </c>
      <c r="X481" s="4">
        <v>91209.0</v>
      </c>
      <c r="Y481" s="4">
        <f>DataSheet!$E481-DataSheet!$D481</f>
        <v>4.94</v>
      </c>
      <c r="Z481" s="4" t="str">
        <f>IFS(DataSheet!$O481="Central","Chris",DataSheet!$O481="East","Erin",DataSheet!$O481="South","Sam",DataSheet!$O481="West","William")</f>
        <v>Chris</v>
      </c>
    </row>
    <row r="482" ht="15.75" customHeight="1">
      <c r="A482" s="2">
        <v>2072.0</v>
      </c>
      <c r="B482" s="2" t="s">
        <v>922</v>
      </c>
      <c r="C482" s="2" t="s">
        <v>39</v>
      </c>
      <c r="D482" s="2">
        <v>0.09</v>
      </c>
      <c r="E482" s="2">
        <v>260.98</v>
      </c>
      <c r="F482" s="2">
        <v>41.91</v>
      </c>
      <c r="G482" s="2" t="s">
        <v>28</v>
      </c>
      <c r="H482" s="2" t="s">
        <v>96</v>
      </c>
      <c r="I482" s="2" t="s">
        <v>30</v>
      </c>
      <c r="J482" s="2" t="s">
        <v>119</v>
      </c>
      <c r="K482" s="2" t="s">
        <v>32</v>
      </c>
      <c r="L482" s="2" t="s">
        <v>437</v>
      </c>
      <c r="M482" s="2">
        <v>0.59</v>
      </c>
      <c r="N482" s="2" t="s">
        <v>34</v>
      </c>
      <c r="O482" s="2" t="s">
        <v>54</v>
      </c>
      <c r="P482" s="2" t="s">
        <v>291</v>
      </c>
      <c r="Q482" s="2" t="s">
        <v>924</v>
      </c>
      <c r="R482" s="2">
        <v>48505.0</v>
      </c>
      <c r="S482" s="3">
        <v>42046.0</v>
      </c>
      <c r="T482" s="3">
        <v>42048.0</v>
      </c>
      <c r="U482" s="2">
        <v>1307.2692</v>
      </c>
      <c r="V482" s="2">
        <v>14.0</v>
      </c>
      <c r="W482" s="2">
        <v>3377.06</v>
      </c>
      <c r="X482" s="2">
        <v>88556.0</v>
      </c>
      <c r="Y482" s="2">
        <f>DataSheet!$E482-DataSheet!$D482</f>
        <v>260.89</v>
      </c>
      <c r="Z482" s="2" t="str">
        <f>IFS(DataSheet!$O482="Central","Chris",DataSheet!$O482="East","Erin",DataSheet!$O482="South","Sam",DataSheet!$O482="West","William")</f>
        <v>Chris</v>
      </c>
    </row>
    <row r="483" ht="15.75" customHeight="1">
      <c r="A483" s="4">
        <v>2072.0</v>
      </c>
      <c r="B483" s="4" t="s">
        <v>922</v>
      </c>
      <c r="C483" s="4" t="s">
        <v>39</v>
      </c>
      <c r="D483" s="4">
        <v>0.01</v>
      </c>
      <c r="E483" s="4">
        <v>10.52</v>
      </c>
      <c r="F483" s="4">
        <v>7.94</v>
      </c>
      <c r="G483" s="4" t="s">
        <v>40</v>
      </c>
      <c r="H483" s="4" t="s">
        <v>96</v>
      </c>
      <c r="I483" s="4" t="s">
        <v>30</v>
      </c>
      <c r="J483" s="4" t="s">
        <v>128</v>
      </c>
      <c r="K483" s="4" t="s">
        <v>44</v>
      </c>
      <c r="L483" s="4" t="s">
        <v>1106</v>
      </c>
      <c r="M483" s="4">
        <v>0.52</v>
      </c>
      <c r="N483" s="4" t="s">
        <v>34</v>
      </c>
      <c r="O483" s="4" t="s">
        <v>54</v>
      </c>
      <c r="P483" s="4" t="s">
        <v>291</v>
      </c>
      <c r="Q483" s="4" t="s">
        <v>924</v>
      </c>
      <c r="R483" s="4">
        <v>48505.0</v>
      </c>
      <c r="S483" s="5">
        <v>42046.0</v>
      </c>
      <c r="T483" s="5">
        <v>42048.0</v>
      </c>
      <c r="U483" s="4">
        <v>-15.8184</v>
      </c>
      <c r="V483" s="4">
        <v>11.0</v>
      </c>
      <c r="W483" s="4">
        <v>123.93</v>
      </c>
      <c r="X483" s="4">
        <v>88556.0</v>
      </c>
      <c r="Y483" s="4">
        <f>DataSheet!$E483-DataSheet!$D483</f>
        <v>10.51</v>
      </c>
      <c r="Z483" s="4" t="str">
        <f>IFS(DataSheet!$O483="Central","Chris",DataSheet!$O483="East","Erin",DataSheet!$O483="South","Sam",DataSheet!$O483="West","William")</f>
        <v>Chris</v>
      </c>
    </row>
    <row r="484" ht="15.75" customHeight="1">
      <c r="A484" s="2">
        <v>2072.0</v>
      </c>
      <c r="B484" s="2" t="s">
        <v>922</v>
      </c>
      <c r="C484" s="2" t="s">
        <v>39</v>
      </c>
      <c r="D484" s="2">
        <v>0.02</v>
      </c>
      <c r="E484" s="2">
        <v>5.98</v>
      </c>
      <c r="F484" s="2">
        <v>7.5</v>
      </c>
      <c r="G484" s="2" t="s">
        <v>89</v>
      </c>
      <c r="H484" s="2" t="s">
        <v>96</v>
      </c>
      <c r="I484" s="2" t="s">
        <v>50</v>
      </c>
      <c r="J484" s="2" t="s">
        <v>90</v>
      </c>
      <c r="K484" s="2" t="s">
        <v>75</v>
      </c>
      <c r="L484" s="2" t="s">
        <v>1107</v>
      </c>
      <c r="M484" s="2">
        <v>0.4</v>
      </c>
      <c r="N484" s="2" t="s">
        <v>34</v>
      </c>
      <c r="O484" s="2" t="s">
        <v>54</v>
      </c>
      <c r="P484" s="2" t="s">
        <v>291</v>
      </c>
      <c r="Q484" s="2" t="s">
        <v>924</v>
      </c>
      <c r="R484" s="2">
        <v>48505.0</v>
      </c>
      <c r="S484" s="3">
        <v>42046.0</v>
      </c>
      <c r="T484" s="3">
        <v>42048.0</v>
      </c>
      <c r="U484" s="2">
        <v>-55.8324</v>
      </c>
      <c r="V484" s="2">
        <v>14.0</v>
      </c>
      <c r="W484" s="2">
        <v>93.96</v>
      </c>
      <c r="X484" s="2">
        <v>88556.0</v>
      </c>
      <c r="Y484" s="2">
        <f>DataSheet!$E484-DataSheet!$D484</f>
        <v>5.96</v>
      </c>
      <c r="Z484" s="2" t="str">
        <f>IFS(DataSheet!$O484="Central","Chris",DataSheet!$O484="East","Erin",DataSheet!$O484="South","Sam",DataSheet!$O484="West","William")</f>
        <v>Chris</v>
      </c>
    </row>
    <row r="485" ht="15.75" customHeight="1">
      <c r="A485" s="4">
        <v>2489.0</v>
      </c>
      <c r="B485" s="4" t="s">
        <v>453</v>
      </c>
      <c r="C485" s="4" t="s">
        <v>39</v>
      </c>
      <c r="D485" s="4">
        <v>0.01</v>
      </c>
      <c r="E485" s="4">
        <v>2036.48</v>
      </c>
      <c r="F485" s="4">
        <v>14.7</v>
      </c>
      <c r="G485" s="4" t="s">
        <v>28</v>
      </c>
      <c r="H485" s="4" t="s">
        <v>41</v>
      </c>
      <c r="I485" s="4" t="s">
        <v>42</v>
      </c>
      <c r="J485" s="4" t="s">
        <v>58</v>
      </c>
      <c r="K485" s="4" t="s">
        <v>59</v>
      </c>
      <c r="L485" s="4" t="s">
        <v>60</v>
      </c>
      <c r="M485" s="4">
        <v>0.55</v>
      </c>
      <c r="N485" s="4" t="s">
        <v>34</v>
      </c>
      <c r="O485" s="4" t="s">
        <v>61</v>
      </c>
      <c r="P485" s="4" t="s">
        <v>92</v>
      </c>
      <c r="Q485" s="4" t="s">
        <v>455</v>
      </c>
      <c r="R485" s="4">
        <v>94521.0</v>
      </c>
      <c r="S485" s="5">
        <v>42046.0</v>
      </c>
      <c r="T485" s="5">
        <v>42048.0</v>
      </c>
      <c r="U485" s="4">
        <v>-1596.7458</v>
      </c>
      <c r="V485" s="4">
        <v>2.0</v>
      </c>
      <c r="W485" s="4">
        <v>3786.84</v>
      </c>
      <c r="X485" s="4">
        <v>86883.0</v>
      </c>
      <c r="Y485" s="4">
        <f>DataSheet!$E485-DataSheet!$D485</f>
        <v>2036.47</v>
      </c>
      <c r="Z485" s="4" t="str">
        <f>IFS(DataSheet!$O485="Central","Chris",DataSheet!$O485="East","Erin",DataSheet!$O485="South","Sam",DataSheet!$O485="West","William")</f>
        <v>William</v>
      </c>
    </row>
    <row r="486" ht="15.75" customHeight="1">
      <c r="A486" s="2">
        <v>2778.0</v>
      </c>
      <c r="B486" s="2" t="s">
        <v>1108</v>
      </c>
      <c r="C486" s="2" t="s">
        <v>39</v>
      </c>
      <c r="D486" s="2">
        <v>0.05</v>
      </c>
      <c r="E486" s="2">
        <v>205.99</v>
      </c>
      <c r="F486" s="2">
        <v>8.99</v>
      </c>
      <c r="G486" s="2" t="s">
        <v>89</v>
      </c>
      <c r="H486" s="2" t="s">
        <v>41</v>
      </c>
      <c r="I486" s="2" t="s">
        <v>42</v>
      </c>
      <c r="J486" s="2" t="s">
        <v>137</v>
      </c>
      <c r="K486" s="2" t="s">
        <v>75</v>
      </c>
      <c r="L486" s="2" t="s">
        <v>1109</v>
      </c>
      <c r="M486" s="2">
        <v>0.58</v>
      </c>
      <c r="N486" s="2" t="s">
        <v>34</v>
      </c>
      <c r="O486" s="2" t="s">
        <v>35</v>
      </c>
      <c r="P486" s="2" t="s">
        <v>99</v>
      </c>
      <c r="Q486" s="2" t="s">
        <v>1110</v>
      </c>
      <c r="R486" s="2">
        <v>28403.0</v>
      </c>
      <c r="S486" s="3">
        <v>42046.0</v>
      </c>
      <c r="T486" s="3">
        <v>42047.0</v>
      </c>
      <c r="U486" s="2">
        <v>111.0525</v>
      </c>
      <c r="V486" s="2">
        <v>12.0</v>
      </c>
      <c r="W486" s="2">
        <v>2118.99</v>
      </c>
      <c r="X486" s="2">
        <v>87160.0</v>
      </c>
      <c r="Y486" s="2">
        <f>DataSheet!$E486-DataSheet!$D486</f>
        <v>205.94</v>
      </c>
      <c r="Z486" s="2" t="str">
        <f>IFS(DataSheet!$O486="Central","Chris",DataSheet!$O486="East","Erin",DataSheet!$O486="South","Sam",DataSheet!$O486="West","William")</f>
        <v>Sam</v>
      </c>
    </row>
    <row r="487" ht="15.75" customHeight="1">
      <c r="A487" s="4">
        <v>2778.0</v>
      </c>
      <c r="B487" s="4" t="s">
        <v>1108</v>
      </c>
      <c r="C487" s="4" t="s">
        <v>39</v>
      </c>
      <c r="D487" s="4">
        <v>0.08</v>
      </c>
      <c r="E487" s="4">
        <v>205.99</v>
      </c>
      <c r="F487" s="4">
        <v>8.99</v>
      </c>
      <c r="G487" s="4" t="s">
        <v>40</v>
      </c>
      <c r="H487" s="4" t="s">
        <v>41</v>
      </c>
      <c r="I487" s="4" t="s">
        <v>42</v>
      </c>
      <c r="J487" s="4" t="s">
        <v>137</v>
      </c>
      <c r="K487" s="4" t="s">
        <v>75</v>
      </c>
      <c r="L487" s="4" t="s">
        <v>665</v>
      </c>
      <c r="M487" s="4">
        <v>0.56</v>
      </c>
      <c r="N487" s="4" t="s">
        <v>34</v>
      </c>
      <c r="O487" s="4" t="s">
        <v>35</v>
      </c>
      <c r="P487" s="4" t="s">
        <v>99</v>
      </c>
      <c r="Q487" s="4" t="s">
        <v>1110</v>
      </c>
      <c r="R487" s="4">
        <v>28403.0</v>
      </c>
      <c r="S487" s="5">
        <v>42046.0</v>
      </c>
      <c r="T487" s="5">
        <v>42047.0</v>
      </c>
      <c r="U487" s="4">
        <v>-1963.752</v>
      </c>
      <c r="V487" s="4">
        <v>5.0</v>
      </c>
      <c r="W487" s="4">
        <v>837.64</v>
      </c>
      <c r="X487" s="4">
        <v>87160.0</v>
      </c>
      <c r="Y487" s="4">
        <f>DataSheet!$E487-DataSheet!$D487</f>
        <v>205.91</v>
      </c>
      <c r="Z487" s="4" t="str">
        <f>IFS(DataSheet!$O487="Central","Chris",DataSheet!$O487="East","Erin",DataSheet!$O487="South","Sam",DataSheet!$O487="West","William")</f>
        <v>Sam</v>
      </c>
    </row>
    <row r="488" ht="15.75" customHeight="1">
      <c r="A488" s="2">
        <v>1815.0</v>
      </c>
      <c r="B488" s="2" t="s">
        <v>1111</v>
      </c>
      <c r="C488" s="2" t="s">
        <v>118</v>
      </c>
      <c r="D488" s="2">
        <v>0.06</v>
      </c>
      <c r="E488" s="2">
        <v>90.97</v>
      </c>
      <c r="F488" s="2">
        <v>14.0</v>
      </c>
      <c r="G488" s="2" t="s">
        <v>28</v>
      </c>
      <c r="H488" s="2" t="s">
        <v>73</v>
      </c>
      <c r="I488" s="2" t="s">
        <v>42</v>
      </c>
      <c r="J488" s="2" t="s">
        <v>58</v>
      </c>
      <c r="K488" s="2" t="s">
        <v>59</v>
      </c>
      <c r="L488" s="2" t="s">
        <v>1112</v>
      </c>
      <c r="M488" s="2">
        <v>0.36</v>
      </c>
      <c r="N488" s="2" t="s">
        <v>34</v>
      </c>
      <c r="O488" s="2" t="s">
        <v>35</v>
      </c>
      <c r="P488" s="2" t="s">
        <v>36</v>
      </c>
      <c r="Q488" s="2" t="s">
        <v>1113</v>
      </c>
      <c r="R488" s="2">
        <v>39208.0</v>
      </c>
      <c r="S488" s="3">
        <v>42046.0</v>
      </c>
      <c r="T488" s="3">
        <v>42047.0</v>
      </c>
      <c r="U488" s="2">
        <v>47.334</v>
      </c>
      <c r="V488" s="2">
        <v>14.0</v>
      </c>
      <c r="W488" s="2">
        <v>1263.35</v>
      </c>
      <c r="X488" s="2">
        <v>90525.0</v>
      </c>
      <c r="Y488" s="2">
        <f>DataSheet!$E488-DataSheet!$D488</f>
        <v>90.91</v>
      </c>
      <c r="Z488" s="2" t="str">
        <f>IFS(DataSheet!$O488="Central","Chris",DataSheet!$O488="East","Erin",DataSheet!$O488="South","Sam",DataSheet!$O488="West","William")</f>
        <v>Sam</v>
      </c>
    </row>
    <row r="489" ht="15.75" customHeight="1">
      <c r="A489" s="4">
        <v>757.0</v>
      </c>
      <c r="B489" s="4" t="s">
        <v>1114</v>
      </c>
      <c r="C489" s="4" t="s">
        <v>72</v>
      </c>
      <c r="D489" s="4">
        <v>0.03</v>
      </c>
      <c r="E489" s="4">
        <v>37.94</v>
      </c>
      <c r="F489" s="4">
        <v>5.08</v>
      </c>
      <c r="G489" s="4" t="s">
        <v>40</v>
      </c>
      <c r="H489" s="4" t="s">
        <v>73</v>
      </c>
      <c r="I489" s="4" t="s">
        <v>50</v>
      </c>
      <c r="J489" s="4" t="s">
        <v>90</v>
      </c>
      <c r="K489" s="4" t="s">
        <v>52</v>
      </c>
      <c r="L489" s="4" t="s">
        <v>1115</v>
      </c>
      <c r="M489" s="4">
        <v>0.38</v>
      </c>
      <c r="N489" s="4" t="s">
        <v>34</v>
      </c>
      <c r="O489" s="4" t="s">
        <v>61</v>
      </c>
      <c r="P489" s="4" t="s">
        <v>141</v>
      </c>
      <c r="Q489" s="4" t="s">
        <v>1116</v>
      </c>
      <c r="R489" s="4">
        <v>97062.0</v>
      </c>
      <c r="S489" s="5">
        <v>42046.0</v>
      </c>
      <c r="T489" s="5">
        <v>42048.0</v>
      </c>
      <c r="U489" s="4">
        <v>-7.5244</v>
      </c>
      <c r="V489" s="4">
        <v>1.0</v>
      </c>
      <c r="W489" s="4">
        <v>39.97</v>
      </c>
      <c r="X489" s="4">
        <v>90258.0</v>
      </c>
      <c r="Y489" s="4">
        <f>DataSheet!$E489-DataSheet!$D489</f>
        <v>37.91</v>
      </c>
      <c r="Z489" s="4" t="str">
        <f>IFS(DataSheet!$O489="Central","Chris",DataSheet!$O489="East","Erin",DataSheet!$O489="South","Sam",DataSheet!$O489="West","William")</f>
        <v>William</v>
      </c>
    </row>
    <row r="490" ht="15.75" customHeight="1">
      <c r="A490" s="2">
        <v>16.0</v>
      </c>
      <c r="B490" s="2" t="s">
        <v>1117</v>
      </c>
      <c r="C490" s="2" t="s">
        <v>39</v>
      </c>
      <c r="D490" s="2">
        <v>0.04</v>
      </c>
      <c r="E490" s="2">
        <v>2.98</v>
      </c>
      <c r="F490" s="2">
        <v>1.58</v>
      </c>
      <c r="G490" s="2" t="s">
        <v>40</v>
      </c>
      <c r="H490" s="2" t="s">
        <v>29</v>
      </c>
      <c r="I490" s="2" t="s">
        <v>50</v>
      </c>
      <c r="J490" s="2" t="s">
        <v>178</v>
      </c>
      <c r="K490" s="2" t="s">
        <v>52</v>
      </c>
      <c r="L490" s="2" t="s">
        <v>1118</v>
      </c>
      <c r="M490" s="2">
        <v>0.39</v>
      </c>
      <c r="N490" s="2" t="s">
        <v>34</v>
      </c>
      <c r="O490" s="2" t="s">
        <v>113</v>
      </c>
      <c r="P490" s="2" t="s">
        <v>114</v>
      </c>
      <c r="Q490" s="2" t="s">
        <v>1119</v>
      </c>
      <c r="R490" s="2">
        <v>13210.0</v>
      </c>
      <c r="S490" s="3">
        <v>42047.0</v>
      </c>
      <c r="T490" s="3">
        <v>42050.0</v>
      </c>
      <c r="U490" s="2">
        <v>2.63</v>
      </c>
      <c r="V490" s="2">
        <v>6.0</v>
      </c>
      <c r="W490" s="2">
        <v>18.8</v>
      </c>
      <c r="X490" s="2">
        <v>86836.0</v>
      </c>
      <c r="Y490" s="2">
        <f>DataSheet!$E490-DataSheet!$D490</f>
        <v>2.94</v>
      </c>
      <c r="Z490" s="2" t="str">
        <f>IFS(DataSheet!$O490="Central","Chris",DataSheet!$O490="East","Erin",DataSheet!$O490="South","Sam",DataSheet!$O490="West","William")</f>
        <v>Erin</v>
      </c>
    </row>
    <row r="491" ht="15.75" customHeight="1">
      <c r="A491" s="4">
        <v>16.0</v>
      </c>
      <c r="B491" s="4" t="s">
        <v>1117</v>
      </c>
      <c r="C491" s="4" t="s">
        <v>39</v>
      </c>
      <c r="D491" s="4">
        <v>0.05</v>
      </c>
      <c r="E491" s="4">
        <v>115.99</v>
      </c>
      <c r="F491" s="4">
        <v>2.5</v>
      </c>
      <c r="G491" s="4" t="s">
        <v>40</v>
      </c>
      <c r="H491" s="4" t="s">
        <v>29</v>
      </c>
      <c r="I491" s="4" t="s">
        <v>42</v>
      </c>
      <c r="J491" s="4" t="s">
        <v>137</v>
      </c>
      <c r="K491" s="4" t="s">
        <v>75</v>
      </c>
      <c r="L491" s="4" t="s">
        <v>1120</v>
      </c>
      <c r="M491" s="4">
        <v>0.55</v>
      </c>
      <c r="N491" s="4" t="s">
        <v>34</v>
      </c>
      <c r="O491" s="4" t="s">
        <v>113</v>
      </c>
      <c r="P491" s="4" t="s">
        <v>114</v>
      </c>
      <c r="Q491" s="4" t="s">
        <v>1119</v>
      </c>
      <c r="R491" s="4">
        <v>13210.0</v>
      </c>
      <c r="S491" s="5">
        <v>42047.0</v>
      </c>
      <c r="T491" s="5">
        <v>42049.0</v>
      </c>
      <c r="U491" s="4">
        <v>652.7331</v>
      </c>
      <c r="V491" s="4">
        <v>10.0</v>
      </c>
      <c r="W491" s="4">
        <v>945.99</v>
      </c>
      <c r="X491" s="4">
        <v>86836.0</v>
      </c>
      <c r="Y491" s="4">
        <f>DataSheet!$E491-DataSheet!$D491</f>
        <v>115.94</v>
      </c>
      <c r="Z491" s="4" t="str">
        <f>IFS(DataSheet!$O491="Central","Chris",DataSheet!$O491="East","Erin",DataSheet!$O491="South","Sam",DataSheet!$O491="West","William")</f>
        <v>Erin</v>
      </c>
    </row>
    <row r="492" ht="15.75" customHeight="1">
      <c r="A492" s="2">
        <v>190.0</v>
      </c>
      <c r="B492" s="2" t="s">
        <v>1121</v>
      </c>
      <c r="C492" s="2" t="s">
        <v>39</v>
      </c>
      <c r="D492" s="2">
        <v>0.1</v>
      </c>
      <c r="E492" s="2">
        <v>58.1</v>
      </c>
      <c r="F492" s="2">
        <v>1.49</v>
      </c>
      <c r="G492" s="2" t="s">
        <v>40</v>
      </c>
      <c r="H492" s="2" t="s">
        <v>96</v>
      </c>
      <c r="I492" s="2" t="s">
        <v>50</v>
      </c>
      <c r="J492" s="2" t="s">
        <v>74</v>
      </c>
      <c r="K492" s="2" t="s">
        <v>75</v>
      </c>
      <c r="L492" s="2" t="s">
        <v>624</v>
      </c>
      <c r="M492" s="2">
        <v>0.38</v>
      </c>
      <c r="N492" s="2" t="s">
        <v>34</v>
      </c>
      <c r="O492" s="2" t="s">
        <v>54</v>
      </c>
      <c r="P492" s="2" t="s">
        <v>105</v>
      </c>
      <c r="Q492" s="2" t="s">
        <v>1122</v>
      </c>
      <c r="R492" s="2">
        <v>60004.0</v>
      </c>
      <c r="S492" s="3">
        <v>42047.0</v>
      </c>
      <c r="T492" s="3">
        <v>42048.0</v>
      </c>
      <c r="U492" s="2">
        <v>113.6499</v>
      </c>
      <c r="V492" s="2">
        <v>3.0</v>
      </c>
      <c r="W492" s="2">
        <v>164.71</v>
      </c>
      <c r="X492" s="2">
        <v>89092.0</v>
      </c>
      <c r="Y492" s="2">
        <f>DataSheet!$E492-DataSheet!$D492</f>
        <v>58</v>
      </c>
      <c r="Z492" s="2" t="str">
        <f>IFS(DataSheet!$O492="Central","Chris",DataSheet!$O492="East","Erin",DataSheet!$O492="South","Sam",DataSheet!$O492="West","William")</f>
        <v>Chris</v>
      </c>
    </row>
    <row r="493" ht="15.75" customHeight="1">
      <c r="A493" s="4">
        <v>191.0</v>
      </c>
      <c r="B493" s="4" t="s">
        <v>1123</v>
      </c>
      <c r="C493" s="4" t="s">
        <v>39</v>
      </c>
      <c r="D493" s="4">
        <v>0.01</v>
      </c>
      <c r="E493" s="4">
        <v>80.48</v>
      </c>
      <c r="F493" s="4">
        <v>4.5</v>
      </c>
      <c r="G493" s="4" t="s">
        <v>40</v>
      </c>
      <c r="H493" s="4" t="s">
        <v>96</v>
      </c>
      <c r="I493" s="4" t="s">
        <v>50</v>
      </c>
      <c r="J493" s="4" t="s">
        <v>97</v>
      </c>
      <c r="K493" s="4" t="s">
        <v>75</v>
      </c>
      <c r="L493" s="4" t="s">
        <v>1124</v>
      </c>
      <c r="M493" s="4">
        <v>0.55</v>
      </c>
      <c r="N493" s="4" t="s">
        <v>34</v>
      </c>
      <c r="O493" s="4" t="s">
        <v>54</v>
      </c>
      <c r="P493" s="4" t="s">
        <v>105</v>
      </c>
      <c r="Q493" s="4" t="s">
        <v>1125</v>
      </c>
      <c r="R493" s="4">
        <v>60505.0</v>
      </c>
      <c r="S493" s="5">
        <v>42047.0</v>
      </c>
      <c r="T493" s="5">
        <v>42050.0</v>
      </c>
      <c r="U493" s="4">
        <v>-35.4744</v>
      </c>
      <c r="V493" s="4">
        <v>1.0</v>
      </c>
      <c r="W493" s="4">
        <v>79.68</v>
      </c>
      <c r="X493" s="4">
        <v>89092.0</v>
      </c>
      <c r="Y493" s="4">
        <f>DataSheet!$E493-DataSheet!$D493</f>
        <v>80.47</v>
      </c>
      <c r="Z493" s="4" t="str">
        <f>IFS(DataSheet!$O493="Central","Chris",DataSheet!$O493="East","Erin",DataSheet!$O493="South","Sam",DataSheet!$O493="West","William")</f>
        <v>Chris</v>
      </c>
    </row>
    <row r="494" ht="15.75" customHeight="1">
      <c r="A494" s="2">
        <v>3046.0</v>
      </c>
      <c r="B494" s="2" t="s">
        <v>1126</v>
      </c>
      <c r="C494" s="2" t="s">
        <v>39</v>
      </c>
      <c r="D494" s="2">
        <v>0.05</v>
      </c>
      <c r="E494" s="2">
        <v>120.98</v>
      </c>
      <c r="F494" s="2">
        <v>30.0</v>
      </c>
      <c r="G494" s="2" t="s">
        <v>28</v>
      </c>
      <c r="H494" s="2" t="s">
        <v>29</v>
      </c>
      <c r="I494" s="2" t="s">
        <v>30</v>
      </c>
      <c r="J494" s="2" t="s">
        <v>111</v>
      </c>
      <c r="K494" s="2" t="s">
        <v>59</v>
      </c>
      <c r="L494" s="2" t="s">
        <v>1127</v>
      </c>
      <c r="M494" s="2">
        <v>0.64</v>
      </c>
      <c r="N494" s="2" t="s">
        <v>34</v>
      </c>
      <c r="O494" s="2" t="s">
        <v>54</v>
      </c>
      <c r="P494" s="2" t="s">
        <v>539</v>
      </c>
      <c r="Q494" s="2" t="s">
        <v>760</v>
      </c>
      <c r="R494" s="2">
        <v>66209.0</v>
      </c>
      <c r="S494" s="3">
        <v>42047.0</v>
      </c>
      <c r="T494" s="3">
        <v>42049.0</v>
      </c>
      <c r="U494" s="2">
        <v>-78.7592</v>
      </c>
      <c r="V494" s="2">
        <v>2.0</v>
      </c>
      <c r="W494" s="2">
        <v>251.06</v>
      </c>
      <c r="X494" s="2">
        <v>86103.0</v>
      </c>
      <c r="Y494" s="2">
        <f>DataSheet!$E494-DataSheet!$D494</f>
        <v>120.93</v>
      </c>
      <c r="Z494" s="2" t="str">
        <f>IFS(DataSheet!$O494="Central","Chris",DataSheet!$O494="East","Erin",DataSheet!$O494="South","Sam",DataSheet!$O494="West","William")</f>
        <v>Chris</v>
      </c>
    </row>
    <row r="495" ht="15.75" customHeight="1">
      <c r="A495" s="4">
        <v>954.0</v>
      </c>
      <c r="B495" s="4" t="s">
        <v>1128</v>
      </c>
      <c r="C495" s="4" t="s">
        <v>49</v>
      </c>
      <c r="D495" s="4">
        <v>0.1</v>
      </c>
      <c r="E495" s="4">
        <v>7.31</v>
      </c>
      <c r="F495" s="4">
        <v>0.49</v>
      </c>
      <c r="G495" s="4" t="s">
        <v>40</v>
      </c>
      <c r="H495" s="4" t="s">
        <v>29</v>
      </c>
      <c r="I495" s="4" t="s">
        <v>50</v>
      </c>
      <c r="J495" s="4" t="s">
        <v>154</v>
      </c>
      <c r="K495" s="4" t="s">
        <v>75</v>
      </c>
      <c r="L495" s="4" t="s">
        <v>1129</v>
      </c>
      <c r="M495" s="4">
        <v>0.38</v>
      </c>
      <c r="N495" s="4" t="s">
        <v>34</v>
      </c>
      <c r="O495" s="4" t="s">
        <v>54</v>
      </c>
      <c r="P495" s="4" t="s">
        <v>189</v>
      </c>
      <c r="Q495" s="4" t="s">
        <v>1130</v>
      </c>
      <c r="R495" s="4">
        <v>75067.0</v>
      </c>
      <c r="S495" s="5">
        <v>42047.0</v>
      </c>
      <c r="T495" s="5">
        <v>42056.0</v>
      </c>
      <c r="U495" s="4">
        <v>19.0647</v>
      </c>
      <c r="V495" s="4">
        <v>4.0</v>
      </c>
      <c r="W495" s="4">
        <v>27.63</v>
      </c>
      <c r="X495" s="4">
        <v>90771.0</v>
      </c>
      <c r="Y495" s="4">
        <f>DataSheet!$E495-DataSheet!$D495</f>
        <v>7.21</v>
      </c>
      <c r="Z495" s="4" t="str">
        <f>IFS(DataSheet!$O495="Central","Chris",DataSheet!$O495="East","Erin",DataSheet!$O495="South","Sam",DataSheet!$O495="West","William")</f>
        <v>Chris</v>
      </c>
    </row>
    <row r="496" ht="15.75" customHeight="1">
      <c r="A496" s="2">
        <v>954.0</v>
      </c>
      <c r="B496" s="2" t="s">
        <v>1128</v>
      </c>
      <c r="C496" s="2" t="s">
        <v>49</v>
      </c>
      <c r="D496" s="2">
        <v>0.08</v>
      </c>
      <c r="E496" s="2">
        <v>6.7</v>
      </c>
      <c r="F496" s="2">
        <v>1.56</v>
      </c>
      <c r="G496" s="2" t="s">
        <v>40</v>
      </c>
      <c r="H496" s="2" t="s">
        <v>29</v>
      </c>
      <c r="I496" s="2" t="s">
        <v>50</v>
      </c>
      <c r="J496" s="2" t="s">
        <v>51</v>
      </c>
      <c r="K496" s="2" t="s">
        <v>52</v>
      </c>
      <c r="L496" s="2" t="s">
        <v>1048</v>
      </c>
      <c r="M496" s="2">
        <v>0.52</v>
      </c>
      <c r="N496" s="2" t="s">
        <v>34</v>
      </c>
      <c r="O496" s="2" t="s">
        <v>54</v>
      </c>
      <c r="P496" s="2" t="s">
        <v>189</v>
      </c>
      <c r="Q496" s="2" t="s">
        <v>1130</v>
      </c>
      <c r="R496" s="2">
        <v>75067.0</v>
      </c>
      <c r="S496" s="3">
        <v>42047.0</v>
      </c>
      <c r="T496" s="3">
        <v>42047.0</v>
      </c>
      <c r="U496" s="2">
        <v>10.56</v>
      </c>
      <c r="V496" s="2">
        <v>5.0</v>
      </c>
      <c r="W496" s="2">
        <v>31.21</v>
      </c>
      <c r="X496" s="2">
        <v>90771.0</v>
      </c>
      <c r="Y496" s="2">
        <f>DataSheet!$E496-DataSheet!$D496</f>
        <v>6.62</v>
      </c>
      <c r="Z496" s="2" t="str">
        <f>IFS(DataSheet!$O496="Central","Chris",DataSheet!$O496="East","Erin",DataSheet!$O496="South","Sam",DataSheet!$O496="West","William")</f>
        <v>Chris</v>
      </c>
    </row>
    <row r="497" ht="15.75" customHeight="1">
      <c r="A497" s="4">
        <v>1743.0</v>
      </c>
      <c r="B497" s="4" t="s">
        <v>1131</v>
      </c>
      <c r="C497" s="4" t="s">
        <v>118</v>
      </c>
      <c r="D497" s="4">
        <v>0.0</v>
      </c>
      <c r="E497" s="4">
        <v>55.99</v>
      </c>
      <c r="F497" s="4">
        <v>2.5</v>
      </c>
      <c r="G497" s="4" t="s">
        <v>40</v>
      </c>
      <c r="H497" s="4" t="s">
        <v>41</v>
      </c>
      <c r="I497" s="4" t="s">
        <v>42</v>
      </c>
      <c r="J497" s="4" t="s">
        <v>137</v>
      </c>
      <c r="K497" s="4" t="s">
        <v>44</v>
      </c>
      <c r="L497" s="4" t="s">
        <v>1132</v>
      </c>
      <c r="M497" s="4">
        <v>0.83</v>
      </c>
      <c r="N497" s="4" t="s">
        <v>34</v>
      </c>
      <c r="O497" s="4" t="s">
        <v>54</v>
      </c>
      <c r="P497" s="4" t="s">
        <v>189</v>
      </c>
      <c r="Q497" s="4" t="s">
        <v>1133</v>
      </c>
      <c r="R497" s="4">
        <v>77546.0</v>
      </c>
      <c r="S497" s="5">
        <v>42047.0</v>
      </c>
      <c r="T497" s="5">
        <v>42049.0</v>
      </c>
      <c r="U497" s="4">
        <v>-121.05808</v>
      </c>
      <c r="V497" s="4">
        <v>1.0</v>
      </c>
      <c r="W497" s="4">
        <v>52.1</v>
      </c>
      <c r="X497" s="4">
        <v>91025.0</v>
      </c>
      <c r="Y497" s="4">
        <f>DataSheet!$E497-DataSheet!$D497</f>
        <v>55.99</v>
      </c>
      <c r="Z497" s="4" t="str">
        <f>IFS(DataSheet!$O497="Central","Chris",DataSheet!$O497="East","Erin",DataSheet!$O497="South","Sam",DataSheet!$O497="West","William")</f>
        <v>Chris</v>
      </c>
    </row>
    <row r="498" ht="15.75" customHeight="1">
      <c r="A498" s="2">
        <v>2553.0</v>
      </c>
      <c r="B498" s="2" t="s">
        <v>1134</v>
      </c>
      <c r="C498" s="2" t="s">
        <v>118</v>
      </c>
      <c r="D498" s="2">
        <v>0.03</v>
      </c>
      <c r="E498" s="2">
        <v>12.53</v>
      </c>
      <c r="F498" s="2">
        <v>7.17</v>
      </c>
      <c r="G498" s="2" t="s">
        <v>40</v>
      </c>
      <c r="H498" s="2" t="s">
        <v>73</v>
      </c>
      <c r="I498" s="2" t="s">
        <v>50</v>
      </c>
      <c r="J498" s="2" t="s">
        <v>74</v>
      </c>
      <c r="K498" s="2" t="s">
        <v>75</v>
      </c>
      <c r="L498" s="2" t="s">
        <v>1135</v>
      </c>
      <c r="M498" s="2">
        <v>0.38</v>
      </c>
      <c r="N498" s="2" t="s">
        <v>34</v>
      </c>
      <c r="O498" s="2" t="s">
        <v>54</v>
      </c>
      <c r="P498" s="2" t="s">
        <v>359</v>
      </c>
      <c r="Q498" s="2" t="s">
        <v>1136</v>
      </c>
      <c r="R498" s="2">
        <v>53142.0</v>
      </c>
      <c r="S498" s="3">
        <v>42047.0</v>
      </c>
      <c r="T498" s="3">
        <v>42048.0</v>
      </c>
      <c r="U498" s="2">
        <v>-20.3205</v>
      </c>
      <c r="V498" s="2">
        <v>1.0</v>
      </c>
      <c r="W498" s="2">
        <v>19.32</v>
      </c>
      <c r="X498" s="2">
        <v>86528.0</v>
      </c>
      <c r="Y498" s="2">
        <f>DataSheet!$E498-DataSheet!$D498</f>
        <v>12.5</v>
      </c>
      <c r="Z498" s="2" t="str">
        <f>IFS(DataSheet!$O498="Central","Chris",DataSheet!$O498="East","Erin",DataSheet!$O498="South","Sam",DataSheet!$O498="West","William")</f>
        <v>Chris</v>
      </c>
    </row>
    <row r="499" ht="15.75" customHeight="1">
      <c r="A499" s="4">
        <v>3324.0</v>
      </c>
      <c r="B499" s="4" t="s">
        <v>1137</v>
      </c>
      <c r="C499" s="4" t="s">
        <v>118</v>
      </c>
      <c r="D499" s="4">
        <v>0.05</v>
      </c>
      <c r="E499" s="4">
        <v>6.48</v>
      </c>
      <c r="F499" s="4">
        <v>8.19</v>
      </c>
      <c r="G499" s="4" t="s">
        <v>40</v>
      </c>
      <c r="H499" s="4" t="s">
        <v>41</v>
      </c>
      <c r="I499" s="4" t="s">
        <v>50</v>
      </c>
      <c r="J499" s="4" t="s">
        <v>90</v>
      </c>
      <c r="K499" s="4" t="s">
        <v>75</v>
      </c>
      <c r="L499" s="4" t="s">
        <v>901</v>
      </c>
      <c r="M499" s="4">
        <v>0.37</v>
      </c>
      <c r="N499" s="4" t="s">
        <v>34</v>
      </c>
      <c r="O499" s="4" t="s">
        <v>61</v>
      </c>
      <c r="P499" s="4" t="s">
        <v>590</v>
      </c>
      <c r="Q499" s="4" t="s">
        <v>1138</v>
      </c>
      <c r="R499" s="4">
        <v>85335.0</v>
      </c>
      <c r="S499" s="5">
        <v>42047.0</v>
      </c>
      <c r="T499" s="5">
        <v>42050.0</v>
      </c>
      <c r="U499" s="4">
        <v>-164.18</v>
      </c>
      <c r="V499" s="4">
        <v>9.0</v>
      </c>
      <c r="W499" s="4">
        <v>58.5</v>
      </c>
      <c r="X499" s="4">
        <v>90985.0</v>
      </c>
      <c r="Y499" s="4">
        <f>DataSheet!$E499-DataSheet!$D499</f>
        <v>6.43</v>
      </c>
      <c r="Z499" s="4" t="str">
        <f>IFS(DataSheet!$O499="Central","Chris",DataSheet!$O499="East","Erin",DataSheet!$O499="South","Sam",DataSheet!$O499="West","William")</f>
        <v>William</v>
      </c>
    </row>
    <row r="500" ht="15.75" customHeight="1">
      <c r="A500" s="2">
        <v>3369.0</v>
      </c>
      <c r="B500" s="2" t="s">
        <v>1139</v>
      </c>
      <c r="C500" s="2" t="s">
        <v>118</v>
      </c>
      <c r="D500" s="2">
        <v>0.06</v>
      </c>
      <c r="E500" s="2">
        <v>7.1</v>
      </c>
      <c r="F500" s="2">
        <v>6.05</v>
      </c>
      <c r="G500" s="2" t="s">
        <v>40</v>
      </c>
      <c r="H500" s="2" t="s">
        <v>73</v>
      </c>
      <c r="I500" s="2" t="s">
        <v>50</v>
      </c>
      <c r="J500" s="2" t="s">
        <v>74</v>
      </c>
      <c r="K500" s="2" t="s">
        <v>75</v>
      </c>
      <c r="L500" s="2" t="s">
        <v>253</v>
      </c>
      <c r="M500" s="2">
        <v>0.39</v>
      </c>
      <c r="N500" s="2" t="s">
        <v>34</v>
      </c>
      <c r="O500" s="2" t="s">
        <v>113</v>
      </c>
      <c r="P500" s="2" t="s">
        <v>319</v>
      </c>
      <c r="Q500" s="2" t="s">
        <v>1140</v>
      </c>
      <c r="R500" s="2">
        <v>43081.0</v>
      </c>
      <c r="S500" s="3">
        <v>42047.0</v>
      </c>
      <c r="T500" s="3">
        <v>42048.0</v>
      </c>
      <c r="U500" s="2">
        <v>-42.1705</v>
      </c>
      <c r="V500" s="2">
        <v>4.0</v>
      </c>
      <c r="W500" s="2">
        <v>29.99</v>
      </c>
      <c r="X500" s="2">
        <v>90500.0</v>
      </c>
      <c r="Y500" s="2">
        <f>DataSheet!$E500-DataSheet!$D500</f>
        <v>7.04</v>
      </c>
      <c r="Z500" s="2" t="str">
        <f>IFS(DataSheet!$O500="Central","Chris",DataSheet!$O500="East","Erin",DataSheet!$O500="South","Sam",DataSheet!$O500="West","William")</f>
        <v>Erin</v>
      </c>
    </row>
    <row r="501" ht="15.75" customHeight="1">
      <c r="A501" s="4">
        <v>1298.0</v>
      </c>
      <c r="B501" s="4" t="s">
        <v>1141</v>
      </c>
      <c r="C501" s="4" t="s">
        <v>72</v>
      </c>
      <c r="D501" s="4">
        <v>0.04</v>
      </c>
      <c r="E501" s="4">
        <v>150.98</v>
      </c>
      <c r="F501" s="4">
        <v>13.99</v>
      </c>
      <c r="G501" s="4" t="s">
        <v>40</v>
      </c>
      <c r="H501" s="4" t="s">
        <v>73</v>
      </c>
      <c r="I501" s="4" t="s">
        <v>42</v>
      </c>
      <c r="J501" s="4" t="s">
        <v>58</v>
      </c>
      <c r="K501" s="4" t="s">
        <v>146</v>
      </c>
      <c r="L501" s="4" t="s">
        <v>784</v>
      </c>
      <c r="M501" s="4">
        <v>0.38</v>
      </c>
      <c r="N501" s="4" t="s">
        <v>34</v>
      </c>
      <c r="O501" s="4" t="s">
        <v>54</v>
      </c>
      <c r="P501" s="4" t="s">
        <v>189</v>
      </c>
      <c r="Q501" s="4" t="s">
        <v>1142</v>
      </c>
      <c r="R501" s="4">
        <v>75482.0</v>
      </c>
      <c r="S501" s="5">
        <v>42047.0</v>
      </c>
      <c r="T501" s="5">
        <v>42050.0</v>
      </c>
      <c r="U501" s="4">
        <v>606.0546</v>
      </c>
      <c r="V501" s="4">
        <v>6.0</v>
      </c>
      <c r="W501" s="4">
        <v>878.34</v>
      </c>
      <c r="X501" s="4">
        <v>90662.0</v>
      </c>
      <c r="Y501" s="4">
        <f>DataSheet!$E501-DataSheet!$D501</f>
        <v>150.94</v>
      </c>
      <c r="Z501" s="4" t="str">
        <f>IFS(DataSheet!$O501="Central","Chris",DataSheet!$O501="East","Erin",DataSheet!$O501="South","Sam",DataSheet!$O501="West","William")</f>
        <v>Chris</v>
      </c>
    </row>
    <row r="502" ht="15.75" customHeight="1">
      <c r="A502" s="2">
        <v>1298.0</v>
      </c>
      <c r="B502" s="2" t="s">
        <v>1141</v>
      </c>
      <c r="C502" s="2" t="s">
        <v>72</v>
      </c>
      <c r="D502" s="2">
        <v>0.04</v>
      </c>
      <c r="E502" s="2">
        <v>176.19</v>
      </c>
      <c r="F502" s="2">
        <v>11.87</v>
      </c>
      <c r="G502" s="2" t="s">
        <v>40</v>
      </c>
      <c r="H502" s="2" t="s">
        <v>73</v>
      </c>
      <c r="I502" s="2" t="s">
        <v>50</v>
      </c>
      <c r="J502" s="2" t="s">
        <v>80</v>
      </c>
      <c r="K502" s="2" t="s">
        <v>75</v>
      </c>
      <c r="L502" s="2" t="s">
        <v>1143</v>
      </c>
      <c r="M502" s="2">
        <v>0.62</v>
      </c>
      <c r="N502" s="2" t="s">
        <v>34</v>
      </c>
      <c r="O502" s="2" t="s">
        <v>54</v>
      </c>
      <c r="P502" s="2" t="s">
        <v>189</v>
      </c>
      <c r="Q502" s="2" t="s">
        <v>1142</v>
      </c>
      <c r="R502" s="2">
        <v>75482.0</v>
      </c>
      <c r="S502" s="3">
        <v>42047.0</v>
      </c>
      <c r="T502" s="3">
        <v>42049.0</v>
      </c>
      <c r="U502" s="2">
        <v>320.1</v>
      </c>
      <c r="V502" s="2">
        <v>4.0</v>
      </c>
      <c r="W502" s="2">
        <v>676.57</v>
      </c>
      <c r="X502" s="2">
        <v>90662.0</v>
      </c>
      <c r="Y502" s="2">
        <f>DataSheet!$E502-DataSheet!$D502</f>
        <v>176.15</v>
      </c>
      <c r="Z502" s="2" t="str">
        <f>IFS(DataSheet!$O502="Central","Chris",DataSheet!$O502="East","Erin",DataSheet!$O502="South","Sam",DataSheet!$O502="West","William")</f>
        <v>Chris</v>
      </c>
    </row>
    <row r="503" ht="15.75" customHeight="1">
      <c r="A503" s="4">
        <v>2020.0</v>
      </c>
      <c r="B503" s="4" t="s">
        <v>1144</v>
      </c>
      <c r="C503" s="4" t="s">
        <v>27</v>
      </c>
      <c r="D503" s="4">
        <v>0.02</v>
      </c>
      <c r="E503" s="4">
        <v>120.98</v>
      </c>
      <c r="F503" s="4">
        <v>58.64</v>
      </c>
      <c r="G503" s="4" t="s">
        <v>28</v>
      </c>
      <c r="H503" s="4" t="s">
        <v>73</v>
      </c>
      <c r="I503" s="4" t="s">
        <v>30</v>
      </c>
      <c r="J503" s="4" t="s">
        <v>119</v>
      </c>
      <c r="K503" s="4" t="s">
        <v>32</v>
      </c>
      <c r="L503" s="4" t="s">
        <v>1145</v>
      </c>
      <c r="M503" s="4">
        <v>0.75</v>
      </c>
      <c r="N503" s="4" t="s">
        <v>34</v>
      </c>
      <c r="O503" s="4" t="s">
        <v>113</v>
      </c>
      <c r="P503" s="4" t="s">
        <v>322</v>
      </c>
      <c r="Q503" s="4" t="s">
        <v>1146</v>
      </c>
      <c r="R503" s="4">
        <v>15239.0</v>
      </c>
      <c r="S503" s="5">
        <v>42048.0</v>
      </c>
      <c r="T503" s="5">
        <v>42050.0</v>
      </c>
      <c r="U503" s="4">
        <v>-1330.5</v>
      </c>
      <c r="V503" s="4">
        <v>11.0</v>
      </c>
      <c r="W503" s="4">
        <v>1370.99</v>
      </c>
      <c r="X503" s="4">
        <v>86933.0</v>
      </c>
      <c r="Y503" s="4">
        <f>DataSheet!$E503-DataSheet!$D503</f>
        <v>120.96</v>
      </c>
      <c r="Z503" s="4" t="str">
        <f>IFS(DataSheet!$O503="Central","Chris",DataSheet!$O503="East","Erin",DataSheet!$O503="South","Sam",DataSheet!$O503="West","William")</f>
        <v>Erin</v>
      </c>
    </row>
    <row r="504" ht="15.75" customHeight="1">
      <c r="A504" s="2">
        <v>3342.0</v>
      </c>
      <c r="B504" s="2" t="s">
        <v>1147</v>
      </c>
      <c r="C504" s="2" t="s">
        <v>27</v>
      </c>
      <c r="D504" s="2">
        <v>0.03</v>
      </c>
      <c r="E504" s="2">
        <v>194.3</v>
      </c>
      <c r="F504" s="2">
        <v>11.54</v>
      </c>
      <c r="G504" s="2" t="s">
        <v>40</v>
      </c>
      <c r="H504" s="2" t="s">
        <v>73</v>
      </c>
      <c r="I504" s="2" t="s">
        <v>30</v>
      </c>
      <c r="J504" s="2" t="s">
        <v>128</v>
      </c>
      <c r="K504" s="2" t="s">
        <v>66</v>
      </c>
      <c r="L504" s="2" t="s">
        <v>208</v>
      </c>
      <c r="M504" s="2">
        <v>0.59</v>
      </c>
      <c r="N504" s="2" t="s">
        <v>34</v>
      </c>
      <c r="O504" s="2" t="s">
        <v>113</v>
      </c>
      <c r="P504" s="2" t="s">
        <v>376</v>
      </c>
      <c r="Q504" s="2" t="s">
        <v>68</v>
      </c>
      <c r="R504" s="2">
        <v>20006.0</v>
      </c>
      <c r="S504" s="3">
        <v>42048.0</v>
      </c>
      <c r="T504" s="3">
        <v>42050.0</v>
      </c>
      <c r="U504" s="2">
        <v>2861.01</v>
      </c>
      <c r="V504" s="2">
        <v>42.0</v>
      </c>
      <c r="W504" s="2">
        <v>8549.04</v>
      </c>
      <c r="X504" s="2">
        <v>21572.0</v>
      </c>
      <c r="Y504" s="2">
        <f>DataSheet!$E504-DataSheet!$D504</f>
        <v>194.27</v>
      </c>
      <c r="Z504" s="2" t="str">
        <f>IFS(DataSheet!$O504="Central","Chris",DataSheet!$O504="East","Erin",DataSheet!$O504="South","Sam",DataSheet!$O504="West","William")</f>
        <v>Erin</v>
      </c>
    </row>
    <row r="505" ht="15.75" customHeight="1">
      <c r="A505" s="4">
        <v>3344.0</v>
      </c>
      <c r="B505" s="4" t="s">
        <v>1148</v>
      </c>
      <c r="C505" s="4" t="s">
        <v>27</v>
      </c>
      <c r="D505" s="4">
        <v>0.03</v>
      </c>
      <c r="E505" s="4">
        <v>194.3</v>
      </c>
      <c r="F505" s="4">
        <v>11.54</v>
      </c>
      <c r="G505" s="4" t="s">
        <v>40</v>
      </c>
      <c r="H505" s="4" t="s">
        <v>73</v>
      </c>
      <c r="I505" s="4" t="s">
        <v>30</v>
      </c>
      <c r="J505" s="4" t="s">
        <v>128</v>
      </c>
      <c r="K505" s="4" t="s">
        <v>66</v>
      </c>
      <c r="L505" s="4" t="s">
        <v>208</v>
      </c>
      <c r="M505" s="4">
        <v>0.59</v>
      </c>
      <c r="N505" s="4" t="s">
        <v>34</v>
      </c>
      <c r="O505" s="4" t="s">
        <v>54</v>
      </c>
      <c r="P505" s="4" t="s">
        <v>291</v>
      </c>
      <c r="Q505" s="4" t="s">
        <v>1149</v>
      </c>
      <c r="R505" s="4">
        <v>48307.0</v>
      </c>
      <c r="S505" s="5">
        <v>42048.0</v>
      </c>
      <c r="T505" s="5">
        <v>42050.0</v>
      </c>
      <c r="U505" s="4">
        <v>1544.9307</v>
      </c>
      <c r="V505" s="4">
        <v>11.0</v>
      </c>
      <c r="W505" s="4">
        <v>2239.03</v>
      </c>
      <c r="X505" s="4">
        <v>89928.0</v>
      </c>
      <c r="Y505" s="4">
        <f>DataSheet!$E505-DataSheet!$D505</f>
        <v>194.27</v>
      </c>
      <c r="Z505" s="4" t="str">
        <f>IFS(DataSheet!$O505="Central","Chris",DataSheet!$O505="East","Erin",DataSheet!$O505="South","Sam",DataSheet!$O505="West","William")</f>
        <v>Chris</v>
      </c>
    </row>
    <row r="506" ht="15.75" customHeight="1">
      <c r="A506" s="2">
        <v>1554.0</v>
      </c>
      <c r="B506" s="2" t="s">
        <v>1150</v>
      </c>
      <c r="C506" s="2" t="s">
        <v>39</v>
      </c>
      <c r="D506" s="2">
        <v>0.03</v>
      </c>
      <c r="E506" s="2">
        <v>124.49</v>
      </c>
      <c r="F506" s="2">
        <v>51.94</v>
      </c>
      <c r="G506" s="2" t="s">
        <v>28</v>
      </c>
      <c r="H506" s="2" t="s">
        <v>41</v>
      </c>
      <c r="I506" s="2" t="s">
        <v>30</v>
      </c>
      <c r="J506" s="2" t="s">
        <v>31</v>
      </c>
      <c r="K506" s="2" t="s">
        <v>32</v>
      </c>
      <c r="L506" s="2" t="s">
        <v>1151</v>
      </c>
      <c r="M506" s="2">
        <v>0.63</v>
      </c>
      <c r="N506" s="2" t="s">
        <v>34</v>
      </c>
      <c r="O506" s="2" t="s">
        <v>35</v>
      </c>
      <c r="P506" s="2" t="s">
        <v>36</v>
      </c>
      <c r="Q506" s="2" t="s">
        <v>1152</v>
      </c>
      <c r="R506" s="2">
        <v>39503.0</v>
      </c>
      <c r="S506" s="3">
        <v>42048.0</v>
      </c>
      <c r="T506" s="3">
        <v>42049.0</v>
      </c>
      <c r="U506" s="2">
        <v>-4.018</v>
      </c>
      <c r="V506" s="2">
        <v>7.0</v>
      </c>
      <c r="W506" s="2">
        <v>894.88</v>
      </c>
      <c r="X506" s="2">
        <v>87487.0</v>
      </c>
      <c r="Y506" s="2">
        <f>DataSheet!$E506-DataSheet!$D506</f>
        <v>124.46</v>
      </c>
      <c r="Z506" s="2" t="str">
        <f>IFS(DataSheet!$O506="Central","Chris",DataSheet!$O506="East","Erin",DataSheet!$O506="South","Sam",DataSheet!$O506="West","William")</f>
        <v>Sam</v>
      </c>
    </row>
    <row r="507" ht="15.75" customHeight="1">
      <c r="A507" s="4">
        <v>2897.0</v>
      </c>
      <c r="B507" s="4" t="s">
        <v>1153</v>
      </c>
      <c r="C507" s="4" t="s">
        <v>39</v>
      </c>
      <c r="D507" s="4">
        <v>0.05</v>
      </c>
      <c r="E507" s="4">
        <v>80.97</v>
      </c>
      <c r="F507" s="4">
        <v>30.06</v>
      </c>
      <c r="G507" s="4" t="s">
        <v>28</v>
      </c>
      <c r="H507" s="4" t="s">
        <v>73</v>
      </c>
      <c r="I507" s="4" t="s">
        <v>42</v>
      </c>
      <c r="J507" s="4" t="s">
        <v>58</v>
      </c>
      <c r="K507" s="4" t="s">
        <v>32</v>
      </c>
      <c r="L507" s="4" t="s">
        <v>1154</v>
      </c>
      <c r="M507" s="4">
        <v>0.4</v>
      </c>
      <c r="N507" s="4" t="s">
        <v>34</v>
      </c>
      <c r="O507" s="4" t="s">
        <v>54</v>
      </c>
      <c r="P507" s="4" t="s">
        <v>86</v>
      </c>
      <c r="Q507" s="4" t="s">
        <v>1155</v>
      </c>
      <c r="R507" s="4">
        <v>55369.0</v>
      </c>
      <c r="S507" s="5">
        <v>42048.0</v>
      </c>
      <c r="T507" s="5">
        <v>42049.0</v>
      </c>
      <c r="U507" s="4">
        <v>565.18</v>
      </c>
      <c r="V507" s="4">
        <v>11.0</v>
      </c>
      <c r="W507" s="4">
        <v>904.25</v>
      </c>
      <c r="X507" s="4">
        <v>86926.0</v>
      </c>
      <c r="Y507" s="4">
        <f>DataSheet!$E507-DataSheet!$D507</f>
        <v>80.92</v>
      </c>
      <c r="Z507" s="4" t="str">
        <f>IFS(DataSheet!$O507="Central","Chris",DataSheet!$O507="East","Erin",DataSheet!$O507="South","Sam",DataSheet!$O507="West","William")</f>
        <v>Chris</v>
      </c>
    </row>
    <row r="508" ht="15.75" customHeight="1">
      <c r="A508" s="2">
        <v>2897.0</v>
      </c>
      <c r="B508" s="2" t="s">
        <v>1153</v>
      </c>
      <c r="C508" s="2" t="s">
        <v>39</v>
      </c>
      <c r="D508" s="2">
        <v>0.0</v>
      </c>
      <c r="E508" s="2">
        <v>6.48</v>
      </c>
      <c r="F508" s="2">
        <v>10.05</v>
      </c>
      <c r="G508" s="2" t="s">
        <v>40</v>
      </c>
      <c r="H508" s="2" t="s">
        <v>73</v>
      </c>
      <c r="I508" s="2" t="s">
        <v>50</v>
      </c>
      <c r="J508" s="2" t="s">
        <v>90</v>
      </c>
      <c r="K508" s="2" t="s">
        <v>75</v>
      </c>
      <c r="L508" s="2" t="s">
        <v>1156</v>
      </c>
      <c r="M508" s="2">
        <v>0.37</v>
      </c>
      <c r="N508" s="2" t="s">
        <v>34</v>
      </c>
      <c r="O508" s="2" t="s">
        <v>54</v>
      </c>
      <c r="P508" s="2" t="s">
        <v>86</v>
      </c>
      <c r="Q508" s="2" t="s">
        <v>1155</v>
      </c>
      <c r="R508" s="2">
        <v>55369.0</v>
      </c>
      <c r="S508" s="3">
        <v>42048.0</v>
      </c>
      <c r="T508" s="3">
        <v>42050.0</v>
      </c>
      <c r="U508" s="2">
        <v>-38.72</v>
      </c>
      <c r="V508" s="2">
        <v>2.0</v>
      </c>
      <c r="W508" s="2">
        <v>16.31</v>
      </c>
      <c r="X508" s="2">
        <v>86926.0</v>
      </c>
      <c r="Y508" s="2">
        <f>DataSheet!$E508-DataSheet!$D508</f>
        <v>6.48</v>
      </c>
      <c r="Z508" s="2" t="str">
        <f>IFS(DataSheet!$O508="Central","Chris",DataSheet!$O508="East","Erin",DataSheet!$O508="South","Sam",DataSheet!$O508="West","William")</f>
        <v>Chris</v>
      </c>
    </row>
    <row r="509" ht="15.75" customHeight="1">
      <c r="A509" s="4">
        <v>2058.0</v>
      </c>
      <c r="B509" s="4" t="s">
        <v>1157</v>
      </c>
      <c r="C509" s="4" t="s">
        <v>118</v>
      </c>
      <c r="D509" s="4">
        <v>0.07</v>
      </c>
      <c r="E509" s="4">
        <v>5.98</v>
      </c>
      <c r="F509" s="4">
        <v>5.46</v>
      </c>
      <c r="G509" s="4" t="s">
        <v>40</v>
      </c>
      <c r="H509" s="4" t="s">
        <v>96</v>
      </c>
      <c r="I509" s="4" t="s">
        <v>50</v>
      </c>
      <c r="J509" s="4" t="s">
        <v>90</v>
      </c>
      <c r="K509" s="4" t="s">
        <v>75</v>
      </c>
      <c r="L509" s="4" t="s">
        <v>1158</v>
      </c>
      <c r="M509" s="4">
        <v>0.36</v>
      </c>
      <c r="N509" s="4" t="s">
        <v>34</v>
      </c>
      <c r="O509" s="4" t="s">
        <v>35</v>
      </c>
      <c r="P509" s="4" t="s">
        <v>99</v>
      </c>
      <c r="Q509" s="4" t="s">
        <v>1159</v>
      </c>
      <c r="R509" s="4">
        <v>28601.0</v>
      </c>
      <c r="S509" s="5">
        <v>42048.0</v>
      </c>
      <c r="T509" s="5">
        <v>42050.0</v>
      </c>
      <c r="U509" s="4">
        <v>46.65</v>
      </c>
      <c r="V509" s="4">
        <v>5.0</v>
      </c>
      <c r="W509" s="4">
        <v>32.76</v>
      </c>
      <c r="X509" s="4">
        <v>88040.0</v>
      </c>
      <c r="Y509" s="4">
        <f>DataSheet!$E509-DataSheet!$D509</f>
        <v>5.91</v>
      </c>
      <c r="Z509" s="4" t="str">
        <f>IFS(DataSheet!$O509="Central","Chris",DataSheet!$O509="East","Erin",DataSheet!$O509="South","Sam",DataSheet!$O509="West","William")</f>
        <v>Sam</v>
      </c>
    </row>
    <row r="510" ht="15.75" customHeight="1">
      <c r="A510" s="2">
        <v>3170.0</v>
      </c>
      <c r="B510" s="2" t="s">
        <v>1160</v>
      </c>
      <c r="C510" s="2" t="s">
        <v>118</v>
      </c>
      <c r="D510" s="2">
        <v>0.1</v>
      </c>
      <c r="E510" s="2">
        <v>7.28</v>
      </c>
      <c r="F510" s="2">
        <v>5.47</v>
      </c>
      <c r="G510" s="2" t="s">
        <v>40</v>
      </c>
      <c r="H510" s="2" t="s">
        <v>96</v>
      </c>
      <c r="I510" s="2" t="s">
        <v>50</v>
      </c>
      <c r="J510" s="2" t="s">
        <v>90</v>
      </c>
      <c r="K510" s="2" t="s">
        <v>75</v>
      </c>
      <c r="L510" s="2" t="s">
        <v>1161</v>
      </c>
      <c r="M510" s="2">
        <v>0.35</v>
      </c>
      <c r="N510" s="2" t="s">
        <v>34</v>
      </c>
      <c r="O510" s="2" t="s">
        <v>35</v>
      </c>
      <c r="P510" s="2" t="s">
        <v>125</v>
      </c>
      <c r="Q510" s="2" t="s">
        <v>1162</v>
      </c>
      <c r="R510" s="2">
        <v>34952.0</v>
      </c>
      <c r="S510" s="3">
        <v>42048.0</v>
      </c>
      <c r="T510" s="3">
        <v>42048.0</v>
      </c>
      <c r="U510" s="2">
        <v>167.334</v>
      </c>
      <c r="V510" s="2">
        <v>12.0</v>
      </c>
      <c r="W510" s="2">
        <v>83.14</v>
      </c>
      <c r="X510" s="2">
        <v>86489.0</v>
      </c>
      <c r="Y510" s="2">
        <f>DataSheet!$E510-DataSheet!$D510</f>
        <v>7.18</v>
      </c>
      <c r="Z510" s="2" t="str">
        <f>IFS(DataSheet!$O510="Central","Chris",DataSheet!$O510="East","Erin",DataSheet!$O510="South","Sam",DataSheet!$O510="West","William")</f>
        <v>Sam</v>
      </c>
    </row>
    <row r="511" ht="15.75" customHeight="1">
      <c r="A511" s="4">
        <v>2190.0</v>
      </c>
      <c r="B511" s="4" t="s">
        <v>1163</v>
      </c>
      <c r="C511" s="4" t="s">
        <v>27</v>
      </c>
      <c r="D511" s="4">
        <v>0.05</v>
      </c>
      <c r="E511" s="4">
        <v>16.98</v>
      </c>
      <c r="F511" s="4">
        <v>7.78</v>
      </c>
      <c r="G511" s="4" t="s">
        <v>40</v>
      </c>
      <c r="H511" s="4" t="s">
        <v>73</v>
      </c>
      <c r="I511" s="4" t="s">
        <v>50</v>
      </c>
      <c r="J511" s="4" t="s">
        <v>51</v>
      </c>
      <c r="K511" s="4" t="s">
        <v>44</v>
      </c>
      <c r="L511" s="4" t="s">
        <v>1164</v>
      </c>
      <c r="M511" s="4">
        <v>0.57</v>
      </c>
      <c r="N511" s="4" t="s">
        <v>34</v>
      </c>
      <c r="O511" s="4" t="s">
        <v>54</v>
      </c>
      <c r="P511" s="4" t="s">
        <v>291</v>
      </c>
      <c r="Q511" s="4" t="s">
        <v>1165</v>
      </c>
      <c r="R511" s="4">
        <v>48227.0</v>
      </c>
      <c r="S511" s="5">
        <v>42049.0</v>
      </c>
      <c r="T511" s="5">
        <v>42051.0</v>
      </c>
      <c r="U511" s="4">
        <v>-47.28</v>
      </c>
      <c r="V511" s="4">
        <v>45.0</v>
      </c>
      <c r="W511" s="4">
        <v>761.67</v>
      </c>
      <c r="X511" s="4">
        <v>41636.0</v>
      </c>
      <c r="Y511" s="4">
        <f>DataSheet!$E511-DataSheet!$D511</f>
        <v>16.93</v>
      </c>
      <c r="Z511" s="4" t="str">
        <f>IFS(DataSheet!$O511="Central","Chris",DataSheet!$O511="East","Erin",DataSheet!$O511="South","Sam",DataSheet!$O511="West","William")</f>
        <v>Chris</v>
      </c>
    </row>
    <row r="512" ht="15.75" customHeight="1">
      <c r="A512" s="2">
        <v>2190.0</v>
      </c>
      <c r="B512" s="2" t="s">
        <v>1163</v>
      </c>
      <c r="C512" s="2" t="s">
        <v>27</v>
      </c>
      <c r="D512" s="2">
        <v>0.03</v>
      </c>
      <c r="E512" s="2">
        <v>115.99</v>
      </c>
      <c r="F512" s="2">
        <v>4.23</v>
      </c>
      <c r="G512" s="2" t="s">
        <v>40</v>
      </c>
      <c r="H512" s="2" t="s">
        <v>73</v>
      </c>
      <c r="I512" s="2" t="s">
        <v>42</v>
      </c>
      <c r="J512" s="2" t="s">
        <v>137</v>
      </c>
      <c r="K512" s="2" t="s">
        <v>75</v>
      </c>
      <c r="L512" s="2" t="s">
        <v>1166</v>
      </c>
      <c r="M512" s="2">
        <v>0.56</v>
      </c>
      <c r="N512" s="2" t="s">
        <v>34</v>
      </c>
      <c r="O512" s="2" t="s">
        <v>54</v>
      </c>
      <c r="P512" s="2" t="s">
        <v>291</v>
      </c>
      <c r="Q512" s="2" t="s">
        <v>1165</v>
      </c>
      <c r="R512" s="2">
        <v>48227.0</v>
      </c>
      <c r="S512" s="3">
        <v>42049.0</v>
      </c>
      <c r="T512" s="3">
        <v>42051.0</v>
      </c>
      <c r="U512" s="2">
        <v>722.241</v>
      </c>
      <c r="V512" s="2">
        <v>49.0</v>
      </c>
      <c r="W512" s="2">
        <v>5014.07</v>
      </c>
      <c r="X512" s="2">
        <v>41636.0</v>
      </c>
      <c r="Y512" s="2">
        <f>DataSheet!$E512-DataSheet!$D512</f>
        <v>115.96</v>
      </c>
      <c r="Z512" s="2" t="str">
        <f>IFS(DataSheet!$O512="Central","Chris",DataSheet!$O512="East","Erin",DataSheet!$O512="South","Sam",DataSheet!$O512="West","William")</f>
        <v>Chris</v>
      </c>
    </row>
    <row r="513" ht="15.75" customHeight="1">
      <c r="A513" s="4">
        <v>2193.0</v>
      </c>
      <c r="B513" s="4" t="s">
        <v>1167</v>
      </c>
      <c r="C513" s="4" t="s">
        <v>27</v>
      </c>
      <c r="D513" s="4">
        <v>0.05</v>
      </c>
      <c r="E513" s="4">
        <v>16.98</v>
      </c>
      <c r="F513" s="4">
        <v>7.78</v>
      </c>
      <c r="G513" s="4" t="s">
        <v>40</v>
      </c>
      <c r="H513" s="4" t="s">
        <v>73</v>
      </c>
      <c r="I513" s="4" t="s">
        <v>50</v>
      </c>
      <c r="J513" s="4" t="s">
        <v>51</v>
      </c>
      <c r="K513" s="4" t="s">
        <v>44</v>
      </c>
      <c r="L513" s="4" t="s">
        <v>1164</v>
      </c>
      <c r="M513" s="4">
        <v>0.57</v>
      </c>
      <c r="N513" s="4" t="s">
        <v>34</v>
      </c>
      <c r="O513" s="4" t="s">
        <v>35</v>
      </c>
      <c r="P513" s="4" t="s">
        <v>99</v>
      </c>
      <c r="Q513" s="4" t="s">
        <v>100</v>
      </c>
      <c r="R513" s="4">
        <v>28560.0</v>
      </c>
      <c r="S513" s="5">
        <v>42049.0</v>
      </c>
      <c r="T513" s="5">
        <v>42051.0</v>
      </c>
      <c r="U513" s="4">
        <v>-161.0</v>
      </c>
      <c r="V513" s="4">
        <v>11.0</v>
      </c>
      <c r="W513" s="4">
        <v>186.19</v>
      </c>
      <c r="X513" s="4">
        <v>90685.0</v>
      </c>
      <c r="Y513" s="4">
        <f>DataSheet!$E513-DataSheet!$D513</f>
        <v>16.93</v>
      </c>
      <c r="Z513" s="4" t="str">
        <f>IFS(DataSheet!$O513="Central","Chris",DataSheet!$O513="East","Erin",DataSheet!$O513="South","Sam",DataSheet!$O513="West","William")</f>
        <v>Sam</v>
      </c>
    </row>
    <row r="514" ht="15.75" customHeight="1">
      <c r="A514" s="2">
        <v>2193.0</v>
      </c>
      <c r="B514" s="2" t="s">
        <v>1167</v>
      </c>
      <c r="C514" s="2" t="s">
        <v>27</v>
      </c>
      <c r="D514" s="2">
        <v>0.03</v>
      </c>
      <c r="E514" s="2">
        <v>115.99</v>
      </c>
      <c r="F514" s="2">
        <v>4.23</v>
      </c>
      <c r="G514" s="2" t="s">
        <v>40</v>
      </c>
      <c r="H514" s="2" t="s">
        <v>73</v>
      </c>
      <c r="I514" s="2" t="s">
        <v>42</v>
      </c>
      <c r="J514" s="2" t="s">
        <v>137</v>
      </c>
      <c r="K514" s="2" t="s">
        <v>75</v>
      </c>
      <c r="L514" s="2" t="s">
        <v>1166</v>
      </c>
      <c r="M514" s="2">
        <v>0.56</v>
      </c>
      <c r="N514" s="2" t="s">
        <v>34</v>
      </c>
      <c r="O514" s="2" t="s">
        <v>35</v>
      </c>
      <c r="P514" s="2" t="s">
        <v>99</v>
      </c>
      <c r="Q514" s="2" t="s">
        <v>100</v>
      </c>
      <c r="R514" s="2">
        <v>28560.0</v>
      </c>
      <c r="S514" s="3">
        <v>42049.0</v>
      </c>
      <c r="T514" s="3">
        <v>42051.0</v>
      </c>
      <c r="U514" s="2">
        <v>848.3646</v>
      </c>
      <c r="V514" s="2">
        <v>12.0</v>
      </c>
      <c r="W514" s="2">
        <v>1227.94</v>
      </c>
      <c r="X514" s="2">
        <v>90685.0</v>
      </c>
      <c r="Y514" s="2">
        <f>DataSheet!$E514-DataSheet!$D514</f>
        <v>115.96</v>
      </c>
      <c r="Z514" s="2" t="str">
        <f>IFS(DataSheet!$O514="Central","Chris",DataSheet!$O514="East","Erin",DataSheet!$O514="South","Sam",DataSheet!$O514="West","William")</f>
        <v>Sam</v>
      </c>
    </row>
    <row r="515" ht="15.75" customHeight="1">
      <c r="A515" s="4">
        <v>2358.0</v>
      </c>
      <c r="B515" s="4" t="s">
        <v>1168</v>
      </c>
      <c r="C515" s="4" t="s">
        <v>27</v>
      </c>
      <c r="D515" s="4">
        <v>0.05</v>
      </c>
      <c r="E515" s="4">
        <v>2.08</v>
      </c>
      <c r="F515" s="4">
        <v>2.56</v>
      </c>
      <c r="G515" s="4" t="s">
        <v>40</v>
      </c>
      <c r="H515" s="4" t="s">
        <v>73</v>
      </c>
      <c r="I515" s="4" t="s">
        <v>50</v>
      </c>
      <c r="J515" s="4" t="s">
        <v>570</v>
      </c>
      <c r="K515" s="4" t="s">
        <v>44</v>
      </c>
      <c r="L515" s="4" t="s">
        <v>1169</v>
      </c>
      <c r="M515" s="4">
        <v>0.55</v>
      </c>
      <c r="N515" s="4" t="s">
        <v>34</v>
      </c>
      <c r="O515" s="4" t="s">
        <v>35</v>
      </c>
      <c r="P515" s="4" t="s">
        <v>125</v>
      </c>
      <c r="Q515" s="4" t="s">
        <v>1098</v>
      </c>
      <c r="R515" s="4">
        <v>33311.0</v>
      </c>
      <c r="S515" s="5">
        <v>42049.0</v>
      </c>
      <c r="T515" s="5">
        <v>42051.0</v>
      </c>
      <c r="U515" s="4">
        <v>-1045.016</v>
      </c>
      <c r="V515" s="4">
        <v>19.0</v>
      </c>
      <c r="W515" s="4">
        <v>40.93</v>
      </c>
      <c r="X515" s="4">
        <v>88268.0</v>
      </c>
      <c r="Y515" s="4">
        <f>DataSheet!$E515-DataSheet!$D515</f>
        <v>2.03</v>
      </c>
      <c r="Z515" s="4" t="str">
        <f>IFS(DataSheet!$O515="Central","Chris",DataSheet!$O515="East","Erin",DataSheet!$O515="South","Sam",DataSheet!$O515="West","William")</f>
        <v>Sam</v>
      </c>
    </row>
    <row r="516" ht="15.75" customHeight="1">
      <c r="A516" s="2">
        <v>2490.0</v>
      </c>
      <c r="B516" s="2" t="s">
        <v>456</v>
      </c>
      <c r="C516" s="2" t="s">
        <v>27</v>
      </c>
      <c r="D516" s="2">
        <v>0.09</v>
      </c>
      <c r="E516" s="2">
        <v>348.21</v>
      </c>
      <c r="F516" s="2">
        <v>40.19</v>
      </c>
      <c r="G516" s="2" t="s">
        <v>28</v>
      </c>
      <c r="H516" s="2" t="s">
        <v>73</v>
      </c>
      <c r="I516" s="2" t="s">
        <v>30</v>
      </c>
      <c r="J516" s="2" t="s">
        <v>31</v>
      </c>
      <c r="K516" s="2" t="s">
        <v>32</v>
      </c>
      <c r="L516" s="2" t="s">
        <v>33</v>
      </c>
      <c r="M516" s="2">
        <v>0.62</v>
      </c>
      <c r="N516" s="2" t="s">
        <v>34</v>
      </c>
      <c r="O516" s="2" t="s">
        <v>61</v>
      </c>
      <c r="P516" s="2" t="s">
        <v>92</v>
      </c>
      <c r="Q516" s="2" t="s">
        <v>458</v>
      </c>
      <c r="R516" s="2">
        <v>92627.0</v>
      </c>
      <c r="S516" s="3">
        <v>42049.0</v>
      </c>
      <c r="T516" s="3">
        <v>42051.0</v>
      </c>
      <c r="U516" s="2">
        <v>-93.85</v>
      </c>
      <c r="V516" s="2">
        <v>2.0</v>
      </c>
      <c r="W516" s="2">
        <v>662.8</v>
      </c>
      <c r="X516" s="2">
        <v>86884.0</v>
      </c>
      <c r="Y516" s="2">
        <f>DataSheet!$E516-DataSheet!$D516</f>
        <v>348.12</v>
      </c>
      <c r="Z516" s="2" t="str">
        <f>IFS(DataSheet!$O516="Central","Chris",DataSheet!$O516="East","Erin",DataSheet!$O516="South","Sam",DataSheet!$O516="West","William")</f>
        <v>William</v>
      </c>
    </row>
    <row r="517" ht="15.75" customHeight="1">
      <c r="A517" s="4">
        <v>2491.0</v>
      </c>
      <c r="B517" s="4" t="s">
        <v>459</v>
      </c>
      <c r="C517" s="4" t="s">
        <v>27</v>
      </c>
      <c r="D517" s="4">
        <v>0.09</v>
      </c>
      <c r="E517" s="4">
        <v>348.21</v>
      </c>
      <c r="F517" s="4">
        <v>40.19</v>
      </c>
      <c r="G517" s="4" t="s">
        <v>28</v>
      </c>
      <c r="H517" s="4" t="s">
        <v>73</v>
      </c>
      <c r="I517" s="4" t="s">
        <v>30</v>
      </c>
      <c r="J517" s="4" t="s">
        <v>31</v>
      </c>
      <c r="K517" s="4" t="s">
        <v>32</v>
      </c>
      <c r="L517" s="4" t="s">
        <v>33</v>
      </c>
      <c r="M517" s="4">
        <v>0.62</v>
      </c>
      <c r="N517" s="4" t="s">
        <v>34</v>
      </c>
      <c r="O517" s="4" t="s">
        <v>61</v>
      </c>
      <c r="P517" s="4" t="s">
        <v>92</v>
      </c>
      <c r="Q517" s="4" t="s">
        <v>102</v>
      </c>
      <c r="R517" s="4">
        <v>90045.0</v>
      </c>
      <c r="S517" s="5">
        <v>42049.0</v>
      </c>
      <c r="T517" s="5">
        <v>42051.0</v>
      </c>
      <c r="U517" s="4">
        <v>-93.85</v>
      </c>
      <c r="V517" s="4">
        <v>8.0</v>
      </c>
      <c r="W517" s="4">
        <v>2651.21</v>
      </c>
      <c r="X517" s="4">
        <v>48836.0</v>
      </c>
      <c r="Y517" s="4">
        <f>DataSheet!$E517-DataSheet!$D517</f>
        <v>348.12</v>
      </c>
      <c r="Z517" s="4" t="str">
        <f>IFS(DataSheet!$O517="Central","Chris",DataSheet!$O517="East","Erin",DataSheet!$O517="South","Sam",DataSheet!$O517="West","William")</f>
        <v>William</v>
      </c>
    </row>
    <row r="518" ht="15.75" customHeight="1">
      <c r="A518" s="2">
        <v>3069.0</v>
      </c>
      <c r="B518" s="2" t="s">
        <v>1170</v>
      </c>
      <c r="C518" s="2" t="s">
        <v>27</v>
      </c>
      <c r="D518" s="2">
        <v>0.09</v>
      </c>
      <c r="E518" s="2">
        <v>1.82</v>
      </c>
      <c r="F518" s="2">
        <v>0.83</v>
      </c>
      <c r="G518" s="2" t="s">
        <v>40</v>
      </c>
      <c r="H518" s="2" t="s">
        <v>41</v>
      </c>
      <c r="I518" s="2" t="s">
        <v>50</v>
      </c>
      <c r="J518" s="2" t="s">
        <v>51</v>
      </c>
      <c r="K518" s="2" t="s">
        <v>52</v>
      </c>
      <c r="L518" s="2" t="s">
        <v>1171</v>
      </c>
      <c r="M518" s="2">
        <v>0.57</v>
      </c>
      <c r="N518" s="2" t="s">
        <v>34</v>
      </c>
      <c r="O518" s="2" t="s">
        <v>54</v>
      </c>
      <c r="P518" s="2" t="s">
        <v>86</v>
      </c>
      <c r="Q518" s="2" t="s">
        <v>1172</v>
      </c>
      <c r="R518" s="2">
        <v>55128.0</v>
      </c>
      <c r="S518" s="3">
        <v>42049.0</v>
      </c>
      <c r="T518" s="3">
        <v>42050.0</v>
      </c>
      <c r="U518" s="2">
        <v>-6.734</v>
      </c>
      <c r="V518" s="2">
        <v>22.0</v>
      </c>
      <c r="W518" s="2">
        <v>36.82</v>
      </c>
      <c r="X518" s="2">
        <v>88192.0</v>
      </c>
      <c r="Y518" s="2">
        <f>DataSheet!$E518-DataSheet!$D518</f>
        <v>1.73</v>
      </c>
      <c r="Z518" s="2" t="str">
        <f>IFS(DataSheet!$O518="Central","Chris",DataSheet!$O518="East","Erin",DataSheet!$O518="South","Sam",DataSheet!$O518="West","William")</f>
        <v>Chris</v>
      </c>
    </row>
    <row r="519" ht="15.75" customHeight="1">
      <c r="A519" s="4">
        <v>3393.0</v>
      </c>
      <c r="B519" s="4" t="s">
        <v>1173</v>
      </c>
      <c r="C519" s="4" t="s">
        <v>27</v>
      </c>
      <c r="D519" s="4">
        <v>0.08</v>
      </c>
      <c r="E519" s="4">
        <v>4.48</v>
      </c>
      <c r="F519" s="4">
        <v>2.5</v>
      </c>
      <c r="G519" s="4" t="s">
        <v>40</v>
      </c>
      <c r="H519" s="4" t="s">
        <v>41</v>
      </c>
      <c r="I519" s="4" t="s">
        <v>50</v>
      </c>
      <c r="J519" s="4" t="s">
        <v>347</v>
      </c>
      <c r="K519" s="4" t="s">
        <v>75</v>
      </c>
      <c r="L519" s="4" t="s">
        <v>1023</v>
      </c>
      <c r="M519" s="4">
        <v>0.37</v>
      </c>
      <c r="N519" s="4" t="s">
        <v>34</v>
      </c>
      <c r="O519" s="4" t="s">
        <v>61</v>
      </c>
      <c r="P519" s="4" t="s">
        <v>68</v>
      </c>
      <c r="Q519" s="4" t="s">
        <v>1174</v>
      </c>
      <c r="R519" s="4">
        <v>99163.0</v>
      </c>
      <c r="S519" s="5">
        <v>42049.0</v>
      </c>
      <c r="T519" s="5">
        <v>42050.0</v>
      </c>
      <c r="U519" s="4">
        <v>-3.2448</v>
      </c>
      <c r="V519" s="4">
        <v>19.0</v>
      </c>
      <c r="W519" s="4">
        <v>80.2</v>
      </c>
      <c r="X519" s="4">
        <v>87909.0</v>
      </c>
      <c r="Y519" s="4">
        <f>DataSheet!$E519-DataSheet!$D519</f>
        <v>4.4</v>
      </c>
      <c r="Z519" s="4" t="str">
        <f>IFS(DataSheet!$O519="Central","Chris",DataSheet!$O519="East","Erin",DataSheet!$O519="South","Sam",DataSheet!$O519="West","William")</f>
        <v>William</v>
      </c>
    </row>
    <row r="520" ht="15.75" customHeight="1">
      <c r="A520" s="2">
        <v>306.0</v>
      </c>
      <c r="B520" s="2" t="s">
        <v>1175</v>
      </c>
      <c r="C520" s="2" t="s">
        <v>39</v>
      </c>
      <c r="D520" s="2">
        <v>0.01</v>
      </c>
      <c r="E520" s="2">
        <v>8.33</v>
      </c>
      <c r="F520" s="2">
        <v>1.99</v>
      </c>
      <c r="G520" s="2" t="s">
        <v>40</v>
      </c>
      <c r="H520" s="2" t="s">
        <v>29</v>
      </c>
      <c r="I520" s="2" t="s">
        <v>42</v>
      </c>
      <c r="J520" s="2" t="s">
        <v>43</v>
      </c>
      <c r="K520" s="2" t="s">
        <v>44</v>
      </c>
      <c r="L520" s="2" t="s">
        <v>1176</v>
      </c>
      <c r="M520" s="2">
        <v>0.52</v>
      </c>
      <c r="N520" s="2" t="s">
        <v>34</v>
      </c>
      <c r="O520" s="2" t="s">
        <v>113</v>
      </c>
      <c r="P520" s="2" t="s">
        <v>420</v>
      </c>
      <c r="Q520" s="2" t="s">
        <v>1177</v>
      </c>
      <c r="R520" s="2">
        <v>21208.0</v>
      </c>
      <c r="S520" s="3">
        <v>42049.0</v>
      </c>
      <c r="T520" s="3">
        <v>42050.0</v>
      </c>
      <c r="U520" s="2">
        <v>15.8952</v>
      </c>
      <c r="V520" s="2">
        <v>8.0</v>
      </c>
      <c r="W520" s="2">
        <v>70.16</v>
      </c>
      <c r="X520" s="2">
        <v>87057.0</v>
      </c>
      <c r="Y520" s="2">
        <f>DataSheet!$E520-DataSheet!$D520</f>
        <v>8.32</v>
      </c>
      <c r="Z520" s="2" t="str">
        <f>IFS(DataSheet!$O520="Central","Chris",DataSheet!$O520="East","Erin",DataSheet!$O520="South","Sam",DataSheet!$O520="West","William")</f>
        <v>Erin</v>
      </c>
    </row>
    <row r="521" ht="15.75" customHeight="1">
      <c r="A521" s="4">
        <v>306.0</v>
      </c>
      <c r="B521" s="4" t="s">
        <v>1175</v>
      </c>
      <c r="C521" s="4" t="s">
        <v>39</v>
      </c>
      <c r="D521" s="4">
        <v>0.04</v>
      </c>
      <c r="E521" s="4">
        <v>85.99</v>
      </c>
      <c r="F521" s="4">
        <v>0.99</v>
      </c>
      <c r="G521" s="4" t="s">
        <v>40</v>
      </c>
      <c r="H521" s="4" t="s">
        <v>29</v>
      </c>
      <c r="I521" s="4" t="s">
        <v>42</v>
      </c>
      <c r="J521" s="4" t="s">
        <v>137</v>
      </c>
      <c r="K521" s="4" t="s">
        <v>52</v>
      </c>
      <c r="L521" s="4" t="s">
        <v>1178</v>
      </c>
      <c r="M521" s="4">
        <v>0.55</v>
      </c>
      <c r="N521" s="4" t="s">
        <v>34</v>
      </c>
      <c r="O521" s="4" t="s">
        <v>113</v>
      </c>
      <c r="P521" s="4" t="s">
        <v>420</v>
      </c>
      <c r="Q521" s="4" t="s">
        <v>1177</v>
      </c>
      <c r="R521" s="4">
        <v>21208.0</v>
      </c>
      <c r="S521" s="5">
        <v>42049.0</v>
      </c>
      <c r="T521" s="5">
        <v>42051.0</v>
      </c>
      <c r="U521" s="4">
        <v>855.9933</v>
      </c>
      <c r="V521" s="4">
        <v>17.0</v>
      </c>
      <c r="W521" s="4">
        <v>1240.57</v>
      </c>
      <c r="X521" s="4">
        <v>87057.0</v>
      </c>
      <c r="Y521" s="4">
        <f>DataSheet!$E521-DataSheet!$D521</f>
        <v>85.95</v>
      </c>
      <c r="Z521" s="4" t="str">
        <f>IFS(DataSheet!$O521="Central","Chris",DataSheet!$O521="East","Erin",DataSheet!$O521="South","Sam",DataSheet!$O521="West","William")</f>
        <v>Erin</v>
      </c>
    </row>
    <row r="522" ht="15.75" customHeight="1">
      <c r="A522" s="2">
        <v>308.0</v>
      </c>
      <c r="B522" s="2" t="s">
        <v>1179</v>
      </c>
      <c r="C522" s="2" t="s">
        <v>39</v>
      </c>
      <c r="D522" s="2">
        <v>0.01</v>
      </c>
      <c r="E522" s="2">
        <v>8.33</v>
      </c>
      <c r="F522" s="2">
        <v>1.99</v>
      </c>
      <c r="G522" s="2" t="s">
        <v>40</v>
      </c>
      <c r="H522" s="2" t="s">
        <v>29</v>
      </c>
      <c r="I522" s="2" t="s">
        <v>42</v>
      </c>
      <c r="J522" s="2" t="s">
        <v>43</v>
      </c>
      <c r="K522" s="2" t="s">
        <v>44</v>
      </c>
      <c r="L522" s="2" t="s">
        <v>1176</v>
      </c>
      <c r="M522" s="2">
        <v>0.52</v>
      </c>
      <c r="N522" s="2" t="s">
        <v>34</v>
      </c>
      <c r="O522" s="2" t="s">
        <v>61</v>
      </c>
      <c r="P522" s="2" t="s">
        <v>68</v>
      </c>
      <c r="Q522" s="2" t="s">
        <v>144</v>
      </c>
      <c r="R522" s="2">
        <v>98115.0</v>
      </c>
      <c r="S522" s="3">
        <v>42049.0</v>
      </c>
      <c r="T522" s="3">
        <v>42050.0</v>
      </c>
      <c r="U522" s="2">
        <v>10.74</v>
      </c>
      <c r="V522" s="2">
        <v>32.0</v>
      </c>
      <c r="W522" s="2">
        <v>280.62</v>
      </c>
      <c r="X522" s="2">
        <v>37760.0</v>
      </c>
      <c r="Y522" s="2">
        <f>DataSheet!$E522-DataSheet!$D522</f>
        <v>8.32</v>
      </c>
      <c r="Z522" s="2" t="str">
        <f>IFS(DataSheet!$O522="Central","Chris",DataSheet!$O522="East","Erin",DataSheet!$O522="South","Sam",DataSheet!$O522="West","William")</f>
        <v>William</v>
      </c>
    </row>
    <row r="523" ht="15.75" customHeight="1">
      <c r="A523" s="4">
        <v>1156.0</v>
      </c>
      <c r="B523" s="4" t="s">
        <v>1180</v>
      </c>
      <c r="C523" s="4" t="s">
        <v>39</v>
      </c>
      <c r="D523" s="4">
        <v>0.06</v>
      </c>
      <c r="E523" s="4">
        <v>175.99</v>
      </c>
      <c r="F523" s="4">
        <v>8.99</v>
      </c>
      <c r="G523" s="4" t="s">
        <v>40</v>
      </c>
      <c r="H523" s="4" t="s">
        <v>41</v>
      </c>
      <c r="I523" s="4" t="s">
        <v>42</v>
      </c>
      <c r="J523" s="4" t="s">
        <v>137</v>
      </c>
      <c r="K523" s="4" t="s">
        <v>75</v>
      </c>
      <c r="L523" s="4" t="s">
        <v>1181</v>
      </c>
      <c r="M523" s="4">
        <v>0.57</v>
      </c>
      <c r="N523" s="4" t="s">
        <v>34</v>
      </c>
      <c r="O523" s="4" t="s">
        <v>113</v>
      </c>
      <c r="P523" s="4" t="s">
        <v>405</v>
      </c>
      <c r="Q523" s="4" t="s">
        <v>1182</v>
      </c>
      <c r="R523" s="4">
        <v>1876.0</v>
      </c>
      <c r="S523" s="5">
        <v>42049.0</v>
      </c>
      <c r="T523" s="5">
        <v>42050.0</v>
      </c>
      <c r="U523" s="4">
        <v>48.47148</v>
      </c>
      <c r="V523" s="4">
        <v>7.0</v>
      </c>
      <c r="W523" s="4">
        <v>1013.84</v>
      </c>
      <c r="X523" s="4">
        <v>90855.0</v>
      </c>
      <c r="Y523" s="4">
        <f>DataSheet!$E523-DataSheet!$D523</f>
        <v>175.93</v>
      </c>
      <c r="Z523" s="4" t="str">
        <f>IFS(DataSheet!$O523="Central","Chris",DataSheet!$O523="East","Erin",DataSheet!$O523="South","Sam",DataSheet!$O523="West","William")</f>
        <v>Erin</v>
      </c>
    </row>
    <row r="524" ht="15.75" customHeight="1">
      <c r="A524" s="2">
        <v>1745.0</v>
      </c>
      <c r="B524" s="2" t="s">
        <v>361</v>
      </c>
      <c r="C524" s="2" t="s">
        <v>49</v>
      </c>
      <c r="D524" s="2">
        <v>0.04</v>
      </c>
      <c r="E524" s="2">
        <v>60.65</v>
      </c>
      <c r="F524" s="2">
        <v>12.23</v>
      </c>
      <c r="G524" s="2" t="s">
        <v>40</v>
      </c>
      <c r="H524" s="2" t="s">
        <v>73</v>
      </c>
      <c r="I524" s="2" t="s">
        <v>30</v>
      </c>
      <c r="J524" s="2" t="s">
        <v>128</v>
      </c>
      <c r="K524" s="2" t="s">
        <v>146</v>
      </c>
      <c r="L524" s="2" t="s">
        <v>1183</v>
      </c>
      <c r="M524" s="2">
        <v>0.64</v>
      </c>
      <c r="N524" s="2" t="s">
        <v>34</v>
      </c>
      <c r="O524" s="2" t="s">
        <v>35</v>
      </c>
      <c r="P524" s="2" t="s">
        <v>77</v>
      </c>
      <c r="Q524" s="2" t="s">
        <v>363</v>
      </c>
      <c r="R524" s="2">
        <v>30305.0</v>
      </c>
      <c r="S524" s="3">
        <v>42049.0</v>
      </c>
      <c r="T524" s="3">
        <v>42051.0</v>
      </c>
      <c r="U524" s="2">
        <v>116.5063</v>
      </c>
      <c r="V524" s="2">
        <v>4.0</v>
      </c>
      <c r="W524" s="2">
        <v>256.77</v>
      </c>
      <c r="X524" s="2">
        <v>13408.0</v>
      </c>
      <c r="Y524" s="2">
        <f>DataSheet!$E524-DataSheet!$D524</f>
        <v>60.61</v>
      </c>
      <c r="Z524" s="2" t="str">
        <f>IFS(DataSheet!$O524="Central","Chris",DataSheet!$O524="East","Erin",DataSheet!$O524="South","Sam",DataSheet!$O524="West","William")</f>
        <v>Sam</v>
      </c>
    </row>
    <row r="525" ht="15.75" customHeight="1">
      <c r="A525" s="4">
        <v>1749.0</v>
      </c>
      <c r="B525" s="4" t="s">
        <v>364</v>
      </c>
      <c r="C525" s="4" t="s">
        <v>49</v>
      </c>
      <c r="D525" s="4">
        <v>0.04</v>
      </c>
      <c r="E525" s="4">
        <v>60.65</v>
      </c>
      <c r="F525" s="4">
        <v>12.23</v>
      </c>
      <c r="G525" s="4" t="s">
        <v>40</v>
      </c>
      <c r="H525" s="4" t="s">
        <v>73</v>
      </c>
      <c r="I525" s="4" t="s">
        <v>30</v>
      </c>
      <c r="J525" s="4" t="s">
        <v>128</v>
      </c>
      <c r="K525" s="4" t="s">
        <v>146</v>
      </c>
      <c r="L525" s="4" t="s">
        <v>1183</v>
      </c>
      <c r="M525" s="4">
        <v>0.64</v>
      </c>
      <c r="N525" s="4" t="s">
        <v>34</v>
      </c>
      <c r="O525" s="4" t="s">
        <v>54</v>
      </c>
      <c r="P525" s="4" t="s">
        <v>209</v>
      </c>
      <c r="Q525" s="4" t="s">
        <v>365</v>
      </c>
      <c r="R525" s="4">
        <v>73505.0</v>
      </c>
      <c r="S525" s="5">
        <v>42049.0</v>
      </c>
      <c r="T525" s="5">
        <v>42051.0</v>
      </c>
      <c r="U525" s="4">
        <v>44.2911</v>
      </c>
      <c r="V525" s="4">
        <v>1.0</v>
      </c>
      <c r="W525" s="4">
        <v>64.19</v>
      </c>
      <c r="X525" s="4">
        <v>87244.0</v>
      </c>
      <c r="Y525" s="4">
        <f>DataSheet!$E525-DataSheet!$D525</f>
        <v>60.61</v>
      </c>
      <c r="Z525" s="4" t="str">
        <f>IFS(DataSheet!$O525="Central","Chris",DataSheet!$O525="East","Erin",DataSheet!$O525="South","Sam",DataSheet!$O525="West","William")</f>
        <v>Chris</v>
      </c>
    </row>
    <row r="526" ht="15.75" customHeight="1">
      <c r="A526" s="2">
        <v>639.0</v>
      </c>
      <c r="B526" s="2" t="s">
        <v>1184</v>
      </c>
      <c r="C526" s="2" t="s">
        <v>72</v>
      </c>
      <c r="D526" s="2">
        <v>0.0</v>
      </c>
      <c r="E526" s="2">
        <v>236.97</v>
      </c>
      <c r="F526" s="2">
        <v>59.24</v>
      </c>
      <c r="G526" s="2" t="s">
        <v>28</v>
      </c>
      <c r="H526" s="2" t="s">
        <v>41</v>
      </c>
      <c r="I526" s="2" t="s">
        <v>30</v>
      </c>
      <c r="J526" s="2" t="s">
        <v>31</v>
      </c>
      <c r="K526" s="2" t="s">
        <v>32</v>
      </c>
      <c r="L526" s="2" t="s">
        <v>1185</v>
      </c>
      <c r="M526" s="2">
        <v>0.61</v>
      </c>
      <c r="N526" s="2" t="s">
        <v>34</v>
      </c>
      <c r="O526" s="2" t="s">
        <v>61</v>
      </c>
      <c r="P526" s="2" t="s">
        <v>92</v>
      </c>
      <c r="Q526" s="2" t="s">
        <v>1186</v>
      </c>
      <c r="R526" s="2">
        <v>93454.0</v>
      </c>
      <c r="S526" s="3">
        <v>42049.0</v>
      </c>
      <c r="T526" s="3">
        <v>42050.0</v>
      </c>
      <c r="U526" s="2">
        <v>1192.04</v>
      </c>
      <c r="V526" s="2">
        <v>9.0</v>
      </c>
      <c r="W526" s="2">
        <v>1769.91</v>
      </c>
      <c r="X526" s="2">
        <v>87952.0</v>
      </c>
      <c r="Y526" s="2">
        <f>DataSheet!$E526-DataSheet!$D526</f>
        <v>236.97</v>
      </c>
      <c r="Z526" s="2" t="str">
        <f>IFS(DataSheet!$O526="Central","Chris",DataSheet!$O526="East","Erin",DataSheet!$O526="South","Sam",DataSheet!$O526="West","William")</f>
        <v>William</v>
      </c>
    </row>
    <row r="527" ht="15.75" customHeight="1">
      <c r="A527" s="4">
        <v>640.0</v>
      </c>
      <c r="B527" s="4" t="s">
        <v>1187</v>
      </c>
      <c r="C527" s="4" t="s">
        <v>72</v>
      </c>
      <c r="D527" s="4">
        <v>0.0</v>
      </c>
      <c r="E527" s="4">
        <v>236.97</v>
      </c>
      <c r="F527" s="4">
        <v>59.24</v>
      </c>
      <c r="G527" s="4" t="s">
        <v>28</v>
      </c>
      <c r="H527" s="4" t="s">
        <v>41</v>
      </c>
      <c r="I527" s="4" t="s">
        <v>30</v>
      </c>
      <c r="J527" s="4" t="s">
        <v>31</v>
      </c>
      <c r="K527" s="4" t="s">
        <v>32</v>
      </c>
      <c r="L527" s="4" t="s">
        <v>1185</v>
      </c>
      <c r="M527" s="4">
        <v>0.61</v>
      </c>
      <c r="N527" s="4" t="s">
        <v>34</v>
      </c>
      <c r="O527" s="4" t="s">
        <v>61</v>
      </c>
      <c r="P527" s="4" t="s">
        <v>68</v>
      </c>
      <c r="Q527" s="4" t="s">
        <v>144</v>
      </c>
      <c r="R527" s="4">
        <v>98119.0</v>
      </c>
      <c r="S527" s="5">
        <v>42049.0</v>
      </c>
      <c r="T527" s="5">
        <v>42050.0</v>
      </c>
      <c r="U527" s="4">
        <v>1192.04</v>
      </c>
      <c r="V527" s="4">
        <v>34.0</v>
      </c>
      <c r="W527" s="4">
        <v>6686.34</v>
      </c>
      <c r="X527" s="4">
        <v>56452.0</v>
      </c>
      <c r="Y527" s="4">
        <f>DataSheet!$E527-DataSheet!$D527</f>
        <v>236.97</v>
      </c>
      <c r="Z527" s="4" t="str">
        <f>IFS(DataSheet!$O527="Central","Chris",DataSheet!$O527="East","Erin",DataSheet!$O527="South","Sam",DataSheet!$O527="West","William")</f>
        <v>William</v>
      </c>
    </row>
    <row r="528" ht="15.75" customHeight="1">
      <c r="A528" s="2">
        <v>1682.0</v>
      </c>
      <c r="B528" s="2" t="s">
        <v>1188</v>
      </c>
      <c r="C528" s="2" t="s">
        <v>72</v>
      </c>
      <c r="D528" s="2">
        <v>0.04</v>
      </c>
      <c r="E528" s="2">
        <v>6.28</v>
      </c>
      <c r="F528" s="2">
        <v>5.41</v>
      </c>
      <c r="G528" s="2" t="s">
        <v>40</v>
      </c>
      <c r="H528" s="2" t="s">
        <v>41</v>
      </c>
      <c r="I528" s="2" t="s">
        <v>30</v>
      </c>
      <c r="J528" s="2" t="s">
        <v>128</v>
      </c>
      <c r="K528" s="2" t="s">
        <v>75</v>
      </c>
      <c r="L528" s="2" t="s">
        <v>932</v>
      </c>
      <c r="M528" s="2">
        <v>0.53</v>
      </c>
      <c r="N528" s="2" t="s">
        <v>34</v>
      </c>
      <c r="O528" s="2" t="s">
        <v>54</v>
      </c>
      <c r="P528" s="2" t="s">
        <v>105</v>
      </c>
      <c r="Q528" s="2" t="s">
        <v>535</v>
      </c>
      <c r="R528" s="2">
        <v>60611.0</v>
      </c>
      <c r="S528" s="3">
        <v>42049.0</v>
      </c>
      <c r="T528" s="3">
        <v>42051.0</v>
      </c>
      <c r="U528" s="2">
        <v>-38.38</v>
      </c>
      <c r="V528" s="2">
        <v>43.0</v>
      </c>
      <c r="W528" s="2">
        <v>284.48</v>
      </c>
      <c r="X528" s="2">
        <v>14115.0</v>
      </c>
      <c r="Y528" s="2">
        <f>DataSheet!$E528-DataSheet!$D528</f>
        <v>6.24</v>
      </c>
      <c r="Z528" s="2" t="str">
        <f>IFS(DataSheet!$O528="Central","Chris",DataSheet!$O528="East","Erin",DataSheet!$O528="South","Sam",DataSheet!$O528="West","William")</f>
        <v>Chris</v>
      </c>
    </row>
    <row r="529" ht="15.75" customHeight="1">
      <c r="A529" s="4">
        <v>1683.0</v>
      </c>
      <c r="B529" s="4" t="s">
        <v>1189</v>
      </c>
      <c r="C529" s="4" t="s">
        <v>72</v>
      </c>
      <c r="D529" s="4">
        <v>0.04</v>
      </c>
      <c r="E529" s="4">
        <v>6.28</v>
      </c>
      <c r="F529" s="4">
        <v>5.41</v>
      </c>
      <c r="G529" s="4" t="s">
        <v>40</v>
      </c>
      <c r="H529" s="4" t="s">
        <v>41</v>
      </c>
      <c r="I529" s="4" t="s">
        <v>30</v>
      </c>
      <c r="J529" s="4" t="s">
        <v>128</v>
      </c>
      <c r="K529" s="4" t="s">
        <v>75</v>
      </c>
      <c r="L529" s="4" t="s">
        <v>932</v>
      </c>
      <c r="M529" s="4">
        <v>0.53</v>
      </c>
      <c r="N529" s="4" t="s">
        <v>34</v>
      </c>
      <c r="O529" s="4" t="s">
        <v>54</v>
      </c>
      <c r="P529" s="4" t="s">
        <v>189</v>
      </c>
      <c r="Q529" s="4" t="s">
        <v>1190</v>
      </c>
      <c r="R529" s="4">
        <v>77301.0</v>
      </c>
      <c r="S529" s="5">
        <v>42049.0</v>
      </c>
      <c r="T529" s="5">
        <v>42051.0</v>
      </c>
      <c r="U529" s="4">
        <v>-19.9576</v>
      </c>
      <c r="V529" s="4">
        <v>11.0</v>
      </c>
      <c r="W529" s="4">
        <v>72.77</v>
      </c>
      <c r="X529" s="4">
        <v>90612.0</v>
      </c>
      <c r="Y529" s="4">
        <f>DataSheet!$E529-DataSheet!$D529</f>
        <v>6.24</v>
      </c>
      <c r="Z529" s="4" t="str">
        <f>IFS(DataSheet!$O529="Central","Chris",DataSheet!$O529="East","Erin",DataSheet!$O529="South","Sam",DataSheet!$O529="West","William")</f>
        <v>Chris</v>
      </c>
    </row>
    <row r="530" ht="15.75" customHeight="1">
      <c r="A530" s="2">
        <v>11.0</v>
      </c>
      <c r="B530" s="2" t="s">
        <v>1191</v>
      </c>
      <c r="C530" s="2" t="s">
        <v>27</v>
      </c>
      <c r="D530" s="2">
        <v>0.06</v>
      </c>
      <c r="E530" s="2">
        <v>9.48</v>
      </c>
      <c r="F530" s="2">
        <v>7.29</v>
      </c>
      <c r="G530" s="2" t="s">
        <v>40</v>
      </c>
      <c r="H530" s="2" t="s">
        <v>73</v>
      </c>
      <c r="I530" s="2" t="s">
        <v>30</v>
      </c>
      <c r="J530" s="2" t="s">
        <v>128</v>
      </c>
      <c r="K530" s="2" t="s">
        <v>44</v>
      </c>
      <c r="L530" s="2" t="s">
        <v>506</v>
      </c>
      <c r="M530" s="2">
        <v>0.45</v>
      </c>
      <c r="N530" s="2" t="s">
        <v>34</v>
      </c>
      <c r="O530" s="2" t="s">
        <v>113</v>
      </c>
      <c r="P530" s="2" t="s">
        <v>399</v>
      </c>
      <c r="Q530" s="2" t="s">
        <v>1192</v>
      </c>
      <c r="R530" s="2">
        <v>7203.0</v>
      </c>
      <c r="S530" s="3">
        <v>42050.0</v>
      </c>
      <c r="T530" s="3">
        <v>42052.0</v>
      </c>
      <c r="U530" s="2">
        <v>-53.8096</v>
      </c>
      <c r="V530" s="2">
        <v>22.0</v>
      </c>
      <c r="W530" s="2">
        <v>211.15</v>
      </c>
      <c r="X530" s="2">
        <v>90192.0</v>
      </c>
      <c r="Y530" s="2">
        <f>DataSheet!$E530-DataSheet!$D530</f>
        <v>9.42</v>
      </c>
      <c r="Z530" s="2" t="str">
        <f>IFS(DataSheet!$O530="Central","Chris",DataSheet!$O530="East","Erin",DataSheet!$O530="South","Sam",DataSheet!$O530="West","William")</f>
        <v>Erin</v>
      </c>
    </row>
    <row r="531" ht="15.75" customHeight="1">
      <c r="A531" s="4">
        <v>596.0</v>
      </c>
      <c r="B531" s="4" t="s">
        <v>1193</v>
      </c>
      <c r="C531" s="4" t="s">
        <v>27</v>
      </c>
      <c r="D531" s="4">
        <v>0.03</v>
      </c>
      <c r="E531" s="4">
        <v>3.8</v>
      </c>
      <c r="F531" s="4">
        <v>1.49</v>
      </c>
      <c r="G531" s="4" t="s">
        <v>40</v>
      </c>
      <c r="H531" s="4" t="s">
        <v>41</v>
      </c>
      <c r="I531" s="4" t="s">
        <v>50</v>
      </c>
      <c r="J531" s="4" t="s">
        <v>74</v>
      </c>
      <c r="K531" s="4" t="s">
        <v>75</v>
      </c>
      <c r="L531" s="4" t="s">
        <v>1194</v>
      </c>
      <c r="M531" s="4">
        <v>0.38</v>
      </c>
      <c r="N531" s="4" t="s">
        <v>34</v>
      </c>
      <c r="O531" s="4" t="s">
        <v>54</v>
      </c>
      <c r="P531" s="4" t="s">
        <v>55</v>
      </c>
      <c r="Q531" s="4" t="s">
        <v>1195</v>
      </c>
      <c r="R531" s="4">
        <v>46032.0</v>
      </c>
      <c r="S531" s="5">
        <v>42050.0</v>
      </c>
      <c r="T531" s="5">
        <v>42052.0</v>
      </c>
      <c r="U531" s="4">
        <v>15.2745</v>
      </c>
      <c r="V531" s="4">
        <v>6.0</v>
      </c>
      <c r="W531" s="4">
        <v>24.27</v>
      </c>
      <c r="X531" s="4">
        <v>86308.0</v>
      </c>
      <c r="Y531" s="4">
        <f>DataSheet!$E531-DataSheet!$D531</f>
        <v>3.77</v>
      </c>
      <c r="Z531" s="4" t="str">
        <f>IFS(DataSheet!$O531="Central","Chris",DataSheet!$O531="East","Erin",DataSheet!$O531="South","Sam",DataSheet!$O531="West","William")</f>
        <v>Chris</v>
      </c>
    </row>
    <row r="532" ht="15.75" customHeight="1">
      <c r="A532" s="2">
        <v>596.0</v>
      </c>
      <c r="B532" s="2" t="s">
        <v>1193</v>
      </c>
      <c r="C532" s="2" t="s">
        <v>27</v>
      </c>
      <c r="D532" s="2">
        <v>0.07</v>
      </c>
      <c r="E532" s="2">
        <v>7.98</v>
      </c>
      <c r="F532" s="2">
        <v>1.25</v>
      </c>
      <c r="G532" s="2" t="s">
        <v>40</v>
      </c>
      <c r="H532" s="2" t="s">
        <v>41</v>
      </c>
      <c r="I532" s="2" t="s">
        <v>50</v>
      </c>
      <c r="J532" s="2" t="s">
        <v>90</v>
      </c>
      <c r="K532" s="2" t="s">
        <v>52</v>
      </c>
      <c r="L532" s="2" t="s">
        <v>1196</v>
      </c>
      <c r="M532" s="2">
        <v>0.35</v>
      </c>
      <c r="N532" s="2" t="s">
        <v>34</v>
      </c>
      <c r="O532" s="2" t="s">
        <v>54</v>
      </c>
      <c r="P532" s="2" t="s">
        <v>55</v>
      </c>
      <c r="Q532" s="2" t="s">
        <v>1195</v>
      </c>
      <c r="R532" s="2">
        <v>46032.0</v>
      </c>
      <c r="S532" s="3">
        <v>42050.0</v>
      </c>
      <c r="T532" s="3">
        <v>42052.0</v>
      </c>
      <c r="U532" s="2">
        <v>26.5857</v>
      </c>
      <c r="V532" s="2">
        <v>5.0</v>
      </c>
      <c r="W532" s="2">
        <v>38.53</v>
      </c>
      <c r="X532" s="2">
        <v>86308.0</v>
      </c>
      <c r="Y532" s="2">
        <f>DataSheet!$E532-DataSheet!$D532</f>
        <v>7.91</v>
      </c>
      <c r="Z532" s="2" t="str">
        <f>IFS(DataSheet!$O532="Central","Chris",DataSheet!$O532="East","Erin",DataSheet!$O532="South","Sam",DataSheet!$O532="West","William")</f>
        <v>Chris</v>
      </c>
    </row>
    <row r="533" ht="15.75" customHeight="1">
      <c r="A533" s="4">
        <v>596.0</v>
      </c>
      <c r="B533" s="4" t="s">
        <v>1193</v>
      </c>
      <c r="C533" s="4" t="s">
        <v>27</v>
      </c>
      <c r="D533" s="4">
        <v>0.07</v>
      </c>
      <c r="E533" s="4">
        <v>417.4</v>
      </c>
      <c r="F533" s="4">
        <v>75.23</v>
      </c>
      <c r="G533" s="4" t="s">
        <v>28</v>
      </c>
      <c r="H533" s="4" t="s">
        <v>41</v>
      </c>
      <c r="I533" s="4" t="s">
        <v>30</v>
      </c>
      <c r="J533" s="4" t="s">
        <v>31</v>
      </c>
      <c r="K533" s="4" t="s">
        <v>32</v>
      </c>
      <c r="L533" s="4" t="s">
        <v>1197</v>
      </c>
      <c r="M533" s="4">
        <v>0.79</v>
      </c>
      <c r="N533" s="4" t="s">
        <v>34</v>
      </c>
      <c r="O533" s="4" t="s">
        <v>54</v>
      </c>
      <c r="P533" s="4" t="s">
        <v>55</v>
      </c>
      <c r="Q533" s="4" t="s">
        <v>1195</v>
      </c>
      <c r="R533" s="4">
        <v>46032.0</v>
      </c>
      <c r="S533" s="5">
        <v>42050.0</v>
      </c>
      <c r="T533" s="5">
        <v>42051.0</v>
      </c>
      <c r="U533" s="4">
        <v>-575.352</v>
      </c>
      <c r="V533" s="4">
        <v>12.0</v>
      </c>
      <c r="W533" s="4">
        <v>4910.72</v>
      </c>
      <c r="X533" s="4">
        <v>86308.0</v>
      </c>
      <c r="Y533" s="4">
        <f>DataSheet!$E533-DataSheet!$D533</f>
        <v>417.33</v>
      </c>
      <c r="Z533" s="4" t="str">
        <f>IFS(DataSheet!$O533="Central","Chris",DataSheet!$O533="East","Erin",DataSheet!$O533="South","Sam",DataSheet!$O533="West","William")</f>
        <v>Chris</v>
      </c>
    </row>
    <row r="534" ht="15.75" customHeight="1">
      <c r="A534" s="2">
        <v>2260.0</v>
      </c>
      <c r="B534" s="2" t="s">
        <v>1198</v>
      </c>
      <c r="C534" s="2" t="s">
        <v>27</v>
      </c>
      <c r="D534" s="2">
        <v>0.02</v>
      </c>
      <c r="E534" s="2">
        <v>4.98</v>
      </c>
      <c r="F534" s="2">
        <v>0.49</v>
      </c>
      <c r="G534" s="2" t="s">
        <v>40</v>
      </c>
      <c r="H534" s="2" t="s">
        <v>96</v>
      </c>
      <c r="I534" s="2" t="s">
        <v>50</v>
      </c>
      <c r="J534" s="2" t="s">
        <v>154</v>
      </c>
      <c r="K534" s="2" t="s">
        <v>75</v>
      </c>
      <c r="L534" s="2" t="s">
        <v>1105</v>
      </c>
      <c r="M534" s="2">
        <v>0.39</v>
      </c>
      <c r="N534" s="2" t="s">
        <v>34</v>
      </c>
      <c r="O534" s="2" t="s">
        <v>35</v>
      </c>
      <c r="P534" s="2" t="s">
        <v>77</v>
      </c>
      <c r="Q534" s="2" t="s">
        <v>1199</v>
      </c>
      <c r="R534" s="2">
        <v>30161.0</v>
      </c>
      <c r="S534" s="3">
        <v>42050.0</v>
      </c>
      <c r="T534" s="3">
        <v>42051.0</v>
      </c>
      <c r="U534" s="2">
        <v>-52.864</v>
      </c>
      <c r="V534" s="2">
        <v>17.0</v>
      </c>
      <c r="W534" s="2">
        <v>87.11</v>
      </c>
      <c r="X534" s="2">
        <v>89601.0</v>
      </c>
      <c r="Y534" s="2">
        <f>DataSheet!$E534-DataSheet!$D534</f>
        <v>4.96</v>
      </c>
      <c r="Z534" s="2" t="str">
        <f>IFS(DataSheet!$O534="Central","Chris",DataSheet!$O534="East","Erin",DataSheet!$O534="South","Sam",DataSheet!$O534="West","William")</f>
        <v>Sam</v>
      </c>
    </row>
    <row r="535" ht="15.75" customHeight="1">
      <c r="A535" s="4">
        <v>2260.0</v>
      </c>
      <c r="B535" s="4" t="s">
        <v>1198</v>
      </c>
      <c r="C535" s="4" t="s">
        <v>27</v>
      </c>
      <c r="D535" s="4">
        <v>0.01</v>
      </c>
      <c r="E535" s="4">
        <v>20.99</v>
      </c>
      <c r="F535" s="4">
        <v>0.99</v>
      </c>
      <c r="G535" s="4" t="s">
        <v>40</v>
      </c>
      <c r="H535" s="4" t="s">
        <v>96</v>
      </c>
      <c r="I535" s="4" t="s">
        <v>42</v>
      </c>
      <c r="J535" s="4" t="s">
        <v>137</v>
      </c>
      <c r="K535" s="4" t="s">
        <v>44</v>
      </c>
      <c r="L535" s="4" t="s">
        <v>1200</v>
      </c>
      <c r="M535" s="4">
        <v>0.83</v>
      </c>
      <c r="N535" s="4" t="s">
        <v>34</v>
      </c>
      <c r="O535" s="4" t="s">
        <v>35</v>
      </c>
      <c r="P535" s="4" t="s">
        <v>77</v>
      </c>
      <c r="Q535" s="4" t="s">
        <v>1199</v>
      </c>
      <c r="R535" s="4">
        <v>30161.0</v>
      </c>
      <c r="S535" s="5">
        <v>42050.0</v>
      </c>
      <c r="T535" s="5">
        <v>42051.0</v>
      </c>
      <c r="U535" s="4">
        <v>45.378</v>
      </c>
      <c r="V535" s="4">
        <v>9.0</v>
      </c>
      <c r="W535" s="4">
        <v>170.46</v>
      </c>
      <c r="X535" s="4">
        <v>89601.0</v>
      </c>
      <c r="Y535" s="4">
        <f>DataSheet!$E535-DataSheet!$D535</f>
        <v>20.98</v>
      </c>
      <c r="Z535" s="4" t="str">
        <f>IFS(DataSheet!$O535="Central","Chris",DataSheet!$O535="East","Erin",DataSheet!$O535="South","Sam",DataSheet!$O535="West","William")</f>
        <v>Sam</v>
      </c>
    </row>
    <row r="536" ht="15.75" customHeight="1">
      <c r="A536" s="2">
        <v>3211.0</v>
      </c>
      <c r="B536" s="2" t="s">
        <v>1201</v>
      </c>
      <c r="C536" s="2" t="s">
        <v>39</v>
      </c>
      <c r="D536" s="2">
        <v>0.1</v>
      </c>
      <c r="E536" s="2">
        <v>7.31</v>
      </c>
      <c r="F536" s="2">
        <v>0.49</v>
      </c>
      <c r="G536" s="2" t="s">
        <v>40</v>
      </c>
      <c r="H536" s="2" t="s">
        <v>96</v>
      </c>
      <c r="I536" s="2" t="s">
        <v>50</v>
      </c>
      <c r="J536" s="2" t="s">
        <v>154</v>
      </c>
      <c r="K536" s="2" t="s">
        <v>75</v>
      </c>
      <c r="L536" s="2" t="s">
        <v>1129</v>
      </c>
      <c r="M536" s="2">
        <v>0.38</v>
      </c>
      <c r="N536" s="2" t="s">
        <v>34</v>
      </c>
      <c r="O536" s="2" t="s">
        <v>54</v>
      </c>
      <c r="P536" s="2" t="s">
        <v>105</v>
      </c>
      <c r="Q536" s="2" t="s">
        <v>1202</v>
      </c>
      <c r="R536" s="2">
        <v>60101.0</v>
      </c>
      <c r="S536" s="3">
        <v>42050.0</v>
      </c>
      <c r="T536" s="3">
        <v>42051.0</v>
      </c>
      <c r="U536" s="2">
        <v>55.0206</v>
      </c>
      <c r="V536" s="2">
        <v>12.0</v>
      </c>
      <c r="W536" s="2">
        <v>79.74</v>
      </c>
      <c r="X536" s="2">
        <v>91522.0</v>
      </c>
      <c r="Y536" s="2">
        <f>DataSheet!$E536-DataSheet!$D536</f>
        <v>7.21</v>
      </c>
      <c r="Z536" s="2" t="str">
        <f>IFS(DataSheet!$O536="Central","Chris",DataSheet!$O536="East","Erin",DataSheet!$O536="South","Sam",DataSheet!$O536="West","William")</f>
        <v>Chris</v>
      </c>
    </row>
    <row r="537" ht="15.75" customHeight="1">
      <c r="A537" s="4">
        <v>3211.0</v>
      </c>
      <c r="B537" s="4" t="s">
        <v>1201</v>
      </c>
      <c r="C537" s="4" t="s">
        <v>39</v>
      </c>
      <c r="D537" s="4">
        <v>0.1</v>
      </c>
      <c r="E537" s="4">
        <v>20.99</v>
      </c>
      <c r="F537" s="4">
        <v>2.5</v>
      </c>
      <c r="G537" s="4" t="s">
        <v>40</v>
      </c>
      <c r="H537" s="4" t="s">
        <v>96</v>
      </c>
      <c r="I537" s="4" t="s">
        <v>42</v>
      </c>
      <c r="J537" s="4" t="s">
        <v>137</v>
      </c>
      <c r="K537" s="4" t="s">
        <v>52</v>
      </c>
      <c r="L537" s="4" t="s">
        <v>1203</v>
      </c>
      <c r="M537" s="4">
        <v>0.81</v>
      </c>
      <c r="N537" s="4" t="s">
        <v>34</v>
      </c>
      <c r="O537" s="4" t="s">
        <v>54</v>
      </c>
      <c r="P537" s="4" t="s">
        <v>105</v>
      </c>
      <c r="Q537" s="4" t="s">
        <v>1202</v>
      </c>
      <c r="R537" s="4">
        <v>60101.0</v>
      </c>
      <c r="S537" s="5">
        <v>42050.0</v>
      </c>
      <c r="T537" s="5">
        <v>42051.0</v>
      </c>
      <c r="U537" s="4">
        <v>-43.65504</v>
      </c>
      <c r="V537" s="4">
        <v>23.0</v>
      </c>
      <c r="W537" s="4">
        <v>392.45</v>
      </c>
      <c r="X537" s="4">
        <v>91522.0</v>
      </c>
      <c r="Y537" s="4">
        <f>DataSheet!$E537-DataSheet!$D537</f>
        <v>20.89</v>
      </c>
      <c r="Z537" s="4" t="str">
        <f>IFS(DataSheet!$O537="Central","Chris",DataSheet!$O537="East","Erin",DataSheet!$O537="South","Sam",DataSheet!$O537="West","William")</f>
        <v>Chris</v>
      </c>
    </row>
    <row r="538" ht="15.75" customHeight="1">
      <c r="A538" s="2">
        <v>393.0</v>
      </c>
      <c r="B538" s="2" t="s">
        <v>1204</v>
      </c>
      <c r="C538" s="2" t="s">
        <v>49</v>
      </c>
      <c r="D538" s="2">
        <v>0.07</v>
      </c>
      <c r="E538" s="2">
        <v>9.71</v>
      </c>
      <c r="F538" s="2">
        <v>9.45</v>
      </c>
      <c r="G538" s="2" t="s">
        <v>40</v>
      </c>
      <c r="H538" s="2" t="s">
        <v>96</v>
      </c>
      <c r="I538" s="2" t="s">
        <v>50</v>
      </c>
      <c r="J538" s="2" t="s">
        <v>80</v>
      </c>
      <c r="K538" s="2" t="s">
        <v>75</v>
      </c>
      <c r="L538" s="2" t="s">
        <v>1205</v>
      </c>
      <c r="M538" s="2">
        <v>0.6</v>
      </c>
      <c r="N538" s="2" t="s">
        <v>34</v>
      </c>
      <c r="O538" s="2" t="s">
        <v>113</v>
      </c>
      <c r="P538" s="2" t="s">
        <v>114</v>
      </c>
      <c r="Q538" s="2" t="s">
        <v>1206</v>
      </c>
      <c r="R538" s="2">
        <v>13021.0</v>
      </c>
      <c r="S538" s="3">
        <v>42050.0</v>
      </c>
      <c r="T538" s="3">
        <v>42057.0</v>
      </c>
      <c r="U538" s="2">
        <v>-81.77</v>
      </c>
      <c r="V538" s="2">
        <v>3.0</v>
      </c>
      <c r="W538" s="2">
        <v>31.44</v>
      </c>
      <c r="X538" s="2">
        <v>86382.0</v>
      </c>
      <c r="Y538" s="2">
        <f>DataSheet!$E538-DataSheet!$D538</f>
        <v>9.64</v>
      </c>
      <c r="Z538" s="2" t="str">
        <f>IFS(DataSheet!$O538="Central","Chris",DataSheet!$O538="East","Erin",DataSheet!$O538="South","Sam",DataSheet!$O538="West","William")</f>
        <v>Erin</v>
      </c>
    </row>
    <row r="539" ht="15.75" customHeight="1">
      <c r="A539" s="4">
        <v>651.0</v>
      </c>
      <c r="B539" s="4" t="s">
        <v>296</v>
      </c>
      <c r="C539" s="4" t="s">
        <v>49</v>
      </c>
      <c r="D539" s="4">
        <v>0.04</v>
      </c>
      <c r="E539" s="4">
        <v>880.98</v>
      </c>
      <c r="F539" s="4">
        <v>44.55</v>
      </c>
      <c r="G539" s="4" t="s">
        <v>28</v>
      </c>
      <c r="H539" s="4" t="s">
        <v>41</v>
      </c>
      <c r="I539" s="4" t="s">
        <v>30</v>
      </c>
      <c r="J539" s="4" t="s">
        <v>119</v>
      </c>
      <c r="K539" s="4" t="s">
        <v>32</v>
      </c>
      <c r="L539" s="4" t="s">
        <v>240</v>
      </c>
      <c r="M539" s="4">
        <v>0.62</v>
      </c>
      <c r="N539" s="4" t="s">
        <v>34</v>
      </c>
      <c r="O539" s="4" t="s">
        <v>61</v>
      </c>
      <c r="P539" s="4" t="s">
        <v>298</v>
      </c>
      <c r="Q539" s="4" t="s">
        <v>299</v>
      </c>
      <c r="R539" s="4">
        <v>89115.0</v>
      </c>
      <c r="S539" s="5">
        <v>42050.0</v>
      </c>
      <c r="T539" s="5">
        <v>42054.0</v>
      </c>
      <c r="U539" s="4">
        <v>4233.2588</v>
      </c>
      <c r="V539" s="4">
        <v>8.0</v>
      </c>
      <c r="W539" s="4">
        <v>6901.25</v>
      </c>
      <c r="X539" s="4">
        <v>91576.0</v>
      </c>
      <c r="Y539" s="4">
        <f>DataSheet!$E539-DataSheet!$D539</f>
        <v>880.94</v>
      </c>
      <c r="Z539" s="4" t="str">
        <f>IFS(DataSheet!$O539="Central","Chris",DataSheet!$O539="East","Erin",DataSheet!$O539="South","Sam",DataSheet!$O539="West","William")</f>
        <v>William</v>
      </c>
    </row>
    <row r="540" ht="15.75" customHeight="1">
      <c r="A540" s="2">
        <v>651.0</v>
      </c>
      <c r="B540" s="2" t="s">
        <v>296</v>
      </c>
      <c r="C540" s="2" t="s">
        <v>49</v>
      </c>
      <c r="D540" s="2">
        <v>0.07</v>
      </c>
      <c r="E540" s="2">
        <v>13.4</v>
      </c>
      <c r="F540" s="2">
        <v>4.95</v>
      </c>
      <c r="G540" s="2" t="s">
        <v>40</v>
      </c>
      <c r="H540" s="2" t="s">
        <v>41</v>
      </c>
      <c r="I540" s="2" t="s">
        <v>30</v>
      </c>
      <c r="J540" s="2" t="s">
        <v>128</v>
      </c>
      <c r="K540" s="2" t="s">
        <v>44</v>
      </c>
      <c r="L540" s="2" t="s">
        <v>1207</v>
      </c>
      <c r="M540" s="2">
        <v>0.37</v>
      </c>
      <c r="N540" s="2" t="s">
        <v>34</v>
      </c>
      <c r="O540" s="2" t="s">
        <v>61</v>
      </c>
      <c r="P540" s="2" t="s">
        <v>298</v>
      </c>
      <c r="Q540" s="2" t="s">
        <v>299</v>
      </c>
      <c r="R540" s="2">
        <v>89115.0</v>
      </c>
      <c r="S540" s="3">
        <v>42050.0</v>
      </c>
      <c r="T540" s="3">
        <v>42055.0</v>
      </c>
      <c r="U540" s="2">
        <v>102.7686</v>
      </c>
      <c r="V540" s="2">
        <v>11.0</v>
      </c>
      <c r="W540" s="2">
        <v>148.94</v>
      </c>
      <c r="X540" s="2">
        <v>91576.0</v>
      </c>
      <c r="Y540" s="2">
        <f>DataSheet!$E540-DataSheet!$D540</f>
        <v>13.33</v>
      </c>
      <c r="Z540" s="2" t="str">
        <f>IFS(DataSheet!$O540="Central","Chris",DataSheet!$O540="East","Erin",DataSheet!$O540="South","Sam",DataSheet!$O540="West","William")</f>
        <v>William</v>
      </c>
    </row>
    <row r="541" ht="15.75" customHeight="1">
      <c r="A541" s="4">
        <v>651.0</v>
      </c>
      <c r="B541" s="4" t="s">
        <v>296</v>
      </c>
      <c r="C541" s="4" t="s">
        <v>49</v>
      </c>
      <c r="D541" s="4">
        <v>0.01</v>
      </c>
      <c r="E541" s="4">
        <v>15.99</v>
      </c>
      <c r="F541" s="4">
        <v>11.28</v>
      </c>
      <c r="G541" s="4" t="s">
        <v>40</v>
      </c>
      <c r="H541" s="4" t="s">
        <v>41</v>
      </c>
      <c r="I541" s="4" t="s">
        <v>42</v>
      </c>
      <c r="J541" s="4" t="s">
        <v>58</v>
      </c>
      <c r="K541" s="4" t="s">
        <v>146</v>
      </c>
      <c r="L541" s="4" t="s">
        <v>1208</v>
      </c>
      <c r="M541" s="4">
        <v>0.38</v>
      </c>
      <c r="N541" s="4" t="s">
        <v>34</v>
      </c>
      <c r="O541" s="4" t="s">
        <v>61</v>
      </c>
      <c r="P541" s="4" t="s">
        <v>298</v>
      </c>
      <c r="Q541" s="4" t="s">
        <v>299</v>
      </c>
      <c r="R541" s="4">
        <v>89115.0</v>
      </c>
      <c r="S541" s="5">
        <v>42050.0</v>
      </c>
      <c r="T541" s="5">
        <v>42057.0</v>
      </c>
      <c r="U541" s="4">
        <v>-36.671544</v>
      </c>
      <c r="V541" s="4">
        <v>12.0</v>
      </c>
      <c r="W541" s="4">
        <v>200.68</v>
      </c>
      <c r="X541" s="4">
        <v>91576.0</v>
      </c>
      <c r="Y541" s="4">
        <f>DataSheet!$E541-DataSheet!$D541</f>
        <v>15.98</v>
      </c>
      <c r="Z541" s="4" t="str">
        <f>IFS(DataSheet!$O541="Central","Chris",DataSheet!$O541="East","Erin",DataSheet!$O541="South","Sam",DataSheet!$O541="West","William")</f>
        <v>William</v>
      </c>
    </row>
    <row r="542" ht="15.75" customHeight="1">
      <c r="A542" s="2">
        <v>2684.0</v>
      </c>
      <c r="B542" s="2" t="s">
        <v>1209</v>
      </c>
      <c r="C542" s="2" t="s">
        <v>49</v>
      </c>
      <c r="D542" s="2">
        <v>0.09</v>
      </c>
      <c r="E542" s="2">
        <v>8.74</v>
      </c>
      <c r="F542" s="2">
        <v>1.39</v>
      </c>
      <c r="G542" s="2" t="s">
        <v>89</v>
      </c>
      <c r="H542" s="2" t="s">
        <v>29</v>
      </c>
      <c r="I542" s="2" t="s">
        <v>50</v>
      </c>
      <c r="J542" s="2" t="s">
        <v>347</v>
      </c>
      <c r="K542" s="2" t="s">
        <v>75</v>
      </c>
      <c r="L542" s="2" t="s">
        <v>442</v>
      </c>
      <c r="M542" s="2">
        <v>0.38</v>
      </c>
      <c r="N542" s="2" t="s">
        <v>34</v>
      </c>
      <c r="O542" s="2" t="s">
        <v>35</v>
      </c>
      <c r="P542" s="2" t="s">
        <v>125</v>
      </c>
      <c r="Q542" s="2" t="s">
        <v>1210</v>
      </c>
      <c r="R542" s="2">
        <v>33952.0</v>
      </c>
      <c r="S542" s="3">
        <v>42050.0</v>
      </c>
      <c r="T542" s="3">
        <v>42055.0</v>
      </c>
      <c r="U542" s="2">
        <v>23.616</v>
      </c>
      <c r="V542" s="2">
        <v>1.0</v>
      </c>
      <c r="W542" s="2">
        <v>11.78</v>
      </c>
      <c r="X542" s="2">
        <v>89146.0</v>
      </c>
      <c r="Y542" s="2">
        <f>DataSheet!$E542-DataSheet!$D542</f>
        <v>8.65</v>
      </c>
      <c r="Z542" s="2" t="str">
        <f>IFS(DataSheet!$O542="Central","Chris",DataSheet!$O542="East","Erin",DataSheet!$O542="South","Sam",DataSheet!$O542="West","William")</f>
        <v>Sam</v>
      </c>
    </row>
    <row r="543" ht="15.75" customHeight="1">
      <c r="A543" s="4">
        <v>2684.0</v>
      </c>
      <c r="B543" s="4" t="s">
        <v>1209</v>
      </c>
      <c r="C543" s="4" t="s">
        <v>49</v>
      </c>
      <c r="D543" s="4">
        <v>0.09</v>
      </c>
      <c r="E543" s="4">
        <v>18.97</v>
      </c>
      <c r="F543" s="4">
        <v>9.03</v>
      </c>
      <c r="G543" s="4" t="s">
        <v>40</v>
      </c>
      <c r="H543" s="4" t="s">
        <v>29</v>
      </c>
      <c r="I543" s="4" t="s">
        <v>50</v>
      </c>
      <c r="J543" s="4" t="s">
        <v>90</v>
      </c>
      <c r="K543" s="4" t="s">
        <v>75</v>
      </c>
      <c r="L543" s="4" t="s">
        <v>632</v>
      </c>
      <c r="M543" s="4">
        <v>0.37</v>
      </c>
      <c r="N543" s="4" t="s">
        <v>34</v>
      </c>
      <c r="O543" s="4" t="s">
        <v>35</v>
      </c>
      <c r="P543" s="4" t="s">
        <v>125</v>
      </c>
      <c r="Q543" s="4" t="s">
        <v>1210</v>
      </c>
      <c r="R543" s="4">
        <v>33952.0</v>
      </c>
      <c r="S543" s="5">
        <v>42050.0</v>
      </c>
      <c r="T543" s="5">
        <v>42055.0</v>
      </c>
      <c r="U543" s="4">
        <v>-1748.012</v>
      </c>
      <c r="V543" s="4">
        <v>1.0</v>
      </c>
      <c r="W543" s="4">
        <v>20.96</v>
      </c>
      <c r="X543" s="4">
        <v>89146.0</v>
      </c>
      <c r="Y543" s="4">
        <f>DataSheet!$E543-DataSheet!$D543</f>
        <v>18.88</v>
      </c>
      <c r="Z543" s="4" t="str">
        <f>IFS(DataSheet!$O543="Central","Chris",DataSheet!$O543="East","Erin",DataSheet!$O543="South","Sam",DataSheet!$O543="West","William")</f>
        <v>Sam</v>
      </c>
    </row>
    <row r="544" ht="15.75" customHeight="1">
      <c r="A544" s="2">
        <v>2951.0</v>
      </c>
      <c r="B544" s="2" t="s">
        <v>1211</v>
      </c>
      <c r="C544" s="2" t="s">
        <v>118</v>
      </c>
      <c r="D544" s="2">
        <v>0.07</v>
      </c>
      <c r="E544" s="2">
        <v>42.98</v>
      </c>
      <c r="F544" s="2">
        <v>4.62</v>
      </c>
      <c r="G544" s="2" t="s">
        <v>89</v>
      </c>
      <c r="H544" s="2" t="s">
        <v>96</v>
      </c>
      <c r="I544" s="2" t="s">
        <v>50</v>
      </c>
      <c r="J544" s="2" t="s">
        <v>97</v>
      </c>
      <c r="K544" s="2" t="s">
        <v>75</v>
      </c>
      <c r="L544" s="2" t="s">
        <v>282</v>
      </c>
      <c r="M544" s="2">
        <v>0.56</v>
      </c>
      <c r="N544" s="2" t="s">
        <v>34</v>
      </c>
      <c r="O544" s="2" t="s">
        <v>54</v>
      </c>
      <c r="P544" s="2" t="s">
        <v>539</v>
      </c>
      <c r="Q544" s="2" t="s">
        <v>1212</v>
      </c>
      <c r="R544" s="2">
        <v>67601.0</v>
      </c>
      <c r="S544" s="3">
        <v>42050.0</v>
      </c>
      <c r="T544" s="3">
        <v>42052.0</v>
      </c>
      <c r="U544" s="2">
        <v>565.386</v>
      </c>
      <c r="V544" s="2">
        <v>19.0</v>
      </c>
      <c r="W544" s="2">
        <v>819.4</v>
      </c>
      <c r="X544" s="2">
        <v>91397.0</v>
      </c>
      <c r="Y544" s="2">
        <f>DataSheet!$E544-DataSheet!$D544</f>
        <v>42.91</v>
      </c>
      <c r="Z544" s="2" t="str">
        <f>IFS(DataSheet!$O544="Central","Chris",DataSheet!$O544="East","Erin",DataSheet!$O544="South","Sam",DataSheet!$O544="West","William")</f>
        <v>Chris</v>
      </c>
    </row>
    <row r="545" ht="15.75" customHeight="1">
      <c r="A545" s="4">
        <v>2951.0</v>
      </c>
      <c r="B545" s="4" t="s">
        <v>1211</v>
      </c>
      <c r="C545" s="4" t="s">
        <v>118</v>
      </c>
      <c r="D545" s="4">
        <v>0.03</v>
      </c>
      <c r="E545" s="4">
        <v>89.99</v>
      </c>
      <c r="F545" s="4">
        <v>42.0</v>
      </c>
      <c r="G545" s="4" t="s">
        <v>28</v>
      </c>
      <c r="H545" s="4" t="s">
        <v>96</v>
      </c>
      <c r="I545" s="4" t="s">
        <v>30</v>
      </c>
      <c r="J545" s="4" t="s">
        <v>111</v>
      </c>
      <c r="K545" s="4" t="s">
        <v>59</v>
      </c>
      <c r="L545" s="4" t="s">
        <v>1213</v>
      </c>
      <c r="M545" s="4">
        <v>0.66</v>
      </c>
      <c r="N545" s="4" t="s">
        <v>34</v>
      </c>
      <c r="O545" s="4" t="s">
        <v>54</v>
      </c>
      <c r="P545" s="4" t="s">
        <v>539</v>
      </c>
      <c r="Q545" s="4" t="s">
        <v>1212</v>
      </c>
      <c r="R545" s="4">
        <v>67601.0</v>
      </c>
      <c r="S545" s="5">
        <v>42050.0</v>
      </c>
      <c r="T545" s="5">
        <v>42053.0</v>
      </c>
      <c r="U545" s="4">
        <v>-230.9528</v>
      </c>
      <c r="V545" s="4">
        <v>19.0</v>
      </c>
      <c r="W545" s="4">
        <v>1809.75</v>
      </c>
      <c r="X545" s="4">
        <v>91397.0</v>
      </c>
      <c r="Y545" s="4">
        <f>DataSheet!$E545-DataSheet!$D545</f>
        <v>89.96</v>
      </c>
      <c r="Z545" s="4" t="str">
        <f>IFS(DataSheet!$O545="Central","Chris",DataSheet!$O545="East","Erin",DataSheet!$O545="South","Sam",DataSheet!$O545="West","William")</f>
        <v>Chris</v>
      </c>
    </row>
    <row r="546" ht="15.75" customHeight="1">
      <c r="A546" s="2">
        <v>2355.0</v>
      </c>
      <c r="B546" s="2" t="s">
        <v>1214</v>
      </c>
      <c r="C546" s="2" t="s">
        <v>72</v>
      </c>
      <c r="D546" s="2">
        <v>0.1</v>
      </c>
      <c r="E546" s="2">
        <v>78.69</v>
      </c>
      <c r="F546" s="2">
        <v>19.99</v>
      </c>
      <c r="G546" s="2" t="s">
        <v>40</v>
      </c>
      <c r="H546" s="2" t="s">
        <v>41</v>
      </c>
      <c r="I546" s="2" t="s">
        <v>30</v>
      </c>
      <c r="J546" s="2" t="s">
        <v>128</v>
      </c>
      <c r="K546" s="2" t="s">
        <v>75</v>
      </c>
      <c r="L546" s="2" t="s">
        <v>1215</v>
      </c>
      <c r="M546" s="2">
        <v>0.43</v>
      </c>
      <c r="N546" s="2" t="s">
        <v>34</v>
      </c>
      <c r="O546" s="2" t="s">
        <v>61</v>
      </c>
      <c r="P546" s="2" t="s">
        <v>92</v>
      </c>
      <c r="Q546" s="2" t="s">
        <v>1216</v>
      </c>
      <c r="R546" s="2">
        <v>92236.0</v>
      </c>
      <c r="S546" s="3">
        <v>42050.0</v>
      </c>
      <c r="T546" s="3">
        <v>42051.0</v>
      </c>
      <c r="U546" s="2">
        <v>465.4395</v>
      </c>
      <c r="V546" s="2">
        <v>9.0</v>
      </c>
      <c r="W546" s="2">
        <v>674.55</v>
      </c>
      <c r="X546" s="2">
        <v>91304.0</v>
      </c>
      <c r="Y546" s="2">
        <f>DataSheet!$E546-DataSheet!$D546</f>
        <v>78.59</v>
      </c>
      <c r="Z546" s="2" t="str">
        <f>IFS(DataSheet!$O546="Central","Chris",DataSheet!$O546="East","Erin",DataSheet!$O546="South","Sam",DataSheet!$O546="West","William")</f>
        <v>William</v>
      </c>
    </row>
    <row r="547" ht="15.75" customHeight="1">
      <c r="A547" s="4">
        <v>1129.0</v>
      </c>
      <c r="B547" s="4" t="s">
        <v>788</v>
      </c>
      <c r="C547" s="4" t="s">
        <v>49</v>
      </c>
      <c r="D547" s="4">
        <v>0.04</v>
      </c>
      <c r="E547" s="4">
        <v>8.6</v>
      </c>
      <c r="F547" s="4">
        <v>6.19</v>
      </c>
      <c r="G547" s="4" t="s">
        <v>40</v>
      </c>
      <c r="H547" s="4" t="s">
        <v>73</v>
      </c>
      <c r="I547" s="4" t="s">
        <v>50</v>
      </c>
      <c r="J547" s="4" t="s">
        <v>74</v>
      </c>
      <c r="K547" s="4" t="s">
        <v>75</v>
      </c>
      <c r="L547" s="4" t="s">
        <v>534</v>
      </c>
      <c r="M547" s="4">
        <v>0.38</v>
      </c>
      <c r="N547" s="4" t="s">
        <v>34</v>
      </c>
      <c r="O547" s="4" t="s">
        <v>113</v>
      </c>
      <c r="P547" s="4" t="s">
        <v>405</v>
      </c>
      <c r="Q547" s="4" t="s">
        <v>790</v>
      </c>
      <c r="R547" s="4">
        <v>2118.0</v>
      </c>
      <c r="S547" s="5">
        <v>42051.0</v>
      </c>
      <c r="T547" s="5">
        <v>42058.0</v>
      </c>
      <c r="U547" s="4">
        <v>-63.8135</v>
      </c>
      <c r="V547" s="4">
        <v>37.0</v>
      </c>
      <c r="W547" s="4">
        <v>311.66</v>
      </c>
      <c r="X547" s="4">
        <v>32037.0</v>
      </c>
      <c r="Y547" s="4">
        <f>DataSheet!$E547-DataSheet!$D547</f>
        <v>8.56</v>
      </c>
      <c r="Z547" s="4" t="str">
        <f>IFS(DataSheet!$O547="Central","Chris",DataSheet!$O547="East","Erin",DataSheet!$O547="South","Sam",DataSheet!$O547="West","William")</f>
        <v>Erin</v>
      </c>
    </row>
    <row r="548" ht="15.75" customHeight="1">
      <c r="A548" s="2">
        <v>1129.0</v>
      </c>
      <c r="B548" s="2" t="s">
        <v>788</v>
      </c>
      <c r="C548" s="2" t="s">
        <v>49</v>
      </c>
      <c r="D548" s="2">
        <v>0.07</v>
      </c>
      <c r="E548" s="2">
        <v>699.99</v>
      </c>
      <c r="F548" s="2">
        <v>24.49</v>
      </c>
      <c r="G548" s="2" t="s">
        <v>40</v>
      </c>
      <c r="H548" s="2" t="s">
        <v>73</v>
      </c>
      <c r="I548" s="2" t="s">
        <v>42</v>
      </c>
      <c r="J548" s="2" t="s">
        <v>65</v>
      </c>
      <c r="K548" s="2" t="s">
        <v>66</v>
      </c>
      <c r="L548" s="2" t="s">
        <v>1217</v>
      </c>
      <c r="M548" s="2">
        <v>0.54</v>
      </c>
      <c r="N548" s="2" t="s">
        <v>34</v>
      </c>
      <c r="O548" s="2" t="s">
        <v>113</v>
      </c>
      <c r="P548" s="2" t="s">
        <v>405</v>
      </c>
      <c r="Q548" s="2" t="s">
        <v>790</v>
      </c>
      <c r="R548" s="2">
        <v>2118.0</v>
      </c>
      <c r="S548" s="3">
        <v>42051.0</v>
      </c>
      <c r="T548" s="3">
        <v>42055.0</v>
      </c>
      <c r="U548" s="2">
        <v>325.29</v>
      </c>
      <c r="V548" s="2">
        <v>15.0</v>
      </c>
      <c r="W548" s="2">
        <v>9862.51</v>
      </c>
      <c r="X548" s="2">
        <v>32037.0</v>
      </c>
      <c r="Y548" s="2">
        <f>DataSheet!$E548-DataSheet!$D548</f>
        <v>699.92</v>
      </c>
      <c r="Z548" s="2" t="str">
        <f>IFS(DataSheet!$O548="Central","Chris",DataSheet!$O548="East","Erin",DataSheet!$O548="South","Sam",DataSheet!$O548="West","William")</f>
        <v>Erin</v>
      </c>
    </row>
    <row r="549" ht="15.75" customHeight="1">
      <c r="A549" s="4">
        <v>1132.0</v>
      </c>
      <c r="B549" s="4" t="s">
        <v>1095</v>
      </c>
      <c r="C549" s="4" t="s">
        <v>49</v>
      </c>
      <c r="D549" s="4">
        <v>0.04</v>
      </c>
      <c r="E549" s="4">
        <v>8.6</v>
      </c>
      <c r="F549" s="4">
        <v>6.19</v>
      </c>
      <c r="G549" s="4" t="s">
        <v>40</v>
      </c>
      <c r="H549" s="4" t="s">
        <v>73</v>
      </c>
      <c r="I549" s="4" t="s">
        <v>50</v>
      </c>
      <c r="J549" s="4" t="s">
        <v>74</v>
      </c>
      <c r="K549" s="4" t="s">
        <v>75</v>
      </c>
      <c r="L549" s="4" t="s">
        <v>534</v>
      </c>
      <c r="M549" s="4">
        <v>0.38</v>
      </c>
      <c r="N549" s="4" t="s">
        <v>34</v>
      </c>
      <c r="O549" s="4" t="s">
        <v>54</v>
      </c>
      <c r="P549" s="4" t="s">
        <v>189</v>
      </c>
      <c r="Q549" s="4" t="s">
        <v>1096</v>
      </c>
      <c r="R549" s="4">
        <v>76039.0</v>
      </c>
      <c r="S549" s="5">
        <v>42051.0</v>
      </c>
      <c r="T549" s="5">
        <v>42058.0</v>
      </c>
      <c r="U549" s="4">
        <v>-63.8135</v>
      </c>
      <c r="V549" s="4">
        <v>9.0</v>
      </c>
      <c r="W549" s="4">
        <v>75.81</v>
      </c>
      <c r="X549" s="4">
        <v>88102.0</v>
      </c>
      <c r="Y549" s="4">
        <f>DataSheet!$E549-DataSheet!$D549</f>
        <v>8.56</v>
      </c>
      <c r="Z549" s="4" t="str">
        <f>IFS(DataSheet!$O549="Central","Chris",DataSheet!$O549="East","Erin",DataSheet!$O549="South","Sam",DataSheet!$O549="West","William")</f>
        <v>Chris</v>
      </c>
    </row>
    <row r="550" ht="15.75" customHeight="1">
      <c r="A550" s="2">
        <v>1132.0</v>
      </c>
      <c r="B550" s="2" t="s">
        <v>1095</v>
      </c>
      <c r="C550" s="2" t="s">
        <v>49</v>
      </c>
      <c r="D550" s="2">
        <v>0.07</v>
      </c>
      <c r="E550" s="2">
        <v>699.99</v>
      </c>
      <c r="F550" s="2">
        <v>24.49</v>
      </c>
      <c r="G550" s="2" t="s">
        <v>40</v>
      </c>
      <c r="H550" s="2" t="s">
        <v>73</v>
      </c>
      <c r="I550" s="2" t="s">
        <v>42</v>
      </c>
      <c r="J550" s="2" t="s">
        <v>65</v>
      </c>
      <c r="K550" s="2" t="s">
        <v>66</v>
      </c>
      <c r="L550" s="2" t="s">
        <v>1217</v>
      </c>
      <c r="M550" s="2">
        <v>0.54</v>
      </c>
      <c r="N550" s="2" t="s">
        <v>34</v>
      </c>
      <c r="O550" s="2" t="s">
        <v>54</v>
      </c>
      <c r="P550" s="2" t="s">
        <v>189</v>
      </c>
      <c r="Q550" s="2" t="s">
        <v>1096</v>
      </c>
      <c r="R550" s="2">
        <v>76039.0</v>
      </c>
      <c r="S550" s="3">
        <v>42051.0</v>
      </c>
      <c r="T550" s="3">
        <v>42055.0</v>
      </c>
      <c r="U550" s="2">
        <v>325.29</v>
      </c>
      <c r="V550" s="2">
        <v>4.0</v>
      </c>
      <c r="W550" s="2">
        <v>2630.0</v>
      </c>
      <c r="X550" s="2">
        <v>88102.0</v>
      </c>
      <c r="Y550" s="2">
        <f>DataSheet!$E550-DataSheet!$D550</f>
        <v>699.92</v>
      </c>
      <c r="Z550" s="2" t="str">
        <f>IFS(DataSheet!$O550="Central","Chris",DataSheet!$O550="East","Erin",DataSheet!$O550="South","Sam",DataSheet!$O550="West","William")</f>
        <v>Chris</v>
      </c>
    </row>
    <row r="551" ht="15.75" customHeight="1">
      <c r="A551" s="4">
        <v>1580.0</v>
      </c>
      <c r="B551" s="4" t="s">
        <v>1218</v>
      </c>
      <c r="C551" s="4" t="s">
        <v>49</v>
      </c>
      <c r="D551" s="4">
        <v>0.1</v>
      </c>
      <c r="E551" s="4">
        <v>11.58</v>
      </c>
      <c r="F551" s="4">
        <v>6.97</v>
      </c>
      <c r="G551" s="4" t="s">
        <v>40</v>
      </c>
      <c r="H551" s="4" t="s">
        <v>96</v>
      </c>
      <c r="I551" s="4" t="s">
        <v>50</v>
      </c>
      <c r="J551" s="4" t="s">
        <v>347</v>
      </c>
      <c r="K551" s="4" t="s">
        <v>75</v>
      </c>
      <c r="L551" s="4" t="s">
        <v>626</v>
      </c>
      <c r="M551" s="4">
        <v>0.35</v>
      </c>
      <c r="N551" s="4" t="s">
        <v>34</v>
      </c>
      <c r="O551" s="4" t="s">
        <v>113</v>
      </c>
      <c r="P551" s="4" t="s">
        <v>333</v>
      </c>
      <c r="Q551" s="4" t="s">
        <v>1219</v>
      </c>
      <c r="R551" s="4">
        <v>4901.0</v>
      </c>
      <c r="S551" s="5">
        <v>42051.0</v>
      </c>
      <c r="T551" s="5">
        <v>42055.0</v>
      </c>
      <c r="U551" s="4">
        <v>-8.398</v>
      </c>
      <c r="V551" s="4">
        <v>1.0</v>
      </c>
      <c r="W551" s="4">
        <v>14.53</v>
      </c>
      <c r="X551" s="4">
        <v>90934.0</v>
      </c>
      <c r="Y551" s="4">
        <f>DataSheet!$E551-DataSheet!$D551</f>
        <v>11.48</v>
      </c>
      <c r="Z551" s="4" t="str">
        <f>IFS(DataSheet!$O551="Central","Chris",DataSheet!$O551="East","Erin",DataSheet!$O551="South","Sam",DataSheet!$O551="West","William")</f>
        <v>Erin</v>
      </c>
    </row>
    <row r="552" ht="15.75" customHeight="1">
      <c r="A552" s="2">
        <v>1138.0</v>
      </c>
      <c r="B552" s="2" t="s">
        <v>1220</v>
      </c>
      <c r="C552" s="2" t="s">
        <v>118</v>
      </c>
      <c r="D552" s="2">
        <v>0.02</v>
      </c>
      <c r="E552" s="2">
        <v>160.98</v>
      </c>
      <c r="F552" s="2">
        <v>30.0</v>
      </c>
      <c r="G552" s="2" t="s">
        <v>28</v>
      </c>
      <c r="H552" s="2" t="s">
        <v>73</v>
      </c>
      <c r="I552" s="2" t="s">
        <v>30</v>
      </c>
      <c r="J552" s="2" t="s">
        <v>111</v>
      </c>
      <c r="K552" s="2" t="s">
        <v>59</v>
      </c>
      <c r="L552" s="2" t="s">
        <v>894</v>
      </c>
      <c r="M552" s="2">
        <v>0.62</v>
      </c>
      <c r="N552" s="2" t="s">
        <v>34</v>
      </c>
      <c r="O552" s="2" t="s">
        <v>54</v>
      </c>
      <c r="P552" s="2" t="s">
        <v>189</v>
      </c>
      <c r="Q552" s="2" t="s">
        <v>1221</v>
      </c>
      <c r="R552" s="2">
        <v>75056.0</v>
      </c>
      <c r="S552" s="3">
        <v>42051.0</v>
      </c>
      <c r="T552" s="3">
        <v>42054.0</v>
      </c>
      <c r="U552" s="2">
        <v>-51.116</v>
      </c>
      <c r="V552" s="2">
        <v>1.0</v>
      </c>
      <c r="W552" s="2">
        <v>192.49</v>
      </c>
      <c r="X552" s="2">
        <v>86574.0</v>
      </c>
      <c r="Y552" s="2">
        <f>DataSheet!$E552-DataSheet!$D552</f>
        <v>160.96</v>
      </c>
      <c r="Z552" s="2" t="str">
        <f>IFS(DataSheet!$O552="Central","Chris",DataSheet!$O552="East","Erin",DataSheet!$O552="South","Sam",DataSheet!$O552="West","William")</f>
        <v>Chris</v>
      </c>
    </row>
    <row r="553" ht="15.75" customHeight="1">
      <c r="A553" s="4">
        <v>1228.0</v>
      </c>
      <c r="B553" s="4" t="s">
        <v>1222</v>
      </c>
      <c r="C553" s="4" t="s">
        <v>118</v>
      </c>
      <c r="D553" s="4">
        <v>0.0</v>
      </c>
      <c r="E553" s="4">
        <v>7.1</v>
      </c>
      <c r="F553" s="4">
        <v>6.05</v>
      </c>
      <c r="G553" s="4" t="s">
        <v>40</v>
      </c>
      <c r="H553" s="4" t="s">
        <v>29</v>
      </c>
      <c r="I553" s="4" t="s">
        <v>50</v>
      </c>
      <c r="J553" s="4" t="s">
        <v>74</v>
      </c>
      <c r="K553" s="4" t="s">
        <v>75</v>
      </c>
      <c r="L553" s="4" t="s">
        <v>253</v>
      </c>
      <c r="M553" s="4">
        <v>0.39</v>
      </c>
      <c r="N553" s="4" t="s">
        <v>34</v>
      </c>
      <c r="O553" s="4" t="s">
        <v>113</v>
      </c>
      <c r="P553" s="4" t="s">
        <v>322</v>
      </c>
      <c r="Q553" s="4" t="s">
        <v>323</v>
      </c>
      <c r="R553" s="4">
        <v>19140.0</v>
      </c>
      <c r="S553" s="5">
        <v>42051.0</v>
      </c>
      <c r="T553" s="5">
        <v>42052.0</v>
      </c>
      <c r="U553" s="4">
        <v>-60.145</v>
      </c>
      <c r="V553" s="4">
        <v>28.0</v>
      </c>
      <c r="W553" s="4">
        <v>208.83</v>
      </c>
      <c r="X553" s="4">
        <v>55874.0</v>
      </c>
      <c r="Y553" s="4">
        <f>DataSheet!$E553-DataSheet!$D553</f>
        <v>7.1</v>
      </c>
      <c r="Z553" s="4" t="str">
        <f>IFS(DataSheet!$O553="Central","Chris",DataSheet!$O553="East","Erin",DataSheet!$O553="South","Sam",DataSheet!$O553="West","William")</f>
        <v>Erin</v>
      </c>
    </row>
    <row r="554" ht="15.75" customHeight="1">
      <c r="A554" s="2">
        <v>1228.0</v>
      </c>
      <c r="B554" s="2" t="s">
        <v>1222</v>
      </c>
      <c r="C554" s="2" t="s">
        <v>118</v>
      </c>
      <c r="D554" s="2">
        <v>0.01</v>
      </c>
      <c r="E554" s="2">
        <v>4.98</v>
      </c>
      <c r="F554" s="2">
        <v>4.62</v>
      </c>
      <c r="G554" s="2" t="s">
        <v>89</v>
      </c>
      <c r="H554" s="2" t="s">
        <v>29</v>
      </c>
      <c r="I554" s="2" t="s">
        <v>42</v>
      </c>
      <c r="J554" s="2" t="s">
        <v>43</v>
      </c>
      <c r="K554" s="2" t="s">
        <v>44</v>
      </c>
      <c r="L554" s="2" t="s">
        <v>1223</v>
      </c>
      <c r="M554" s="2">
        <v>0.64</v>
      </c>
      <c r="N554" s="2" t="s">
        <v>34</v>
      </c>
      <c r="O554" s="2" t="s">
        <v>113</v>
      </c>
      <c r="P554" s="2" t="s">
        <v>322</v>
      </c>
      <c r="Q554" s="2" t="s">
        <v>323</v>
      </c>
      <c r="R554" s="2">
        <v>19140.0</v>
      </c>
      <c r="S554" s="3">
        <v>42051.0</v>
      </c>
      <c r="T554" s="3">
        <v>42053.0</v>
      </c>
      <c r="U554" s="2">
        <v>-111.72</v>
      </c>
      <c r="V554" s="2">
        <v>41.0</v>
      </c>
      <c r="W554" s="2">
        <v>228.3</v>
      </c>
      <c r="X554" s="2">
        <v>55874.0</v>
      </c>
      <c r="Y554" s="2">
        <f>DataSheet!$E554-DataSheet!$D554</f>
        <v>4.97</v>
      </c>
      <c r="Z554" s="2" t="str">
        <f>IFS(DataSheet!$O554="Central","Chris",DataSheet!$O554="East","Erin",DataSheet!$O554="South","Sam",DataSheet!$O554="West","William")</f>
        <v>Erin</v>
      </c>
    </row>
    <row r="555" ht="15.75" customHeight="1">
      <c r="A555" s="4">
        <v>1228.0</v>
      </c>
      <c r="B555" s="4" t="s">
        <v>1222</v>
      </c>
      <c r="C555" s="4" t="s">
        <v>118</v>
      </c>
      <c r="D555" s="4">
        <v>0.06</v>
      </c>
      <c r="E555" s="4">
        <v>5.68</v>
      </c>
      <c r="F555" s="4">
        <v>1.39</v>
      </c>
      <c r="G555" s="4" t="s">
        <v>40</v>
      </c>
      <c r="H555" s="4" t="s">
        <v>29</v>
      </c>
      <c r="I555" s="4" t="s">
        <v>50</v>
      </c>
      <c r="J555" s="4" t="s">
        <v>347</v>
      </c>
      <c r="K555" s="4" t="s">
        <v>75</v>
      </c>
      <c r="L555" s="4" t="s">
        <v>600</v>
      </c>
      <c r="M555" s="4">
        <v>0.38</v>
      </c>
      <c r="N555" s="4" t="s">
        <v>34</v>
      </c>
      <c r="O555" s="4" t="s">
        <v>113</v>
      </c>
      <c r="P555" s="4" t="s">
        <v>322</v>
      </c>
      <c r="Q555" s="4" t="s">
        <v>323</v>
      </c>
      <c r="R555" s="4">
        <v>19140.0</v>
      </c>
      <c r="S555" s="5">
        <v>42051.0</v>
      </c>
      <c r="T555" s="5">
        <v>42051.0</v>
      </c>
      <c r="U555" s="4">
        <v>33.01</v>
      </c>
      <c r="V555" s="4">
        <v>24.0</v>
      </c>
      <c r="W555" s="4">
        <v>129.53</v>
      </c>
      <c r="X555" s="4">
        <v>55874.0</v>
      </c>
      <c r="Y555" s="4">
        <f>DataSheet!$E555-DataSheet!$D555</f>
        <v>5.62</v>
      </c>
      <c r="Z555" s="4" t="str">
        <f>IFS(DataSheet!$O555="Central","Chris",DataSheet!$O555="East","Erin",DataSheet!$O555="South","Sam",DataSheet!$O555="West","William")</f>
        <v>Erin</v>
      </c>
    </row>
    <row r="556" ht="15.75" customHeight="1">
      <c r="A556" s="2">
        <v>1229.0</v>
      </c>
      <c r="B556" s="2" t="s">
        <v>1224</v>
      </c>
      <c r="C556" s="2" t="s">
        <v>118</v>
      </c>
      <c r="D556" s="2">
        <v>0.01</v>
      </c>
      <c r="E556" s="2">
        <v>4.98</v>
      </c>
      <c r="F556" s="2">
        <v>4.62</v>
      </c>
      <c r="G556" s="2" t="s">
        <v>89</v>
      </c>
      <c r="H556" s="2" t="s">
        <v>29</v>
      </c>
      <c r="I556" s="2" t="s">
        <v>42</v>
      </c>
      <c r="J556" s="2" t="s">
        <v>43</v>
      </c>
      <c r="K556" s="2" t="s">
        <v>44</v>
      </c>
      <c r="L556" s="2" t="s">
        <v>1223</v>
      </c>
      <c r="M556" s="2">
        <v>0.64</v>
      </c>
      <c r="N556" s="2" t="s">
        <v>34</v>
      </c>
      <c r="O556" s="2" t="s">
        <v>54</v>
      </c>
      <c r="P556" s="2" t="s">
        <v>189</v>
      </c>
      <c r="Q556" s="2" t="s">
        <v>1142</v>
      </c>
      <c r="R556" s="2">
        <v>75482.0</v>
      </c>
      <c r="S556" s="3">
        <v>42051.0</v>
      </c>
      <c r="T556" s="3">
        <v>42053.0</v>
      </c>
      <c r="U556" s="2">
        <v>-111.72</v>
      </c>
      <c r="V556" s="2">
        <v>10.0</v>
      </c>
      <c r="W556" s="2">
        <v>55.68</v>
      </c>
      <c r="X556" s="2">
        <v>90378.0</v>
      </c>
      <c r="Y556" s="2">
        <f>DataSheet!$E556-DataSheet!$D556</f>
        <v>4.97</v>
      </c>
      <c r="Z556" s="2" t="str">
        <f>IFS(DataSheet!$O556="Central","Chris",DataSheet!$O556="East","Erin",DataSheet!$O556="South","Sam",DataSheet!$O556="West","William")</f>
        <v>Chris</v>
      </c>
    </row>
    <row r="557" ht="15.75" customHeight="1">
      <c r="A557" s="4">
        <v>1625.0</v>
      </c>
      <c r="B557" s="4" t="s">
        <v>1225</v>
      </c>
      <c r="C557" s="4" t="s">
        <v>118</v>
      </c>
      <c r="D557" s="4">
        <v>0.0</v>
      </c>
      <c r="E557" s="4">
        <v>209.37</v>
      </c>
      <c r="F557" s="4">
        <v>69.0</v>
      </c>
      <c r="G557" s="4" t="s">
        <v>40</v>
      </c>
      <c r="H557" s="4" t="s">
        <v>73</v>
      </c>
      <c r="I557" s="4" t="s">
        <v>30</v>
      </c>
      <c r="J557" s="4" t="s">
        <v>31</v>
      </c>
      <c r="K557" s="4" t="s">
        <v>66</v>
      </c>
      <c r="L557" s="4" t="s">
        <v>1226</v>
      </c>
      <c r="M557" s="4">
        <v>0.79</v>
      </c>
      <c r="N557" s="4" t="s">
        <v>34</v>
      </c>
      <c r="O557" s="4" t="s">
        <v>113</v>
      </c>
      <c r="P557" s="4" t="s">
        <v>114</v>
      </c>
      <c r="Q557" s="4" t="s">
        <v>1227</v>
      </c>
      <c r="R557" s="4">
        <v>11542.0</v>
      </c>
      <c r="S557" s="5">
        <v>42051.0</v>
      </c>
      <c r="T557" s="5">
        <v>42053.0</v>
      </c>
      <c r="U557" s="4">
        <v>-263.11192908</v>
      </c>
      <c r="V557" s="4">
        <v>11.0</v>
      </c>
      <c r="W557" s="4">
        <v>1959.88</v>
      </c>
      <c r="X557" s="4">
        <v>90601.0</v>
      </c>
      <c r="Y557" s="4">
        <f>DataSheet!$E557-DataSheet!$D557</f>
        <v>209.37</v>
      </c>
      <c r="Z557" s="4" t="str">
        <f>IFS(DataSheet!$O557="Central","Chris",DataSheet!$O557="East","Erin",DataSheet!$O557="South","Sam",DataSheet!$O557="West","William")</f>
        <v>Erin</v>
      </c>
    </row>
    <row r="558" ht="15.75" customHeight="1">
      <c r="A558" s="2">
        <v>3151.0</v>
      </c>
      <c r="B558" s="2" t="s">
        <v>955</v>
      </c>
      <c r="C558" s="2" t="s">
        <v>72</v>
      </c>
      <c r="D558" s="2">
        <v>0.05</v>
      </c>
      <c r="E558" s="2">
        <v>25.99</v>
      </c>
      <c r="F558" s="2">
        <v>5.37</v>
      </c>
      <c r="G558" s="2" t="s">
        <v>89</v>
      </c>
      <c r="H558" s="2" t="s">
        <v>96</v>
      </c>
      <c r="I558" s="2" t="s">
        <v>50</v>
      </c>
      <c r="J558" s="2" t="s">
        <v>51</v>
      </c>
      <c r="K558" s="2" t="s">
        <v>75</v>
      </c>
      <c r="L558" s="2" t="s">
        <v>1228</v>
      </c>
      <c r="M558" s="2">
        <v>0.56</v>
      </c>
      <c r="N558" s="2" t="s">
        <v>34</v>
      </c>
      <c r="O558" s="2" t="s">
        <v>61</v>
      </c>
      <c r="P558" s="2" t="s">
        <v>92</v>
      </c>
      <c r="Q558" s="2" t="s">
        <v>956</v>
      </c>
      <c r="R558" s="2">
        <v>92277.0</v>
      </c>
      <c r="S558" s="3">
        <v>42051.0</v>
      </c>
      <c r="T558" s="3">
        <v>42053.0</v>
      </c>
      <c r="U558" s="2">
        <v>220.3572</v>
      </c>
      <c r="V558" s="2">
        <v>18.0</v>
      </c>
      <c r="W558" s="2">
        <v>451.35</v>
      </c>
      <c r="X558" s="2">
        <v>88545.0</v>
      </c>
      <c r="Y558" s="2">
        <f>DataSheet!$E558-DataSheet!$D558</f>
        <v>25.94</v>
      </c>
      <c r="Z558" s="2" t="str">
        <f>IFS(DataSheet!$O558="Central","Chris",DataSheet!$O558="East","Erin",DataSheet!$O558="South","Sam",DataSheet!$O558="West","William")</f>
        <v>William</v>
      </c>
    </row>
    <row r="559" ht="15.75" customHeight="1">
      <c r="A559" s="4">
        <v>936.0</v>
      </c>
      <c r="B559" s="4" t="s">
        <v>1229</v>
      </c>
      <c r="C559" s="4" t="s">
        <v>27</v>
      </c>
      <c r="D559" s="4">
        <v>0.05</v>
      </c>
      <c r="E559" s="4">
        <v>6.04</v>
      </c>
      <c r="F559" s="4">
        <v>2.14</v>
      </c>
      <c r="G559" s="4" t="s">
        <v>89</v>
      </c>
      <c r="H559" s="4" t="s">
        <v>96</v>
      </c>
      <c r="I559" s="4" t="s">
        <v>50</v>
      </c>
      <c r="J559" s="4" t="s">
        <v>90</v>
      </c>
      <c r="K559" s="4" t="s">
        <v>52</v>
      </c>
      <c r="L559" s="4" t="s">
        <v>1230</v>
      </c>
      <c r="M559" s="4">
        <v>0.38</v>
      </c>
      <c r="N559" s="4" t="s">
        <v>34</v>
      </c>
      <c r="O559" s="4" t="s">
        <v>61</v>
      </c>
      <c r="P559" s="4" t="s">
        <v>92</v>
      </c>
      <c r="Q559" s="4" t="s">
        <v>1231</v>
      </c>
      <c r="R559" s="4">
        <v>92374.0</v>
      </c>
      <c r="S559" s="5">
        <v>42052.0</v>
      </c>
      <c r="T559" s="5">
        <v>42054.0</v>
      </c>
      <c r="U559" s="4">
        <v>-4.14</v>
      </c>
      <c r="V559" s="4">
        <v>1.0</v>
      </c>
      <c r="W559" s="4">
        <v>8.41</v>
      </c>
      <c r="X559" s="4">
        <v>90588.0</v>
      </c>
      <c r="Y559" s="4">
        <f>DataSheet!$E559-DataSheet!$D559</f>
        <v>5.99</v>
      </c>
      <c r="Z559" s="4" t="str">
        <f>IFS(DataSheet!$O559="Central","Chris",DataSheet!$O559="East","Erin",DataSheet!$O559="South","Sam",DataSheet!$O559="West","William")</f>
        <v>William</v>
      </c>
    </row>
    <row r="560" ht="15.75" customHeight="1">
      <c r="A560" s="2">
        <v>1305.0</v>
      </c>
      <c r="B560" s="2" t="s">
        <v>1232</v>
      </c>
      <c r="C560" s="2" t="s">
        <v>39</v>
      </c>
      <c r="D560" s="2">
        <v>0.04</v>
      </c>
      <c r="E560" s="2">
        <v>62.18</v>
      </c>
      <c r="F560" s="2">
        <v>10.84</v>
      </c>
      <c r="G560" s="2" t="s">
        <v>40</v>
      </c>
      <c r="H560" s="2" t="s">
        <v>41</v>
      </c>
      <c r="I560" s="2" t="s">
        <v>30</v>
      </c>
      <c r="J560" s="2" t="s">
        <v>128</v>
      </c>
      <c r="K560" s="2" t="s">
        <v>146</v>
      </c>
      <c r="L560" s="2" t="s">
        <v>1233</v>
      </c>
      <c r="M560" s="2">
        <v>0.63</v>
      </c>
      <c r="N560" s="2" t="s">
        <v>34</v>
      </c>
      <c r="O560" s="2" t="s">
        <v>61</v>
      </c>
      <c r="P560" s="2" t="s">
        <v>148</v>
      </c>
      <c r="Q560" s="2" t="s">
        <v>1234</v>
      </c>
      <c r="R560" s="2">
        <v>84120.0</v>
      </c>
      <c r="S560" s="3">
        <v>42052.0</v>
      </c>
      <c r="T560" s="3">
        <v>42054.0</v>
      </c>
      <c r="U560" s="2">
        <v>125.8077</v>
      </c>
      <c r="V560" s="2">
        <v>3.0</v>
      </c>
      <c r="W560" s="2">
        <v>182.33</v>
      </c>
      <c r="X560" s="2">
        <v>87002.0</v>
      </c>
      <c r="Y560" s="2">
        <f>DataSheet!$E560-DataSheet!$D560</f>
        <v>62.14</v>
      </c>
      <c r="Z560" s="2" t="str">
        <f>IFS(DataSheet!$O560="Central","Chris",DataSheet!$O560="East","Erin",DataSheet!$O560="South","Sam",DataSheet!$O560="West","William")</f>
        <v>William</v>
      </c>
    </row>
    <row r="561" ht="15.75" customHeight="1">
      <c r="A561" s="4">
        <v>2427.0</v>
      </c>
      <c r="B561" s="4" t="s">
        <v>1235</v>
      </c>
      <c r="C561" s="4" t="s">
        <v>39</v>
      </c>
      <c r="D561" s="4">
        <v>0.03</v>
      </c>
      <c r="E561" s="4">
        <v>40.99</v>
      </c>
      <c r="F561" s="4">
        <v>19.99</v>
      </c>
      <c r="G561" s="4" t="s">
        <v>40</v>
      </c>
      <c r="H561" s="4" t="s">
        <v>96</v>
      </c>
      <c r="I561" s="4" t="s">
        <v>50</v>
      </c>
      <c r="J561" s="4" t="s">
        <v>90</v>
      </c>
      <c r="K561" s="4" t="s">
        <v>75</v>
      </c>
      <c r="L561" s="4" t="s">
        <v>1236</v>
      </c>
      <c r="M561" s="4">
        <v>0.36</v>
      </c>
      <c r="N561" s="4" t="s">
        <v>34</v>
      </c>
      <c r="O561" s="4" t="s">
        <v>54</v>
      </c>
      <c r="P561" s="4" t="s">
        <v>189</v>
      </c>
      <c r="Q561" s="4" t="s">
        <v>1237</v>
      </c>
      <c r="R561" s="4">
        <v>76248.0</v>
      </c>
      <c r="S561" s="5">
        <v>42052.0</v>
      </c>
      <c r="T561" s="5">
        <v>42053.0</v>
      </c>
      <c r="U561" s="4">
        <v>395.308</v>
      </c>
      <c r="V561" s="4">
        <v>21.0</v>
      </c>
      <c r="W561" s="4">
        <v>885.65</v>
      </c>
      <c r="X561" s="4">
        <v>90860.0</v>
      </c>
      <c r="Y561" s="4">
        <f>DataSheet!$E561-DataSheet!$D561</f>
        <v>40.96</v>
      </c>
      <c r="Z561" s="4" t="str">
        <f>IFS(DataSheet!$O561="Central","Chris",DataSheet!$O561="East","Erin",DataSheet!$O561="South","Sam",DataSheet!$O561="West","William")</f>
        <v>Chris</v>
      </c>
    </row>
    <row r="562" ht="15.75" customHeight="1">
      <c r="A562" s="2">
        <v>1065.0</v>
      </c>
      <c r="B562" s="2" t="s">
        <v>1238</v>
      </c>
      <c r="C562" s="2" t="s">
        <v>27</v>
      </c>
      <c r="D562" s="2">
        <v>0.01</v>
      </c>
      <c r="E562" s="2">
        <v>15.99</v>
      </c>
      <c r="F562" s="2">
        <v>13.18</v>
      </c>
      <c r="G562" s="2" t="s">
        <v>40</v>
      </c>
      <c r="H562" s="2" t="s">
        <v>96</v>
      </c>
      <c r="I562" s="2" t="s">
        <v>50</v>
      </c>
      <c r="J562" s="2" t="s">
        <v>74</v>
      </c>
      <c r="K562" s="2" t="s">
        <v>75</v>
      </c>
      <c r="L562" s="2" t="s">
        <v>297</v>
      </c>
      <c r="M562" s="2">
        <v>0.37</v>
      </c>
      <c r="N562" s="2" t="s">
        <v>34</v>
      </c>
      <c r="O562" s="2" t="s">
        <v>54</v>
      </c>
      <c r="P562" s="2" t="s">
        <v>105</v>
      </c>
      <c r="Q562" s="2" t="s">
        <v>1239</v>
      </c>
      <c r="R562" s="2">
        <v>60459.0</v>
      </c>
      <c r="S562" s="3">
        <v>42053.0</v>
      </c>
      <c r="T562" s="3">
        <v>42055.0</v>
      </c>
      <c r="U562" s="2">
        <v>-99.43544</v>
      </c>
      <c r="V562" s="2">
        <v>23.0</v>
      </c>
      <c r="W562" s="2">
        <v>377.44</v>
      </c>
      <c r="X562" s="2">
        <v>88899.0</v>
      </c>
      <c r="Y562" s="2">
        <f>DataSheet!$E562-DataSheet!$D562</f>
        <v>15.98</v>
      </c>
      <c r="Z562" s="2" t="str">
        <f>IFS(DataSheet!$O562="Central","Chris",DataSheet!$O562="East","Erin",DataSheet!$O562="South","Sam",DataSheet!$O562="West","William")</f>
        <v>Chris</v>
      </c>
    </row>
    <row r="563" ht="15.75" customHeight="1">
      <c r="A563" s="4">
        <v>3255.0</v>
      </c>
      <c r="B563" s="4" t="s">
        <v>1240</v>
      </c>
      <c r="C563" s="4" t="s">
        <v>27</v>
      </c>
      <c r="D563" s="4">
        <v>0.06</v>
      </c>
      <c r="E563" s="4">
        <v>47.98</v>
      </c>
      <c r="F563" s="4">
        <v>3.61</v>
      </c>
      <c r="G563" s="4" t="s">
        <v>40</v>
      </c>
      <c r="H563" s="4" t="s">
        <v>73</v>
      </c>
      <c r="I563" s="4" t="s">
        <v>42</v>
      </c>
      <c r="J563" s="4" t="s">
        <v>43</v>
      </c>
      <c r="K563" s="4" t="s">
        <v>44</v>
      </c>
      <c r="L563" s="4" t="s">
        <v>1241</v>
      </c>
      <c r="M563" s="4">
        <v>0.71</v>
      </c>
      <c r="N563" s="4" t="s">
        <v>34</v>
      </c>
      <c r="O563" s="4" t="s">
        <v>35</v>
      </c>
      <c r="P563" s="4" t="s">
        <v>125</v>
      </c>
      <c r="Q563" s="4" t="s">
        <v>1242</v>
      </c>
      <c r="R563" s="4">
        <v>33319.0</v>
      </c>
      <c r="S563" s="5">
        <v>42053.0</v>
      </c>
      <c r="T563" s="5">
        <v>42055.0</v>
      </c>
      <c r="U563" s="4">
        <v>596.808</v>
      </c>
      <c r="V563" s="4">
        <v>2.0</v>
      </c>
      <c r="W563" s="4">
        <v>97.96</v>
      </c>
      <c r="X563" s="4">
        <v>90488.0</v>
      </c>
      <c r="Y563" s="4">
        <f>DataSheet!$E563-DataSheet!$D563</f>
        <v>47.92</v>
      </c>
      <c r="Z563" s="4" t="str">
        <f>IFS(DataSheet!$O563="Central","Chris",DataSheet!$O563="East","Erin",DataSheet!$O563="South","Sam",DataSheet!$O563="West","William")</f>
        <v>Sam</v>
      </c>
    </row>
    <row r="564" ht="15.75" customHeight="1">
      <c r="A564" s="2">
        <v>2141.0</v>
      </c>
      <c r="B564" s="2" t="s">
        <v>1243</v>
      </c>
      <c r="C564" s="2" t="s">
        <v>39</v>
      </c>
      <c r="D564" s="2">
        <v>0.01</v>
      </c>
      <c r="E564" s="2">
        <v>5.44</v>
      </c>
      <c r="F564" s="2">
        <v>7.46</v>
      </c>
      <c r="G564" s="2" t="s">
        <v>40</v>
      </c>
      <c r="H564" s="2" t="s">
        <v>73</v>
      </c>
      <c r="I564" s="2" t="s">
        <v>50</v>
      </c>
      <c r="J564" s="2" t="s">
        <v>74</v>
      </c>
      <c r="K564" s="2" t="s">
        <v>75</v>
      </c>
      <c r="L564" s="2" t="s">
        <v>1244</v>
      </c>
      <c r="M564" s="2">
        <v>0.36</v>
      </c>
      <c r="N564" s="2" t="s">
        <v>34</v>
      </c>
      <c r="O564" s="2" t="s">
        <v>61</v>
      </c>
      <c r="P564" s="2" t="s">
        <v>62</v>
      </c>
      <c r="Q564" s="2" t="s">
        <v>1245</v>
      </c>
      <c r="R564" s="2">
        <v>81301.0</v>
      </c>
      <c r="S564" s="3">
        <v>42053.0</v>
      </c>
      <c r="T564" s="3">
        <v>42054.0</v>
      </c>
      <c r="U564" s="2">
        <v>-18.4782</v>
      </c>
      <c r="V564" s="2">
        <v>3.0</v>
      </c>
      <c r="W564" s="2">
        <v>19.68</v>
      </c>
      <c r="X564" s="2">
        <v>87570.0</v>
      </c>
      <c r="Y564" s="2">
        <f>DataSheet!$E564-DataSheet!$D564</f>
        <v>5.43</v>
      </c>
      <c r="Z564" s="2" t="str">
        <f>IFS(DataSheet!$O564="Central","Chris",DataSheet!$O564="East","Erin",DataSheet!$O564="South","Sam",DataSheet!$O564="West","William")</f>
        <v>William</v>
      </c>
    </row>
    <row r="565" ht="15.75" customHeight="1">
      <c r="A565" s="4">
        <v>2141.0</v>
      </c>
      <c r="B565" s="4" t="s">
        <v>1243</v>
      </c>
      <c r="C565" s="4" t="s">
        <v>39</v>
      </c>
      <c r="D565" s="4">
        <v>0.02</v>
      </c>
      <c r="E565" s="4">
        <v>549.99</v>
      </c>
      <c r="F565" s="4">
        <v>49.0</v>
      </c>
      <c r="G565" s="4" t="s">
        <v>28</v>
      </c>
      <c r="H565" s="4" t="s">
        <v>73</v>
      </c>
      <c r="I565" s="4" t="s">
        <v>42</v>
      </c>
      <c r="J565" s="4" t="s">
        <v>65</v>
      </c>
      <c r="K565" s="4" t="s">
        <v>59</v>
      </c>
      <c r="L565" s="4" t="s">
        <v>1246</v>
      </c>
      <c r="M565" s="4">
        <v>0.35</v>
      </c>
      <c r="N565" s="4" t="s">
        <v>34</v>
      </c>
      <c r="O565" s="4" t="s">
        <v>61</v>
      </c>
      <c r="P565" s="4" t="s">
        <v>62</v>
      </c>
      <c r="Q565" s="4" t="s">
        <v>1245</v>
      </c>
      <c r="R565" s="4">
        <v>81301.0</v>
      </c>
      <c r="S565" s="5">
        <v>42053.0</v>
      </c>
      <c r="T565" s="5">
        <v>42055.0</v>
      </c>
      <c r="U565" s="4">
        <v>-381.8412</v>
      </c>
      <c r="V565" s="4">
        <v>18.0</v>
      </c>
      <c r="W565" s="4">
        <v>9798.84</v>
      </c>
      <c r="X565" s="4">
        <v>87570.0</v>
      </c>
      <c r="Y565" s="4">
        <f>DataSheet!$E565-DataSheet!$D565</f>
        <v>549.97</v>
      </c>
      <c r="Z565" s="4" t="str">
        <f>IFS(DataSheet!$O565="Central","Chris",DataSheet!$O565="East","Erin",DataSheet!$O565="South","Sam",DataSheet!$O565="West","William")</f>
        <v>William</v>
      </c>
    </row>
    <row r="566" ht="15.75" customHeight="1">
      <c r="A566" s="2">
        <v>2141.0</v>
      </c>
      <c r="B566" s="2" t="s">
        <v>1243</v>
      </c>
      <c r="C566" s="2" t="s">
        <v>39</v>
      </c>
      <c r="D566" s="2">
        <v>0.03</v>
      </c>
      <c r="E566" s="2">
        <v>22.01</v>
      </c>
      <c r="F566" s="2">
        <v>5.53</v>
      </c>
      <c r="G566" s="2" t="s">
        <v>89</v>
      </c>
      <c r="H566" s="2" t="s">
        <v>73</v>
      </c>
      <c r="I566" s="2" t="s">
        <v>50</v>
      </c>
      <c r="J566" s="2" t="s">
        <v>51</v>
      </c>
      <c r="K566" s="2" t="s">
        <v>44</v>
      </c>
      <c r="L566" s="2" t="s">
        <v>498</v>
      </c>
      <c r="M566" s="2">
        <v>0.59</v>
      </c>
      <c r="N566" s="2" t="s">
        <v>34</v>
      </c>
      <c r="O566" s="2" t="s">
        <v>61</v>
      </c>
      <c r="P566" s="2" t="s">
        <v>62</v>
      </c>
      <c r="Q566" s="2" t="s">
        <v>1245</v>
      </c>
      <c r="R566" s="2">
        <v>81301.0</v>
      </c>
      <c r="S566" s="3">
        <v>42053.0</v>
      </c>
      <c r="T566" s="3">
        <v>42054.0</v>
      </c>
      <c r="U566" s="2">
        <v>12.5504</v>
      </c>
      <c r="V566" s="2">
        <v>7.0</v>
      </c>
      <c r="W566" s="2">
        <v>154.11</v>
      </c>
      <c r="X566" s="2">
        <v>87570.0</v>
      </c>
      <c r="Y566" s="2">
        <f>DataSheet!$E566-DataSheet!$D566</f>
        <v>21.98</v>
      </c>
      <c r="Z566" s="2" t="str">
        <f>IFS(DataSheet!$O566="Central","Chris",DataSheet!$O566="East","Erin",DataSheet!$O566="South","Sam",DataSheet!$O566="West","William")</f>
        <v>William</v>
      </c>
    </row>
    <row r="567" ht="15.75" customHeight="1">
      <c r="A567" s="4">
        <v>2141.0</v>
      </c>
      <c r="B567" s="4" t="s">
        <v>1243</v>
      </c>
      <c r="C567" s="4" t="s">
        <v>39</v>
      </c>
      <c r="D567" s="4">
        <v>0.09</v>
      </c>
      <c r="E567" s="4">
        <v>34.76</v>
      </c>
      <c r="F567" s="4">
        <v>8.22</v>
      </c>
      <c r="G567" s="4" t="s">
        <v>40</v>
      </c>
      <c r="H567" s="4" t="s">
        <v>73</v>
      </c>
      <c r="I567" s="4" t="s">
        <v>50</v>
      </c>
      <c r="J567" s="4" t="s">
        <v>80</v>
      </c>
      <c r="K567" s="4" t="s">
        <v>75</v>
      </c>
      <c r="L567" s="4" t="s">
        <v>1247</v>
      </c>
      <c r="M567" s="4">
        <v>0.57</v>
      </c>
      <c r="N567" s="4" t="s">
        <v>34</v>
      </c>
      <c r="O567" s="4" t="s">
        <v>61</v>
      </c>
      <c r="P567" s="4" t="s">
        <v>62</v>
      </c>
      <c r="Q567" s="4" t="s">
        <v>1245</v>
      </c>
      <c r="R567" s="4">
        <v>81301.0</v>
      </c>
      <c r="S567" s="5">
        <v>42053.0</v>
      </c>
      <c r="T567" s="5">
        <v>42055.0</v>
      </c>
      <c r="U567" s="4">
        <v>45.3324</v>
      </c>
      <c r="V567" s="4">
        <v>7.0</v>
      </c>
      <c r="W567" s="4">
        <v>242.97</v>
      </c>
      <c r="X567" s="4">
        <v>87570.0</v>
      </c>
      <c r="Y567" s="4">
        <f>DataSheet!$E567-DataSheet!$D567</f>
        <v>34.67</v>
      </c>
      <c r="Z567" s="4" t="str">
        <f>IFS(DataSheet!$O567="Central","Chris",DataSheet!$O567="East","Erin",DataSheet!$O567="South","Sam",DataSheet!$O567="West","William")</f>
        <v>William</v>
      </c>
    </row>
    <row r="568" ht="15.75" customHeight="1">
      <c r="A568" s="2">
        <v>91.0</v>
      </c>
      <c r="B568" s="2" t="s">
        <v>1248</v>
      </c>
      <c r="C568" s="2" t="s">
        <v>118</v>
      </c>
      <c r="D568" s="2">
        <v>0.05</v>
      </c>
      <c r="E568" s="2">
        <v>5.18</v>
      </c>
      <c r="F568" s="2">
        <v>2.04</v>
      </c>
      <c r="G568" s="2" t="s">
        <v>40</v>
      </c>
      <c r="H568" s="2" t="s">
        <v>73</v>
      </c>
      <c r="I568" s="2" t="s">
        <v>50</v>
      </c>
      <c r="J568" s="2" t="s">
        <v>90</v>
      </c>
      <c r="K568" s="2" t="s">
        <v>52</v>
      </c>
      <c r="L568" s="2" t="s">
        <v>835</v>
      </c>
      <c r="M568" s="2">
        <v>0.36</v>
      </c>
      <c r="N568" s="2" t="s">
        <v>34</v>
      </c>
      <c r="O568" s="2" t="s">
        <v>61</v>
      </c>
      <c r="P568" s="2" t="s">
        <v>92</v>
      </c>
      <c r="Q568" s="2" t="s">
        <v>1249</v>
      </c>
      <c r="R568" s="2">
        <v>94591.0</v>
      </c>
      <c r="S568" s="3">
        <v>42053.0</v>
      </c>
      <c r="T568" s="3">
        <v>42055.0</v>
      </c>
      <c r="U568" s="2">
        <v>34.0104</v>
      </c>
      <c r="V568" s="2">
        <v>10.0</v>
      </c>
      <c r="W568" s="2">
        <v>53.54</v>
      </c>
      <c r="X568" s="2">
        <v>87176.0</v>
      </c>
      <c r="Y568" s="2">
        <f>DataSheet!$E568-DataSheet!$D568</f>
        <v>5.13</v>
      </c>
      <c r="Z568" s="2" t="str">
        <f>IFS(DataSheet!$O568="Central","Chris",DataSheet!$O568="East","Erin",DataSheet!$O568="South","Sam",DataSheet!$O568="West","William")</f>
        <v>William</v>
      </c>
    </row>
    <row r="569" ht="15.75" customHeight="1">
      <c r="A569" s="4">
        <v>2521.0</v>
      </c>
      <c r="B569" s="4" t="s">
        <v>1250</v>
      </c>
      <c r="C569" s="4" t="s">
        <v>118</v>
      </c>
      <c r="D569" s="4">
        <v>0.0</v>
      </c>
      <c r="E569" s="4">
        <v>175.99</v>
      </c>
      <c r="F569" s="4">
        <v>4.99</v>
      </c>
      <c r="G569" s="4" t="s">
        <v>40</v>
      </c>
      <c r="H569" s="4" t="s">
        <v>73</v>
      </c>
      <c r="I569" s="4" t="s">
        <v>42</v>
      </c>
      <c r="J569" s="4" t="s">
        <v>137</v>
      </c>
      <c r="K569" s="4" t="s">
        <v>75</v>
      </c>
      <c r="L569" s="4" t="s">
        <v>1251</v>
      </c>
      <c r="M569" s="4">
        <v>0.59</v>
      </c>
      <c r="N569" s="4" t="s">
        <v>34</v>
      </c>
      <c r="O569" s="4" t="s">
        <v>54</v>
      </c>
      <c r="P569" s="4" t="s">
        <v>189</v>
      </c>
      <c r="Q569" s="4" t="s">
        <v>1252</v>
      </c>
      <c r="R569" s="4">
        <v>75109.0</v>
      </c>
      <c r="S569" s="5">
        <v>42053.0</v>
      </c>
      <c r="T569" s="5">
        <v>42056.0</v>
      </c>
      <c r="U569" s="4">
        <v>1656.6555</v>
      </c>
      <c r="V569" s="4">
        <v>15.0</v>
      </c>
      <c r="W569" s="4">
        <v>2400.95</v>
      </c>
      <c r="X569" s="4">
        <v>87032.0</v>
      </c>
      <c r="Y569" s="4">
        <f>DataSheet!$E569-DataSheet!$D569</f>
        <v>175.99</v>
      </c>
      <c r="Z569" s="4" t="str">
        <f>IFS(DataSheet!$O569="Central","Chris",DataSheet!$O569="East","Erin",DataSheet!$O569="South","Sam",DataSheet!$O569="West","William")</f>
        <v>Chris</v>
      </c>
    </row>
    <row r="570" ht="15.75" customHeight="1">
      <c r="A570" s="2">
        <v>2498.0</v>
      </c>
      <c r="B570" s="2" t="s">
        <v>931</v>
      </c>
      <c r="C570" s="2" t="s">
        <v>72</v>
      </c>
      <c r="D570" s="2">
        <v>0.09</v>
      </c>
      <c r="E570" s="2">
        <v>355.98</v>
      </c>
      <c r="F570" s="2">
        <v>58.92</v>
      </c>
      <c r="G570" s="2" t="s">
        <v>28</v>
      </c>
      <c r="H570" s="2" t="s">
        <v>96</v>
      </c>
      <c r="I570" s="2" t="s">
        <v>30</v>
      </c>
      <c r="J570" s="2" t="s">
        <v>111</v>
      </c>
      <c r="K570" s="2" t="s">
        <v>59</v>
      </c>
      <c r="L570" s="2" t="s">
        <v>696</v>
      </c>
      <c r="M570" s="2">
        <v>0.64</v>
      </c>
      <c r="N570" s="2" t="s">
        <v>34</v>
      </c>
      <c r="O570" s="2" t="s">
        <v>61</v>
      </c>
      <c r="P570" s="2" t="s">
        <v>92</v>
      </c>
      <c r="Q570" s="2" t="s">
        <v>892</v>
      </c>
      <c r="R570" s="2">
        <v>92024.0</v>
      </c>
      <c r="S570" s="3">
        <v>42053.0</v>
      </c>
      <c r="T570" s="3">
        <v>42055.0</v>
      </c>
      <c r="U570" s="2">
        <v>1240.25</v>
      </c>
      <c r="V570" s="2">
        <v>30.0</v>
      </c>
      <c r="W570" s="2">
        <v>10554.63</v>
      </c>
      <c r="X570" s="2">
        <v>16547.0</v>
      </c>
      <c r="Y570" s="2">
        <f>DataSheet!$E570-DataSheet!$D570</f>
        <v>355.89</v>
      </c>
      <c r="Z570" s="2" t="str">
        <f>IFS(DataSheet!$O570="Central","Chris",DataSheet!$O570="East","Erin",DataSheet!$O570="South","Sam",DataSheet!$O570="West","William")</f>
        <v>William</v>
      </c>
    </row>
    <row r="571" ht="15.75" customHeight="1">
      <c r="A571" s="4">
        <v>2498.0</v>
      </c>
      <c r="B571" s="4" t="s">
        <v>931</v>
      </c>
      <c r="C571" s="4" t="s">
        <v>72</v>
      </c>
      <c r="D571" s="4">
        <v>0.04</v>
      </c>
      <c r="E571" s="4">
        <v>218.75</v>
      </c>
      <c r="F571" s="4">
        <v>69.64</v>
      </c>
      <c r="G571" s="4" t="s">
        <v>28</v>
      </c>
      <c r="H571" s="4" t="s">
        <v>96</v>
      </c>
      <c r="I571" s="4" t="s">
        <v>30</v>
      </c>
      <c r="J571" s="4" t="s">
        <v>31</v>
      </c>
      <c r="K571" s="4" t="s">
        <v>32</v>
      </c>
      <c r="L571" s="4" t="s">
        <v>876</v>
      </c>
      <c r="M571" s="4">
        <v>0.77</v>
      </c>
      <c r="N571" s="4" t="s">
        <v>34</v>
      </c>
      <c r="O571" s="4" t="s">
        <v>61</v>
      </c>
      <c r="P571" s="4" t="s">
        <v>92</v>
      </c>
      <c r="Q571" s="4" t="s">
        <v>892</v>
      </c>
      <c r="R571" s="4">
        <v>92024.0</v>
      </c>
      <c r="S571" s="5">
        <v>42053.0</v>
      </c>
      <c r="T571" s="5">
        <v>42053.0</v>
      </c>
      <c r="U571" s="4">
        <v>-533.232</v>
      </c>
      <c r="V571" s="4">
        <v>8.0</v>
      </c>
      <c r="W571" s="4">
        <v>1749.64</v>
      </c>
      <c r="X571" s="4">
        <v>16547.0</v>
      </c>
      <c r="Y571" s="4">
        <f>DataSheet!$E571-DataSheet!$D571</f>
        <v>218.71</v>
      </c>
      <c r="Z571" s="4" t="str">
        <f>IFS(DataSheet!$O571="Central","Chris",DataSheet!$O571="East","Erin",DataSheet!$O571="South","Sam",DataSheet!$O571="West","William")</f>
        <v>William</v>
      </c>
    </row>
    <row r="572" ht="15.75" customHeight="1">
      <c r="A572" s="2">
        <v>2499.0</v>
      </c>
      <c r="B572" s="2" t="s">
        <v>1253</v>
      </c>
      <c r="C572" s="2" t="s">
        <v>72</v>
      </c>
      <c r="D572" s="2">
        <v>0.09</v>
      </c>
      <c r="E572" s="2">
        <v>355.98</v>
      </c>
      <c r="F572" s="2">
        <v>58.92</v>
      </c>
      <c r="G572" s="2" t="s">
        <v>28</v>
      </c>
      <c r="H572" s="2" t="s">
        <v>96</v>
      </c>
      <c r="I572" s="2" t="s">
        <v>30</v>
      </c>
      <c r="J572" s="2" t="s">
        <v>111</v>
      </c>
      <c r="K572" s="2" t="s">
        <v>59</v>
      </c>
      <c r="L572" s="2" t="s">
        <v>696</v>
      </c>
      <c r="M572" s="2">
        <v>0.64</v>
      </c>
      <c r="N572" s="2" t="s">
        <v>34</v>
      </c>
      <c r="O572" s="2" t="s">
        <v>54</v>
      </c>
      <c r="P572" s="2" t="s">
        <v>105</v>
      </c>
      <c r="Q572" s="2" t="s">
        <v>1254</v>
      </c>
      <c r="R572" s="2">
        <v>60901.0</v>
      </c>
      <c r="S572" s="3">
        <v>42053.0</v>
      </c>
      <c r="T572" s="3">
        <v>42055.0</v>
      </c>
      <c r="U572" s="2">
        <v>1240.25</v>
      </c>
      <c r="V572" s="2">
        <v>8.0</v>
      </c>
      <c r="W572" s="2">
        <v>2814.57</v>
      </c>
      <c r="X572" s="2">
        <v>88319.0</v>
      </c>
      <c r="Y572" s="2">
        <f>DataSheet!$E572-DataSheet!$D572</f>
        <v>355.89</v>
      </c>
      <c r="Z572" s="2" t="str">
        <f>IFS(DataSheet!$O572="Central","Chris",DataSheet!$O572="East","Erin",DataSheet!$O572="South","Sam",DataSheet!$O572="West","William")</f>
        <v>Chris</v>
      </c>
    </row>
    <row r="573" ht="15.75" customHeight="1">
      <c r="A573" s="4">
        <v>993.0</v>
      </c>
      <c r="B573" s="4" t="s">
        <v>1255</v>
      </c>
      <c r="C573" s="4" t="s">
        <v>39</v>
      </c>
      <c r="D573" s="4">
        <v>0.05</v>
      </c>
      <c r="E573" s="4">
        <v>4.28</v>
      </c>
      <c r="F573" s="4">
        <v>5.17</v>
      </c>
      <c r="G573" s="4" t="s">
        <v>40</v>
      </c>
      <c r="H573" s="4" t="s">
        <v>29</v>
      </c>
      <c r="I573" s="4" t="s">
        <v>50</v>
      </c>
      <c r="J573" s="4" t="s">
        <v>90</v>
      </c>
      <c r="K573" s="4" t="s">
        <v>75</v>
      </c>
      <c r="L573" s="4" t="s">
        <v>1256</v>
      </c>
      <c r="M573" s="4">
        <v>0.4</v>
      </c>
      <c r="N573" s="4" t="s">
        <v>34</v>
      </c>
      <c r="O573" s="4" t="s">
        <v>61</v>
      </c>
      <c r="P573" s="4" t="s">
        <v>92</v>
      </c>
      <c r="Q573" s="4" t="s">
        <v>1257</v>
      </c>
      <c r="R573" s="4">
        <v>93030.0</v>
      </c>
      <c r="S573" s="5">
        <v>42054.0</v>
      </c>
      <c r="T573" s="5">
        <v>42054.0</v>
      </c>
      <c r="U573" s="4">
        <v>-104.57</v>
      </c>
      <c r="V573" s="4">
        <v>9.0</v>
      </c>
      <c r="W573" s="4">
        <v>38.58</v>
      </c>
      <c r="X573" s="4">
        <v>89432.0</v>
      </c>
      <c r="Y573" s="4">
        <f>DataSheet!$E573-DataSheet!$D573</f>
        <v>4.23</v>
      </c>
      <c r="Z573" s="4" t="str">
        <f>IFS(DataSheet!$O573="Central","Chris",DataSheet!$O573="East","Erin",DataSheet!$O573="South","Sam",DataSheet!$O573="West","William")</f>
        <v>William</v>
      </c>
    </row>
    <row r="574" ht="15.75" customHeight="1">
      <c r="A574" s="2">
        <v>1303.0</v>
      </c>
      <c r="B574" s="2" t="s">
        <v>1258</v>
      </c>
      <c r="C574" s="2" t="s">
        <v>39</v>
      </c>
      <c r="D574" s="2">
        <v>0.03</v>
      </c>
      <c r="E574" s="2">
        <v>39.48</v>
      </c>
      <c r="F574" s="2">
        <v>1.99</v>
      </c>
      <c r="G574" s="2" t="s">
        <v>40</v>
      </c>
      <c r="H574" s="2" t="s">
        <v>41</v>
      </c>
      <c r="I574" s="2" t="s">
        <v>42</v>
      </c>
      <c r="J574" s="2" t="s">
        <v>43</v>
      </c>
      <c r="K574" s="2" t="s">
        <v>44</v>
      </c>
      <c r="L574" s="2" t="s">
        <v>1259</v>
      </c>
      <c r="M574" s="2">
        <v>0.54</v>
      </c>
      <c r="N574" s="2" t="s">
        <v>34</v>
      </c>
      <c r="O574" s="2" t="s">
        <v>61</v>
      </c>
      <c r="P574" s="2" t="s">
        <v>148</v>
      </c>
      <c r="Q574" s="2" t="s">
        <v>1260</v>
      </c>
      <c r="R574" s="2">
        <v>84074.0</v>
      </c>
      <c r="S574" s="3">
        <v>42054.0</v>
      </c>
      <c r="T574" s="3">
        <v>42056.0</v>
      </c>
      <c r="U574" s="2">
        <v>317.0895</v>
      </c>
      <c r="V574" s="2">
        <v>12.0</v>
      </c>
      <c r="W574" s="2">
        <v>459.55</v>
      </c>
      <c r="X574" s="2">
        <v>87003.0</v>
      </c>
      <c r="Y574" s="2">
        <f>DataSheet!$E574-DataSheet!$D574</f>
        <v>39.45</v>
      </c>
      <c r="Z574" s="2" t="str">
        <f>IFS(DataSheet!$O574="Central","Chris",DataSheet!$O574="East","Erin",DataSheet!$O574="South","Sam",DataSheet!$O574="West","William")</f>
        <v>William</v>
      </c>
    </row>
    <row r="575" ht="15.75" customHeight="1">
      <c r="A575" s="4">
        <v>2828.0</v>
      </c>
      <c r="B575" s="4" t="s">
        <v>1261</v>
      </c>
      <c r="C575" s="4" t="s">
        <v>39</v>
      </c>
      <c r="D575" s="4">
        <v>0.05</v>
      </c>
      <c r="E575" s="4">
        <v>11.29</v>
      </c>
      <c r="F575" s="4">
        <v>5.03</v>
      </c>
      <c r="G575" s="4" t="s">
        <v>40</v>
      </c>
      <c r="H575" s="4" t="s">
        <v>96</v>
      </c>
      <c r="I575" s="4" t="s">
        <v>50</v>
      </c>
      <c r="J575" s="4" t="s">
        <v>80</v>
      </c>
      <c r="K575" s="4" t="s">
        <v>75</v>
      </c>
      <c r="L575" s="4" t="s">
        <v>1262</v>
      </c>
      <c r="M575" s="4">
        <v>0.59</v>
      </c>
      <c r="N575" s="4" t="s">
        <v>34</v>
      </c>
      <c r="O575" s="4" t="s">
        <v>61</v>
      </c>
      <c r="P575" s="4" t="s">
        <v>92</v>
      </c>
      <c r="Q575" s="4" t="s">
        <v>1263</v>
      </c>
      <c r="R575" s="4">
        <v>92243.0</v>
      </c>
      <c r="S575" s="5">
        <v>42054.0</v>
      </c>
      <c r="T575" s="5">
        <v>42056.0</v>
      </c>
      <c r="U575" s="4">
        <v>-35.26</v>
      </c>
      <c r="V575" s="4">
        <v>8.0</v>
      </c>
      <c r="W575" s="4">
        <v>90.46</v>
      </c>
      <c r="X575" s="4">
        <v>87720.0</v>
      </c>
      <c r="Y575" s="4">
        <f>DataSheet!$E575-DataSheet!$D575</f>
        <v>11.24</v>
      </c>
      <c r="Z575" s="4" t="str">
        <f>IFS(DataSheet!$O575="Central","Chris",DataSheet!$O575="East","Erin",DataSheet!$O575="South","Sam",DataSheet!$O575="West","William")</f>
        <v>William</v>
      </c>
    </row>
    <row r="576" ht="15.75" customHeight="1">
      <c r="A576" s="2">
        <v>1303.0</v>
      </c>
      <c r="B576" s="2" t="s">
        <v>1258</v>
      </c>
      <c r="C576" s="2" t="s">
        <v>49</v>
      </c>
      <c r="D576" s="2">
        <v>0.01</v>
      </c>
      <c r="E576" s="2">
        <v>65.99</v>
      </c>
      <c r="F576" s="2">
        <v>5.31</v>
      </c>
      <c r="G576" s="2" t="s">
        <v>40</v>
      </c>
      <c r="H576" s="2" t="s">
        <v>41</v>
      </c>
      <c r="I576" s="2" t="s">
        <v>42</v>
      </c>
      <c r="J576" s="2" t="s">
        <v>137</v>
      </c>
      <c r="K576" s="2" t="s">
        <v>75</v>
      </c>
      <c r="L576" s="2" t="s">
        <v>1264</v>
      </c>
      <c r="M576" s="2">
        <v>0.57</v>
      </c>
      <c r="N576" s="2" t="s">
        <v>34</v>
      </c>
      <c r="O576" s="2" t="s">
        <v>61</v>
      </c>
      <c r="P576" s="2" t="s">
        <v>148</v>
      </c>
      <c r="Q576" s="2" t="s">
        <v>1260</v>
      </c>
      <c r="R576" s="2">
        <v>84074.0</v>
      </c>
      <c r="S576" s="3">
        <v>42054.0</v>
      </c>
      <c r="T576" s="3">
        <v>42061.0</v>
      </c>
      <c r="U576" s="2">
        <v>250.36272</v>
      </c>
      <c r="V576" s="2">
        <v>9.0</v>
      </c>
      <c r="W576" s="2">
        <v>536.9</v>
      </c>
      <c r="X576" s="2">
        <v>87005.0</v>
      </c>
      <c r="Y576" s="2">
        <f>DataSheet!$E576-DataSheet!$D576</f>
        <v>65.98</v>
      </c>
      <c r="Z576" s="2" t="str">
        <f>IFS(DataSheet!$O576="Central","Chris",DataSheet!$O576="East","Erin",DataSheet!$O576="South","Sam",DataSheet!$O576="West","William")</f>
        <v>William</v>
      </c>
    </row>
    <row r="577" ht="15.75" customHeight="1">
      <c r="A577" s="4">
        <v>2287.0</v>
      </c>
      <c r="B577" s="4" t="s">
        <v>1265</v>
      </c>
      <c r="C577" s="4" t="s">
        <v>49</v>
      </c>
      <c r="D577" s="4">
        <v>0.1</v>
      </c>
      <c r="E577" s="4">
        <v>54.1</v>
      </c>
      <c r="F577" s="4">
        <v>19.99</v>
      </c>
      <c r="G577" s="4" t="s">
        <v>40</v>
      </c>
      <c r="H577" s="4" t="s">
        <v>96</v>
      </c>
      <c r="I577" s="4" t="s">
        <v>50</v>
      </c>
      <c r="J577" s="4" t="s">
        <v>80</v>
      </c>
      <c r="K577" s="4" t="s">
        <v>75</v>
      </c>
      <c r="L577" s="4" t="s">
        <v>1266</v>
      </c>
      <c r="M577" s="4">
        <v>0.59</v>
      </c>
      <c r="N577" s="4" t="s">
        <v>34</v>
      </c>
      <c r="O577" s="4" t="s">
        <v>35</v>
      </c>
      <c r="P577" s="4" t="s">
        <v>273</v>
      </c>
      <c r="Q577" s="4" t="s">
        <v>1267</v>
      </c>
      <c r="R577" s="4">
        <v>29483.0</v>
      </c>
      <c r="S577" s="5">
        <v>42054.0</v>
      </c>
      <c r="T577" s="5">
        <v>42059.0</v>
      </c>
      <c r="U577" s="4">
        <v>34.068</v>
      </c>
      <c r="V577" s="4">
        <v>9.0</v>
      </c>
      <c r="W577" s="4">
        <v>469.59</v>
      </c>
      <c r="X577" s="4">
        <v>90147.0</v>
      </c>
      <c r="Y577" s="4">
        <f>DataSheet!$E577-DataSheet!$D577</f>
        <v>54</v>
      </c>
      <c r="Z577" s="4" t="str">
        <f>IFS(DataSheet!$O577="Central","Chris",DataSheet!$O577="East","Erin",DataSheet!$O577="South","Sam",DataSheet!$O577="West","William")</f>
        <v>Sam</v>
      </c>
    </row>
    <row r="578" ht="15.75" customHeight="1">
      <c r="A578" s="2">
        <v>1827.0</v>
      </c>
      <c r="B578" s="2" t="s">
        <v>1268</v>
      </c>
      <c r="C578" s="2" t="s">
        <v>72</v>
      </c>
      <c r="D578" s="2">
        <v>0.0</v>
      </c>
      <c r="E578" s="2">
        <v>5.98</v>
      </c>
      <c r="F578" s="2">
        <v>0.96</v>
      </c>
      <c r="G578" s="2" t="s">
        <v>40</v>
      </c>
      <c r="H578" s="2" t="s">
        <v>96</v>
      </c>
      <c r="I578" s="2" t="s">
        <v>50</v>
      </c>
      <c r="J578" s="2" t="s">
        <v>51</v>
      </c>
      <c r="K578" s="2" t="s">
        <v>52</v>
      </c>
      <c r="L578" s="2" t="s">
        <v>1269</v>
      </c>
      <c r="M578" s="2">
        <v>0.6</v>
      </c>
      <c r="N578" s="2" t="s">
        <v>34</v>
      </c>
      <c r="O578" s="2" t="s">
        <v>54</v>
      </c>
      <c r="P578" s="2" t="s">
        <v>215</v>
      </c>
      <c r="Q578" s="2" t="s">
        <v>930</v>
      </c>
      <c r="R578" s="2">
        <v>52601.0</v>
      </c>
      <c r="S578" s="3">
        <v>42054.0</v>
      </c>
      <c r="T578" s="3">
        <v>42055.0</v>
      </c>
      <c r="U578" s="2">
        <v>38.0397</v>
      </c>
      <c r="V578" s="2">
        <v>9.0</v>
      </c>
      <c r="W578" s="2">
        <v>55.13</v>
      </c>
      <c r="X578" s="2">
        <v>86956.0</v>
      </c>
      <c r="Y578" s="2">
        <f>DataSheet!$E578-DataSheet!$D578</f>
        <v>5.98</v>
      </c>
      <c r="Z578" s="2" t="str">
        <f>IFS(DataSheet!$O578="Central","Chris",DataSheet!$O578="East","Erin",DataSheet!$O578="South","Sam",DataSheet!$O578="West","William")</f>
        <v>Chris</v>
      </c>
    </row>
    <row r="579" ht="15.75" customHeight="1">
      <c r="A579" s="4">
        <v>1828.0</v>
      </c>
      <c r="B579" s="4" t="s">
        <v>252</v>
      </c>
      <c r="C579" s="4" t="s">
        <v>72</v>
      </c>
      <c r="D579" s="4">
        <v>0.02</v>
      </c>
      <c r="E579" s="4">
        <v>5.98</v>
      </c>
      <c r="F579" s="4">
        <v>5.46</v>
      </c>
      <c r="G579" s="4" t="s">
        <v>40</v>
      </c>
      <c r="H579" s="4" t="s">
        <v>96</v>
      </c>
      <c r="I579" s="4" t="s">
        <v>50</v>
      </c>
      <c r="J579" s="4" t="s">
        <v>90</v>
      </c>
      <c r="K579" s="4" t="s">
        <v>75</v>
      </c>
      <c r="L579" s="4" t="s">
        <v>1158</v>
      </c>
      <c r="M579" s="4">
        <v>0.36</v>
      </c>
      <c r="N579" s="4" t="s">
        <v>34</v>
      </c>
      <c r="O579" s="4" t="s">
        <v>54</v>
      </c>
      <c r="P579" s="4" t="s">
        <v>215</v>
      </c>
      <c r="Q579" s="4" t="s">
        <v>254</v>
      </c>
      <c r="R579" s="4">
        <v>50613.0</v>
      </c>
      <c r="S579" s="5">
        <v>42054.0</v>
      </c>
      <c r="T579" s="5">
        <v>42055.0</v>
      </c>
      <c r="U579" s="4">
        <v>-47.12</v>
      </c>
      <c r="V579" s="4">
        <v>7.0</v>
      </c>
      <c r="W579" s="4">
        <v>44.8</v>
      </c>
      <c r="X579" s="4">
        <v>86956.0</v>
      </c>
      <c r="Y579" s="4">
        <f>DataSheet!$E579-DataSheet!$D579</f>
        <v>5.96</v>
      </c>
      <c r="Z579" s="4" t="str">
        <f>IFS(DataSheet!$O579="Central","Chris",DataSheet!$O579="East","Erin",DataSheet!$O579="South","Sam",DataSheet!$O579="West","William")</f>
        <v>Chris</v>
      </c>
    </row>
    <row r="580" ht="15.75" customHeight="1">
      <c r="A580" s="2">
        <v>2052.0</v>
      </c>
      <c r="B580" s="2" t="s">
        <v>1270</v>
      </c>
      <c r="C580" s="2" t="s">
        <v>72</v>
      </c>
      <c r="D580" s="2">
        <v>0.07</v>
      </c>
      <c r="E580" s="2">
        <v>31.78</v>
      </c>
      <c r="F580" s="2">
        <v>1.99</v>
      </c>
      <c r="G580" s="2" t="s">
        <v>40</v>
      </c>
      <c r="H580" s="2" t="s">
        <v>73</v>
      </c>
      <c r="I580" s="2" t="s">
        <v>42</v>
      </c>
      <c r="J580" s="2" t="s">
        <v>43</v>
      </c>
      <c r="K580" s="2" t="s">
        <v>44</v>
      </c>
      <c r="L580" s="2" t="s">
        <v>872</v>
      </c>
      <c r="M580" s="2">
        <v>0.42</v>
      </c>
      <c r="N580" s="2" t="s">
        <v>34</v>
      </c>
      <c r="O580" s="2" t="s">
        <v>61</v>
      </c>
      <c r="P580" s="2" t="s">
        <v>642</v>
      </c>
      <c r="Q580" s="2" t="s">
        <v>1271</v>
      </c>
      <c r="R580" s="2">
        <v>87105.0</v>
      </c>
      <c r="S580" s="3">
        <v>42054.0</v>
      </c>
      <c r="T580" s="3">
        <v>42056.0</v>
      </c>
      <c r="U580" s="2">
        <v>265.1118</v>
      </c>
      <c r="V580" s="2">
        <v>13.0</v>
      </c>
      <c r="W580" s="2">
        <v>384.22</v>
      </c>
      <c r="X580" s="2">
        <v>87234.0</v>
      </c>
      <c r="Y580" s="2">
        <f>DataSheet!$E580-DataSheet!$D580</f>
        <v>31.71</v>
      </c>
      <c r="Z580" s="2" t="str">
        <f>IFS(DataSheet!$O580="Central","Chris",DataSheet!$O580="East","Erin",DataSheet!$O580="South","Sam",DataSheet!$O580="West","William")</f>
        <v>William</v>
      </c>
    </row>
    <row r="581" ht="15.75" customHeight="1">
      <c r="A581" s="4">
        <v>2052.0</v>
      </c>
      <c r="B581" s="4" t="s">
        <v>1270</v>
      </c>
      <c r="C581" s="4" t="s">
        <v>72</v>
      </c>
      <c r="D581" s="4">
        <v>0.0</v>
      </c>
      <c r="E581" s="4">
        <v>5.98</v>
      </c>
      <c r="F581" s="4">
        <v>2.5</v>
      </c>
      <c r="G581" s="4" t="s">
        <v>40</v>
      </c>
      <c r="H581" s="4" t="s">
        <v>73</v>
      </c>
      <c r="I581" s="4" t="s">
        <v>50</v>
      </c>
      <c r="J581" s="4" t="s">
        <v>347</v>
      </c>
      <c r="K581" s="4" t="s">
        <v>75</v>
      </c>
      <c r="L581" s="4" t="s">
        <v>1272</v>
      </c>
      <c r="M581" s="4">
        <v>0.36</v>
      </c>
      <c r="N581" s="4" t="s">
        <v>34</v>
      </c>
      <c r="O581" s="4" t="s">
        <v>61</v>
      </c>
      <c r="P581" s="4" t="s">
        <v>642</v>
      </c>
      <c r="Q581" s="4" t="s">
        <v>1271</v>
      </c>
      <c r="R581" s="4">
        <v>87105.0</v>
      </c>
      <c r="S581" s="5">
        <v>42054.0</v>
      </c>
      <c r="T581" s="5">
        <v>42055.0</v>
      </c>
      <c r="U581" s="4">
        <v>9.5608</v>
      </c>
      <c r="V581" s="4">
        <v>5.0</v>
      </c>
      <c r="W581" s="4">
        <v>31.64</v>
      </c>
      <c r="X581" s="4">
        <v>87234.0</v>
      </c>
      <c r="Y581" s="4">
        <f>DataSheet!$E581-DataSheet!$D581</f>
        <v>5.98</v>
      </c>
      <c r="Z581" s="4" t="str">
        <f>IFS(DataSheet!$O581="Central","Chris",DataSheet!$O581="East","Erin",DataSheet!$O581="South","Sam",DataSheet!$O581="West","William")</f>
        <v>William</v>
      </c>
    </row>
    <row r="582" ht="15.75" customHeight="1">
      <c r="A582" s="2">
        <v>2052.0</v>
      </c>
      <c r="B582" s="2" t="s">
        <v>1270</v>
      </c>
      <c r="C582" s="2" t="s">
        <v>72</v>
      </c>
      <c r="D582" s="2">
        <v>0.1</v>
      </c>
      <c r="E582" s="2">
        <v>35.99</v>
      </c>
      <c r="F582" s="2">
        <v>1.1</v>
      </c>
      <c r="G582" s="2" t="s">
        <v>89</v>
      </c>
      <c r="H582" s="2" t="s">
        <v>73</v>
      </c>
      <c r="I582" s="2" t="s">
        <v>42</v>
      </c>
      <c r="J582" s="2" t="s">
        <v>137</v>
      </c>
      <c r="K582" s="2" t="s">
        <v>75</v>
      </c>
      <c r="L582" s="2" t="s">
        <v>276</v>
      </c>
      <c r="M582" s="2">
        <v>0.55</v>
      </c>
      <c r="N582" s="2" t="s">
        <v>34</v>
      </c>
      <c r="O582" s="2" t="s">
        <v>61</v>
      </c>
      <c r="P582" s="2" t="s">
        <v>642</v>
      </c>
      <c r="Q582" s="2" t="s">
        <v>1271</v>
      </c>
      <c r="R582" s="2">
        <v>87105.0</v>
      </c>
      <c r="S582" s="3">
        <v>42054.0</v>
      </c>
      <c r="T582" s="3">
        <v>42055.0</v>
      </c>
      <c r="U582" s="2">
        <v>390.0984</v>
      </c>
      <c r="V582" s="2">
        <v>19.0</v>
      </c>
      <c r="W582" s="2">
        <v>565.36</v>
      </c>
      <c r="X582" s="2">
        <v>87234.0</v>
      </c>
      <c r="Y582" s="2">
        <f>DataSheet!$E582-DataSheet!$D582</f>
        <v>35.89</v>
      </c>
      <c r="Z582" s="2" t="str">
        <f>IFS(DataSheet!$O582="Central","Chris",DataSheet!$O582="East","Erin",DataSheet!$O582="South","Sam",DataSheet!$O582="West","William")</f>
        <v>William</v>
      </c>
    </row>
    <row r="583" ht="15.75" customHeight="1">
      <c r="A583" s="4">
        <v>2882.0</v>
      </c>
      <c r="B583" s="4" t="s">
        <v>673</v>
      </c>
      <c r="C583" s="4" t="s">
        <v>39</v>
      </c>
      <c r="D583" s="4">
        <v>0.03</v>
      </c>
      <c r="E583" s="4">
        <v>4.06</v>
      </c>
      <c r="F583" s="4">
        <v>6.89</v>
      </c>
      <c r="G583" s="4" t="s">
        <v>40</v>
      </c>
      <c r="H583" s="4" t="s">
        <v>41</v>
      </c>
      <c r="I583" s="4" t="s">
        <v>50</v>
      </c>
      <c r="J583" s="4" t="s">
        <v>97</v>
      </c>
      <c r="K583" s="4" t="s">
        <v>75</v>
      </c>
      <c r="L583" s="4" t="s">
        <v>1273</v>
      </c>
      <c r="M583" s="4">
        <v>0.6</v>
      </c>
      <c r="N583" s="4" t="s">
        <v>34</v>
      </c>
      <c r="O583" s="4" t="s">
        <v>35</v>
      </c>
      <c r="P583" s="4" t="s">
        <v>99</v>
      </c>
      <c r="Q583" s="4" t="s">
        <v>675</v>
      </c>
      <c r="R583" s="4">
        <v>28206.0</v>
      </c>
      <c r="S583" s="5">
        <v>42055.0</v>
      </c>
      <c r="T583" s="5">
        <v>42057.0</v>
      </c>
      <c r="U583" s="4">
        <v>-246.2761</v>
      </c>
      <c r="V583" s="4">
        <v>37.0</v>
      </c>
      <c r="W583" s="4">
        <v>159.89</v>
      </c>
      <c r="X583" s="4">
        <v>55300.0</v>
      </c>
      <c r="Y583" s="4">
        <f>DataSheet!$E583-DataSheet!$D583</f>
        <v>4.03</v>
      </c>
      <c r="Z583" s="4" t="str">
        <f>IFS(DataSheet!$O583="Central","Chris",DataSheet!$O583="East","Erin",DataSheet!$O583="South","Sam",DataSheet!$O583="West","William")</f>
        <v>Sam</v>
      </c>
    </row>
    <row r="584" ht="15.75" customHeight="1">
      <c r="A584" s="2">
        <v>2882.0</v>
      </c>
      <c r="B584" s="2" t="s">
        <v>673</v>
      </c>
      <c r="C584" s="2" t="s">
        <v>39</v>
      </c>
      <c r="D584" s="2">
        <v>0.01</v>
      </c>
      <c r="E584" s="2">
        <v>3.75</v>
      </c>
      <c r="F584" s="2">
        <v>0.5</v>
      </c>
      <c r="G584" s="2" t="s">
        <v>40</v>
      </c>
      <c r="H584" s="2" t="s">
        <v>41</v>
      </c>
      <c r="I584" s="2" t="s">
        <v>50</v>
      </c>
      <c r="J584" s="2" t="s">
        <v>154</v>
      </c>
      <c r="K584" s="2" t="s">
        <v>75</v>
      </c>
      <c r="L584" s="2" t="s">
        <v>1274</v>
      </c>
      <c r="M584" s="2">
        <v>0.37</v>
      </c>
      <c r="N584" s="2" t="s">
        <v>34</v>
      </c>
      <c r="O584" s="2" t="s">
        <v>35</v>
      </c>
      <c r="P584" s="2" t="s">
        <v>99</v>
      </c>
      <c r="Q584" s="2" t="s">
        <v>675</v>
      </c>
      <c r="R584" s="2">
        <v>28206.0</v>
      </c>
      <c r="S584" s="3">
        <v>42055.0</v>
      </c>
      <c r="T584" s="3">
        <v>42056.0</v>
      </c>
      <c r="U584" s="2">
        <v>55.1946</v>
      </c>
      <c r="V584" s="2">
        <v>48.0</v>
      </c>
      <c r="W584" s="2">
        <v>180.48</v>
      </c>
      <c r="X584" s="2">
        <v>55300.0</v>
      </c>
      <c r="Y584" s="2">
        <f>DataSheet!$E584-DataSheet!$D584</f>
        <v>3.74</v>
      </c>
      <c r="Z584" s="2" t="str">
        <f>IFS(DataSheet!$O584="Central","Chris",DataSheet!$O584="East","Erin",DataSheet!$O584="South","Sam",DataSheet!$O584="West","William")</f>
        <v>Sam</v>
      </c>
    </row>
    <row r="585" ht="15.75" customHeight="1">
      <c r="A585" s="4">
        <v>2882.0</v>
      </c>
      <c r="B585" s="4" t="s">
        <v>673</v>
      </c>
      <c r="C585" s="4" t="s">
        <v>39</v>
      </c>
      <c r="D585" s="4">
        <v>0.02</v>
      </c>
      <c r="E585" s="4">
        <v>10.68</v>
      </c>
      <c r="F585" s="4">
        <v>13.04</v>
      </c>
      <c r="G585" s="4" t="s">
        <v>40</v>
      </c>
      <c r="H585" s="4" t="s">
        <v>41</v>
      </c>
      <c r="I585" s="4" t="s">
        <v>30</v>
      </c>
      <c r="J585" s="4" t="s">
        <v>128</v>
      </c>
      <c r="K585" s="4" t="s">
        <v>66</v>
      </c>
      <c r="L585" s="4" t="s">
        <v>1275</v>
      </c>
      <c r="M585" s="4">
        <v>0.6</v>
      </c>
      <c r="N585" s="4" t="s">
        <v>34</v>
      </c>
      <c r="O585" s="4" t="s">
        <v>35</v>
      </c>
      <c r="P585" s="4" t="s">
        <v>99</v>
      </c>
      <c r="Q585" s="4" t="s">
        <v>675</v>
      </c>
      <c r="R585" s="4">
        <v>28206.0</v>
      </c>
      <c r="S585" s="5">
        <v>42055.0</v>
      </c>
      <c r="T585" s="5">
        <v>42057.0</v>
      </c>
      <c r="U585" s="4">
        <v>-307.2965</v>
      </c>
      <c r="V585" s="4">
        <v>31.0</v>
      </c>
      <c r="W585" s="4">
        <v>350.48</v>
      </c>
      <c r="X585" s="4">
        <v>55300.0</v>
      </c>
      <c r="Y585" s="4">
        <f>DataSheet!$E585-DataSheet!$D585</f>
        <v>10.66</v>
      </c>
      <c r="Z585" s="4" t="str">
        <f>IFS(DataSheet!$O585="Central","Chris",DataSheet!$O585="East","Erin",DataSheet!$O585="South","Sam",DataSheet!$O585="West","William")</f>
        <v>Sam</v>
      </c>
    </row>
    <row r="586" ht="15.75" customHeight="1">
      <c r="A586" s="2">
        <v>2886.0</v>
      </c>
      <c r="B586" s="2" t="s">
        <v>1276</v>
      </c>
      <c r="C586" s="2" t="s">
        <v>39</v>
      </c>
      <c r="D586" s="2">
        <v>0.03</v>
      </c>
      <c r="E586" s="2">
        <v>4.06</v>
      </c>
      <c r="F586" s="2">
        <v>6.89</v>
      </c>
      <c r="G586" s="2" t="s">
        <v>40</v>
      </c>
      <c r="H586" s="2" t="s">
        <v>41</v>
      </c>
      <c r="I586" s="2" t="s">
        <v>50</v>
      </c>
      <c r="J586" s="2" t="s">
        <v>97</v>
      </c>
      <c r="K586" s="2" t="s">
        <v>75</v>
      </c>
      <c r="L586" s="2" t="s">
        <v>1273</v>
      </c>
      <c r="M586" s="2">
        <v>0.6</v>
      </c>
      <c r="N586" s="2" t="s">
        <v>34</v>
      </c>
      <c r="O586" s="2" t="s">
        <v>113</v>
      </c>
      <c r="P586" s="2" t="s">
        <v>319</v>
      </c>
      <c r="Q586" s="2" t="s">
        <v>1277</v>
      </c>
      <c r="R586" s="2">
        <v>44134.0</v>
      </c>
      <c r="S586" s="3">
        <v>42055.0</v>
      </c>
      <c r="T586" s="3">
        <v>42057.0</v>
      </c>
      <c r="U586" s="2">
        <v>-185.17</v>
      </c>
      <c r="V586" s="2">
        <v>9.0</v>
      </c>
      <c r="W586" s="2">
        <v>38.89</v>
      </c>
      <c r="X586" s="2">
        <v>87630.0</v>
      </c>
      <c r="Y586" s="2">
        <f>DataSheet!$E586-DataSheet!$D586</f>
        <v>4.03</v>
      </c>
      <c r="Z586" s="2" t="str">
        <f>IFS(DataSheet!$O586="Central","Chris",DataSheet!$O586="East","Erin",DataSheet!$O586="South","Sam",DataSheet!$O586="West","William")</f>
        <v>Erin</v>
      </c>
    </row>
    <row r="587" ht="15.75" customHeight="1">
      <c r="A587" s="4">
        <v>2886.0</v>
      </c>
      <c r="B587" s="4" t="s">
        <v>1276</v>
      </c>
      <c r="C587" s="4" t="s">
        <v>39</v>
      </c>
      <c r="D587" s="4">
        <v>0.01</v>
      </c>
      <c r="E587" s="4">
        <v>3.75</v>
      </c>
      <c r="F587" s="4">
        <v>0.5</v>
      </c>
      <c r="G587" s="4" t="s">
        <v>40</v>
      </c>
      <c r="H587" s="4" t="s">
        <v>41</v>
      </c>
      <c r="I587" s="4" t="s">
        <v>50</v>
      </c>
      <c r="J587" s="4" t="s">
        <v>154</v>
      </c>
      <c r="K587" s="4" t="s">
        <v>75</v>
      </c>
      <c r="L587" s="4" t="s">
        <v>1274</v>
      </c>
      <c r="M587" s="4">
        <v>0.37</v>
      </c>
      <c r="N587" s="4" t="s">
        <v>34</v>
      </c>
      <c r="O587" s="4" t="s">
        <v>113</v>
      </c>
      <c r="P587" s="4" t="s">
        <v>319</v>
      </c>
      <c r="Q587" s="4" t="s">
        <v>1277</v>
      </c>
      <c r="R587" s="4">
        <v>44134.0</v>
      </c>
      <c r="S587" s="5">
        <v>42055.0</v>
      </c>
      <c r="T587" s="5">
        <v>42056.0</v>
      </c>
      <c r="U587" s="4">
        <v>31.1328</v>
      </c>
      <c r="V587" s="4">
        <v>12.0</v>
      </c>
      <c r="W587" s="4">
        <v>45.12</v>
      </c>
      <c r="X587" s="4">
        <v>87630.0</v>
      </c>
      <c r="Y587" s="4">
        <f>DataSheet!$E587-DataSheet!$D587</f>
        <v>3.74</v>
      </c>
      <c r="Z587" s="4" t="str">
        <f>IFS(DataSheet!$O587="Central","Chris",DataSheet!$O587="East","Erin",DataSheet!$O587="South","Sam",DataSheet!$O587="West","William")</f>
        <v>Erin</v>
      </c>
    </row>
    <row r="588" ht="15.75" customHeight="1">
      <c r="A588" s="2">
        <v>2886.0</v>
      </c>
      <c r="B588" s="2" t="s">
        <v>1276</v>
      </c>
      <c r="C588" s="2" t="s">
        <v>39</v>
      </c>
      <c r="D588" s="2">
        <v>0.02</v>
      </c>
      <c r="E588" s="2">
        <v>10.68</v>
      </c>
      <c r="F588" s="2">
        <v>13.04</v>
      </c>
      <c r="G588" s="2" t="s">
        <v>40</v>
      </c>
      <c r="H588" s="2" t="s">
        <v>41</v>
      </c>
      <c r="I588" s="2" t="s">
        <v>30</v>
      </c>
      <c r="J588" s="2" t="s">
        <v>128</v>
      </c>
      <c r="K588" s="2" t="s">
        <v>66</v>
      </c>
      <c r="L588" s="2" t="s">
        <v>1275</v>
      </c>
      <c r="M588" s="2">
        <v>0.6</v>
      </c>
      <c r="N588" s="2" t="s">
        <v>34</v>
      </c>
      <c r="O588" s="2" t="s">
        <v>113</v>
      </c>
      <c r="P588" s="2" t="s">
        <v>319</v>
      </c>
      <c r="Q588" s="2" t="s">
        <v>1277</v>
      </c>
      <c r="R588" s="2">
        <v>44134.0</v>
      </c>
      <c r="S588" s="3">
        <v>42055.0</v>
      </c>
      <c r="T588" s="3">
        <v>42057.0</v>
      </c>
      <c r="U588" s="2">
        <v>-231.05</v>
      </c>
      <c r="V588" s="2">
        <v>8.0</v>
      </c>
      <c r="W588" s="2">
        <v>90.45</v>
      </c>
      <c r="X588" s="2">
        <v>87630.0</v>
      </c>
      <c r="Y588" s="2">
        <f>DataSheet!$E588-DataSheet!$D588</f>
        <v>10.66</v>
      </c>
      <c r="Z588" s="2" t="str">
        <f>IFS(DataSheet!$O588="Central","Chris",DataSheet!$O588="East","Erin",DataSheet!$O588="South","Sam",DataSheet!$O588="West","William")</f>
        <v>Erin</v>
      </c>
    </row>
    <row r="589" ht="15.75" customHeight="1">
      <c r="A589" s="4">
        <v>3284.0</v>
      </c>
      <c r="B589" s="4" t="s">
        <v>1278</v>
      </c>
      <c r="C589" s="4" t="s">
        <v>39</v>
      </c>
      <c r="D589" s="4">
        <v>0.05</v>
      </c>
      <c r="E589" s="4">
        <v>19.23</v>
      </c>
      <c r="F589" s="4">
        <v>6.15</v>
      </c>
      <c r="G589" s="4" t="s">
        <v>89</v>
      </c>
      <c r="H589" s="4" t="s">
        <v>96</v>
      </c>
      <c r="I589" s="4" t="s">
        <v>30</v>
      </c>
      <c r="J589" s="4" t="s">
        <v>128</v>
      </c>
      <c r="K589" s="4" t="s">
        <v>44</v>
      </c>
      <c r="L589" s="4" t="s">
        <v>1279</v>
      </c>
      <c r="M589" s="4">
        <v>0.44</v>
      </c>
      <c r="N589" s="4" t="s">
        <v>34</v>
      </c>
      <c r="O589" s="4" t="s">
        <v>35</v>
      </c>
      <c r="P589" s="4" t="s">
        <v>125</v>
      </c>
      <c r="Q589" s="4" t="s">
        <v>1280</v>
      </c>
      <c r="R589" s="4">
        <v>34741.0</v>
      </c>
      <c r="S589" s="5">
        <v>42055.0</v>
      </c>
      <c r="T589" s="5">
        <v>42057.0</v>
      </c>
      <c r="U589" s="4">
        <v>-2133.278</v>
      </c>
      <c r="V589" s="4">
        <v>6.0</v>
      </c>
      <c r="W589" s="4">
        <v>119.78</v>
      </c>
      <c r="X589" s="4">
        <v>90751.0</v>
      </c>
      <c r="Y589" s="4">
        <f>DataSheet!$E589-DataSheet!$D589</f>
        <v>19.18</v>
      </c>
      <c r="Z589" s="4" t="str">
        <f>IFS(DataSheet!$O589="Central","Chris",DataSheet!$O589="East","Erin",DataSheet!$O589="South","Sam",DataSheet!$O589="West","William")</f>
        <v>Sam</v>
      </c>
    </row>
    <row r="590" ht="15.75" customHeight="1">
      <c r="A590" s="2">
        <v>233.0</v>
      </c>
      <c r="B590" s="2" t="s">
        <v>1281</v>
      </c>
      <c r="C590" s="2" t="s">
        <v>118</v>
      </c>
      <c r="D590" s="2">
        <v>0.07</v>
      </c>
      <c r="E590" s="2">
        <v>5.81</v>
      </c>
      <c r="F590" s="2">
        <v>8.49</v>
      </c>
      <c r="G590" s="2" t="s">
        <v>40</v>
      </c>
      <c r="H590" s="2" t="s">
        <v>29</v>
      </c>
      <c r="I590" s="2" t="s">
        <v>50</v>
      </c>
      <c r="J590" s="2" t="s">
        <v>74</v>
      </c>
      <c r="K590" s="2" t="s">
        <v>75</v>
      </c>
      <c r="L590" s="2" t="s">
        <v>332</v>
      </c>
      <c r="M590" s="2">
        <v>0.39</v>
      </c>
      <c r="N590" s="2" t="s">
        <v>34</v>
      </c>
      <c r="O590" s="2" t="s">
        <v>54</v>
      </c>
      <c r="P590" s="2" t="s">
        <v>105</v>
      </c>
      <c r="Q590" s="2" t="s">
        <v>1282</v>
      </c>
      <c r="R590" s="2">
        <v>60462.0</v>
      </c>
      <c r="S590" s="3">
        <v>42055.0</v>
      </c>
      <c r="T590" s="3">
        <v>42057.0</v>
      </c>
      <c r="U590" s="2">
        <v>-243.2365</v>
      </c>
      <c r="V590" s="2">
        <v>10.0</v>
      </c>
      <c r="W590" s="2">
        <v>58.8</v>
      </c>
      <c r="X590" s="2">
        <v>90237.0</v>
      </c>
      <c r="Y590" s="2">
        <f>DataSheet!$E590-DataSheet!$D590</f>
        <v>5.74</v>
      </c>
      <c r="Z590" s="2" t="str">
        <f>IFS(DataSheet!$O590="Central","Chris",DataSheet!$O590="East","Erin",DataSheet!$O590="South","Sam",DataSheet!$O590="West","William")</f>
        <v>Chris</v>
      </c>
    </row>
    <row r="591" ht="15.75" customHeight="1">
      <c r="A591" s="4">
        <v>233.0</v>
      </c>
      <c r="B591" s="4" t="s">
        <v>1281</v>
      </c>
      <c r="C591" s="4" t="s">
        <v>118</v>
      </c>
      <c r="D591" s="4">
        <v>0.04</v>
      </c>
      <c r="E591" s="4">
        <v>9.65</v>
      </c>
      <c r="F591" s="4">
        <v>6.22</v>
      </c>
      <c r="G591" s="4" t="s">
        <v>40</v>
      </c>
      <c r="H591" s="4" t="s">
        <v>29</v>
      </c>
      <c r="I591" s="4" t="s">
        <v>30</v>
      </c>
      <c r="J591" s="4" t="s">
        <v>128</v>
      </c>
      <c r="K591" s="4" t="s">
        <v>75</v>
      </c>
      <c r="L591" s="4" t="s">
        <v>1283</v>
      </c>
      <c r="M591" s="4">
        <v>0.55</v>
      </c>
      <c r="N591" s="4" t="s">
        <v>34</v>
      </c>
      <c r="O591" s="4" t="s">
        <v>54</v>
      </c>
      <c r="P591" s="4" t="s">
        <v>105</v>
      </c>
      <c r="Q591" s="4" t="s">
        <v>1282</v>
      </c>
      <c r="R591" s="4">
        <v>60462.0</v>
      </c>
      <c r="S591" s="5">
        <v>42055.0</v>
      </c>
      <c r="T591" s="5">
        <v>42056.0</v>
      </c>
      <c r="U591" s="4">
        <v>-53.62</v>
      </c>
      <c r="V591" s="4">
        <v>12.0</v>
      </c>
      <c r="W591" s="4">
        <v>120.47</v>
      </c>
      <c r="X591" s="4">
        <v>90237.0</v>
      </c>
      <c r="Y591" s="4">
        <f>DataSheet!$E591-DataSheet!$D591</f>
        <v>9.61</v>
      </c>
      <c r="Z591" s="4" t="str">
        <f>IFS(DataSheet!$O591="Central","Chris",DataSheet!$O591="East","Erin",DataSheet!$O591="South","Sam",DataSheet!$O591="West","William")</f>
        <v>Chris</v>
      </c>
    </row>
    <row r="592" ht="15.75" customHeight="1">
      <c r="A592" s="2">
        <v>1485.0</v>
      </c>
      <c r="B592" s="2" t="s">
        <v>1284</v>
      </c>
      <c r="C592" s="2" t="s">
        <v>72</v>
      </c>
      <c r="D592" s="2">
        <v>0.04</v>
      </c>
      <c r="E592" s="2">
        <v>11.5</v>
      </c>
      <c r="F592" s="2">
        <v>7.19</v>
      </c>
      <c r="G592" s="2" t="s">
        <v>40</v>
      </c>
      <c r="H592" s="2" t="s">
        <v>73</v>
      </c>
      <c r="I592" s="2" t="s">
        <v>50</v>
      </c>
      <c r="J592" s="2" t="s">
        <v>74</v>
      </c>
      <c r="K592" s="2" t="s">
        <v>75</v>
      </c>
      <c r="L592" s="2" t="s">
        <v>1285</v>
      </c>
      <c r="M592" s="2">
        <v>0.4</v>
      </c>
      <c r="N592" s="2" t="s">
        <v>34</v>
      </c>
      <c r="O592" s="2" t="s">
        <v>54</v>
      </c>
      <c r="P592" s="2" t="s">
        <v>105</v>
      </c>
      <c r="Q592" s="2" t="s">
        <v>1286</v>
      </c>
      <c r="R592" s="2">
        <v>60516.0</v>
      </c>
      <c r="S592" s="3">
        <v>42055.0</v>
      </c>
      <c r="T592" s="3">
        <v>42058.0</v>
      </c>
      <c r="U592" s="2">
        <v>-23.35788</v>
      </c>
      <c r="V592" s="2">
        <v>14.0</v>
      </c>
      <c r="W592" s="2">
        <v>157.81</v>
      </c>
      <c r="X592" s="2">
        <v>91236.0</v>
      </c>
      <c r="Y592" s="2">
        <f>DataSheet!$E592-DataSheet!$D592</f>
        <v>11.46</v>
      </c>
      <c r="Z592" s="2" t="str">
        <f>IFS(DataSheet!$O592="Central","Chris",DataSheet!$O592="East","Erin",DataSheet!$O592="South","Sam",DataSheet!$O592="West","William")</f>
        <v>Chris</v>
      </c>
    </row>
    <row r="593" ht="15.75" customHeight="1">
      <c r="A593" s="4">
        <v>1485.0</v>
      </c>
      <c r="B593" s="4" t="s">
        <v>1284</v>
      </c>
      <c r="C593" s="4" t="s">
        <v>72</v>
      </c>
      <c r="D593" s="4">
        <v>0.02</v>
      </c>
      <c r="E593" s="4">
        <v>15.7</v>
      </c>
      <c r="F593" s="4">
        <v>11.25</v>
      </c>
      <c r="G593" s="4" t="s">
        <v>40</v>
      </c>
      <c r="H593" s="4" t="s">
        <v>73</v>
      </c>
      <c r="I593" s="4" t="s">
        <v>50</v>
      </c>
      <c r="J593" s="4" t="s">
        <v>80</v>
      </c>
      <c r="K593" s="4" t="s">
        <v>75</v>
      </c>
      <c r="L593" s="4" t="s">
        <v>1287</v>
      </c>
      <c r="M593" s="4">
        <v>0.6</v>
      </c>
      <c r="N593" s="4" t="s">
        <v>34</v>
      </c>
      <c r="O593" s="4" t="s">
        <v>54</v>
      </c>
      <c r="P593" s="4" t="s">
        <v>105</v>
      </c>
      <c r="Q593" s="4" t="s">
        <v>1286</v>
      </c>
      <c r="R593" s="4">
        <v>60516.0</v>
      </c>
      <c r="S593" s="5">
        <v>42055.0</v>
      </c>
      <c r="T593" s="5">
        <v>42056.0</v>
      </c>
      <c r="U593" s="4">
        <v>-18.2416</v>
      </c>
      <c r="V593" s="4">
        <v>1.0</v>
      </c>
      <c r="W593" s="4">
        <v>19.44</v>
      </c>
      <c r="X593" s="4">
        <v>91236.0</v>
      </c>
      <c r="Y593" s="4">
        <f>DataSheet!$E593-DataSheet!$D593</f>
        <v>15.68</v>
      </c>
      <c r="Z593" s="4" t="str">
        <f>IFS(DataSheet!$O593="Central","Chris",DataSheet!$O593="East","Erin",DataSheet!$O593="South","Sam",DataSheet!$O593="West","William")</f>
        <v>Chris</v>
      </c>
    </row>
    <row r="594" ht="15.75" customHeight="1">
      <c r="A594" s="2">
        <v>1485.0</v>
      </c>
      <c r="B594" s="2" t="s">
        <v>1284</v>
      </c>
      <c r="C594" s="2" t="s">
        <v>72</v>
      </c>
      <c r="D594" s="2">
        <v>0.05</v>
      </c>
      <c r="E594" s="2">
        <v>225.02</v>
      </c>
      <c r="F594" s="2">
        <v>28.66</v>
      </c>
      <c r="G594" s="2" t="s">
        <v>28</v>
      </c>
      <c r="H594" s="2" t="s">
        <v>73</v>
      </c>
      <c r="I594" s="2" t="s">
        <v>50</v>
      </c>
      <c r="J594" s="2" t="s">
        <v>80</v>
      </c>
      <c r="K594" s="2" t="s">
        <v>59</v>
      </c>
      <c r="L594" s="2" t="s">
        <v>1288</v>
      </c>
      <c r="M594" s="2">
        <v>0.72</v>
      </c>
      <c r="N594" s="2" t="s">
        <v>34</v>
      </c>
      <c r="O594" s="2" t="s">
        <v>54</v>
      </c>
      <c r="P594" s="2" t="s">
        <v>105</v>
      </c>
      <c r="Q594" s="2" t="s">
        <v>1286</v>
      </c>
      <c r="R594" s="2">
        <v>60516.0</v>
      </c>
      <c r="S594" s="3">
        <v>42055.0</v>
      </c>
      <c r="T594" s="3">
        <v>42057.0</v>
      </c>
      <c r="U594" s="2">
        <v>1428.9104</v>
      </c>
      <c r="V594" s="2">
        <v>21.0</v>
      </c>
      <c r="W594" s="2">
        <v>4636.63</v>
      </c>
      <c r="X594" s="2">
        <v>91236.0</v>
      </c>
      <c r="Y594" s="2">
        <f>DataSheet!$E594-DataSheet!$D594</f>
        <v>224.97</v>
      </c>
      <c r="Z594" s="2" t="str">
        <f>IFS(DataSheet!$O594="Central","Chris",DataSheet!$O594="East","Erin",DataSheet!$O594="South","Sam",DataSheet!$O594="West","William")</f>
        <v>Chris</v>
      </c>
    </row>
    <row r="595" ht="15.75" customHeight="1">
      <c r="A595" s="4">
        <v>181.0</v>
      </c>
      <c r="B595" s="4" t="s">
        <v>1289</v>
      </c>
      <c r="C595" s="4" t="s">
        <v>27</v>
      </c>
      <c r="D595" s="4">
        <v>0.02</v>
      </c>
      <c r="E595" s="4">
        <v>49.99</v>
      </c>
      <c r="F595" s="4">
        <v>19.99</v>
      </c>
      <c r="G595" s="4" t="s">
        <v>40</v>
      </c>
      <c r="H595" s="4" t="s">
        <v>29</v>
      </c>
      <c r="I595" s="4" t="s">
        <v>42</v>
      </c>
      <c r="J595" s="4" t="s">
        <v>43</v>
      </c>
      <c r="K595" s="4" t="s">
        <v>75</v>
      </c>
      <c r="L595" s="4" t="s">
        <v>1290</v>
      </c>
      <c r="M595" s="4">
        <v>0.41</v>
      </c>
      <c r="N595" s="4" t="s">
        <v>34</v>
      </c>
      <c r="O595" s="4" t="s">
        <v>61</v>
      </c>
      <c r="P595" s="4" t="s">
        <v>92</v>
      </c>
      <c r="Q595" s="4" t="s">
        <v>943</v>
      </c>
      <c r="R595" s="4">
        <v>94122.0</v>
      </c>
      <c r="S595" s="5">
        <v>42056.0</v>
      </c>
      <c r="T595" s="5">
        <v>42056.0</v>
      </c>
      <c r="U595" s="4">
        <v>-76.89</v>
      </c>
      <c r="V595" s="4">
        <v>18.0</v>
      </c>
      <c r="W595" s="4">
        <v>901.81</v>
      </c>
      <c r="X595" s="4">
        <v>38087.0</v>
      </c>
      <c r="Y595" s="4">
        <f>DataSheet!$E595-DataSheet!$D595</f>
        <v>49.97</v>
      </c>
      <c r="Z595" s="4" t="str">
        <f>IFS(DataSheet!$O595="Central","Chris",DataSheet!$O595="East","Erin",DataSheet!$O595="South","Sam",DataSheet!$O595="West","William")</f>
        <v>William</v>
      </c>
    </row>
    <row r="596" ht="15.75" customHeight="1">
      <c r="A596" s="2">
        <v>184.0</v>
      </c>
      <c r="B596" s="2" t="s">
        <v>1291</v>
      </c>
      <c r="C596" s="2" t="s">
        <v>27</v>
      </c>
      <c r="D596" s="2">
        <v>0.02</v>
      </c>
      <c r="E596" s="2">
        <v>49.99</v>
      </c>
      <c r="F596" s="2">
        <v>19.99</v>
      </c>
      <c r="G596" s="2" t="s">
        <v>40</v>
      </c>
      <c r="H596" s="2" t="s">
        <v>29</v>
      </c>
      <c r="I596" s="2" t="s">
        <v>42</v>
      </c>
      <c r="J596" s="2" t="s">
        <v>43</v>
      </c>
      <c r="K596" s="2" t="s">
        <v>75</v>
      </c>
      <c r="L596" s="2" t="s">
        <v>1290</v>
      </c>
      <c r="M596" s="2">
        <v>0.41</v>
      </c>
      <c r="N596" s="2" t="s">
        <v>34</v>
      </c>
      <c r="O596" s="2" t="s">
        <v>113</v>
      </c>
      <c r="P596" s="2" t="s">
        <v>405</v>
      </c>
      <c r="Q596" s="2" t="s">
        <v>1292</v>
      </c>
      <c r="R596" s="2">
        <v>2474.0</v>
      </c>
      <c r="S596" s="3">
        <v>42056.0</v>
      </c>
      <c r="T596" s="3">
        <v>42056.0</v>
      </c>
      <c r="U596" s="2">
        <v>-76.89</v>
      </c>
      <c r="V596" s="2">
        <v>5.0</v>
      </c>
      <c r="W596" s="2">
        <v>250.5</v>
      </c>
      <c r="X596" s="2">
        <v>88360.0</v>
      </c>
      <c r="Y596" s="2">
        <f>DataSheet!$E596-DataSheet!$D596</f>
        <v>49.97</v>
      </c>
      <c r="Z596" s="2" t="str">
        <f>IFS(DataSheet!$O596="Central","Chris",DataSheet!$O596="East","Erin",DataSheet!$O596="South","Sam",DataSheet!$O596="West","William")</f>
        <v>Erin</v>
      </c>
    </row>
    <row r="597" ht="15.75" customHeight="1">
      <c r="A597" s="4">
        <v>2225.0</v>
      </c>
      <c r="B597" s="4" t="s">
        <v>1293</v>
      </c>
      <c r="C597" s="4" t="s">
        <v>27</v>
      </c>
      <c r="D597" s="4">
        <v>0.0</v>
      </c>
      <c r="E597" s="4">
        <v>100.89</v>
      </c>
      <c r="F597" s="4">
        <v>42.0</v>
      </c>
      <c r="G597" s="4" t="s">
        <v>28</v>
      </c>
      <c r="H597" s="4" t="s">
        <v>29</v>
      </c>
      <c r="I597" s="4" t="s">
        <v>30</v>
      </c>
      <c r="J597" s="4" t="s">
        <v>111</v>
      </c>
      <c r="K597" s="4" t="s">
        <v>59</v>
      </c>
      <c r="L597" s="4" t="s">
        <v>1294</v>
      </c>
      <c r="M597" s="4">
        <v>0.61</v>
      </c>
      <c r="N597" s="4" t="s">
        <v>34</v>
      </c>
      <c r="O597" s="4" t="s">
        <v>61</v>
      </c>
      <c r="P597" s="4" t="s">
        <v>642</v>
      </c>
      <c r="Q597" s="4" t="s">
        <v>1295</v>
      </c>
      <c r="R597" s="4">
        <v>88240.0</v>
      </c>
      <c r="S597" s="5">
        <v>42056.0</v>
      </c>
      <c r="T597" s="5">
        <v>42057.0</v>
      </c>
      <c r="U597" s="4">
        <v>1500.12</v>
      </c>
      <c r="V597" s="4">
        <v>15.0</v>
      </c>
      <c r="W597" s="4">
        <v>1608.11</v>
      </c>
      <c r="X597" s="4">
        <v>89970.0</v>
      </c>
      <c r="Y597" s="4">
        <f>DataSheet!$E597-DataSheet!$D597</f>
        <v>100.89</v>
      </c>
      <c r="Z597" s="4" t="str">
        <f>IFS(DataSheet!$O597="Central","Chris",DataSheet!$O597="East","Erin",DataSheet!$O597="South","Sam",DataSheet!$O597="West","William")</f>
        <v>William</v>
      </c>
    </row>
    <row r="598" ht="15.75" customHeight="1">
      <c r="A598" s="2">
        <v>875.0</v>
      </c>
      <c r="B598" s="2" t="s">
        <v>1296</v>
      </c>
      <c r="C598" s="2" t="s">
        <v>39</v>
      </c>
      <c r="D598" s="2">
        <v>0.04</v>
      </c>
      <c r="E598" s="2">
        <v>4.37</v>
      </c>
      <c r="F598" s="2">
        <v>5.15</v>
      </c>
      <c r="G598" s="2" t="s">
        <v>40</v>
      </c>
      <c r="H598" s="2" t="s">
        <v>29</v>
      </c>
      <c r="I598" s="2" t="s">
        <v>50</v>
      </c>
      <c r="J598" s="2" t="s">
        <v>97</v>
      </c>
      <c r="K598" s="2" t="s">
        <v>75</v>
      </c>
      <c r="L598" s="2" t="s">
        <v>1297</v>
      </c>
      <c r="M598" s="2">
        <v>0.59</v>
      </c>
      <c r="N598" s="2" t="s">
        <v>34</v>
      </c>
      <c r="O598" s="2" t="s">
        <v>61</v>
      </c>
      <c r="P598" s="2" t="s">
        <v>148</v>
      </c>
      <c r="Q598" s="2" t="s">
        <v>1298</v>
      </c>
      <c r="R598" s="2">
        <v>84106.0</v>
      </c>
      <c r="S598" s="3">
        <v>42056.0</v>
      </c>
      <c r="T598" s="3">
        <v>42057.0</v>
      </c>
      <c r="U598" s="2">
        <v>-74.4796</v>
      </c>
      <c r="V598" s="2">
        <v>18.0</v>
      </c>
      <c r="W598" s="2">
        <v>78.59</v>
      </c>
      <c r="X598" s="2">
        <v>89059.0</v>
      </c>
      <c r="Y598" s="2">
        <f>DataSheet!$E598-DataSheet!$D598</f>
        <v>4.33</v>
      </c>
      <c r="Z598" s="2" t="str">
        <f>IFS(DataSheet!$O598="Central","Chris",DataSheet!$O598="East","Erin",DataSheet!$O598="South","Sam",DataSheet!$O598="West","William")</f>
        <v>William</v>
      </c>
    </row>
    <row r="599" ht="15.75" customHeight="1">
      <c r="A599" s="4">
        <v>875.0</v>
      </c>
      <c r="B599" s="4" t="s">
        <v>1296</v>
      </c>
      <c r="C599" s="4" t="s">
        <v>39</v>
      </c>
      <c r="D599" s="4">
        <v>0.09</v>
      </c>
      <c r="E599" s="4">
        <v>155.99</v>
      </c>
      <c r="F599" s="4">
        <v>8.99</v>
      </c>
      <c r="G599" s="4" t="s">
        <v>40</v>
      </c>
      <c r="H599" s="4" t="s">
        <v>29</v>
      </c>
      <c r="I599" s="4" t="s">
        <v>42</v>
      </c>
      <c r="J599" s="4" t="s">
        <v>137</v>
      </c>
      <c r="K599" s="4" t="s">
        <v>75</v>
      </c>
      <c r="L599" s="4" t="s">
        <v>1299</v>
      </c>
      <c r="M599" s="4">
        <v>0.58</v>
      </c>
      <c r="N599" s="4" t="s">
        <v>34</v>
      </c>
      <c r="O599" s="4" t="s">
        <v>61</v>
      </c>
      <c r="P599" s="4" t="s">
        <v>148</v>
      </c>
      <c r="Q599" s="4" t="s">
        <v>1298</v>
      </c>
      <c r="R599" s="4">
        <v>84106.0</v>
      </c>
      <c r="S599" s="5">
        <v>42056.0</v>
      </c>
      <c r="T599" s="5">
        <v>42058.0</v>
      </c>
      <c r="U599" s="4">
        <v>-232.22056</v>
      </c>
      <c r="V599" s="4">
        <v>4.0</v>
      </c>
      <c r="W599" s="4">
        <v>497.11</v>
      </c>
      <c r="X599" s="4">
        <v>89059.0</v>
      </c>
      <c r="Y599" s="4">
        <f>DataSheet!$E599-DataSheet!$D599</f>
        <v>155.9</v>
      </c>
      <c r="Z599" s="4" t="str">
        <f>IFS(DataSheet!$O599="Central","Chris",DataSheet!$O599="East","Erin",DataSheet!$O599="South","Sam",DataSheet!$O599="West","William")</f>
        <v>William</v>
      </c>
    </row>
    <row r="600" ht="15.75" customHeight="1">
      <c r="A600" s="2">
        <v>2472.0</v>
      </c>
      <c r="B600" s="2" t="s">
        <v>1300</v>
      </c>
      <c r="C600" s="2" t="s">
        <v>49</v>
      </c>
      <c r="D600" s="2">
        <v>0.1</v>
      </c>
      <c r="E600" s="2">
        <v>4.91</v>
      </c>
      <c r="F600" s="2">
        <v>0.5</v>
      </c>
      <c r="G600" s="2" t="s">
        <v>89</v>
      </c>
      <c r="H600" s="2" t="s">
        <v>73</v>
      </c>
      <c r="I600" s="2" t="s">
        <v>50</v>
      </c>
      <c r="J600" s="2" t="s">
        <v>154</v>
      </c>
      <c r="K600" s="2" t="s">
        <v>75</v>
      </c>
      <c r="L600" s="2" t="s">
        <v>975</v>
      </c>
      <c r="M600" s="2">
        <v>0.36</v>
      </c>
      <c r="N600" s="2" t="s">
        <v>34</v>
      </c>
      <c r="O600" s="2" t="s">
        <v>54</v>
      </c>
      <c r="P600" s="2" t="s">
        <v>105</v>
      </c>
      <c r="Q600" s="2" t="s">
        <v>1301</v>
      </c>
      <c r="R600" s="2">
        <v>60432.0</v>
      </c>
      <c r="S600" s="3">
        <v>42056.0</v>
      </c>
      <c r="T600" s="3">
        <v>42056.0</v>
      </c>
      <c r="U600" s="2">
        <v>35.2797</v>
      </c>
      <c r="V600" s="2">
        <v>10.0</v>
      </c>
      <c r="W600" s="2">
        <v>51.13</v>
      </c>
      <c r="X600" s="2">
        <v>86514.0</v>
      </c>
      <c r="Y600" s="2">
        <f>DataSheet!$E600-DataSheet!$D600</f>
        <v>4.81</v>
      </c>
      <c r="Z600" s="2" t="str">
        <f>IFS(DataSheet!$O600="Central","Chris",DataSheet!$O600="East","Erin",DataSheet!$O600="South","Sam",DataSheet!$O600="West","William")</f>
        <v>Chris</v>
      </c>
    </row>
    <row r="601" ht="15.75" customHeight="1">
      <c r="A601" s="4">
        <v>553.0</v>
      </c>
      <c r="B601" s="4" t="s">
        <v>853</v>
      </c>
      <c r="C601" s="4" t="s">
        <v>72</v>
      </c>
      <c r="D601" s="4">
        <v>0.07</v>
      </c>
      <c r="E601" s="4">
        <v>2036.48</v>
      </c>
      <c r="F601" s="4">
        <v>14.7</v>
      </c>
      <c r="G601" s="4" t="s">
        <v>28</v>
      </c>
      <c r="H601" s="4" t="s">
        <v>96</v>
      </c>
      <c r="I601" s="4" t="s">
        <v>42</v>
      </c>
      <c r="J601" s="4" t="s">
        <v>58</v>
      </c>
      <c r="K601" s="4" t="s">
        <v>59</v>
      </c>
      <c r="L601" s="4" t="s">
        <v>60</v>
      </c>
      <c r="M601" s="4">
        <v>0.55</v>
      </c>
      <c r="N601" s="4" t="s">
        <v>34</v>
      </c>
      <c r="O601" s="4" t="s">
        <v>61</v>
      </c>
      <c r="P601" s="4" t="s">
        <v>92</v>
      </c>
      <c r="Q601" s="4" t="s">
        <v>102</v>
      </c>
      <c r="R601" s="4">
        <v>90008.0</v>
      </c>
      <c r="S601" s="5">
        <v>42056.0</v>
      </c>
      <c r="T601" s="5">
        <v>42056.0</v>
      </c>
      <c r="U601" s="4">
        <v>4073.25</v>
      </c>
      <c r="V601" s="4">
        <v>25.0</v>
      </c>
      <c r="W601" s="4">
        <v>43046.2</v>
      </c>
      <c r="X601" s="4">
        <v>2433.0</v>
      </c>
      <c r="Y601" s="4">
        <f>DataSheet!$E601-DataSheet!$D601</f>
        <v>2036.41</v>
      </c>
      <c r="Z601" s="4" t="str">
        <f>IFS(DataSheet!$O601="Central","Chris",DataSheet!$O601="East","Erin",DataSheet!$O601="South","Sam",DataSheet!$O601="West","William")</f>
        <v>William</v>
      </c>
    </row>
    <row r="602" ht="15.75" customHeight="1">
      <c r="A602" s="2">
        <v>555.0</v>
      </c>
      <c r="B602" s="2" t="s">
        <v>1302</v>
      </c>
      <c r="C602" s="2" t="s">
        <v>72</v>
      </c>
      <c r="D602" s="2">
        <v>0.07</v>
      </c>
      <c r="E602" s="2">
        <v>2036.48</v>
      </c>
      <c r="F602" s="2">
        <v>14.7</v>
      </c>
      <c r="G602" s="2" t="s">
        <v>28</v>
      </c>
      <c r="H602" s="2" t="s">
        <v>96</v>
      </c>
      <c r="I602" s="2" t="s">
        <v>42</v>
      </c>
      <c r="J602" s="2" t="s">
        <v>58</v>
      </c>
      <c r="K602" s="2" t="s">
        <v>59</v>
      </c>
      <c r="L602" s="2" t="s">
        <v>60</v>
      </c>
      <c r="M602" s="2">
        <v>0.55</v>
      </c>
      <c r="N602" s="2" t="s">
        <v>34</v>
      </c>
      <c r="O602" s="2" t="s">
        <v>61</v>
      </c>
      <c r="P602" s="2" t="s">
        <v>148</v>
      </c>
      <c r="Q602" s="2" t="s">
        <v>1303</v>
      </c>
      <c r="R602" s="2">
        <v>84062.0</v>
      </c>
      <c r="S602" s="3">
        <v>42056.0</v>
      </c>
      <c r="T602" s="3">
        <v>42056.0</v>
      </c>
      <c r="U602" s="2">
        <v>6028.41</v>
      </c>
      <c r="V602" s="2">
        <v>6.0</v>
      </c>
      <c r="W602" s="2">
        <v>10331.09</v>
      </c>
      <c r="X602" s="2">
        <v>86190.0</v>
      </c>
      <c r="Y602" s="2">
        <f>DataSheet!$E602-DataSheet!$D602</f>
        <v>2036.41</v>
      </c>
      <c r="Z602" s="2" t="str">
        <f>IFS(DataSheet!$O602="Central","Chris",DataSheet!$O602="East","Erin",DataSheet!$O602="South","Sam",DataSheet!$O602="West","William")</f>
        <v>William</v>
      </c>
    </row>
    <row r="603" ht="15.75" customHeight="1">
      <c r="A603" s="4">
        <v>3136.0</v>
      </c>
      <c r="B603" s="4" t="s">
        <v>1304</v>
      </c>
      <c r="C603" s="4" t="s">
        <v>27</v>
      </c>
      <c r="D603" s="4">
        <v>0.03</v>
      </c>
      <c r="E603" s="4">
        <v>150.89</v>
      </c>
      <c r="F603" s="4">
        <v>60.2</v>
      </c>
      <c r="G603" s="4" t="s">
        <v>28</v>
      </c>
      <c r="H603" s="4" t="s">
        <v>41</v>
      </c>
      <c r="I603" s="4" t="s">
        <v>30</v>
      </c>
      <c r="J603" s="4" t="s">
        <v>111</v>
      </c>
      <c r="K603" s="4" t="s">
        <v>59</v>
      </c>
      <c r="L603" s="4" t="s">
        <v>1305</v>
      </c>
      <c r="M603" s="4">
        <v>0.77</v>
      </c>
      <c r="N603" s="4" t="s">
        <v>34</v>
      </c>
      <c r="O603" s="4" t="s">
        <v>113</v>
      </c>
      <c r="P603" s="4" t="s">
        <v>333</v>
      </c>
      <c r="Q603" s="4" t="s">
        <v>334</v>
      </c>
      <c r="R603" s="4">
        <v>4073.0</v>
      </c>
      <c r="S603" s="5">
        <v>42057.0</v>
      </c>
      <c r="T603" s="5">
        <v>42057.0</v>
      </c>
      <c r="U603" s="4">
        <v>-677.872</v>
      </c>
      <c r="V603" s="4">
        <v>23.0</v>
      </c>
      <c r="W603" s="4">
        <v>3596.03</v>
      </c>
      <c r="X603" s="4">
        <v>86791.0</v>
      </c>
      <c r="Y603" s="4">
        <f>DataSheet!$E603-DataSheet!$D603</f>
        <v>150.86</v>
      </c>
      <c r="Z603" s="4" t="str">
        <f>IFS(DataSheet!$O603="Central","Chris",DataSheet!$O603="East","Erin",DataSheet!$O603="South","Sam",DataSheet!$O603="West","William")</f>
        <v>Erin</v>
      </c>
    </row>
    <row r="604" ht="15.75" customHeight="1">
      <c r="A604" s="2">
        <v>32.0</v>
      </c>
      <c r="B604" s="2" t="s">
        <v>646</v>
      </c>
      <c r="C604" s="2" t="s">
        <v>39</v>
      </c>
      <c r="D604" s="2">
        <v>0.08</v>
      </c>
      <c r="E604" s="2">
        <v>34.99</v>
      </c>
      <c r="F604" s="2">
        <v>7.73</v>
      </c>
      <c r="G604" s="2" t="s">
        <v>40</v>
      </c>
      <c r="H604" s="2" t="s">
        <v>96</v>
      </c>
      <c r="I604" s="2" t="s">
        <v>50</v>
      </c>
      <c r="J604" s="2" t="s">
        <v>51</v>
      </c>
      <c r="K604" s="2" t="s">
        <v>75</v>
      </c>
      <c r="L604" s="2" t="s">
        <v>1306</v>
      </c>
      <c r="M604" s="2">
        <v>0.59</v>
      </c>
      <c r="N604" s="2" t="s">
        <v>34</v>
      </c>
      <c r="O604" s="2" t="s">
        <v>61</v>
      </c>
      <c r="P604" s="2" t="s">
        <v>141</v>
      </c>
      <c r="Q604" s="2" t="s">
        <v>648</v>
      </c>
      <c r="R604" s="2">
        <v>97526.0</v>
      </c>
      <c r="S604" s="3">
        <v>42057.0</v>
      </c>
      <c r="T604" s="3">
        <v>42058.0</v>
      </c>
      <c r="U604" s="2">
        <v>144.69</v>
      </c>
      <c r="V604" s="2">
        <v>13.0</v>
      </c>
      <c r="W604" s="2">
        <v>424.68</v>
      </c>
      <c r="X604" s="2">
        <v>89199.0</v>
      </c>
      <c r="Y604" s="2">
        <f>DataSheet!$E604-DataSheet!$D604</f>
        <v>34.91</v>
      </c>
      <c r="Z604" s="2" t="str">
        <f>IFS(DataSheet!$O604="Central","Chris",DataSheet!$O604="East","Erin",DataSheet!$O604="South","Sam",DataSheet!$O604="West","William")</f>
        <v>William</v>
      </c>
    </row>
    <row r="605" ht="15.75" customHeight="1">
      <c r="A605" s="4">
        <v>1728.0</v>
      </c>
      <c r="B605" s="4" t="s">
        <v>1307</v>
      </c>
      <c r="C605" s="4" t="s">
        <v>39</v>
      </c>
      <c r="D605" s="4">
        <v>0.04</v>
      </c>
      <c r="E605" s="4">
        <v>55.48</v>
      </c>
      <c r="F605" s="4">
        <v>6.79</v>
      </c>
      <c r="G605" s="4" t="s">
        <v>40</v>
      </c>
      <c r="H605" s="4" t="s">
        <v>96</v>
      </c>
      <c r="I605" s="4" t="s">
        <v>50</v>
      </c>
      <c r="J605" s="4" t="s">
        <v>90</v>
      </c>
      <c r="K605" s="4" t="s">
        <v>75</v>
      </c>
      <c r="L605" s="4" t="s">
        <v>1308</v>
      </c>
      <c r="M605" s="4">
        <v>0.37</v>
      </c>
      <c r="N605" s="4" t="s">
        <v>34</v>
      </c>
      <c r="O605" s="4" t="s">
        <v>113</v>
      </c>
      <c r="P605" s="4" t="s">
        <v>319</v>
      </c>
      <c r="Q605" s="4" t="s">
        <v>1309</v>
      </c>
      <c r="R605" s="4">
        <v>45429.0</v>
      </c>
      <c r="S605" s="5">
        <v>42057.0</v>
      </c>
      <c r="T605" s="5">
        <v>42059.0</v>
      </c>
      <c r="U605" s="4">
        <v>376.8849</v>
      </c>
      <c r="V605" s="4">
        <v>10.0</v>
      </c>
      <c r="W605" s="4">
        <v>546.21</v>
      </c>
      <c r="X605" s="4">
        <v>87195.0</v>
      </c>
      <c r="Y605" s="4">
        <f>DataSheet!$E605-DataSheet!$D605</f>
        <v>55.44</v>
      </c>
      <c r="Z605" s="4" t="str">
        <f>IFS(DataSheet!$O605="Central","Chris",DataSheet!$O605="East","Erin",DataSheet!$O605="South","Sam",DataSheet!$O605="West","William")</f>
        <v>Erin</v>
      </c>
    </row>
    <row r="606" ht="15.75" customHeight="1">
      <c r="A606" s="2">
        <v>1991.0</v>
      </c>
      <c r="B606" s="2" t="s">
        <v>1310</v>
      </c>
      <c r="C606" s="2" t="s">
        <v>118</v>
      </c>
      <c r="D606" s="2">
        <v>0.0</v>
      </c>
      <c r="E606" s="2">
        <v>47.9</v>
      </c>
      <c r="F606" s="2">
        <v>5.86</v>
      </c>
      <c r="G606" s="2" t="s">
        <v>40</v>
      </c>
      <c r="H606" s="2" t="s">
        <v>73</v>
      </c>
      <c r="I606" s="2" t="s">
        <v>50</v>
      </c>
      <c r="J606" s="2" t="s">
        <v>90</v>
      </c>
      <c r="K606" s="2" t="s">
        <v>75</v>
      </c>
      <c r="L606" s="2" t="s">
        <v>1311</v>
      </c>
      <c r="M606" s="2">
        <v>0.37</v>
      </c>
      <c r="N606" s="2" t="s">
        <v>34</v>
      </c>
      <c r="O606" s="2" t="s">
        <v>61</v>
      </c>
      <c r="P606" s="2" t="s">
        <v>148</v>
      </c>
      <c r="Q606" s="2" t="s">
        <v>1312</v>
      </c>
      <c r="R606" s="2">
        <v>84118.0</v>
      </c>
      <c r="S606" s="3">
        <v>42057.0</v>
      </c>
      <c r="T606" s="3">
        <v>42059.0</v>
      </c>
      <c r="U606" s="2">
        <v>638.3811</v>
      </c>
      <c r="V606" s="2">
        <v>18.0</v>
      </c>
      <c r="W606" s="2">
        <v>925.19</v>
      </c>
      <c r="X606" s="2">
        <v>90002.0</v>
      </c>
      <c r="Y606" s="2">
        <f>DataSheet!$E606-DataSheet!$D606</f>
        <v>47.9</v>
      </c>
      <c r="Z606" s="2" t="str">
        <f>IFS(DataSheet!$O606="Central","Chris",DataSheet!$O606="East","Erin",DataSheet!$O606="South","Sam",DataSheet!$O606="West","William")</f>
        <v>William</v>
      </c>
    </row>
    <row r="607" ht="15.75" customHeight="1">
      <c r="A607" s="4">
        <v>236.0</v>
      </c>
      <c r="B607" s="4" t="s">
        <v>1313</v>
      </c>
      <c r="C607" s="4" t="s">
        <v>72</v>
      </c>
      <c r="D607" s="4">
        <v>0.0</v>
      </c>
      <c r="E607" s="4">
        <v>442.14</v>
      </c>
      <c r="F607" s="4">
        <v>14.7</v>
      </c>
      <c r="G607" s="4" t="s">
        <v>28</v>
      </c>
      <c r="H607" s="4" t="s">
        <v>96</v>
      </c>
      <c r="I607" s="4" t="s">
        <v>42</v>
      </c>
      <c r="J607" s="4" t="s">
        <v>58</v>
      </c>
      <c r="K607" s="4" t="s">
        <v>59</v>
      </c>
      <c r="L607" s="4" t="s">
        <v>1314</v>
      </c>
      <c r="M607" s="4">
        <v>0.56</v>
      </c>
      <c r="N607" s="4" t="s">
        <v>34</v>
      </c>
      <c r="O607" s="4" t="s">
        <v>61</v>
      </c>
      <c r="P607" s="4" t="s">
        <v>62</v>
      </c>
      <c r="Q607" s="4" t="s">
        <v>1315</v>
      </c>
      <c r="R607" s="4">
        <v>80027.0</v>
      </c>
      <c r="S607" s="5">
        <v>42057.0</v>
      </c>
      <c r="T607" s="5">
        <v>42057.0</v>
      </c>
      <c r="U607" s="4">
        <v>3294.8259</v>
      </c>
      <c r="V607" s="4">
        <v>10.0</v>
      </c>
      <c r="W607" s="4">
        <v>4775.11</v>
      </c>
      <c r="X607" s="4">
        <v>86621.0</v>
      </c>
      <c r="Y607" s="4">
        <f>DataSheet!$E607-DataSheet!$D607</f>
        <v>442.14</v>
      </c>
      <c r="Z607" s="4" t="str">
        <f>IFS(DataSheet!$O607="Central","Chris",DataSheet!$O607="East","Erin",DataSheet!$O607="South","Sam",DataSheet!$O607="West","William")</f>
        <v>William</v>
      </c>
    </row>
    <row r="608" ht="15.75" customHeight="1">
      <c r="A608" s="2">
        <v>829.0</v>
      </c>
      <c r="B608" s="2" t="s">
        <v>1316</v>
      </c>
      <c r="C608" s="2" t="s">
        <v>72</v>
      </c>
      <c r="D608" s="2">
        <v>0.01</v>
      </c>
      <c r="E608" s="2">
        <v>5.18</v>
      </c>
      <c r="F608" s="2">
        <v>2.04</v>
      </c>
      <c r="G608" s="2" t="s">
        <v>40</v>
      </c>
      <c r="H608" s="2" t="s">
        <v>96</v>
      </c>
      <c r="I608" s="2" t="s">
        <v>50</v>
      </c>
      <c r="J608" s="2" t="s">
        <v>90</v>
      </c>
      <c r="K608" s="2" t="s">
        <v>52</v>
      </c>
      <c r="L608" s="2" t="s">
        <v>835</v>
      </c>
      <c r="M608" s="2">
        <v>0.36</v>
      </c>
      <c r="N608" s="2" t="s">
        <v>34</v>
      </c>
      <c r="O608" s="2" t="s">
        <v>35</v>
      </c>
      <c r="P608" s="2" t="s">
        <v>46</v>
      </c>
      <c r="Q608" s="2" t="s">
        <v>1317</v>
      </c>
      <c r="R608" s="2">
        <v>71854.0</v>
      </c>
      <c r="S608" s="3">
        <v>42057.0</v>
      </c>
      <c r="T608" s="3">
        <v>42059.0</v>
      </c>
      <c r="U608" s="2">
        <v>-17.654</v>
      </c>
      <c r="V608" s="2">
        <v>5.0</v>
      </c>
      <c r="W608" s="2">
        <v>28.46</v>
      </c>
      <c r="X608" s="2">
        <v>90271.0</v>
      </c>
      <c r="Y608" s="2">
        <f>DataSheet!$E608-DataSheet!$D608</f>
        <v>5.17</v>
      </c>
      <c r="Z608" s="2" t="str">
        <f>IFS(DataSheet!$O608="Central","Chris",DataSheet!$O608="East","Erin",DataSheet!$O608="South","Sam",DataSheet!$O608="West","William")</f>
        <v>Sam</v>
      </c>
    </row>
    <row r="609" ht="15.75" customHeight="1">
      <c r="A609" s="4">
        <v>2653.0</v>
      </c>
      <c r="B609" s="4" t="s">
        <v>1318</v>
      </c>
      <c r="C609" s="4" t="s">
        <v>72</v>
      </c>
      <c r="D609" s="4">
        <v>0.05</v>
      </c>
      <c r="E609" s="4">
        <v>4.98</v>
      </c>
      <c r="F609" s="4">
        <v>4.62</v>
      </c>
      <c r="G609" s="4" t="s">
        <v>40</v>
      </c>
      <c r="H609" s="4" t="s">
        <v>41</v>
      </c>
      <c r="I609" s="4" t="s">
        <v>42</v>
      </c>
      <c r="J609" s="4" t="s">
        <v>43</v>
      </c>
      <c r="K609" s="4" t="s">
        <v>44</v>
      </c>
      <c r="L609" s="4" t="s">
        <v>1223</v>
      </c>
      <c r="M609" s="4">
        <v>0.64</v>
      </c>
      <c r="N609" s="4" t="s">
        <v>34</v>
      </c>
      <c r="O609" s="4" t="s">
        <v>54</v>
      </c>
      <c r="P609" s="4" t="s">
        <v>539</v>
      </c>
      <c r="Q609" s="4" t="s">
        <v>1319</v>
      </c>
      <c r="R609" s="4">
        <v>67037.0</v>
      </c>
      <c r="S609" s="5">
        <v>42057.0</v>
      </c>
      <c r="T609" s="5">
        <v>42058.0</v>
      </c>
      <c r="U609" s="4">
        <v>-98.35</v>
      </c>
      <c r="V609" s="4">
        <v>7.0</v>
      </c>
      <c r="W609" s="4">
        <v>34.32</v>
      </c>
      <c r="X609" s="4">
        <v>89360.0</v>
      </c>
      <c r="Y609" s="4">
        <f>DataSheet!$E609-DataSheet!$D609</f>
        <v>4.93</v>
      </c>
      <c r="Z609" s="4" t="str">
        <f>IFS(DataSheet!$O609="Central","Chris",DataSheet!$O609="East","Erin",DataSheet!$O609="South","Sam",DataSheet!$O609="West","William")</f>
        <v>Chris</v>
      </c>
    </row>
    <row r="610" ht="15.75" customHeight="1">
      <c r="A610" s="2">
        <v>2653.0</v>
      </c>
      <c r="B610" s="2" t="s">
        <v>1318</v>
      </c>
      <c r="C610" s="2" t="s">
        <v>72</v>
      </c>
      <c r="D610" s="2">
        <v>0.02</v>
      </c>
      <c r="E610" s="2">
        <v>34.23</v>
      </c>
      <c r="F610" s="2">
        <v>5.02</v>
      </c>
      <c r="G610" s="2" t="s">
        <v>40</v>
      </c>
      <c r="H610" s="2" t="s">
        <v>41</v>
      </c>
      <c r="I610" s="2" t="s">
        <v>30</v>
      </c>
      <c r="J610" s="2" t="s">
        <v>128</v>
      </c>
      <c r="K610" s="2" t="s">
        <v>75</v>
      </c>
      <c r="L610" s="2" t="s">
        <v>1320</v>
      </c>
      <c r="M610" s="2">
        <v>0.55</v>
      </c>
      <c r="N610" s="2" t="s">
        <v>34</v>
      </c>
      <c r="O610" s="2" t="s">
        <v>54</v>
      </c>
      <c r="P610" s="2" t="s">
        <v>539</v>
      </c>
      <c r="Q610" s="2" t="s">
        <v>1319</v>
      </c>
      <c r="R610" s="2">
        <v>67037.0</v>
      </c>
      <c r="S610" s="3">
        <v>42057.0</v>
      </c>
      <c r="T610" s="3">
        <v>42059.0</v>
      </c>
      <c r="U610" s="2">
        <v>270.7905</v>
      </c>
      <c r="V610" s="2">
        <v>11.0</v>
      </c>
      <c r="W610" s="2">
        <v>392.45</v>
      </c>
      <c r="X610" s="2">
        <v>89360.0</v>
      </c>
      <c r="Y610" s="2">
        <f>DataSheet!$E610-DataSheet!$D610</f>
        <v>34.21</v>
      </c>
      <c r="Z610" s="2" t="str">
        <f>IFS(DataSheet!$O610="Central","Chris",DataSheet!$O610="East","Erin",DataSheet!$O610="South","Sam",DataSheet!$O610="West","William")</f>
        <v>Chris</v>
      </c>
    </row>
    <row r="611" ht="15.75" customHeight="1">
      <c r="A611" s="4">
        <v>2968.0</v>
      </c>
      <c r="B611" s="4" t="s">
        <v>1321</v>
      </c>
      <c r="C611" s="4" t="s">
        <v>72</v>
      </c>
      <c r="D611" s="4">
        <v>0.08</v>
      </c>
      <c r="E611" s="4">
        <v>9.68</v>
      </c>
      <c r="F611" s="4">
        <v>2.03</v>
      </c>
      <c r="G611" s="4" t="s">
        <v>40</v>
      </c>
      <c r="H611" s="4" t="s">
        <v>29</v>
      </c>
      <c r="I611" s="4" t="s">
        <v>50</v>
      </c>
      <c r="J611" s="4" t="s">
        <v>90</v>
      </c>
      <c r="K611" s="4" t="s">
        <v>52</v>
      </c>
      <c r="L611" s="4" t="s">
        <v>1322</v>
      </c>
      <c r="M611" s="4">
        <v>0.37</v>
      </c>
      <c r="N611" s="4" t="s">
        <v>34</v>
      </c>
      <c r="O611" s="4" t="s">
        <v>35</v>
      </c>
      <c r="P611" s="4" t="s">
        <v>125</v>
      </c>
      <c r="Q611" s="4" t="s">
        <v>1323</v>
      </c>
      <c r="R611" s="4">
        <v>33021.0</v>
      </c>
      <c r="S611" s="5">
        <v>42057.0</v>
      </c>
      <c r="T611" s="5">
        <v>42059.0</v>
      </c>
      <c r="U611" s="4">
        <v>-536.242</v>
      </c>
      <c r="V611" s="4">
        <v>1.0</v>
      </c>
      <c r="W611" s="4">
        <v>10.94</v>
      </c>
      <c r="X611" s="4">
        <v>86085.0</v>
      </c>
      <c r="Y611" s="4">
        <f>DataSheet!$E611-DataSheet!$D611</f>
        <v>9.6</v>
      </c>
      <c r="Z611" s="4" t="str">
        <f>IFS(DataSheet!$O611="Central","Chris",DataSheet!$O611="East","Erin",DataSheet!$O611="South","Sam",DataSheet!$O611="West","William")</f>
        <v>Sam</v>
      </c>
    </row>
    <row r="612" ht="15.75" customHeight="1">
      <c r="A612" s="2">
        <v>2968.0</v>
      </c>
      <c r="B612" s="2" t="s">
        <v>1321</v>
      </c>
      <c r="C612" s="2" t="s">
        <v>72</v>
      </c>
      <c r="D612" s="2">
        <v>0.04</v>
      </c>
      <c r="E612" s="2">
        <v>150.98</v>
      </c>
      <c r="F612" s="2">
        <v>16.01</v>
      </c>
      <c r="G612" s="2" t="s">
        <v>28</v>
      </c>
      <c r="H612" s="2" t="s">
        <v>29</v>
      </c>
      <c r="I612" s="2" t="s">
        <v>30</v>
      </c>
      <c r="J612" s="2" t="s">
        <v>31</v>
      </c>
      <c r="K612" s="2" t="s">
        <v>32</v>
      </c>
      <c r="L612" s="2" t="s">
        <v>1324</v>
      </c>
      <c r="M612" s="2">
        <v>0.7</v>
      </c>
      <c r="N612" s="2" t="s">
        <v>34</v>
      </c>
      <c r="O612" s="2" t="s">
        <v>35</v>
      </c>
      <c r="P612" s="2" t="s">
        <v>125</v>
      </c>
      <c r="Q612" s="2" t="s">
        <v>1323</v>
      </c>
      <c r="R612" s="2">
        <v>33021.0</v>
      </c>
      <c r="S612" s="3">
        <v>42057.0</v>
      </c>
      <c r="T612" s="3">
        <v>42058.0</v>
      </c>
      <c r="U612" s="2">
        <v>-125.86</v>
      </c>
      <c r="V612" s="2">
        <v>5.0</v>
      </c>
      <c r="W612" s="2">
        <v>731.38</v>
      </c>
      <c r="X612" s="2">
        <v>86085.0</v>
      </c>
      <c r="Y612" s="2">
        <f>DataSheet!$E612-DataSheet!$D612</f>
        <v>150.94</v>
      </c>
      <c r="Z612" s="2" t="str">
        <f>IFS(DataSheet!$O612="Central","Chris",DataSheet!$O612="East","Erin",DataSheet!$O612="South","Sam",DataSheet!$O612="West","William")</f>
        <v>Sam</v>
      </c>
    </row>
    <row r="613" ht="15.75" customHeight="1">
      <c r="A613" s="4">
        <v>2697.0</v>
      </c>
      <c r="B613" s="4" t="s">
        <v>1325</v>
      </c>
      <c r="C613" s="4" t="s">
        <v>27</v>
      </c>
      <c r="D613" s="4">
        <v>0.04</v>
      </c>
      <c r="E613" s="4">
        <v>1.74</v>
      </c>
      <c r="F613" s="4">
        <v>4.08</v>
      </c>
      <c r="G613" s="4" t="s">
        <v>40</v>
      </c>
      <c r="H613" s="4" t="s">
        <v>96</v>
      </c>
      <c r="I613" s="4" t="s">
        <v>30</v>
      </c>
      <c r="J613" s="4" t="s">
        <v>128</v>
      </c>
      <c r="K613" s="4" t="s">
        <v>44</v>
      </c>
      <c r="L613" s="4" t="s">
        <v>772</v>
      </c>
      <c r="M613" s="4">
        <v>0.53</v>
      </c>
      <c r="N613" s="4" t="s">
        <v>34</v>
      </c>
      <c r="O613" s="4" t="s">
        <v>35</v>
      </c>
      <c r="P613" s="4" t="s">
        <v>166</v>
      </c>
      <c r="Q613" s="4" t="s">
        <v>1326</v>
      </c>
      <c r="R613" s="4">
        <v>35216.0</v>
      </c>
      <c r="S613" s="5">
        <v>42058.0</v>
      </c>
      <c r="T613" s="5">
        <v>42060.0</v>
      </c>
      <c r="U613" s="4">
        <v>9.252</v>
      </c>
      <c r="V613" s="4">
        <v>16.0</v>
      </c>
      <c r="W613" s="4">
        <v>29.08</v>
      </c>
      <c r="X613" s="4">
        <v>87678.0</v>
      </c>
      <c r="Y613" s="4">
        <f>DataSheet!$E613-DataSheet!$D613</f>
        <v>1.7</v>
      </c>
      <c r="Z613" s="4" t="str">
        <f>IFS(DataSheet!$O613="Central","Chris",DataSheet!$O613="East","Erin",DataSheet!$O613="South","Sam",DataSheet!$O613="West","William")</f>
        <v>Sam</v>
      </c>
    </row>
    <row r="614" ht="15.75" customHeight="1">
      <c r="A614" s="2">
        <v>2697.0</v>
      </c>
      <c r="B614" s="2" t="s">
        <v>1325</v>
      </c>
      <c r="C614" s="2" t="s">
        <v>27</v>
      </c>
      <c r="D614" s="2">
        <v>0.01</v>
      </c>
      <c r="E614" s="2">
        <v>119.99</v>
      </c>
      <c r="F614" s="2">
        <v>56.14</v>
      </c>
      <c r="G614" s="2" t="s">
        <v>28</v>
      </c>
      <c r="H614" s="2" t="s">
        <v>96</v>
      </c>
      <c r="I614" s="2" t="s">
        <v>42</v>
      </c>
      <c r="J614" s="2" t="s">
        <v>58</v>
      </c>
      <c r="K614" s="2" t="s">
        <v>32</v>
      </c>
      <c r="L614" s="2" t="s">
        <v>589</v>
      </c>
      <c r="M614" s="2">
        <v>0.39</v>
      </c>
      <c r="N614" s="2" t="s">
        <v>34</v>
      </c>
      <c r="O614" s="2" t="s">
        <v>35</v>
      </c>
      <c r="P614" s="2" t="s">
        <v>166</v>
      </c>
      <c r="Q614" s="2" t="s">
        <v>1326</v>
      </c>
      <c r="R614" s="2">
        <v>35216.0</v>
      </c>
      <c r="S614" s="3">
        <v>42058.0</v>
      </c>
      <c r="T614" s="3">
        <v>42059.0</v>
      </c>
      <c r="U614" s="2">
        <v>-1197.042</v>
      </c>
      <c r="V614" s="2">
        <v>21.0</v>
      </c>
      <c r="W614" s="2">
        <v>2569.57</v>
      </c>
      <c r="X614" s="2">
        <v>87678.0</v>
      </c>
      <c r="Y614" s="2">
        <f>DataSheet!$E614-DataSheet!$D614</f>
        <v>119.98</v>
      </c>
      <c r="Z614" s="2" t="str">
        <f>IFS(DataSheet!$O614="Central","Chris",DataSheet!$O614="East","Erin",DataSheet!$O614="South","Sam",DataSheet!$O614="West","William")</f>
        <v>Sam</v>
      </c>
    </row>
    <row r="615" ht="15.75" customHeight="1">
      <c r="A615" s="4">
        <v>2865.0</v>
      </c>
      <c r="B615" s="4" t="s">
        <v>1327</v>
      </c>
      <c r="C615" s="4" t="s">
        <v>27</v>
      </c>
      <c r="D615" s="4">
        <v>0.01</v>
      </c>
      <c r="E615" s="4">
        <v>13.79</v>
      </c>
      <c r="F615" s="4">
        <v>8.78</v>
      </c>
      <c r="G615" s="4" t="s">
        <v>40</v>
      </c>
      <c r="H615" s="4" t="s">
        <v>96</v>
      </c>
      <c r="I615" s="4" t="s">
        <v>30</v>
      </c>
      <c r="J615" s="4" t="s">
        <v>128</v>
      </c>
      <c r="K615" s="4" t="s">
        <v>75</v>
      </c>
      <c r="L615" s="4" t="s">
        <v>1328</v>
      </c>
      <c r="M615" s="4">
        <v>0.43</v>
      </c>
      <c r="N615" s="4" t="s">
        <v>34</v>
      </c>
      <c r="O615" s="4" t="s">
        <v>54</v>
      </c>
      <c r="P615" s="4" t="s">
        <v>189</v>
      </c>
      <c r="Q615" s="4" t="s">
        <v>1329</v>
      </c>
      <c r="R615" s="4">
        <v>75460.0</v>
      </c>
      <c r="S615" s="5">
        <v>42058.0</v>
      </c>
      <c r="T615" s="5">
        <v>42060.0</v>
      </c>
      <c r="U615" s="4">
        <v>-36.77</v>
      </c>
      <c r="V615" s="4">
        <v>4.0</v>
      </c>
      <c r="W615" s="4">
        <v>56.68</v>
      </c>
      <c r="X615" s="4">
        <v>90871.0</v>
      </c>
      <c r="Y615" s="4">
        <f>DataSheet!$E615-DataSheet!$D615</f>
        <v>13.78</v>
      </c>
      <c r="Z615" s="4" t="str">
        <f>IFS(DataSheet!$O615="Central","Chris",DataSheet!$O615="East","Erin",DataSheet!$O615="South","Sam",DataSheet!$O615="West","William")</f>
        <v>Chris</v>
      </c>
    </row>
    <row r="616" ht="15.75" customHeight="1">
      <c r="A616" s="2">
        <v>2865.0</v>
      </c>
      <c r="B616" s="2" t="s">
        <v>1327</v>
      </c>
      <c r="C616" s="2" t="s">
        <v>27</v>
      </c>
      <c r="D616" s="2">
        <v>0.04</v>
      </c>
      <c r="E616" s="2">
        <v>33.29</v>
      </c>
      <c r="F616" s="2">
        <v>8.74</v>
      </c>
      <c r="G616" s="2" t="s">
        <v>40</v>
      </c>
      <c r="H616" s="2" t="s">
        <v>96</v>
      </c>
      <c r="I616" s="2" t="s">
        <v>50</v>
      </c>
      <c r="J616" s="2" t="s">
        <v>80</v>
      </c>
      <c r="K616" s="2" t="s">
        <v>75</v>
      </c>
      <c r="L616" s="2" t="s">
        <v>1330</v>
      </c>
      <c r="M616" s="2">
        <v>0.61</v>
      </c>
      <c r="N616" s="2" t="s">
        <v>34</v>
      </c>
      <c r="O616" s="2" t="s">
        <v>54</v>
      </c>
      <c r="P616" s="2" t="s">
        <v>189</v>
      </c>
      <c r="Q616" s="2" t="s">
        <v>1329</v>
      </c>
      <c r="R616" s="2">
        <v>75460.0</v>
      </c>
      <c r="S616" s="3">
        <v>42058.0</v>
      </c>
      <c r="T616" s="3">
        <v>42059.0</v>
      </c>
      <c r="U616" s="2">
        <v>87.03</v>
      </c>
      <c r="V616" s="2">
        <v>8.0</v>
      </c>
      <c r="W616" s="2">
        <v>273.34</v>
      </c>
      <c r="X616" s="2">
        <v>90871.0</v>
      </c>
      <c r="Y616" s="2">
        <f>DataSheet!$E616-DataSheet!$D616</f>
        <v>33.25</v>
      </c>
      <c r="Z616" s="2" t="str">
        <f>IFS(DataSheet!$O616="Central","Chris",DataSheet!$O616="East","Erin",DataSheet!$O616="South","Sam",DataSheet!$O616="West","William")</f>
        <v>Chris</v>
      </c>
    </row>
    <row r="617" ht="15.75" customHeight="1">
      <c r="A617" s="4">
        <v>508.0</v>
      </c>
      <c r="B617" s="4" t="s">
        <v>1331</v>
      </c>
      <c r="C617" s="4" t="s">
        <v>39</v>
      </c>
      <c r="D617" s="4">
        <v>0.01</v>
      </c>
      <c r="E617" s="4">
        <v>20.98</v>
      </c>
      <c r="F617" s="4">
        <v>53.03</v>
      </c>
      <c r="G617" s="4" t="s">
        <v>28</v>
      </c>
      <c r="H617" s="4" t="s">
        <v>96</v>
      </c>
      <c r="I617" s="4" t="s">
        <v>50</v>
      </c>
      <c r="J617" s="4" t="s">
        <v>80</v>
      </c>
      <c r="K617" s="4" t="s">
        <v>59</v>
      </c>
      <c r="L617" s="4" t="s">
        <v>1092</v>
      </c>
      <c r="M617" s="4">
        <v>0.78</v>
      </c>
      <c r="N617" s="4" t="s">
        <v>34</v>
      </c>
      <c r="O617" s="4" t="s">
        <v>35</v>
      </c>
      <c r="P617" s="4" t="s">
        <v>390</v>
      </c>
      <c r="Q617" s="4" t="s">
        <v>1332</v>
      </c>
      <c r="R617" s="4">
        <v>41011.0</v>
      </c>
      <c r="S617" s="5">
        <v>42058.0</v>
      </c>
      <c r="T617" s="5">
        <v>42058.0</v>
      </c>
      <c r="U617" s="4">
        <v>-282.0818</v>
      </c>
      <c r="V617" s="4">
        <v>5.0</v>
      </c>
      <c r="W617" s="4">
        <v>123.0</v>
      </c>
      <c r="X617" s="4">
        <v>87356.0</v>
      </c>
      <c r="Y617" s="4">
        <f>DataSheet!$E617-DataSheet!$D617</f>
        <v>20.97</v>
      </c>
      <c r="Z617" s="4" t="str">
        <f>IFS(DataSheet!$O617="Central","Chris",DataSheet!$O617="East","Erin",DataSheet!$O617="South","Sam",DataSheet!$O617="West","William")</f>
        <v>Sam</v>
      </c>
    </row>
    <row r="618" ht="15.75" customHeight="1">
      <c r="A618" s="2">
        <v>2892.0</v>
      </c>
      <c r="B618" s="2" t="s">
        <v>1333</v>
      </c>
      <c r="C618" s="2" t="s">
        <v>39</v>
      </c>
      <c r="D618" s="2">
        <v>0.1</v>
      </c>
      <c r="E618" s="2">
        <v>209.37</v>
      </c>
      <c r="F618" s="2">
        <v>69.0</v>
      </c>
      <c r="G618" s="2" t="s">
        <v>40</v>
      </c>
      <c r="H618" s="2" t="s">
        <v>41</v>
      </c>
      <c r="I618" s="2" t="s">
        <v>30</v>
      </c>
      <c r="J618" s="2" t="s">
        <v>31</v>
      </c>
      <c r="K618" s="2" t="s">
        <v>66</v>
      </c>
      <c r="L618" s="2" t="s">
        <v>1226</v>
      </c>
      <c r="M618" s="2">
        <v>0.79</v>
      </c>
      <c r="N618" s="2" t="s">
        <v>34</v>
      </c>
      <c r="O618" s="2" t="s">
        <v>54</v>
      </c>
      <c r="P618" s="2" t="s">
        <v>291</v>
      </c>
      <c r="Q618" s="2" t="s">
        <v>1334</v>
      </c>
      <c r="R618" s="2">
        <v>48154.0</v>
      </c>
      <c r="S618" s="3">
        <v>42058.0</v>
      </c>
      <c r="T618" s="3">
        <v>42060.0</v>
      </c>
      <c r="U618" s="2">
        <v>-165.5949204</v>
      </c>
      <c r="V618" s="2">
        <v>11.0</v>
      </c>
      <c r="W618" s="2">
        <v>2125.12</v>
      </c>
      <c r="X618" s="2">
        <v>90011.0</v>
      </c>
      <c r="Y618" s="2">
        <f>DataSheet!$E618-DataSheet!$D618</f>
        <v>209.27</v>
      </c>
      <c r="Z618" s="2" t="str">
        <f>IFS(DataSheet!$O618="Central","Chris",DataSheet!$O618="East","Erin",DataSheet!$O618="South","Sam",DataSheet!$O618="West","William")</f>
        <v>Chris</v>
      </c>
    </row>
    <row r="619" ht="15.75" customHeight="1">
      <c r="A619" s="4">
        <v>2893.0</v>
      </c>
      <c r="B619" s="4" t="s">
        <v>1335</v>
      </c>
      <c r="C619" s="4" t="s">
        <v>39</v>
      </c>
      <c r="D619" s="4">
        <v>0.07</v>
      </c>
      <c r="E619" s="4">
        <v>4.98</v>
      </c>
      <c r="F619" s="4">
        <v>4.7</v>
      </c>
      <c r="G619" s="4" t="s">
        <v>40</v>
      </c>
      <c r="H619" s="4" t="s">
        <v>41</v>
      </c>
      <c r="I619" s="4" t="s">
        <v>50</v>
      </c>
      <c r="J619" s="4" t="s">
        <v>90</v>
      </c>
      <c r="K619" s="4" t="s">
        <v>75</v>
      </c>
      <c r="L619" s="4" t="s">
        <v>1336</v>
      </c>
      <c r="M619" s="4">
        <v>0.38</v>
      </c>
      <c r="N619" s="4" t="s">
        <v>34</v>
      </c>
      <c r="O619" s="4" t="s">
        <v>54</v>
      </c>
      <c r="P619" s="4" t="s">
        <v>291</v>
      </c>
      <c r="Q619" s="4" t="s">
        <v>512</v>
      </c>
      <c r="R619" s="4">
        <v>48071.0</v>
      </c>
      <c r="S619" s="5">
        <v>42058.0</v>
      </c>
      <c r="T619" s="5">
        <v>42059.0</v>
      </c>
      <c r="U619" s="4">
        <v>-21.684</v>
      </c>
      <c r="V619" s="4">
        <v>9.0</v>
      </c>
      <c r="W619" s="4">
        <v>45.05</v>
      </c>
      <c r="X619" s="4">
        <v>90011.0</v>
      </c>
      <c r="Y619" s="4">
        <f>DataSheet!$E619-DataSheet!$D619</f>
        <v>4.91</v>
      </c>
      <c r="Z619" s="4" t="str">
        <f>IFS(DataSheet!$O619="Central","Chris",DataSheet!$O619="East","Erin",DataSheet!$O619="South","Sam",DataSheet!$O619="West","William")</f>
        <v>Chris</v>
      </c>
    </row>
    <row r="620" ht="15.75" customHeight="1">
      <c r="A620" s="2">
        <v>247.0</v>
      </c>
      <c r="B620" s="2" t="s">
        <v>1337</v>
      </c>
      <c r="C620" s="2" t="s">
        <v>118</v>
      </c>
      <c r="D620" s="2">
        <v>0.02</v>
      </c>
      <c r="E620" s="2">
        <v>146.05</v>
      </c>
      <c r="F620" s="2">
        <v>80.2</v>
      </c>
      <c r="G620" s="2" t="s">
        <v>28</v>
      </c>
      <c r="H620" s="2" t="s">
        <v>96</v>
      </c>
      <c r="I620" s="2" t="s">
        <v>30</v>
      </c>
      <c r="J620" s="2" t="s">
        <v>31</v>
      </c>
      <c r="K620" s="2" t="s">
        <v>32</v>
      </c>
      <c r="L620" s="2" t="s">
        <v>973</v>
      </c>
      <c r="M620" s="2">
        <v>0.71</v>
      </c>
      <c r="N620" s="2" t="s">
        <v>34</v>
      </c>
      <c r="O620" s="2" t="s">
        <v>35</v>
      </c>
      <c r="P620" s="2" t="s">
        <v>402</v>
      </c>
      <c r="Q620" s="2" t="s">
        <v>1338</v>
      </c>
      <c r="R620" s="2">
        <v>37804.0</v>
      </c>
      <c r="S620" s="3">
        <v>42058.0</v>
      </c>
      <c r="T620" s="3">
        <v>42058.0</v>
      </c>
      <c r="U620" s="2">
        <v>-101.192</v>
      </c>
      <c r="V620" s="2">
        <v>5.0</v>
      </c>
      <c r="W620" s="2">
        <v>798.69</v>
      </c>
      <c r="X620" s="2">
        <v>89139.0</v>
      </c>
      <c r="Y620" s="2">
        <f>DataSheet!$E620-DataSheet!$D620</f>
        <v>146.03</v>
      </c>
      <c r="Z620" s="2" t="str">
        <f>IFS(DataSheet!$O620="Central","Chris",DataSheet!$O620="East","Erin",DataSheet!$O620="South","Sam",DataSheet!$O620="West","William")</f>
        <v>Sam</v>
      </c>
    </row>
    <row r="621" ht="15.75" customHeight="1">
      <c r="A621" s="4">
        <v>247.0</v>
      </c>
      <c r="B621" s="4" t="s">
        <v>1337</v>
      </c>
      <c r="C621" s="4" t="s">
        <v>118</v>
      </c>
      <c r="D621" s="4">
        <v>0.06</v>
      </c>
      <c r="E621" s="4">
        <v>65.99</v>
      </c>
      <c r="F621" s="4">
        <v>5.92</v>
      </c>
      <c r="G621" s="4" t="s">
        <v>40</v>
      </c>
      <c r="H621" s="4" t="s">
        <v>96</v>
      </c>
      <c r="I621" s="4" t="s">
        <v>42</v>
      </c>
      <c r="J621" s="4" t="s">
        <v>137</v>
      </c>
      <c r="K621" s="4" t="s">
        <v>75</v>
      </c>
      <c r="L621" s="4" t="s">
        <v>266</v>
      </c>
      <c r="M621" s="4">
        <v>0.55</v>
      </c>
      <c r="N621" s="4" t="s">
        <v>34</v>
      </c>
      <c r="O621" s="4" t="s">
        <v>35</v>
      </c>
      <c r="P621" s="4" t="s">
        <v>402</v>
      </c>
      <c r="Q621" s="4" t="s">
        <v>1338</v>
      </c>
      <c r="R621" s="4">
        <v>37804.0</v>
      </c>
      <c r="S621" s="5">
        <v>42058.0</v>
      </c>
      <c r="T621" s="5">
        <v>42059.0</v>
      </c>
      <c r="U621" s="4">
        <v>-3.332</v>
      </c>
      <c r="V621" s="4">
        <v>14.0</v>
      </c>
      <c r="W621" s="4">
        <v>792.11</v>
      </c>
      <c r="X621" s="4">
        <v>89139.0</v>
      </c>
      <c r="Y621" s="4">
        <f>DataSheet!$E621-DataSheet!$D621</f>
        <v>65.93</v>
      </c>
      <c r="Z621" s="4" t="str">
        <f>IFS(DataSheet!$O621="Central","Chris",DataSheet!$O621="East","Erin",DataSheet!$O621="South","Sam",DataSheet!$O621="West","William")</f>
        <v>Sam</v>
      </c>
    </row>
    <row r="622" ht="15.75" customHeight="1">
      <c r="A622" s="2">
        <v>1649.0</v>
      </c>
      <c r="B622" s="2" t="s">
        <v>1339</v>
      </c>
      <c r="C622" s="2" t="s">
        <v>27</v>
      </c>
      <c r="D622" s="2">
        <v>0.03</v>
      </c>
      <c r="E622" s="2">
        <v>48.58</v>
      </c>
      <c r="F622" s="2">
        <v>3.99</v>
      </c>
      <c r="G622" s="2" t="s">
        <v>89</v>
      </c>
      <c r="H622" s="2" t="s">
        <v>96</v>
      </c>
      <c r="I622" s="2" t="s">
        <v>50</v>
      </c>
      <c r="J622" s="2" t="s">
        <v>97</v>
      </c>
      <c r="K622" s="2" t="s">
        <v>75</v>
      </c>
      <c r="L622" s="2" t="s">
        <v>1340</v>
      </c>
      <c r="M622" s="2">
        <v>0.56</v>
      </c>
      <c r="N622" s="2" t="s">
        <v>34</v>
      </c>
      <c r="O622" s="2" t="s">
        <v>113</v>
      </c>
      <c r="P622" s="2" t="s">
        <v>114</v>
      </c>
      <c r="Q622" s="2" t="s">
        <v>544</v>
      </c>
      <c r="R622" s="2">
        <v>11598.0</v>
      </c>
      <c r="S622" s="3">
        <v>42059.0</v>
      </c>
      <c r="T622" s="3">
        <v>42061.0</v>
      </c>
      <c r="U622" s="2">
        <v>100.1328</v>
      </c>
      <c r="V622" s="2">
        <v>3.0</v>
      </c>
      <c r="W622" s="2">
        <v>145.12</v>
      </c>
      <c r="X622" s="2">
        <v>91041.0</v>
      </c>
      <c r="Y622" s="2">
        <f>DataSheet!$E622-DataSheet!$D622</f>
        <v>48.55</v>
      </c>
      <c r="Z622" s="2" t="str">
        <f>IFS(DataSheet!$O622="Central","Chris",DataSheet!$O622="East","Erin",DataSheet!$O622="South","Sam",DataSheet!$O622="West","William")</f>
        <v>Erin</v>
      </c>
    </row>
    <row r="623" ht="15.75" customHeight="1">
      <c r="A623" s="4">
        <v>1894.0</v>
      </c>
      <c r="B623" s="4" t="s">
        <v>1341</v>
      </c>
      <c r="C623" s="4" t="s">
        <v>27</v>
      </c>
      <c r="D623" s="4">
        <v>0.0</v>
      </c>
      <c r="E623" s="4">
        <v>300.98</v>
      </c>
      <c r="F623" s="4">
        <v>164.73</v>
      </c>
      <c r="G623" s="4" t="s">
        <v>28</v>
      </c>
      <c r="H623" s="4" t="s">
        <v>73</v>
      </c>
      <c r="I623" s="4" t="s">
        <v>30</v>
      </c>
      <c r="J623" s="4" t="s">
        <v>111</v>
      </c>
      <c r="K623" s="4" t="s">
        <v>59</v>
      </c>
      <c r="L623" s="4" t="s">
        <v>1342</v>
      </c>
      <c r="M623" s="4">
        <v>0.56</v>
      </c>
      <c r="N623" s="4" t="s">
        <v>34</v>
      </c>
      <c r="O623" s="4" t="s">
        <v>54</v>
      </c>
      <c r="P623" s="4" t="s">
        <v>359</v>
      </c>
      <c r="Q623" s="4" t="s">
        <v>1343</v>
      </c>
      <c r="R623" s="4">
        <v>54915.0</v>
      </c>
      <c r="S623" s="5">
        <v>42059.0</v>
      </c>
      <c r="T623" s="5">
        <v>42060.0</v>
      </c>
      <c r="U623" s="4">
        <v>2653.2915</v>
      </c>
      <c r="V623" s="4">
        <v>12.0</v>
      </c>
      <c r="W623" s="4">
        <v>3845.35</v>
      </c>
      <c r="X623" s="4">
        <v>91261.0</v>
      </c>
      <c r="Y623" s="4">
        <f>DataSheet!$E623-DataSheet!$D623</f>
        <v>300.98</v>
      </c>
      <c r="Z623" s="4" t="str">
        <f>IFS(DataSheet!$O623="Central","Chris",DataSheet!$O623="East","Erin",DataSheet!$O623="South","Sam",DataSheet!$O623="West","William")</f>
        <v>Chris</v>
      </c>
    </row>
    <row r="624" ht="15.75" customHeight="1">
      <c r="A624" s="2">
        <v>1894.0</v>
      </c>
      <c r="B624" s="2" t="s">
        <v>1341</v>
      </c>
      <c r="C624" s="2" t="s">
        <v>27</v>
      </c>
      <c r="D624" s="2">
        <v>0.09</v>
      </c>
      <c r="E624" s="2">
        <v>2.94</v>
      </c>
      <c r="F624" s="2">
        <v>0.96</v>
      </c>
      <c r="G624" s="2" t="s">
        <v>40</v>
      </c>
      <c r="H624" s="2" t="s">
        <v>73</v>
      </c>
      <c r="I624" s="2" t="s">
        <v>50</v>
      </c>
      <c r="J624" s="2" t="s">
        <v>51</v>
      </c>
      <c r="K624" s="2" t="s">
        <v>52</v>
      </c>
      <c r="L624" s="2" t="s">
        <v>831</v>
      </c>
      <c r="M624" s="2">
        <v>0.58</v>
      </c>
      <c r="N624" s="2" t="s">
        <v>34</v>
      </c>
      <c r="O624" s="2" t="s">
        <v>54</v>
      </c>
      <c r="P624" s="2" t="s">
        <v>359</v>
      </c>
      <c r="Q624" s="2" t="s">
        <v>1343</v>
      </c>
      <c r="R624" s="2">
        <v>54915.0</v>
      </c>
      <c r="S624" s="3">
        <v>42059.0</v>
      </c>
      <c r="T624" s="3">
        <v>42061.0</v>
      </c>
      <c r="U624" s="2">
        <v>-1.84</v>
      </c>
      <c r="V624" s="2">
        <v>1.0</v>
      </c>
      <c r="W624" s="2">
        <v>3.77</v>
      </c>
      <c r="X624" s="2">
        <v>91261.0</v>
      </c>
      <c r="Y624" s="2">
        <f>DataSheet!$E624-DataSheet!$D624</f>
        <v>2.85</v>
      </c>
      <c r="Z624" s="2" t="str">
        <f>IFS(DataSheet!$O624="Central","Chris",DataSheet!$O624="East","Erin",DataSheet!$O624="South","Sam",DataSheet!$O624="West","William")</f>
        <v>Chris</v>
      </c>
    </row>
    <row r="625" ht="15.75" customHeight="1">
      <c r="A625" s="4">
        <v>1919.0</v>
      </c>
      <c r="B625" s="4" t="s">
        <v>1344</v>
      </c>
      <c r="C625" s="4" t="s">
        <v>39</v>
      </c>
      <c r="D625" s="4">
        <v>0.0</v>
      </c>
      <c r="E625" s="4">
        <v>195.99</v>
      </c>
      <c r="F625" s="4">
        <v>8.99</v>
      </c>
      <c r="G625" s="4" t="s">
        <v>40</v>
      </c>
      <c r="H625" s="4" t="s">
        <v>73</v>
      </c>
      <c r="I625" s="4" t="s">
        <v>42</v>
      </c>
      <c r="J625" s="4" t="s">
        <v>137</v>
      </c>
      <c r="K625" s="4" t="s">
        <v>75</v>
      </c>
      <c r="L625" s="4" t="s">
        <v>1345</v>
      </c>
      <c r="M625" s="4">
        <v>0.6</v>
      </c>
      <c r="N625" s="4" t="s">
        <v>34</v>
      </c>
      <c r="O625" s="4" t="s">
        <v>35</v>
      </c>
      <c r="P625" s="4" t="s">
        <v>46</v>
      </c>
      <c r="Q625" s="4" t="s">
        <v>1346</v>
      </c>
      <c r="R625" s="4">
        <v>71603.0</v>
      </c>
      <c r="S625" s="5">
        <v>42059.0</v>
      </c>
      <c r="T625" s="5">
        <v>42060.0</v>
      </c>
      <c r="U625" s="4">
        <v>114.882</v>
      </c>
      <c r="V625" s="4">
        <v>5.0</v>
      </c>
      <c r="W625" s="4">
        <v>882.93</v>
      </c>
      <c r="X625" s="4">
        <v>85896.0</v>
      </c>
      <c r="Y625" s="4">
        <f>DataSheet!$E625-DataSheet!$D625</f>
        <v>195.99</v>
      </c>
      <c r="Z625" s="4" t="str">
        <f>IFS(DataSheet!$O625="Central","Chris",DataSheet!$O625="East","Erin",DataSheet!$O625="South","Sam",DataSheet!$O625="West","William")</f>
        <v>Sam</v>
      </c>
    </row>
    <row r="626" ht="15.75" customHeight="1">
      <c r="A626" s="2">
        <v>1127.0</v>
      </c>
      <c r="B626" s="2" t="s">
        <v>1347</v>
      </c>
      <c r="C626" s="2" t="s">
        <v>118</v>
      </c>
      <c r="D626" s="2">
        <v>0.02</v>
      </c>
      <c r="E626" s="2">
        <v>4.06</v>
      </c>
      <c r="F626" s="2">
        <v>6.89</v>
      </c>
      <c r="G626" s="2" t="s">
        <v>40</v>
      </c>
      <c r="H626" s="2" t="s">
        <v>41</v>
      </c>
      <c r="I626" s="2" t="s">
        <v>50</v>
      </c>
      <c r="J626" s="2" t="s">
        <v>97</v>
      </c>
      <c r="K626" s="2" t="s">
        <v>75</v>
      </c>
      <c r="L626" s="2" t="s">
        <v>1273</v>
      </c>
      <c r="M626" s="2">
        <v>0.6</v>
      </c>
      <c r="N626" s="2" t="s">
        <v>34</v>
      </c>
      <c r="O626" s="2" t="s">
        <v>54</v>
      </c>
      <c r="P626" s="2" t="s">
        <v>189</v>
      </c>
      <c r="Q626" s="2" t="s">
        <v>1348</v>
      </c>
      <c r="R626" s="2">
        <v>78852.0</v>
      </c>
      <c r="S626" s="3">
        <v>42059.0</v>
      </c>
      <c r="T626" s="3">
        <v>42061.0</v>
      </c>
      <c r="U626" s="2">
        <v>-93.7352</v>
      </c>
      <c r="V626" s="2">
        <v>16.0</v>
      </c>
      <c r="W626" s="2">
        <v>66.81</v>
      </c>
      <c r="X626" s="2">
        <v>87221.0</v>
      </c>
      <c r="Y626" s="2">
        <f>DataSheet!$E626-DataSheet!$D626</f>
        <v>4.04</v>
      </c>
      <c r="Z626" s="2" t="str">
        <f>IFS(DataSheet!$O626="Central","Chris",DataSheet!$O626="East","Erin",DataSheet!$O626="South","Sam",DataSheet!$O626="West","William")</f>
        <v>Chris</v>
      </c>
    </row>
    <row r="627" ht="15.75" customHeight="1">
      <c r="A627" s="4">
        <v>961.0</v>
      </c>
      <c r="B627" s="4" t="s">
        <v>1349</v>
      </c>
      <c r="C627" s="4" t="s">
        <v>72</v>
      </c>
      <c r="D627" s="4">
        <v>0.05</v>
      </c>
      <c r="E627" s="4">
        <v>124.49</v>
      </c>
      <c r="F627" s="4">
        <v>51.94</v>
      </c>
      <c r="G627" s="4" t="s">
        <v>28</v>
      </c>
      <c r="H627" s="4" t="s">
        <v>73</v>
      </c>
      <c r="I627" s="4" t="s">
        <v>30</v>
      </c>
      <c r="J627" s="4" t="s">
        <v>31</v>
      </c>
      <c r="K627" s="4" t="s">
        <v>32</v>
      </c>
      <c r="L627" s="4" t="s">
        <v>1151</v>
      </c>
      <c r="M627" s="4">
        <v>0.63</v>
      </c>
      <c r="N627" s="4" t="s">
        <v>34</v>
      </c>
      <c r="O627" s="4" t="s">
        <v>61</v>
      </c>
      <c r="P627" s="4" t="s">
        <v>92</v>
      </c>
      <c r="Q627" s="4" t="s">
        <v>1350</v>
      </c>
      <c r="R627" s="4">
        <v>94061.0</v>
      </c>
      <c r="S627" s="5">
        <v>42059.0</v>
      </c>
      <c r="T627" s="5">
        <v>42059.0</v>
      </c>
      <c r="U627" s="4">
        <v>-44.1636</v>
      </c>
      <c r="V627" s="4">
        <v>1.0</v>
      </c>
      <c r="W627" s="4">
        <v>120.12</v>
      </c>
      <c r="X627" s="4">
        <v>89402.0</v>
      </c>
      <c r="Y627" s="4">
        <f>DataSheet!$E627-DataSheet!$D627</f>
        <v>124.44</v>
      </c>
      <c r="Z627" s="4" t="str">
        <f>IFS(DataSheet!$O627="Central","Chris",DataSheet!$O627="East","Erin",DataSheet!$O627="South","Sam",DataSheet!$O627="West","William")</f>
        <v>William</v>
      </c>
    </row>
    <row r="628" ht="15.75" customHeight="1">
      <c r="A628" s="2">
        <v>2398.0</v>
      </c>
      <c r="B628" s="2" t="s">
        <v>1351</v>
      </c>
      <c r="C628" s="2" t="s">
        <v>72</v>
      </c>
      <c r="D628" s="2">
        <v>0.03</v>
      </c>
      <c r="E628" s="2">
        <v>7.64</v>
      </c>
      <c r="F628" s="2">
        <v>5.83</v>
      </c>
      <c r="G628" s="2" t="s">
        <v>40</v>
      </c>
      <c r="H628" s="2" t="s">
        <v>96</v>
      </c>
      <c r="I628" s="2" t="s">
        <v>50</v>
      </c>
      <c r="J628" s="2" t="s">
        <v>90</v>
      </c>
      <c r="K628" s="2" t="s">
        <v>52</v>
      </c>
      <c r="L628" s="2" t="s">
        <v>234</v>
      </c>
      <c r="M628" s="2">
        <v>0.36</v>
      </c>
      <c r="N628" s="2" t="s">
        <v>34</v>
      </c>
      <c r="O628" s="2" t="s">
        <v>54</v>
      </c>
      <c r="P628" s="2" t="s">
        <v>105</v>
      </c>
      <c r="Q628" s="2" t="s">
        <v>1352</v>
      </c>
      <c r="R628" s="2">
        <v>60103.0</v>
      </c>
      <c r="S628" s="3">
        <v>42059.0</v>
      </c>
      <c r="T628" s="3">
        <v>42061.0</v>
      </c>
      <c r="U628" s="2">
        <v>-15.0904</v>
      </c>
      <c r="V628" s="2">
        <v>12.0</v>
      </c>
      <c r="W628" s="2">
        <v>96.86</v>
      </c>
      <c r="X628" s="2">
        <v>86373.0</v>
      </c>
      <c r="Y628" s="2">
        <f>DataSheet!$E628-DataSheet!$D628</f>
        <v>7.61</v>
      </c>
      <c r="Z628" s="2" t="str">
        <f>IFS(DataSheet!$O628="Central","Chris",DataSheet!$O628="East","Erin",DataSheet!$O628="South","Sam",DataSheet!$O628="West","William")</f>
        <v>Chris</v>
      </c>
    </row>
    <row r="629" ht="15.75" customHeight="1">
      <c r="A629" s="4">
        <v>1193.0</v>
      </c>
      <c r="B629" s="4" t="s">
        <v>1353</v>
      </c>
      <c r="C629" s="4" t="s">
        <v>39</v>
      </c>
      <c r="D629" s="4">
        <v>0.05</v>
      </c>
      <c r="E629" s="4">
        <v>52.4</v>
      </c>
      <c r="F629" s="4">
        <v>16.11</v>
      </c>
      <c r="G629" s="4" t="s">
        <v>40</v>
      </c>
      <c r="H629" s="4" t="s">
        <v>41</v>
      </c>
      <c r="I629" s="4" t="s">
        <v>50</v>
      </c>
      <c r="J629" s="4" t="s">
        <v>74</v>
      </c>
      <c r="K629" s="4" t="s">
        <v>75</v>
      </c>
      <c r="L629" s="4" t="s">
        <v>1354</v>
      </c>
      <c r="M629" s="4">
        <v>0.39</v>
      </c>
      <c r="N629" s="4" t="s">
        <v>34</v>
      </c>
      <c r="O629" s="4" t="s">
        <v>113</v>
      </c>
      <c r="P629" s="4" t="s">
        <v>376</v>
      </c>
      <c r="Q629" s="4" t="s">
        <v>68</v>
      </c>
      <c r="R629" s="4">
        <v>20016.0</v>
      </c>
      <c r="S629" s="5">
        <v>42060.0</v>
      </c>
      <c r="T629" s="5">
        <v>42062.0</v>
      </c>
      <c r="U629" s="4">
        <v>592.5265</v>
      </c>
      <c r="V629" s="4">
        <v>85.0</v>
      </c>
      <c r="W629" s="4">
        <v>4556.63</v>
      </c>
      <c r="X629" s="4">
        <v>29350.0</v>
      </c>
      <c r="Y629" s="4">
        <f>DataSheet!$E629-DataSheet!$D629</f>
        <v>52.35</v>
      </c>
      <c r="Z629" s="4" t="str">
        <f>IFS(DataSheet!$O629="Central","Chris",DataSheet!$O629="East","Erin",DataSheet!$O629="South","Sam",DataSheet!$O629="West","William")</f>
        <v>Erin</v>
      </c>
    </row>
    <row r="630" ht="15.75" customHeight="1">
      <c r="A630" s="2">
        <v>1193.0</v>
      </c>
      <c r="B630" s="2" t="s">
        <v>1353</v>
      </c>
      <c r="C630" s="2" t="s">
        <v>39</v>
      </c>
      <c r="D630" s="2">
        <v>0.05</v>
      </c>
      <c r="E630" s="2">
        <v>36.55</v>
      </c>
      <c r="F630" s="2">
        <v>13.89</v>
      </c>
      <c r="G630" s="2" t="s">
        <v>89</v>
      </c>
      <c r="H630" s="2" t="s">
        <v>41</v>
      </c>
      <c r="I630" s="2" t="s">
        <v>50</v>
      </c>
      <c r="J630" s="2" t="s">
        <v>51</v>
      </c>
      <c r="K630" s="2" t="s">
        <v>52</v>
      </c>
      <c r="L630" s="2" t="s">
        <v>1355</v>
      </c>
      <c r="M630" s="2">
        <v>0.41</v>
      </c>
      <c r="N630" s="2" t="s">
        <v>34</v>
      </c>
      <c r="O630" s="2" t="s">
        <v>113</v>
      </c>
      <c r="P630" s="2" t="s">
        <v>376</v>
      </c>
      <c r="Q630" s="2" t="s">
        <v>68</v>
      </c>
      <c r="R630" s="2">
        <v>20016.0</v>
      </c>
      <c r="S630" s="3">
        <v>42060.0</v>
      </c>
      <c r="T630" s="3">
        <v>42061.0</v>
      </c>
      <c r="U630" s="2">
        <v>232.8</v>
      </c>
      <c r="V630" s="2">
        <v>83.0</v>
      </c>
      <c r="W630" s="2">
        <v>2948.61</v>
      </c>
      <c r="X630" s="2">
        <v>29350.0</v>
      </c>
      <c r="Y630" s="2">
        <f>DataSheet!$E630-DataSheet!$D630</f>
        <v>36.5</v>
      </c>
      <c r="Z630" s="2" t="str">
        <f>IFS(DataSheet!$O630="Central","Chris",DataSheet!$O630="East","Erin",DataSheet!$O630="South","Sam",DataSheet!$O630="West","William")</f>
        <v>Erin</v>
      </c>
    </row>
    <row r="631" ht="15.75" customHeight="1">
      <c r="A631" s="4">
        <v>1199.0</v>
      </c>
      <c r="B631" s="4" t="s">
        <v>1356</v>
      </c>
      <c r="C631" s="4" t="s">
        <v>39</v>
      </c>
      <c r="D631" s="4">
        <v>0.1</v>
      </c>
      <c r="E631" s="4">
        <v>15.14</v>
      </c>
      <c r="F631" s="4">
        <v>4.53</v>
      </c>
      <c r="G631" s="4" t="s">
        <v>40</v>
      </c>
      <c r="H631" s="4" t="s">
        <v>41</v>
      </c>
      <c r="I631" s="4" t="s">
        <v>50</v>
      </c>
      <c r="J631" s="4" t="s">
        <v>80</v>
      </c>
      <c r="K631" s="4" t="s">
        <v>75</v>
      </c>
      <c r="L631" s="4" t="s">
        <v>1357</v>
      </c>
      <c r="M631" s="4">
        <v>0.81</v>
      </c>
      <c r="N631" s="4" t="s">
        <v>34</v>
      </c>
      <c r="O631" s="4" t="s">
        <v>113</v>
      </c>
      <c r="P631" s="4" t="s">
        <v>1358</v>
      </c>
      <c r="Q631" s="4" t="s">
        <v>1359</v>
      </c>
      <c r="R631" s="4">
        <v>3060.0</v>
      </c>
      <c r="S631" s="5">
        <v>42060.0</v>
      </c>
      <c r="T631" s="5">
        <v>42063.0</v>
      </c>
      <c r="U631" s="4">
        <v>-24.8976</v>
      </c>
      <c r="V631" s="4">
        <v>5.0</v>
      </c>
      <c r="W631" s="4">
        <v>75.17</v>
      </c>
      <c r="X631" s="4">
        <v>87585.0</v>
      </c>
      <c r="Y631" s="4">
        <f>DataSheet!$E631-DataSheet!$D631</f>
        <v>15.04</v>
      </c>
      <c r="Z631" s="4" t="str">
        <f>IFS(DataSheet!$O631="Central","Chris",DataSheet!$O631="East","Erin",DataSheet!$O631="South","Sam",DataSheet!$O631="West","William")</f>
        <v>Erin</v>
      </c>
    </row>
    <row r="632" ht="15.75" customHeight="1">
      <c r="A632" s="2">
        <v>1200.0</v>
      </c>
      <c r="B632" s="2" t="s">
        <v>1360</v>
      </c>
      <c r="C632" s="2" t="s">
        <v>39</v>
      </c>
      <c r="D632" s="2">
        <v>0.05</v>
      </c>
      <c r="E632" s="2">
        <v>52.4</v>
      </c>
      <c r="F632" s="2">
        <v>16.11</v>
      </c>
      <c r="G632" s="2" t="s">
        <v>40</v>
      </c>
      <c r="H632" s="2" t="s">
        <v>41</v>
      </c>
      <c r="I632" s="2" t="s">
        <v>50</v>
      </c>
      <c r="J632" s="2" t="s">
        <v>74</v>
      </c>
      <c r="K632" s="2" t="s">
        <v>75</v>
      </c>
      <c r="L632" s="2" t="s">
        <v>1354</v>
      </c>
      <c r="M632" s="2">
        <v>0.39</v>
      </c>
      <c r="N632" s="2" t="s">
        <v>34</v>
      </c>
      <c r="O632" s="2" t="s">
        <v>113</v>
      </c>
      <c r="P632" s="2" t="s">
        <v>399</v>
      </c>
      <c r="Q632" s="2" t="s">
        <v>1361</v>
      </c>
      <c r="R632" s="2">
        <v>7407.0</v>
      </c>
      <c r="S632" s="3">
        <v>42060.0</v>
      </c>
      <c r="T632" s="3">
        <v>42062.0</v>
      </c>
      <c r="U632" s="2">
        <v>776.7744</v>
      </c>
      <c r="V632" s="2">
        <v>21.0</v>
      </c>
      <c r="W632" s="2">
        <v>1125.76</v>
      </c>
      <c r="X632" s="2">
        <v>87585.0</v>
      </c>
      <c r="Y632" s="2">
        <f>DataSheet!$E632-DataSheet!$D632</f>
        <v>52.35</v>
      </c>
      <c r="Z632" s="2" t="str">
        <f>IFS(DataSheet!$O632="Central","Chris",DataSheet!$O632="East","Erin",DataSheet!$O632="South","Sam",DataSheet!$O632="West","William")</f>
        <v>Erin</v>
      </c>
    </row>
    <row r="633" ht="15.75" customHeight="1">
      <c r="A633" s="4">
        <v>1202.0</v>
      </c>
      <c r="B633" s="4" t="s">
        <v>1362</v>
      </c>
      <c r="C633" s="4" t="s">
        <v>39</v>
      </c>
      <c r="D633" s="4">
        <v>0.05</v>
      </c>
      <c r="E633" s="4">
        <v>36.55</v>
      </c>
      <c r="F633" s="4">
        <v>13.89</v>
      </c>
      <c r="G633" s="4" t="s">
        <v>89</v>
      </c>
      <c r="H633" s="4" t="s">
        <v>41</v>
      </c>
      <c r="I633" s="4" t="s">
        <v>50</v>
      </c>
      <c r="J633" s="4" t="s">
        <v>51</v>
      </c>
      <c r="K633" s="4" t="s">
        <v>52</v>
      </c>
      <c r="L633" s="4" t="s">
        <v>1355</v>
      </c>
      <c r="M633" s="4">
        <v>0.41</v>
      </c>
      <c r="N633" s="4" t="s">
        <v>34</v>
      </c>
      <c r="O633" s="4" t="s">
        <v>113</v>
      </c>
      <c r="P633" s="4" t="s">
        <v>399</v>
      </c>
      <c r="Q633" s="4" t="s">
        <v>1363</v>
      </c>
      <c r="R633" s="4">
        <v>7079.0</v>
      </c>
      <c r="S633" s="5">
        <v>42060.0</v>
      </c>
      <c r="T633" s="5">
        <v>42061.0</v>
      </c>
      <c r="U633" s="4">
        <v>344.544</v>
      </c>
      <c r="V633" s="4">
        <v>21.0</v>
      </c>
      <c r="W633" s="4">
        <v>746.03</v>
      </c>
      <c r="X633" s="4">
        <v>87585.0</v>
      </c>
      <c r="Y633" s="4">
        <f>DataSheet!$E633-DataSheet!$D633</f>
        <v>36.5</v>
      </c>
      <c r="Z633" s="4" t="str">
        <f>IFS(DataSheet!$O633="Central","Chris",DataSheet!$O633="East","Erin",DataSheet!$O633="South","Sam",DataSheet!$O633="West","William")</f>
        <v>Erin</v>
      </c>
    </row>
    <row r="634" ht="15.75" customHeight="1">
      <c r="A634" s="2">
        <v>2361.0</v>
      </c>
      <c r="B634" s="2" t="s">
        <v>1364</v>
      </c>
      <c r="C634" s="2" t="s">
        <v>39</v>
      </c>
      <c r="D634" s="2">
        <v>0.06</v>
      </c>
      <c r="E634" s="2">
        <v>8.33</v>
      </c>
      <c r="F634" s="2">
        <v>1.99</v>
      </c>
      <c r="G634" s="2" t="s">
        <v>40</v>
      </c>
      <c r="H634" s="2" t="s">
        <v>96</v>
      </c>
      <c r="I634" s="2" t="s">
        <v>42</v>
      </c>
      <c r="J634" s="2" t="s">
        <v>43</v>
      </c>
      <c r="K634" s="2" t="s">
        <v>44</v>
      </c>
      <c r="L634" s="2" t="s">
        <v>1176</v>
      </c>
      <c r="M634" s="2">
        <v>0.52</v>
      </c>
      <c r="N634" s="2" t="s">
        <v>34</v>
      </c>
      <c r="O634" s="2" t="s">
        <v>35</v>
      </c>
      <c r="P634" s="2" t="s">
        <v>125</v>
      </c>
      <c r="Q634" s="2" t="s">
        <v>1365</v>
      </c>
      <c r="R634" s="2">
        <v>32259.0</v>
      </c>
      <c r="S634" s="3">
        <v>42060.0</v>
      </c>
      <c r="T634" s="3">
        <v>42061.0</v>
      </c>
      <c r="U634" s="2">
        <v>-344.82</v>
      </c>
      <c r="V634" s="2">
        <v>1.0</v>
      </c>
      <c r="W634" s="2">
        <v>8.49</v>
      </c>
      <c r="X634" s="2">
        <v>88266.0</v>
      </c>
      <c r="Y634" s="2">
        <f>DataSheet!$E634-DataSheet!$D634</f>
        <v>8.27</v>
      </c>
      <c r="Z634" s="2" t="str">
        <f>IFS(DataSheet!$O634="Central","Chris",DataSheet!$O634="East","Erin",DataSheet!$O634="South","Sam",DataSheet!$O634="West","William")</f>
        <v>Sam</v>
      </c>
    </row>
    <row r="635" ht="15.75" customHeight="1">
      <c r="A635" s="4">
        <v>851.0</v>
      </c>
      <c r="B635" s="4" t="s">
        <v>1366</v>
      </c>
      <c r="C635" s="4" t="s">
        <v>49</v>
      </c>
      <c r="D635" s="4">
        <v>0.1</v>
      </c>
      <c r="E635" s="4">
        <v>50.98</v>
      </c>
      <c r="F635" s="4">
        <v>22.24</v>
      </c>
      <c r="G635" s="4" t="s">
        <v>40</v>
      </c>
      <c r="H635" s="4" t="s">
        <v>96</v>
      </c>
      <c r="I635" s="4" t="s">
        <v>30</v>
      </c>
      <c r="J635" s="4" t="s">
        <v>128</v>
      </c>
      <c r="K635" s="4" t="s">
        <v>66</v>
      </c>
      <c r="L635" s="4" t="s">
        <v>1367</v>
      </c>
      <c r="M635" s="4">
        <v>0.55</v>
      </c>
      <c r="N635" s="4" t="s">
        <v>34</v>
      </c>
      <c r="O635" s="4" t="s">
        <v>61</v>
      </c>
      <c r="P635" s="4" t="s">
        <v>92</v>
      </c>
      <c r="Q635" s="4" t="s">
        <v>1368</v>
      </c>
      <c r="R635" s="4">
        <v>91745.0</v>
      </c>
      <c r="S635" s="5">
        <v>42060.0</v>
      </c>
      <c r="T635" s="5">
        <v>42062.0</v>
      </c>
      <c r="U635" s="4">
        <v>98.12</v>
      </c>
      <c r="V635" s="4">
        <v>6.0</v>
      </c>
      <c r="W635" s="4">
        <v>300.63</v>
      </c>
      <c r="X635" s="4">
        <v>88568.0</v>
      </c>
      <c r="Y635" s="4">
        <f>DataSheet!$E635-DataSheet!$D635</f>
        <v>50.88</v>
      </c>
      <c r="Z635" s="4" t="str">
        <f>IFS(DataSheet!$O635="Central","Chris",DataSheet!$O635="East","Erin",DataSheet!$O635="South","Sam",DataSheet!$O635="West","William")</f>
        <v>William</v>
      </c>
    </row>
    <row r="636" ht="15.75" customHeight="1">
      <c r="A636" s="2">
        <v>2980.0</v>
      </c>
      <c r="B636" s="2" t="s">
        <v>823</v>
      </c>
      <c r="C636" s="2" t="s">
        <v>118</v>
      </c>
      <c r="D636" s="2">
        <v>0.07</v>
      </c>
      <c r="E636" s="2">
        <v>2.61</v>
      </c>
      <c r="F636" s="2">
        <v>0.5</v>
      </c>
      <c r="G636" s="2" t="s">
        <v>40</v>
      </c>
      <c r="H636" s="2" t="s">
        <v>96</v>
      </c>
      <c r="I636" s="2" t="s">
        <v>50</v>
      </c>
      <c r="J636" s="2" t="s">
        <v>154</v>
      </c>
      <c r="K636" s="2" t="s">
        <v>75</v>
      </c>
      <c r="L636" s="2" t="s">
        <v>1369</v>
      </c>
      <c r="M636" s="2">
        <v>0.39</v>
      </c>
      <c r="N636" s="2" t="s">
        <v>34</v>
      </c>
      <c r="O636" s="2" t="s">
        <v>113</v>
      </c>
      <c r="P636" s="2" t="s">
        <v>319</v>
      </c>
      <c r="Q636" s="2" t="s">
        <v>825</v>
      </c>
      <c r="R636" s="2">
        <v>44870.0</v>
      </c>
      <c r="S636" s="3">
        <v>42060.0</v>
      </c>
      <c r="T636" s="3">
        <v>42062.0</v>
      </c>
      <c r="U636" s="2">
        <v>10.7985</v>
      </c>
      <c r="V636" s="2">
        <v>6.0</v>
      </c>
      <c r="W636" s="2">
        <v>15.65</v>
      </c>
      <c r="X636" s="2">
        <v>86547.0</v>
      </c>
      <c r="Y636" s="2">
        <f>DataSheet!$E636-DataSheet!$D636</f>
        <v>2.54</v>
      </c>
      <c r="Z636" s="2" t="str">
        <f>IFS(DataSheet!$O636="Central","Chris",DataSheet!$O636="East","Erin",DataSheet!$O636="South","Sam",DataSheet!$O636="West","William")</f>
        <v>Erin</v>
      </c>
    </row>
    <row r="637" ht="15.75" customHeight="1">
      <c r="A637" s="4">
        <v>868.0</v>
      </c>
      <c r="B637" s="4" t="s">
        <v>1370</v>
      </c>
      <c r="C637" s="4" t="s">
        <v>72</v>
      </c>
      <c r="D637" s="4">
        <v>0.04</v>
      </c>
      <c r="E637" s="4">
        <v>29.18</v>
      </c>
      <c r="F637" s="4">
        <v>8.55</v>
      </c>
      <c r="G637" s="4" t="s">
        <v>89</v>
      </c>
      <c r="H637" s="4" t="s">
        <v>96</v>
      </c>
      <c r="I637" s="4" t="s">
        <v>30</v>
      </c>
      <c r="J637" s="4" t="s">
        <v>128</v>
      </c>
      <c r="K637" s="4" t="s">
        <v>75</v>
      </c>
      <c r="L637" s="4" t="s">
        <v>1371</v>
      </c>
      <c r="M637" s="4">
        <v>0.42</v>
      </c>
      <c r="N637" s="4" t="s">
        <v>34</v>
      </c>
      <c r="O637" s="4" t="s">
        <v>54</v>
      </c>
      <c r="P637" s="4" t="s">
        <v>86</v>
      </c>
      <c r="Q637" s="4" t="s">
        <v>1372</v>
      </c>
      <c r="R637" s="4">
        <v>55126.0</v>
      </c>
      <c r="S637" s="5">
        <v>42060.0</v>
      </c>
      <c r="T637" s="5">
        <v>42062.0</v>
      </c>
      <c r="U637" s="4">
        <v>201.7353</v>
      </c>
      <c r="V637" s="4">
        <v>10.0</v>
      </c>
      <c r="W637" s="4">
        <v>292.37</v>
      </c>
      <c r="X637" s="4">
        <v>91194.0</v>
      </c>
      <c r="Y637" s="4">
        <f>DataSheet!$E637-DataSheet!$D637</f>
        <v>29.14</v>
      </c>
      <c r="Z637" s="4" t="str">
        <f>IFS(DataSheet!$O637="Central","Chris",DataSheet!$O637="East","Erin",DataSheet!$O637="South","Sam",DataSheet!$O637="West","William")</f>
        <v>Chris</v>
      </c>
    </row>
    <row r="638" ht="15.75" customHeight="1">
      <c r="A638" s="2">
        <v>868.0</v>
      </c>
      <c r="B638" s="2" t="s">
        <v>1370</v>
      </c>
      <c r="C638" s="2" t="s">
        <v>72</v>
      </c>
      <c r="D638" s="2">
        <v>0.0</v>
      </c>
      <c r="E638" s="2">
        <v>80.98</v>
      </c>
      <c r="F638" s="2">
        <v>35.0</v>
      </c>
      <c r="G638" s="2" t="s">
        <v>40</v>
      </c>
      <c r="H638" s="2" t="s">
        <v>96</v>
      </c>
      <c r="I638" s="2" t="s">
        <v>50</v>
      </c>
      <c r="J638" s="2" t="s">
        <v>80</v>
      </c>
      <c r="K638" s="2" t="s">
        <v>66</v>
      </c>
      <c r="L638" s="2" t="s">
        <v>709</v>
      </c>
      <c r="M638" s="2">
        <v>0.83</v>
      </c>
      <c r="N638" s="2" t="s">
        <v>34</v>
      </c>
      <c r="O638" s="2" t="s">
        <v>54</v>
      </c>
      <c r="P638" s="2" t="s">
        <v>86</v>
      </c>
      <c r="Q638" s="2" t="s">
        <v>1372</v>
      </c>
      <c r="R638" s="2">
        <v>55126.0</v>
      </c>
      <c r="S638" s="3">
        <v>42060.0</v>
      </c>
      <c r="T638" s="3">
        <v>42062.0</v>
      </c>
      <c r="U638" s="2">
        <v>-684.78</v>
      </c>
      <c r="V638" s="2">
        <v>8.0</v>
      </c>
      <c r="W638" s="2">
        <v>682.79</v>
      </c>
      <c r="X638" s="2">
        <v>91194.0</v>
      </c>
      <c r="Y638" s="2">
        <f>DataSheet!$E638-DataSheet!$D638</f>
        <v>80.98</v>
      </c>
      <c r="Z638" s="2" t="str">
        <f>IFS(DataSheet!$O638="Central","Chris",DataSheet!$O638="East","Erin",DataSheet!$O638="South","Sam",DataSheet!$O638="West","William")</f>
        <v>Chris</v>
      </c>
    </row>
    <row r="639" ht="15.75" customHeight="1">
      <c r="A639" s="4">
        <v>907.0</v>
      </c>
      <c r="B639" s="4" t="s">
        <v>1373</v>
      </c>
      <c r="C639" s="4" t="s">
        <v>27</v>
      </c>
      <c r="D639" s="4">
        <v>0.09</v>
      </c>
      <c r="E639" s="4">
        <v>35.99</v>
      </c>
      <c r="F639" s="4">
        <v>5.99</v>
      </c>
      <c r="G639" s="4" t="s">
        <v>40</v>
      </c>
      <c r="H639" s="4" t="s">
        <v>73</v>
      </c>
      <c r="I639" s="4" t="s">
        <v>42</v>
      </c>
      <c r="J639" s="4" t="s">
        <v>137</v>
      </c>
      <c r="K639" s="4" t="s">
        <v>52</v>
      </c>
      <c r="L639" s="4" t="s">
        <v>1374</v>
      </c>
      <c r="M639" s="4">
        <v>0.38</v>
      </c>
      <c r="N639" s="4" t="s">
        <v>34</v>
      </c>
      <c r="O639" s="4" t="s">
        <v>35</v>
      </c>
      <c r="P639" s="4" t="s">
        <v>390</v>
      </c>
      <c r="Q639" s="4" t="s">
        <v>468</v>
      </c>
      <c r="R639" s="4">
        <v>42420.0</v>
      </c>
      <c r="S639" s="5">
        <v>42061.0</v>
      </c>
      <c r="T639" s="5">
        <v>42062.0</v>
      </c>
      <c r="U639" s="4">
        <v>114.3165</v>
      </c>
      <c r="V639" s="4">
        <v>5.0</v>
      </c>
      <c r="W639" s="4">
        <v>151.6</v>
      </c>
      <c r="X639" s="4">
        <v>86459.0</v>
      </c>
      <c r="Y639" s="4">
        <f>DataSheet!$E639-DataSheet!$D639</f>
        <v>35.9</v>
      </c>
      <c r="Z639" s="4" t="str">
        <f>IFS(DataSheet!$O639="Central","Chris",DataSheet!$O639="East","Erin",DataSheet!$O639="South","Sam",DataSheet!$O639="West","William")</f>
        <v>Sam</v>
      </c>
    </row>
    <row r="640" ht="15.75" customHeight="1">
      <c r="A640" s="2">
        <v>1639.0</v>
      </c>
      <c r="B640" s="2" t="s">
        <v>1375</v>
      </c>
      <c r="C640" s="2" t="s">
        <v>27</v>
      </c>
      <c r="D640" s="2">
        <v>0.08</v>
      </c>
      <c r="E640" s="2">
        <v>55.48</v>
      </c>
      <c r="F640" s="2">
        <v>6.79</v>
      </c>
      <c r="G640" s="2" t="s">
        <v>40</v>
      </c>
      <c r="H640" s="2" t="s">
        <v>73</v>
      </c>
      <c r="I640" s="2" t="s">
        <v>50</v>
      </c>
      <c r="J640" s="2" t="s">
        <v>90</v>
      </c>
      <c r="K640" s="2" t="s">
        <v>75</v>
      </c>
      <c r="L640" s="2" t="s">
        <v>1308</v>
      </c>
      <c r="M640" s="2">
        <v>0.37</v>
      </c>
      <c r="N640" s="2" t="s">
        <v>34</v>
      </c>
      <c r="O640" s="2" t="s">
        <v>113</v>
      </c>
      <c r="P640" s="2" t="s">
        <v>250</v>
      </c>
      <c r="Q640" s="2" t="s">
        <v>1376</v>
      </c>
      <c r="R640" s="2">
        <v>6901.0</v>
      </c>
      <c r="S640" s="3">
        <v>42061.0</v>
      </c>
      <c r="T640" s="3">
        <v>42063.0</v>
      </c>
      <c r="U640" s="2">
        <v>147.7566</v>
      </c>
      <c r="V640" s="2">
        <v>4.0</v>
      </c>
      <c r="W640" s="2">
        <v>214.14</v>
      </c>
      <c r="X640" s="2">
        <v>89705.0</v>
      </c>
      <c r="Y640" s="2">
        <f>DataSheet!$E640-DataSheet!$D640</f>
        <v>55.4</v>
      </c>
      <c r="Z640" s="2" t="str">
        <f>IFS(DataSheet!$O640="Central","Chris",DataSheet!$O640="East","Erin",DataSheet!$O640="South","Sam",DataSheet!$O640="West","William")</f>
        <v>Erin</v>
      </c>
    </row>
    <row r="641" ht="15.75" customHeight="1">
      <c r="A641" s="4">
        <v>2114.0</v>
      </c>
      <c r="B641" s="4" t="s">
        <v>1377</v>
      </c>
      <c r="C641" s="4" t="s">
        <v>27</v>
      </c>
      <c r="D641" s="4">
        <v>0.07</v>
      </c>
      <c r="E641" s="4">
        <v>226.67</v>
      </c>
      <c r="F641" s="4">
        <v>28.16</v>
      </c>
      <c r="G641" s="4" t="s">
        <v>28</v>
      </c>
      <c r="H641" s="4" t="s">
        <v>96</v>
      </c>
      <c r="I641" s="4" t="s">
        <v>30</v>
      </c>
      <c r="J641" s="4" t="s">
        <v>111</v>
      </c>
      <c r="K641" s="4" t="s">
        <v>59</v>
      </c>
      <c r="L641" s="4" t="s">
        <v>1378</v>
      </c>
      <c r="M641" s="4">
        <v>0.59</v>
      </c>
      <c r="N641" s="4" t="s">
        <v>34</v>
      </c>
      <c r="O641" s="4" t="s">
        <v>35</v>
      </c>
      <c r="P641" s="4" t="s">
        <v>244</v>
      </c>
      <c r="Q641" s="4" t="s">
        <v>1379</v>
      </c>
      <c r="R641" s="4">
        <v>23518.0</v>
      </c>
      <c r="S641" s="5">
        <v>42061.0</v>
      </c>
      <c r="T641" s="5">
        <v>42062.0</v>
      </c>
      <c r="U641" s="4">
        <v>53.1144</v>
      </c>
      <c r="V641" s="4">
        <v>1.0</v>
      </c>
      <c r="W641" s="4">
        <v>255.83</v>
      </c>
      <c r="X641" s="4">
        <v>88405.0</v>
      </c>
      <c r="Y641" s="4">
        <f>DataSheet!$E641-DataSheet!$D641</f>
        <v>226.6</v>
      </c>
      <c r="Z641" s="4" t="str">
        <f>IFS(DataSheet!$O641="Central","Chris",DataSheet!$O641="East","Erin",DataSheet!$O641="South","Sam",DataSheet!$O641="West","William")</f>
        <v>Sam</v>
      </c>
    </row>
    <row r="642" ht="15.75" customHeight="1">
      <c r="A642" s="2">
        <v>2114.0</v>
      </c>
      <c r="B642" s="2" t="s">
        <v>1377</v>
      </c>
      <c r="C642" s="2" t="s">
        <v>27</v>
      </c>
      <c r="D642" s="2">
        <v>0.08</v>
      </c>
      <c r="E642" s="2">
        <v>20.98</v>
      </c>
      <c r="F642" s="2">
        <v>53.03</v>
      </c>
      <c r="G642" s="2" t="s">
        <v>28</v>
      </c>
      <c r="H642" s="2" t="s">
        <v>96</v>
      </c>
      <c r="I642" s="2" t="s">
        <v>50</v>
      </c>
      <c r="J642" s="2" t="s">
        <v>80</v>
      </c>
      <c r="K642" s="2" t="s">
        <v>59</v>
      </c>
      <c r="L642" s="2" t="s">
        <v>1092</v>
      </c>
      <c r="M642" s="2">
        <v>0.78</v>
      </c>
      <c r="N642" s="2" t="s">
        <v>34</v>
      </c>
      <c r="O642" s="2" t="s">
        <v>35</v>
      </c>
      <c r="P642" s="2" t="s">
        <v>244</v>
      </c>
      <c r="Q642" s="2" t="s">
        <v>1379</v>
      </c>
      <c r="R642" s="2">
        <v>23518.0</v>
      </c>
      <c r="S642" s="3">
        <v>42061.0</v>
      </c>
      <c r="T642" s="3">
        <v>42063.0</v>
      </c>
      <c r="U642" s="2">
        <v>8.742</v>
      </c>
      <c r="V642" s="2">
        <v>20.0</v>
      </c>
      <c r="W642" s="2">
        <v>421.18</v>
      </c>
      <c r="X642" s="2">
        <v>88405.0</v>
      </c>
      <c r="Y642" s="2">
        <f>DataSheet!$E642-DataSheet!$D642</f>
        <v>20.9</v>
      </c>
      <c r="Z642" s="2" t="str">
        <f>IFS(DataSheet!$O642="Central","Chris",DataSheet!$O642="East","Erin",DataSheet!$O642="South","Sam",DataSheet!$O642="West","William")</f>
        <v>Sam</v>
      </c>
    </row>
    <row r="643" ht="15.75" customHeight="1">
      <c r="A643" s="4">
        <v>2979.0</v>
      </c>
      <c r="B643" s="4" t="s">
        <v>820</v>
      </c>
      <c r="C643" s="4" t="s">
        <v>27</v>
      </c>
      <c r="D643" s="4">
        <v>0.02</v>
      </c>
      <c r="E643" s="4">
        <v>5.34</v>
      </c>
      <c r="F643" s="4">
        <v>2.99</v>
      </c>
      <c r="G643" s="4" t="s">
        <v>40</v>
      </c>
      <c r="H643" s="4" t="s">
        <v>96</v>
      </c>
      <c r="I643" s="4" t="s">
        <v>50</v>
      </c>
      <c r="J643" s="4" t="s">
        <v>74</v>
      </c>
      <c r="K643" s="4" t="s">
        <v>75</v>
      </c>
      <c r="L643" s="4" t="s">
        <v>1380</v>
      </c>
      <c r="M643" s="4">
        <v>0.38</v>
      </c>
      <c r="N643" s="4" t="s">
        <v>34</v>
      </c>
      <c r="O643" s="4" t="s">
        <v>54</v>
      </c>
      <c r="P643" s="4" t="s">
        <v>567</v>
      </c>
      <c r="Q643" s="4" t="s">
        <v>822</v>
      </c>
      <c r="R643" s="4">
        <v>58601.0</v>
      </c>
      <c r="S643" s="5">
        <v>42061.0</v>
      </c>
      <c r="T643" s="5">
        <v>42063.0</v>
      </c>
      <c r="U643" s="4">
        <v>5.2955</v>
      </c>
      <c r="V643" s="4">
        <v>6.0</v>
      </c>
      <c r="W643" s="4">
        <v>34.73</v>
      </c>
      <c r="X643" s="4">
        <v>86545.0</v>
      </c>
      <c r="Y643" s="4">
        <f>DataSheet!$E643-DataSheet!$D643</f>
        <v>5.32</v>
      </c>
      <c r="Z643" s="4" t="str">
        <f>IFS(DataSheet!$O643="Central","Chris",DataSheet!$O643="East","Erin",DataSheet!$O643="South","Sam",DataSheet!$O643="West","William")</f>
        <v>Chris</v>
      </c>
    </row>
    <row r="644" ht="15.75" customHeight="1">
      <c r="A644" s="2">
        <v>2979.0</v>
      </c>
      <c r="B644" s="2" t="s">
        <v>820</v>
      </c>
      <c r="C644" s="2" t="s">
        <v>27</v>
      </c>
      <c r="D644" s="2">
        <v>0.03</v>
      </c>
      <c r="E644" s="2">
        <v>40.98</v>
      </c>
      <c r="F644" s="2">
        <v>7.47</v>
      </c>
      <c r="G644" s="2" t="s">
        <v>40</v>
      </c>
      <c r="H644" s="2" t="s">
        <v>96</v>
      </c>
      <c r="I644" s="2" t="s">
        <v>50</v>
      </c>
      <c r="J644" s="2" t="s">
        <v>74</v>
      </c>
      <c r="K644" s="2" t="s">
        <v>75</v>
      </c>
      <c r="L644" s="2" t="s">
        <v>1381</v>
      </c>
      <c r="M644" s="2">
        <v>0.37</v>
      </c>
      <c r="N644" s="2" t="s">
        <v>34</v>
      </c>
      <c r="O644" s="2" t="s">
        <v>54</v>
      </c>
      <c r="P644" s="2" t="s">
        <v>567</v>
      </c>
      <c r="Q644" s="2" t="s">
        <v>822</v>
      </c>
      <c r="R644" s="2">
        <v>58601.0</v>
      </c>
      <c r="S644" s="3">
        <v>42061.0</v>
      </c>
      <c r="T644" s="3">
        <v>42062.0</v>
      </c>
      <c r="U644" s="2">
        <v>170.7957</v>
      </c>
      <c r="V644" s="2">
        <v>6.0</v>
      </c>
      <c r="W644" s="2">
        <v>247.53</v>
      </c>
      <c r="X644" s="2">
        <v>86545.0</v>
      </c>
      <c r="Y644" s="2">
        <f>DataSheet!$E644-DataSheet!$D644</f>
        <v>40.95</v>
      </c>
      <c r="Z644" s="2" t="str">
        <f>IFS(DataSheet!$O644="Central","Chris",DataSheet!$O644="East","Erin",DataSheet!$O644="South","Sam",DataSheet!$O644="West","William")</f>
        <v>Chris</v>
      </c>
    </row>
    <row r="645" ht="15.75" customHeight="1">
      <c r="A645" s="4">
        <v>573.0</v>
      </c>
      <c r="B645" s="4" t="s">
        <v>1382</v>
      </c>
      <c r="C645" s="4" t="s">
        <v>39</v>
      </c>
      <c r="D645" s="4">
        <v>0.08</v>
      </c>
      <c r="E645" s="4">
        <v>415.88</v>
      </c>
      <c r="F645" s="4">
        <v>11.37</v>
      </c>
      <c r="G645" s="4" t="s">
        <v>40</v>
      </c>
      <c r="H645" s="4" t="s">
        <v>96</v>
      </c>
      <c r="I645" s="4" t="s">
        <v>50</v>
      </c>
      <c r="J645" s="4" t="s">
        <v>80</v>
      </c>
      <c r="K645" s="4" t="s">
        <v>75</v>
      </c>
      <c r="L645" s="4" t="s">
        <v>1383</v>
      </c>
      <c r="M645" s="4">
        <v>0.57</v>
      </c>
      <c r="N645" s="4" t="s">
        <v>34</v>
      </c>
      <c r="O645" s="4" t="s">
        <v>54</v>
      </c>
      <c r="P645" s="4" t="s">
        <v>105</v>
      </c>
      <c r="Q645" s="4" t="s">
        <v>1384</v>
      </c>
      <c r="R645" s="4">
        <v>61554.0</v>
      </c>
      <c r="S645" s="5">
        <v>42061.0</v>
      </c>
      <c r="T645" s="5">
        <v>42062.0</v>
      </c>
      <c r="U645" s="4">
        <v>-269.0844</v>
      </c>
      <c r="V645" s="4">
        <v>1.0</v>
      </c>
      <c r="W645" s="4">
        <v>405.57</v>
      </c>
      <c r="X645" s="4">
        <v>86556.0</v>
      </c>
      <c r="Y645" s="4">
        <f>DataSheet!$E645-DataSheet!$D645</f>
        <v>415.8</v>
      </c>
      <c r="Z645" s="4" t="str">
        <f>IFS(DataSheet!$O645="Central","Chris",DataSheet!$O645="East","Erin",DataSheet!$O645="South","Sam",DataSheet!$O645="West","William")</f>
        <v>Chris</v>
      </c>
    </row>
    <row r="646" ht="15.75" customHeight="1">
      <c r="A646" s="2">
        <v>1665.0</v>
      </c>
      <c r="B646" s="2" t="s">
        <v>1385</v>
      </c>
      <c r="C646" s="2" t="s">
        <v>39</v>
      </c>
      <c r="D646" s="2">
        <v>0.1</v>
      </c>
      <c r="E646" s="2">
        <v>3.6</v>
      </c>
      <c r="F646" s="2">
        <v>2.2</v>
      </c>
      <c r="G646" s="2" t="s">
        <v>40</v>
      </c>
      <c r="H646" s="2" t="s">
        <v>41</v>
      </c>
      <c r="I646" s="2" t="s">
        <v>50</v>
      </c>
      <c r="J646" s="2" t="s">
        <v>90</v>
      </c>
      <c r="K646" s="2" t="s">
        <v>52</v>
      </c>
      <c r="L646" s="2" t="s">
        <v>1386</v>
      </c>
      <c r="M646" s="2">
        <v>0.39</v>
      </c>
      <c r="N646" s="2" t="s">
        <v>34</v>
      </c>
      <c r="O646" s="2" t="s">
        <v>61</v>
      </c>
      <c r="P646" s="2" t="s">
        <v>92</v>
      </c>
      <c r="Q646" s="2" t="s">
        <v>1387</v>
      </c>
      <c r="R646" s="2">
        <v>92653.0</v>
      </c>
      <c r="S646" s="3">
        <v>42061.0</v>
      </c>
      <c r="T646" s="3">
        <v>42062.0</v>
      </c>
      <c r="U646" s="2">
        <v>-8.28</v>
      </c>
      <c r="V646" s="2">
        <v>2.0</v>
      </c>
      <c r="W646" s="2">
        <v>6.97</v>
      </c>
      <c r="X646" s="2">
        <v>90678.0</v>
      </c>
      <c r="Y646" s="2">
        <f>DataSheet!$E646-DataSheet!$D646</f>
        <v>3.5</v>
      </c>
      <c r="Z646" s="2" t="str">
        <f>IFS(DataSheet!$O646="Central","Chris",DataSheet!$O646="East","Erin",DataSheet!$O646="South","Sam",DataSheet!$O646="West","William")</f>
        <v>William</v>
      </c>
    </row>
    <row r="647" ht="15.75" customHeight="1">
      <c r="A647" s="4">
        <v>865.0</v>
      </c>
      <c r="B647" s="4" t="s">
        <v>1388</v>
      </c>
      <c r="C647" s="4" t="s">
        <v>49</v>
      </c>
      <c r="D647" s="4">
        <v>0.04</v>
      </c>
      <c r="E647" s="4">
        <v>6.48</v>
      </c>
      <c r="F647" s="4">
        <v>5.16</v>
      </c>
      <c r="G647" s="4" t="s">
        <v>89</v>
      </c>
      <c r="H647" s="4" t="s">
        <v>96</v>
      </c>
      <c r="I647" s="4" t="s">
        <v>50</v>
      </c>
      <c r="J647" s="4" t="s">
        <v>90</v>
      </c>
      <c r="K647" s="4" t="s">
        <v>75</v>
      </c>
      <c r="L647" s="4" t="s">
        <v>1389</v>
      </c>
      <c r="M647" s="4">
        <v>0.37</v>
      </c>
      <c r="N647" s="4" t="s">
        <v>34</v>
      </c>
      <c r="O647" s="4" t="s">
        <v>54</v>
      </c>
      <c r="P647" s="4" t="s">
        <v>55</v>
      </c>
      <c r="Q647" s="4" t="s">
        <v>1044</v>
      </c>
      <c r="R647" s="4">
        <v>46312.0</v>
      </c>
      <c r="S647" s="5">
        <v>42061.0</v>
      </c>
      <c r="T647" s="5">
        <v>42065.0</v>
      </c>
      <c r="U647" s="4">
        <v>-11.1332</v>
      </c>
      <c r="V647" s="4">
        <v>12.0</v>
      </c>
      <c r="W647" s="4">
        <v>86.79</v>
      </c>
      <c r="X647" s="4">
        <v>90675.0</v>
      </c>
      <c r="Y647" s="4">
        <f>DataSheet!$E647-DataSheet!$D647</f>
        <v>6.44</v>
      </c>
      <c r="Z647" s="4" t="str">
        <f>IFS(DataSheet!$O647="Central","Chris",DataSheet!$O647="East","Erin",DataSheet!$O647="South","Sam",DataSheet!$O647="West","William")</f>
        <v>Chris</v>
      </c>
    </row>
    <row r="648" ht="15.75" customHeight="1">
      <c r="A648" s="2">
        <v>621.0</v>
      </c>
      <c r="B648" s="2" t="s">
        <v>1390</v>
      </c>
      <c r="C648" s="2" t="s">
        <v>118</v>
      </c>
      <c r="D648" s="2">
        <v>0.1</v>
      </c>
      <c r="E648" s="2">
        <v>6.88</v>
      </c>
      <c r="F648" s="2">
        <v>2.0</v>
      </c>
      <c r="G648" s="2" t="s">
        <v>40</v>
      </c>
      <c r="H648" s="2" t="s">
        <v>73</v>
      </c>
      <c r="I648" s="2" t="s">
        <v>50</v>
      </c>
      <c r="J648" s="2" t="s">
        <v>90</v>
      </c>
      <c r="K648" s="2" t="s">
        <v>52</v>
      </c>
      <c r="L648" s="2" t="s">
        <v>854</v>
      </c>
      <c r="M648" s="2">
        <v>0.39</v>
      </c>
      <c r="N648" s="2" t="s">
        <v>34</v>
      </c>
      <c r="O648" s="2" t="s">
        <v>113</v>
      </c>
      <c r="P648" s="2" t="s">
        <v>250</v>
      </c>
      <c r="Q648" s="2" t="s">
        <v>1391</v>
      </c>
      <c r="R648" s="2">
        <v>6111.0</v>
      </c>
      <c r="S648" s="3">
        <v>42061.0</v>
      </c>
      <c r="T648" s="3">
        <v>42062.0</v>
      </c>
      <c r="U648" s="2">
        <v>18.42</v>
      </c>
      <c r="V648" s="2">
        <v>5.0</v>
      </c>
      <c r="W648" s="2">
        <v>31.46</v>
      </c>
      <c r="X648" s="2">
        <v>91432.0</v>
      </c>
      <c r="Y648" s="2">
        <f>DataSheet!$E648-DataSheet!$D648</f>
        <v>6.78</v>
      </c>
      <c r="Z648" s="2" t="str">
        <f>IFS(DataSheet!$O648="Central","Chris",DataSheet!$O648="East","Erin",DataSheet!$O648="South","Sam",DataSheet!$O648="West","William")</f>
        <v>Erin</v>
      </c>
    </row>
    <row r="649" ht="15.75" customHeight="1">
      <c r="A649" s="4">
        <v>622.0</v>
      </c>
      <c r="B649" s="4" t="s">
        <v>1392</v>
      </c>
      <c r="C649" s="4" t="s">
        <v>118</v>
      </c>
      <c r="D649" s="4">
        <v>0.06</v>
      </c>
      <c r="E649" s="4">
        <v>195.99</v>
      </c>
      <c r="F649" s="4">
        <v>8.99</v>
      </c>
      <c r="G649" s="4" t="s">
        <v>40</v>
      </c>
      <c r="H649" s="4" t="s">
        <v>73</v>
      </c>
      <c r="I649" s="4" t="s">
        <v>42</v>
      </c>
      <c r="J649" s="4" t="s">
        <v>137</v>
      </c>
      <c r="K649" s="4" t="s">
        <v>75</v>
      </c>
      <c r="L649" s="4" t="s">
        <v>1345</v>
      </c>
      <c r="M649" s="4">
        <v>0.6</v>
      </c>
      <c r="N649" s="4" t="s">
        <v>34</v>
      </c>
      <c r="O649" s="4" t="s">
        <v>113</v>
      </c>
      <c r="P649" s="4" t="s">
        <v>333</v>
      </c>
      <c r="Q649" s="4" t="s">
        <v>1206</v>
      </c>
      <c r="R649" s="4">
        <v>4210.0</v>
      </c>
      <c r="S649" s="5">
        <v>42061.0</v>
      </c>
      <c r="T649" s="5">
        <v>42063.0</v>
      </c>
      <c r="U649" s="4">
        <v>349.47</v>
      </c>
      <c r="V649" s="4">
        <v>6.0</v>
      </c>
      <c r="W649" s="4">
        <v>948.97</v>
      </c>
      <c r="X649" s="4">
        <v>91432.0</v>
      </c>
      <c r="Y649" s="4">
        <f>DataSheet!$E649-DataSheet!$D649</f>
        <v>195.93</v>
      </c>
      <c r="Z649" s="4" t="str">
        <f>IFS(DataSheet!$O649="Central","Chris",DataSheet!$O649="East","Erin",DataSheet!$O649="South","Sam",DataSheet!$O649="West","William")</f>
        <v>Erin</v>
      </c>
    </row>
    <row r="650" ht="15.75" customHeight="1">
      <c r="A650" s="2">
        <v>3063.0</v>
      </c>
      <c r="B650" s="2" t="s">
        <v>1393</v>
      </c>
      <c r="C650" s="2" t="s">
        <v>118</v>
      </c>
      <c r="D650" s="2">
        <v>0.07</v>
      </c>
      <c r="E650" s="2">
        <v>8.33</v>
      </c>
      <c r="F650" s="2">
        <v>1.99</v>
      </c>
      <c r="G650" s="2" t="s">
        <v>40</v>
      </c>
      <c r="H650" s="2" t="s">
        <v>41</v>
      </c>
      <c r="I650" s="2" t="s">
        <v>42</v>
      </c>
      <c r="J650" s="2" t="s">
        <v>43</v>
      </c>
      <c r="K650" s="2" t="s">
        <v>44</v>
      </c>
      <c r="L650" s="2" t="s">
        <v>1176</v>
      </c>
      <c r="M650" s="2">
        <v>0.52</v>
      </c>
      <c r="N650" s="2" t="s">
        <v>34</v>
      </c>
      <c r="O650" s="2" t="s">
        <v>61</v>
      </c>
      <c r="P650" s="2" t="s">
        <v>68</v>
      </c>
      <c r="Q650" s="2" t="s">
        <v>1394</v>
      </c>
      <c r="R650" s="2">
        <v>98034.0</v>
      </c>
      <c r="S650" s="3">
        <v>42061.0</v>
      </c>
      <c r="T650" s="3">
        <v>42063.0</v>
      </c>
      <c r="U650" s="2">
        <v>11.95</v>
      </c>
      <c r="V650" s="2">
        <v>6.0</v>
      </c>
      <c r="W650" s="2">
        <v>50.28</v>
      </c>
      <c r="X650" s="2">
        <v>88447.0</v>
      </c>
      <c r="Y650" s="2">
        <f>DataSheet!$E650-DataSheet!$D650</f>
        <v>8.26</v>
      </c>
      <c r="Z650" s="2" t="str">
        <f>IFS(DataSheet!$O650="Central","Chris",DataSheet!$O650="East","Erin",DataSheet!$O650="South","Sam",DataSheet!$O650="West","William")</f>
        <v>William</v>
      </c>
    </row>
    <row r="651" ht="15.75" customHeight="1">
      <c r="A651" s="4">
        <v>3063.0</v>
      </c>
      <c r="B651" s="4" t="s">
        <v>1393</v>
      </c>
      <c r="C651" s="4" t="s">
        <v>118</v>
      </c>
      <c r="D651" s="4">
        <v>0.03</v>
      </c>
      <c r="E651" s="4">
        <v>499.99</v>
      </c>
      <c r="F651" s="4">
        <v>24.49</v>
      </c>
      <c r="G651" s="4" t="s">
        <v>40</v>
      </c>
      <c r="H651" s="4" t="s">
        <v>41</v>
      </c>
      <c r="I651" s="4" t="s">
        <v>42</v>
      </c>
      <c r="J651" s="4" t="s">
        <v>65</v>
      </c>
      <c r="K651" s="4" t="s">
        <v>66</v>
      </c>
      <c r="L651" s="4" t="s">
        <v>1395</v>
      </c>
      <c r="M651" s="4">
        <v>0.36</v>
      </c>
      <c r="N651" s="4" t="s">
        <v>34</v>
      </c>
      <c r="O651" s="4" t="s">
        <v>61</v>
      </c>
      <c r="P651" s="4" t="s">
        <v>68</v>
      </c>
      <c r="Q651" s="4" t="s">
        <v>1394</v>
      </c>
      <c r="R651" s="4">
        <v>98034.0</v>
      </c>
      <c r="S651" s="5">
        <v>42061.0</v>
      </c>
      <c r="T651" s="5">
        <v>42062.0</v>
      </c>
      <c r="U651" s="4">
        <v>1773.6105</v>
      </c>
      <c r="V651" s="4">
        <v>5.0</v>
      </c>
      <c r="W651" s="4">
        <v>2570.45</v>
      </c>
      <c r="X651" s="4">
        <v>88447.0</v>
      </c>
      <c r="Y651" s="4">
        <f>DataSheet!$E651-DataSheet!$D651</f>
        <v>499.96</v>
      </c>
      <c r="Z651" s="4" t="str">
        <f>IFS(DataSheet!$O651="Central","Chris",DataSheet!$O651="East","Erin",DataSheet!$O651="South","Sam",DataSheet!$O651="West","William")</f>
        <v>William</v>
      </c>
    </row>
    <row r="652" ht="15.75" customHeight="1">
      <c r="A652" s="2">
        <v>1916.0</v>
      </c>
      <c r="B652" s="2" t="s">
        <v>1396</v>
      </c>
      <c r="C652" s="2" t="s">
        <v>27</v>
      </c>
      <c r="D652" s="2">
        <v>0.03</v>
      </c>
      <c r="E652" s="2">
        <v>11.99</v>
      </c>
      <c r="F652" s="2">
        <v>5.99</v>
      </c>
      <c r="G652" s="2" t="s">
        <v>40</v>
      </c>
      <c r="H652" s="2" t="s">
        <v>73</v>
      </c>
      <c r="I652" s="2" t="s">
        <v>42</v>
      </c>
      <c r="J652" s="2" t="s">
        <v>58</v>
      </c>
      <c r="K652" s="2" t="s">
        <v>146</v>
      </c>
      <c r="L652" s="2" t="s">
        <v>1397</v>
      </c>
      <c r="M652" s="2">
        <v>0.36</v>
      </c>
      <c r="N652" s="2" t="s">
        <v>34</v>
      </c>
      <c r="O652" s="2" t="s">
        <v>35</v>
      </c>
      <c r="P652" s="2" t="s">
        <v>46</v>
      </c>
      <c r="Q652" s="2" t="s">
        <v>1398</v>
      </c>
      <c r="R652" s="2">
        <v>72209.0</v>
      </c>
      <c r="S652" s="3">
        <v>42062.0</v>
      </c>
      <c r="T652" s="3">
        <v>42063.0</v>
      </c>
      <c r="U652" s="2">
        <v>-216.0298</v>
      </c>
      <c r="V652" s="2">
        <v>7.0</v>
      </c>
      <c r="W652" s="2">
        <v>83.72</v>
      </c>
      <c r="X652" s="2">
        <v>85893.0</v>
      </c>
      <c r="Y652" s="2">
        <f>DataSheet!$E652-DataSheet!$D652</f>
        <v>11.96</v>
      </c>
      <c r="Z652" s="2" t="str">
        <f>IFS(DataSheet!$O652="Central","Chris",DataSheet!$O652="East","Erin",DataSheet!$O652="South","Sam",DataSheet!$O652="West","William")</f>
        <v>Sam</v>
      </c>
    </row>
    <row r="653" ht="15.75" customHeight="1">
      <c r="A653" s="4">
        <v>1005.0</v>
      </c>
      <c r="B653" s="4" t="s">
        <v>1399</v>
      </c>
      <c r="C653" s="4" t="s">
        <v>39</v>
      </c>
      <c r="D653" s="4">
        <v>0.02</v>
      </c>
      <c r="E653" s="4">
        <v>40.99</v>
      </c>
      <c r="F653" s="4">
        <v>17.48</v>
      </c>
      <c r="G653" s="4" t="s">
        <v>40</v>
      </c>
      <c r="H653" s="4" t="s">
        <v>29</v>
      </c>
      <c r="I653" s="4" t="s">
        <v>50</v>
      </c>
      <c r="J653" s="4" t="s">
        <v>90</v>
      </c>
      <c r="K653" s="4" t="s">
        <v>75</v>
      </c>
      <c r="L653" s="4" t="s">
        <v>1400</v>
      </c>
      <c r="M653" s="4">
        <v>0.36</v>
      </c>
      <c r="N653" s="4" t="s">
        <v>34</v>
      </c>
      <c r="O653" s="4" t="s">
        <v>54</v>
      </c>
      <c r="P653" s="4" t="s">
        <v>105</v>
      </c>
      <c r="Q653" s="4" t="s">
        <v>1401</v>
      </c>
      <c r="R653" s="4">
        <v>60089.0</v>
      </c>
      <c r="S653" s="5">
        <v>42062.0</v>
      </c>
      <c r="T653" s="5">
        <v>42063.0</v>
      </c>
      <c r="U653" s="4">
        <v>551.0928</v>
      </c>
      <c r="V653" s="4">
        <v>23.0</v>
      </c>
      <c r="W653" s="4">
        <v>950.43</v>
      </c>
      <c r="X653" s="4">
        <v>90044.0</v>
      </c>
      <c r="Y653" s="4">
        <f>DataSheet!$E653-DataSheet!$D653</f>
        <v>40.97</v>
      </c>
      <c r="Z653" s="4" t="str">
        <f>IFS(DataSheet!$O653="Central","Chris",DataSheet!$O653="East","Erin",DataSheet!$O653="South","Sam",DataSheet!$O653="West","William")</f>
        <v>Chris</v>
      </c>
    </row>
    <row r="654" ht="15.75" customHeight="1">
      <c r="A654" s="2">
        <v>1044.0</v>
      </c>
      <c r="B654" s="2" t="s">
        <v>1402</v>
      </c>
      <c r="C654" s="2" t="s">
        <v>39</v>
      </c>
      <c r="D654" s="2">
        <v>0.0</v>
      </c>
      <c r="E654" s="2">
        <v>6.68</v>
      </c>
      <c r="F654" s="2">
        <v>5.66</v>
      </c>
      <c r="G654" s="2" t="s">
        <v>40</v>
      </c>
      <c r="H654" s="2" t="s">
        <v>73</v>
      </c>
      <c r="I654" s="2" t="s">
        <v>50</v>
      </c>
      <c r="J654" s="2" t="s">
        <v>90</v>
      </c>
      <c r="K654" s="2" t="s">
        <v>75</v>
      </c>
      <c r="L654" s="2" t="s">
        <v>1052</v>
      </c>
      <c r="M654" s="2">
        <v>0.37</v>
      </c>
      <c r="N654" s="2" t="s">
        <v>34</v>
      </c>
      <c r="O654" s="2" t="s">
        <v>61</v>
      </c>
      <c r="P654" s="2" t="s">
        <v>92</v>
      </c>
      <c r="Q654" s="2" t="s">
        <v>102</v>
      </c>
      <c r="R654" s="2">
        <v>90004.0</v>
      </c>
      <c r="S654" s="3">
        <v>42062.0</v>
      </c>
      <c r="T654" s="3">
        <v>42063.0</v>
      </c>
      <c r="U654" s="2">
        <v>-76.94</v>
      </c>
      <c r="V654" s="2">
        <v>90.0</v>
      </c>
      <c r="W654" s="2">
        <v>617.4</v>
      </c>
      <c r="X654" s="2">
        <v>47813.0</v>
      </c>
      <c r="Y654" s="2">
        <f>DataSheet!$E654-DataSheet!$D654</f>
        <v>6.68</v>
      </c>
      <c r="Z654" s="2" t="str">
        <f>IFS(DataSheet!$O654="Central","Chris",DataSheet!$O654="East","Erin",DataSheet!$O654="South","Sam",DataSheet!$O654="West","William")</f>
        <v>William</v>
      </c>
    </row>
    <row r="655" ht="15.75" customHeight="1">
      <c r="A655" s="4">
        <v>1047.0</v>
      </c>
      <c r="B655" s="4" t="s">
        <v>1403</v>
      </c>
      <c r="C655" s="4" t="s">
        <v>39</v>
      </c>
      <c r="D655" s="4">
        <v>0.0</v>
      </c>
      <c r="E655" s="4">
        <v>6.68</v>
      </c>
      <c r="F655" s="4">
        <v>5.66</v>
      </c>
      <c r="G655" s="4" t="s">
        <v>40</v>
      </c>
      <c r="H655" s="4" t="s">
        <v>73</v>
      </c>
      <c r="I655" s="4" t="s">
        <v>50</v>
      </c>
      <c r="J655" s="4" t="s">
        <v>90</v>
      </c>
      <c r="K655" s="4" t="s">
        <v>75</v>
      </c>
      <c r="L655" s="4" t="s">
        <v>1052</v>
      </c>
      <c r="M655" s="4">
        <v>0.37</v>
      </c>
      <c r="N655" s="4" t="s">
        <v>34</v>
      </c>
      <c r="O655" s="4" t="s">
        <v>113</v>
      </c>
      <c r="P655" s="4" t="s">
        <v>405</v>
      </c>
      <c r="Q655" s="4" t="s">
        <v>790</v>
      </c>
      <c r="R655" s="4">
        <v>2109.0</v>
      </c>
      <c r="S655" s="5">
        <v>42062.0</v>
      </c>
      <c r="T655" s="5">
        <v>42063.0</v>
      </c>
      <c r="U655" s="4">
        <v>-40.0088</v>
      </c>
      <c r="V655" s="4">
        <v>23.0</v>
      </c>
      <c r="W655" s="4">
        <v>157.78</v>
      </c>
      <c r="X655" s="4">
        <v>89389.0</v>
      </c>
      <c r="Y655" s="4">
        <f>DataSheet!$E655-DataSheet!$D655</f>
        <v>6.68</v>
      </c>
      <c r="Z655" s="4" t="str">
        <f>IFS(DataSheet!$O655="Central","Chris",DataSheet!$O655="East","Erin",DataSheet!$O655="South","Sam",DataSheet!$O655="West","William")</f>
        <v>Erin</v>
      </c>
    </row>
    <row r="656" ht="15.75" customHeight="1">
      <c r="A656" s="2">
        <v>751.0</v>
      </c>
      <c r="B656" s="2" t="s">
        <v>1404</v>
      </c>
      <c r="C656" s="2" t="s">
        <v>49</v>
      </c>
      <c r="D656" s="2">
        <v>0.06</v>
      </c>
      <c r="E656" s="2">
        <v>130.98</v>
      </c>
      <c r="F656" s="2">
        <v>54.74</v>
      </c>
      <c r="G656" s="2" t="s">
        <v>28</v>
      </c>
      <c r="H656" s="2" t="s">
        <v>96</v>
      </c>
      <c r="I656" s="2" t="s">
        <v>30</v>
      </c>
      <c r="J656" s="2" t="s">
        <v>119</v>
      </c>
      <c r="K656" s="2" t="s">
        <v>32</v>
      </c>
      <c r="L656" s="2" t="s">
        <v>1405</v>
      </c>
      <c r="M656" s="2">
        <v>0.69</v>
      </c>
      <c r="N656" s="2" t="s">
        <v>34</v>
      </c>
      <c r="O656" s="2" t="s">
        <v>35</v>
      </c>
      <c r="P656" s="2" t="s">
        <v>390</v>
      </c>
      <c r="Q656" s="2" t="s">
        <v>1406</v>
      </c>
      <c r="R656" s="2">
        <v>40324.0</v>
      </c>
      <c r="S656" s="3">
        <v>42062.0</v>
      </c>
      <c r="T656" s="3">
        <v>42069.0</v>
      </c>
      <c r="U656" s="2">
        <v>14.76</v>
      </c>
      <c r="V656" s="2">
        <v>3.0</v>
      </c>
      <c r="W656" s="2">
        <v>411.64</v>
      </c>
      <c r="X656" s="2">
        <v>91201.0</v>
      </c>
      <c r="Y656" s="2">
        <f>DataSheet!$E656-DataSheet!$D656</f>
        <v>130.92</v>
      </c>
      <c r="Z656" s="2" t="str">
        <f>IFS(DataSheet!$O656="Central","Chris",DataSheet!$O656="East","Erin",DataSheet!$O656="South","Sam",DataSheet!$O656="West","William")</f>
        <v>Sam</v>
      </c>
    </row>
    <row r="657" ht="15.75" customHeight="1">
      <c r="A657" s="4">
        <v>1754.0</v>
      </c>
      <c r="B657" s="4" t="s">
        <v>1407</v>
      </c>
      <c r="C657" s="4" t="s">
        <v>49</v>
      </c>
      <c r="D657" s="4">
        <v>0.04</v>
      </c>
      <c r="E657" s="4">
        <v>8.5</v>
      </c>
      <c r="F657" s="4">
        <v>1.99</v>
      </c>
      <c r="G657" s="4" t="s">
        <v>40</v>
      </c>
      <c r="H657" s="4" t="s">
        <v>41</v>
      </c>
      <c r="I657" s="4" t="s">
        <v>42</v>
      </c>
      <c r="J657" s="4" t="s">
        <v>43</v>
      </c>
      <c r="K657" s="4" t="s">
        <v>44</v>
      </c>
      <c r="L657" s="4" t="s">
        <v>1408</v>
      </c>
      <c r="M657" s="4">
        <v>0.49</v>
      </c>
      <c r="N657" s="4" t="s">
        <v>34</v>
      </c>
      <c r="O657" s="4" t="s">
        <v>61</v>
      </c>
      <c r="P657" s="4" t="s">
        <v>92</v>
      </c>
      <c r="Q657" s="4" t="s">
        <v>1409</v>
      </c>
      <c r="R657" s="4">
        <v>90503.0</v>
      </c>
      <c r="S657" s="5">
        <v>42062.0</v>
      </c>
      <c r="T657" s="5">
        <v>42063.0</v>
      </c>
      <c r="U657" s="4">
        <v>43.2752</v>
      </c>
      <c r="V657" s="4">
        <v>14.0</v>
      </c>
      <c r="W657" s="4">
        <v>118.57</v>
      </c>
      <c r="X657" s="4">
        <v>90178.0</v>
      </c>
      <c r="Y657" s="4">
        <f>DataSheet!$E657-DataSheet!$D657</f>
        <v>8.46</v>
      </c>
      <c r="Z657" s="4" t="str">
        <f>IFS(DataSheet!$O657="Central","Chris",DataSheet!$O657="East","Erin",DataSheet!$O657="South","Sam",DataSheet!$O657="West","William")</f>
        <v>William</v>
      </c>
    </row>
    <row r="658" ht="15.75" customHeight="1">
      <c r="A658" s="2">
        <v>1754.0</v>
      </c>
      <c r="B658" s="2" t="s">
        <v>1407</v>
      </c>
      <c r="C658" s="2" t="s">
        <v>49</v>
      </c>
      <c r="D658" s="2">
        <v>0.1</v>
      </c>
      <c r="E658" s="2">
        <v>15.99</v>
      </c>
      <c r="F658" s="2">
        <v>9.4</v>
      </c>
      <c r="G658" s="2" t="s">
        <v>40</v>
      </c>
      <c r="H658" s="2" t="s">
        <v>41</v>
      </c>
      <c r="I658" s="2" t="s">
        <v>42</v>
      </c>
      <c r="J658" s="2" t="s">
        <v>58</v>
      </c>
      <c r="K658" s="2" t="s">
        <v>75</v>
      </c>
      <c r="L658" s="2" t="s">
        <v>630</v>
      </c>
      <c r="M658" s="2">
        <v>0.49</v>
      </c>
      <c r="N658" s="2" t="s">
        <v>34</v>
      </c>
      <c r="O658" s="2" t="s">
        <v>61</v>
      </c>
      <c r="P658" s="2" t="s">
        <v>92</v>
      </c>
      <c r="Q658" s="2" t="s">
        <v>1409</v>
      </c>
      <c r="R658" s="2">
        <v>90503.0</v>
      </c>
      <c r="S658" s="3">
        <v>42062.0</v>
      </c>
      <c r="T658" s="3">
        <v>42062.0</v>
      </c>
      <c r="U658" s="2">
        <v>-36.21462</v>
      </c>
      <c r="V658" s="2">
        <v>5.0</v>
      </c>
      <c r="W658" s="2">
        <v>79.47</v>
      </c>
      <c r="X658" s="2">
        <v>90178.0</v>
      </c>
      <c r="Y658" s="2">
        <f>DataSheet!$E658-DataSheet!$D658</f>
        <v>15.89</v>
      </c>
      <c r="Z658" s="2" t="str">
        <f>IFS(DataSheet!$O658="Central","Chris",DataSheet!$O658="East","Erin",DataSheet!$O658="South","Sam",DataSheet!$O658="West","William")</f>
        <v>William</v>
      </c>
    </row>
    <row r="659" ht="15.75" customHeight="1">
      <c r="A659" s="4">
        <v>1754.0</v>
      </c>
      <c r="B659" s="4" t="s">
        <v>1407</v>
      </c>
      <c r="C659" s="4" t="s">
        <v>49</v>
      </c>
      <c r="D659" s="4">
        <v>0.09</v>
      </c>
      <c r="E659" s="4">
        <v>95.99</v>
      </c>
      <c r="F659" s="4">
        <v>8.99</v>
      </c>
      <c r="G659" s="4" t="s">
        <v>40</v>
      </c>
      <c r="H659" s="4" t="s">
        <v>41</v>
      </c>
      <c r="I659" s="4" t="s">
        <v>42</v>
      </c>
      <c r="J659" s="4" t="s">
        <v>137</v>
      </c>
      <c r="K659" s="4" t="s">
        <v>75</v>
      </c>
      <c r="L659" s="4" t="s">
        <v>1410</v>
      </c>
      <c r="M659" s="4">
        <v>0.57</v>
      </c>
      <c r="N659" s="4" t="s">
        <v>34</v>
      </c>
      <c r="O659" s="4" t="s">
        <v>61</v>
      </c>
      <c r="P659" s="4" t="s">
        <v>92</v>
      </c>
      <c r="Q659" s="4" t="s">
        <v>1409</v>
      </c>
      <c r="R659" s="4">
        <v>90503.0</v>
      </c>
      <c r="S659" s="5">
        <v>42062.0</v>
      </c>
      <c r="T659" s="5">
        <v>42066.0</v>
      </c>
      <c r="U659" s="4">
        <v>7.03296</v>
      </c>
      <c r="V659" s="4">
        <v>8.0</v>
      </c>
      <c r="W659" s="4">
        <v>627.28</v>
      </c>
      <c r="X659" s="4">
        <v>90178.0</v>
      </c>
      <c r="Y659" s="4">
        <f>DataSheet!$E659-DataSheet!$D659</f>
        <v>95.9</v>
      </c>
      <c r="Z659" s="4" t="str">
        <f>IFS(DataSheet!$O659="Central","Chris",DataSheet!$O659="East","Erin",DataSheet!$O659="South","Sam",DataSheet!$O659="West","William")</f>
        <v>William</v>
      </c>
    </row>
    <row r="660" ht="15.75" customHeight="1">
      <c r="A660" s="2">
        <v>2466.0</v>
      </c>
      <c r="B660" s="2" t="s">
        <v>1411</v>
      </c>
      <c r="C660" s="2" t="s">
        <v>118</v>
      </c>
      <c r="D660" s="2">
        <v>0.04</v>
      </c>
      <c r="E660" s="2">
        <v>2.08</v>
      </c>
      <c r="F660" s="2">
        <v>1.49</v>
      </c>
      <c r="G660" s="2" t="s">
        <v>40</v>
      </c>
      <c r="H660" s="2" t="s">
        <v>96</v>
      </c>
      <c r="I660" s="2" t="s">
        <v>50</v>
      </c>
      <c r="J660" s="2" t="s">
        <v>74</v>
      </c>
      <c r="K660" s="2" t="s">
        <v>75</v>
      </c>
      <c r="L660" s="2" t="s">
        <v>1412</v>
      </c>
      <c r="M660" s="2">
        <v>0.36</v>
      </c>
      <c r="N660" s="2" t="s">
        <v>34</v>
      </c>
      <c r="O660" s="2" t="s">
        <v>54</v>
      </c>
      <c r="P660" s="2" t="s">
        <v>291</v>
      </c>
      <c r="Q660" s="2" t="s">
        <v>1413</v>
      </c>
      <c r="R660" s="2">
        <v>49783.0</v>
      </c>
      <c r="S660" s="3">
        <v>42062.0</v>
      </c>
      <c r="T660" s="3">
        <v>42063.0</v>
      </c>
      <c r="U660" s="2">
        <v>-3.71956</v>
      </c>
      <c r="V660" s="2">
        <v>7.0</v>
      </c>
      <c r="W660" s="2">
        <v>14.77</v>
      </c>
      <c r="X660" s="2">
        <v>88136.0</v>
      </c>
      <c r="Y660" s="2">
        <f>DataSheet!$E660-DataSheet!$D660</f>
        <v>2.04</v>
      </c>
      <c r="Z660" s="2" t="str">
        <f>IFS(DataSheet!$O660="Central","Chris",DataSheet!$O660="East","Erin",DataSheet!$O660="South","Sam",DataSheet!$O660="West","William")</f>
        <v>Chris</v>
      </c>
    </row>
    <row r="661" ht="15.75" customHeight="1">
      <c r="A661" s="4">
        <v>2466.0</v>
      </c>
      <c r="B661" s="4" t="s">
        <v>1411</v>
      </c>
      <c r="C661" s="4" t="s">
        <v>118</v>
      </c>
      <c r="D661" s="4">
        <v>0.02</v>
      </c>
      <c r="E661" s="4">
        <v>53.98</v>
      </c>
      <c r="F661" s="4">
        <v>5.5</v>
      </c>
      <c r="G661" s="4" t="s">
        <v>89</v>
      </c>
      <c r="H661" s="4" t="s">
        <v>96</v>
      </c>
      <c r="I661" s="4" t="s">
        <v>42</v>
      </c>
      <c r="J661" s="4" t="s">
        <v>43</v>
      </c>
      <c r="K661" s="4" t="s">
        <v>75</v>
      </c>
      <c r="L661" s="4" t="s">
        <v>1414</v>
      </c>
      <c r="M661" s="4">
        <v>0.62</v>
      </c>
      <c r="N661" s="4" t="s">
        <v>34</v>
      </c>
      <c r="O661" s="4" t="s">
        <v>54</v>
      </c>
      <c r="P661" s="4" t="s">
        <v>291</v>
      </c>
      <c r="Q661" s="4" t="s">
        <v>1413</v>
      </c>
      <c r="R661" s="4">
        <v>49783.0</v>
      </c>
      <c r="S661" s="5">
        <v>42062.0</v>
      </c>
      <c r="T661" s="5">
        <v>42063.0</v>
      </c>
      <c r="U661" s="4">
        <v>101.972</v>
      </c>
      <c r="V661" s="4">
        <v>8.0</v>
      </c>
      <c r="W661" s="4">
        <v>438.33</v>
      </c>
      <c r="X661" s="4">
        <v>88136.0</v>
      </c>
      <c r="Y661" s="4">
        <f>DataSheet!$E661-DataSheet!$D661</f>
        <v>53.96</v>
      </c>
      <c r="Z661" s="4" t="str">
        <f>IFS(DataSheet!$O661="Central","Chris",DataSheet!$O661="East","Erin",DataSheet!$O661="South","Sam",DataSheet!$O661="West","William")</f>
        <v>Chris</v>
      </c>
    </row>
    <row r="662" ht="15.75" customHeight="1">
      <c r="A662" s="2">
        <v>2466.0</v>
      </c>
      <c r="B662" s="2" t="s">
        <v>1411</v>
      </c>
      <c r="C662" s="2" t="s">
        <v>118</v>
      </c>
      <c r="D662" s="2">
        <v>0.05</v>
      </c>
      <c r="E662" s="2">
        <v>4.98</v>
      </c>
      <c r="F662" s="2">
        <v>5.02</v>
      </c>
      <c r="G662" s="2" t="s">
        <v>40</v>
      </c>
      <c r="H662" s="2" t="s">
        <v>96</v>
      </c>
      <c r="I662" s="2" t="s">
        <v>50</v>
      </c>
      <c r="J662" s="2" t="s">
        <v>90</v>
      </c>
      <c r="K662" s="2" t="s">
        <v>75</v>
      </c>
      <c r="L662" s="2" t="s">
        <v>1415</v>
      </c>
      <c r="M662" s="2">
        <v>0.38</v>
      </c>
      <c r="N662" s="2" t="s">
        <v>34</v>
      </c>
      <c r="O662" s="2" t="s">
        <v>54</v>
      </c>
      <c r="P662" s="2" t="s">
        <v>291</v>
      </c>
      <c r="Q662" s="2" t="s">
        <v>1413</v>
      </c>
      <c r="R662" s="2">
        <v>49783.0</v>
      </c>
      <c r="S662" s="3">
        <v>42062.0</v>
      </c>
      <c r="T662" s="3">
        <v>42062.0</v>
      </c>
      <c r="U662" s="2">
        <v>-16.6348</v>
      </c>
      <c r="V662" s="2">
        <v>7.0</v>
      </c>
      <c r="W662" s="2">
        <v>38.11</v>
      </c>
      <c r="X662" s="2">
        <v>88136.0</v>
      </c>
      <c r="Y662" s="2">
        <f>DataSheet!$E662-DataSheet!$D662</f>
        <v>4.93</v>
      </c>
      <c r="Z662" s="2" t="str">
        <f>IFS(DataSheet!$O662="Central","Chris",DataSheet!$O662="East","Erin",DataSheet!$O662="South","Sam",DataSheet!$O662="West","William")</f>
        <v>Chris</v>
      </c>
    </row>
    <row r="663" ht="15.75" customHeight="1">
      <c r="A663" s="4">
        <v>972.0</v>
      </c>
      <c r="B663" s="4" t="s">
        <v>1416</v>
      </c>
      <c r="C663" s="4" t="s">
        <v>49</v>
      </c>
      <c r="D663" s="4">
        <v>0.03</v>
      </c>
      <c r="E663" s="4">
        <v>284.98</v>
      </c>
      <c r="F663" s="4">
        <v>69.55</v>
      </c>
      <c r="G663" s="4" t="s">
        <v>28</v>
      </c>
      <c r="H663" s="4" t="s">
        <v>96</v>
      </c>
      <c r="I663" s="4" t="s">
        <v>30</v>
      </c>
      <c r="J663" s="4" t="s">
        <v>111</v>
      </c>
      <c r="K663" s="4" t="s">
        <v>59</v>
      </c>
      <c r="L663" s="4" t="s">
        <v>1417</v>
      </c>
      <c r="M663" s="4">
        <v>0.6</v>
      </c>
      <c r="N663" s="4" t="s">
        <v>34</v>
      </c>
      <c r="O663" s="4" t="s">
        <v>61</v>
      </c>
      <c r="P663" s="4" t="s">
        <v>92</v>
      </c>
      <c r="Q663" s="4" t="s">
        <v>1418</v>
      </c>
      <c r="R663" s="4">
        <v>92503.0</v>
      </c>
      <c r="S663" s="5">
        <v>42063.0</v>
      </c>
      <c r="T663" s="5">
        <v>42068.0</v>
      </c>
      <c r="U663" s="4">
        <v>-116.584</v>
      </c>
      <c r="V663" s="4">
        <v>2.0</v>
      </c>
      <c r="W663" s="4">
        <v>619.38</v>
      </c>
      <c r="X663" s="4">
        <v>87259.0</v>
      </c>
      <c r="Y663" s="4">
        <f>DataSheet!$E663-DataSheet!$D663</f>
        <v>284.95</v>
      </c>
      <c r="Z663" s="4" t="str">
        <f>IFS(DataSheet!$O663="Central","Chris",DataSheet!$O663="East","Erin",DataSheet!$O663="South","Sam",DataSheet!$O663="West","William")</f>
        <v>William</v>
      </c>
    </row>
    <row r="664" ht="15.75" customHeight="1">
      <c r="A664" s="2">
        <v>972.0</v>
      </c>
      <c r="B664" s="2" t="s">
        <v>1416</v>
      </c>
      <c r="C664" s="2" t="s">
        <v>49</v>
      </c>
      <c r="D664" s="2">
        <v>0.0</v>
      </c>
      <c r="E664" s="2">
        <v>12.99</v>
      </c>
      <c r="F664" s="2">
        <v>14.37</v>
      </c>
      <c r="G664" s="2" t="s">
        <v>40</v>
      </c>
      <c r="H664" s="2" t="s">
        <v>96</v>
      </c>
      <c r="I664" s="2" t="s">
        <v>30</v>
      </c>
      <c r="J664" s="2" t="s">
        <v>128</v>
      </c>
      <c r="K664" s="2" t="s">
        <v>66</v>
      </c>
      <c r="L664" s="2" t="s">
        <v>408</v>
      </c>
      <c r="M664" s="2">
        <v>0.73</v>
      </c>
      <c r="N664" s="2" t="s">
        <v>34</v>
      </c>
      <c r="O664" s="2" t="s">
        <v>61</v>
      </c>
      <c r="P664" s="2" t="s">
        <v>92</v>
      </c>
      <c r="Q664" s="2" t="s">
        <v>1418</v>
      </c>
      <c r="R664" s="2">
        <v>92503.0</v>
      </c>
      <c r="S664" s="3">
        <v>42063.0</v>
      </c>
      <c r="T664" s="3">
        <v>42063.0</v>
      </c>
      <c r="U664" s="2">
        <v>12.8961</v>
      </c>
      <c r="V664" s="2">
        <v>1.0</v>
      </c>
      <c r="W664" s="2">
        <v>18.69</v>
      </c>
      <c r="X664" s="2">
        <v>87259.0</v>
      </c>
      <c r="Y664" s="2">
        <f>DataSheet!$E664-DataSheet!$D664</f>
        <v>12.99</v>
      </c>
      <c r="Z664" s="2" t="str">
        <f>IFS(DataSheet!$O664="Central","Chris",DataSheet!$O664="East","Erin",DataSheet!$O664="South","Sam",DataSheet!$O664="West","William")</f>
        <v>William</v>
      </c>
    </row>
    <row r="665" ht="15.75" customHeight="1">
      <c r="A665" s="4">
        <v>2220.0</v>
      </c>
      <c r="B665" s="4" t="s">
        <v>1419</v>
      </c>
      <c r="C665" s="4" t="s">
        <v>49</v>
      </c>
      <c r="D665" s="4">
        <v>0.09</v>
      </c>
      <c r="E665" s="4">
        <v>14.2</v>
      </c>
      <c r="F665" s="4">
        <v>5.3</v>
      </c>
      <c r="G665" s="4" t="s">
        <v>40</v>
      </c>
      <c r="H665" s="4" t="s">
        <v>41</v>
      </c>
      <c r="I665" s="4" t="s">
        <v>30</v>
      </c>
      <c r="J665" s="4" t="s">
        <v>128</v>
      </c>
      <c r="K665" s="4" t="s">
        <v>52</v>
      </c>
      <c r="L665" s="4" t="s">
        <v>290</v>
      </c>
      <c r="M665" s="4">
        <v>0.46</v>
      </c>
      <c r="N665" s="4" t="s">
        <v>34</v>
      </c>
      <c r="O665" s="4" t="s">
        <v>35</v>
      </c>
      <c r="P665" s="4" t="s">
        <v>125</v>
      </c>
      <c r="Q665" s="4" t="s">
        <v>1420</v>
      </c>
      <c r="R665" s="4">
        <v>34787.0</v>
      </c>
      <c r="S665" s="5">
        <v>42063.0</v>
      </c>
      <c r="T665" s="5">
        <v>42064.0</v>
      </c>
      <c r="U665" s="4">
        <v>-324.73</v>
      </c>
      <c r="V665" s="4">
        <v>4.0</v>
      </c>
      <c r="W665" s="4">
        <v>55.08</v>
      </c>
      <c r="X665" s="4">
        <v>91036.0</v>
      </c>
      <c r="Y665" s="4">
        <f>DataSheet!$E665-DataSheet!$D665</f>
        <v>14.11</v>
      </c>
      <c r="Z665" s="4" t="str">
        <f>IFS(DataSheet!$O665="Central","Chris",DataSheet!$O665="East","Erin",DataSheet!$O665="South","Sam",DataSheet!$O665="West","William")</f>
        <v>Sam</v>
      </c>
    </row>
    <row r="666" ht="15.75" customHeight="1">
      <c r="A666" s="2">
        <v>3075.0</v>
      </c>
      <c r="B666" s="2" t="s">
        <v>1421</v>
      </c>
      <c r="C666" s="2" t="s">
        <v>49</v>
      </c>
      <c r="D666" s="2">
        <v>0.06</v>
      </c>
      <c r="E666" s="2">
        <v>19.23</v>
      </c>
      <c r="F666" s="2">
        <v>6.15</v>
      </c>
      <c r="G666" s="2" t="s">
        <v>40</v>
      </c>
      <c r="H666" s="2" t="s">
        <v>96</v>
      </c>
      <c r="I666" s="2" t="s">
        <v>30</v>
      </c>
      <c r="J666" s="2" t="s">
        <v>128</v>
      </c>
      <c r="K666" s="2" t="s">
        <v>44</v>
      </c>
      <c r="L666" s="2" t="s">
        <v>1279</v>
      </c>
      <c r="M666" s="2">
        <v>0.44</v>
      </c>
      <c r="N666" s="2" t="s">
        <v>34</v>
      </c>
      <c r="O666" s="2" t="s">
        <v>61</v>
      </c>
      <c r="P666" s="2" t="s">
        <v>92</v>
      </c>
      <c r="Q666" s="2" t="s">
        <v>102</v>
      </c>
      <c r="R666" s="2">
        <v>90061.0</v>
      </c>
      <c r="S666" s="3">
        <v>42063.0</v>
      </c>
      <c r="T666" s="3">
        <v>42063.0</v>
      </c>
      <c r="U666" s="2">
        <v>-25.38</v>
      </c>
      <c r="V666" s="2">
        <v>4.0</v>
      </c>
      <c r="W666" s="2">
        <v>84.6</v>
      </c>
      <c r="X666" s="2">
        <v>14756.0</v>
      </c>
      <c r="Y666" s="2">
        <f>DataSheet!$E666-DataSheet!$D666</f>
        <v>19.17</v>
      </c>
      <c r="Z666" s="2" t="str">
        <f>IFS(DataSheet!$O666="Central","Chris",DataSheet!$O666="East","Erin",DataSheet!$O666="South","Sam",DataSheet!$O666="West","William")</f>
        <v>William</v>
      </c>
    </row>
    <row r="667" ht="15.75" customHeight="1">
      <c r="A667" s="4">
        <v>3098.0</v>
      </c>
      <c r="B667" s="4" t="s">
        <v>1422</v>
      </c>
      <c r="C667" s="4" t="s">
        <v>49</v>
      </c>
      <c r="D667" s="4">
        <v>0.06</v>
      </c>
      <c r="E667" s="4">
        <v>2.89</v>
      </c>
      <c r="F667" s="4">
        <v>0.5</v>
      </c>
      <c r="G667" s="4" t="s">
        <v>40</v>
      </c>
      <c r="H667" s="4" t="s">
        <v>41</v>
      </c>
      <c r="I667" s="4" t="s">
        <v>50</v>
      </c>
      <c r="J667" s="4" t="s">
        <v>154</v>
      </c>
      <c r="K667" s="4" t="s">
        <v>75</v>
      </c>
      <c r="L667" s="4" t="s">
        <v>731</v>
      </c>
      <c r="M667" s="4">
        <v>0.38</v>
      </c>
      <c r="N667" s="4" t="s">
        <v>34</v>
      </c>
      <c r="O667" s="4" t="s">
        <v>113</v>
      </c>
      <c r="P667" s="4" t="s">
        <v>114</v>
      </c>
      <c r="Q667" s="4" t="s">
        <v>1423</v>
      </c>
      <c r="R667" s="4">
        <v>11967.0</v>
      </c>
      <c r="S667" s="5">
        <v>42063.0</v>
      </c>
      <c r="T667" s="5">
        <v>42063.0</v>
      </c>
      <c r="U667" s="4">
        <v>9.6117</v>
      </c>
      <c r="V667" s="4">
        <v>5.0</v>
      </c>
      <c r="W667" s="4">
        <v>13.93</v>
      </c>
      <c r="X667" s="4">
        <v>89316.0</v>
      </c>
      <c r="Y667" s="4">
        <f>DataSheet!$E667-DataSheet!$D667</f>
        <v>2.83</v>
      </c>
      <c r="Z667" s="4" t="str">
        <f>IFS(DataSheet!$O667="Central","Chris",DataSheet!$O667="East","Erin",DataSheet!$O667="South","Sam",DataSheet!$O667="West","William")</f>
        <v>Erin</v>
      </c>
    </row>
    <row r="668" ht="15.75" customHeight="1">
      <c r="A668" s="2">
        <v>3355.0</v>
      </c>
      <c r="B668" s="2" t="s">
        <v>1424</v>
      </c>
      <c r="C668" s="2" t="s">
        <v>49</v>
      </c>
      <c r="D668" s="2">
        <v>0.1</v>
      </c>
      <c r="E668" s="2">
        <v>120.98</v>
      </c>
      <c r="F668" s="2">
        <v>9.07</v>
      </c>
      <c r="G668" s="2" t="s">
        <v>40</v>
      </c>
      <c r="H668" s="2" t="s">
        <v>96</v>
      </c>
      <c r="I668" s="2" t="s">
        <v>50</v>
      </c>
      <c r="J668" s="2" t="s">
        <v>74</v>
      </c>
      <c r="K668" s="2" t="s">
        <v>75</v>
      </c>
      <c r="L668" s="2" t="s">
        <v>1425</v>
      </c>
      <c r="M668" s="2">
        <v>0.35</v>
      </c>
      <c r="N668" s="2" t="s">
        <v>34</v>
      </c>
      <c r="O668" s="2" t="s">
        <v>61</v>
      </c>
      <c r="P668" s="2" t="s">
        <v>92</v>
      </c>
      <c r="Q668" s="2" t="s">
        <v>1426</v>
      </c>
      <c r="R668" s="2">
        <v>93010.0</v>
      </c>
      <c r="S668" s="3">
        <v>42063.0</v>
      </c>
      <c r="T668" s="3">
        <v>42072.0</v>
      </c>
      <c r="U668" s="2">
        <v>379.3965</v>
      </c>
      <c r="V668" s="2">
        <v>5.0</v>
      </c>
      <c r="W668" s="2">
        <v>549.85</v>
      </c>
      <c r="X668" s="2">
        <v>88587.0</v>
      </c>
      <c r="Y668" s="2">
        <f>DataSheet!$E668-DataSheet!$D668</f>
        <v>120.88</v>
      </c>
      <c r="Z668" s="2" t="str">
        <f>IFS(DataSheet!$O668="Central","Chris",DataSheet!$O668="East","Erin",DataSheet!$O668="South","Sam",DataSheet!$O668="West","William")</f>
        <v>William</v>
      </c>
    </row>
    <row r="669" ht="15.75" customHeight="1">
      <c r="A669" s="4">
        <v>3355.0</v>
      </c>
      <c r="B669" s="4" t="s">
        <v>1424</v>
      </c>
      <c r="C669" s="4" t="s">
        <v>49</v>
      </c>
      <c r="D669" s="4">
        <v>0.08</v>
      </c>
      <c r="E669" s="4">
        <v>8.32</v>
      </c>
      <c r="F669" s="4">
        <v>2.38</v>
      </c>
      <c r="G669" s="4" t="s">
        <v>89</v>
      </c>
      <c r="H669" s="4" t="s">
        <v>96</v>
      </c>
      <c r="I669" s="4" t="s">
        <v>42</v>
      </c>
      <c r="J669" s="4" t="s">
        <v>43</v>
      </c>
      <c r="K669" s="4" t="s">
        <v>44</v>
      </c>
      <c r="L669" s="4" t="s">
        <v>1427</v>
      </c>
      <c r="M669" s="4">
        <v>0.74</v>
      </c>
      <c r="N669" s="4" t="s">
        <v>34</v>
      </c>
      <c r="O669" s="4" t="s">
        <v>61</v>
      </c>
      <c r="P669" s="4" t="s">
        <v>92</v>
      </c>
      <c r="Q669" s="4" t="s">
        <v>1426</v>
      </c>
      <c r="R669" s="4">
        <v>93010.0</v>
      </c>
      <c r="S669" s="5">
        <v>42063.0</v>
      </c>
      <c r="T669" s="5">
        <v>42067.0</v>
      </c>
      <c r="U669" s="4">
        <v>-41.83</v>
      </c>
      <c r="V669" s="4">
        <v>6.0</v>
      </c>
      <c r="W669" s="4">
        <v>48.99</v>
      </c>
      <c r="X669" s="4">
        <v>88587.0</v>
      </c>
      <c r="Y669" s="4">
        <f>DataSheet!$E669-DataSheet!$D669</f>
        <v>8.24</v>
      </c>
      <c r="Z669" s="4" t="str">
        <f>IFS(DataSheet!$O669="Central","Chris",DataSheet!$O669="East","Erin",DataSheet!$O669="South","Sam",DataSheet!$O669="West","William")</f>
        <v>William</v>
      </c>
    </row>
    <row r="670" ht="15.75" customHeight="1">
      <c r="A670" s="2">
        <v>3355.0</v>
      </c>
      <c r="B670" s="2" t="s">
        <v>1424</v>
      </c>
      <c r="C670" s="2" t="s">
        <v>49</v>
      </c>
      <c r="D670" s="2">
        <v>0.1</v>
      </c>
      <c r="E670" s="2">
        <v>125.99</v>
      </c>
      <c r="F670" s="2">
        <v>4.2</v>
      </c>
      <c r="G670" s="2" t="s">
        <v>40</v>
      </c>
      <c r="H670" s="2" t="s">
        <v>96</v>
      </c>
      <c r="I670" s="2" t="s">
        <v>42</v>
      </c>
      <c r="J670" s="2" t="s">
        <v>137</v>
      </c>
      <c r="K670" s="2" t="s">
        <v>75</v>
      </c>
      <c r="L670" s="2" t="s">
        <v>1428</v>
      </c>
      <c r="M670" s="2">
        <v>0.59</v>
      </c>
      <c r="N670" s="2" t="s">
        <v>34</v>
      </c>
      <c r="O670" s="2" t="s">
        <v>61</v>
      </c>
      <c r="P670" s="2" t="s">
        <v>92</v>
      </c>
      <c r="Q670" s="2" t="s">
        <v>1426</v>
      </c>
      <c r="R670" s="2">
        <v>93010.0</v>
      </c>
      <c r="S670" s="3">
        <v>42063.0</v>
      </c>
      <c r="T670" s="3">
        <v>42063.0</v>
      </c>
      <c r="U670" s="2">
        <v>372.402</v>
      </c>
      <c r="V670" s="2">
        <v>7.0</v>
      </c>
      <c r="W670" s="2">
        <v>681.42</v>
      </c>
      <c r="X670" s="2">
        <v>88587.0</v>
      </c>
      <c r="Y670" s="2">
        <f>DataSheet!$E670-DataSheet!$D670</f>
        <v>125.89</v>
      </c>
      <c r="Z670" s="2" t="str">
        <f>IFS(DataSheet!$O670="Central","Chris",DataSheet!$O670="East","Erin",DataSheet!$O670="South","Sam",DataSheet!$O670="West","William")</f>
        <v>William</v>
      </c>
    </row>
    <row r="671" ht="15.75" customHeight="1">
      <c r="A671" s="4">
        <v>2587.0</v>
      </c>
      <c r="B671" s="4" t="s">
        <v>1429</v>
      </c>
      <c r="C671" s="4" t="s">
        <v>118</v>
      </c>
      <c r="D671" s="4">
        <v>0.01</v>
      </c>
      <c r="E671" s="4">
        <v>6.48</v>
      </c>
      <c r="F671" s="4">
        <v>6.57</v>
      </c>
      <c r="G671" s="4" t="s">
        <v>89</v>
      </c>
      <c r="H671" s="4" t="s">
        <v>73</v>
      </c>
      <c r="I671" s="4" t="s">
        <v>50</v>
      </c>
      <c r="J671" s="4" t="s">
        <v>90</v>
      </c>
      <c r="K671" s="4" t="s">
        <v>75</v>
      </c>
      <c r="L671" s="4" t="s">
        <v>1430</v>
      </c>
      <c r="M671" s="4">
        <v>0.37</v>
      </c>
      <c r="N671" s="4" t="s">
        <v>34</v>
      </c>
      <c r="O671" s="4" t="s">
        <v>54</v>
      </c>
      <c r="P671" s="4" t="s">
        <v>359</v>
      </c>
      <c r="Q671" s="4" t="s">
        <v>1431</v>
      </c>
      <c r="R671" s="4">
        <v>54220.0</v>
      </c>
      <c r="S671" s="5">
        <v>42063.0</v>
      </c>
      <c r="T671" s="5">
        <v>42063.0</v>
      </c>
      <c r="U671" s="4">
        <v>-46.5244</v>
      </c>
      <c r="V671" s="4">
        <v>18.0</v>
      </c>
      <c r="W671" s="4">
        <v>127.83</v>
      </c>
      <c r="X671" s="4">
        <v>91166.0</v>
      </c>
      <c r="Y671" s="4">
        <f>DataSheet!$E671-DataSheet!$D671</f>
        <v>6.47</v>
      </c>
      <c r="Z671" s="4" t="str">
        <f>IFS(DataSheet!$O671="Central","Chris",DataSheet!$O671="East","Erin",DataSheet!$O671="South","Sam",DataSheet!$O671="West","William")</f>
        <v>Chris</v>
      </c>
    </row>
    <row r="672" ht="15.75" customHeight="1">
      <c r="A672" s="2">
        <v>2861.0</v>
      </c>
      <c r="B672" s="2" t="s">
        <v>1432</v>
      </c>
      <c r="C672" s="2" t="s">
        <v>118</v>
      </c>
      <c r="D672" s="2">
        <v>0.05</v>
      </c>
      <c r="E672" s="2">
        <v>20.99</v>
      </c>
      <c r="F672" s="2">
        <v>4.81</v>
      </c>
      <c r="G672" s="2" t="s">
        <v>40</v>
      </c>
      <c r="H672" s="2" t="s">
        <v>96</v>
      </c>
      <c r="I672" s="2" t="s">
        <v>42</v>
      </c>
      <c r="J672" s="2" t="s">
        <v>137</v>
      </c>
      <c r="K672" s="2" t="s">
        <v>146</v>
      </c>
      <c r="L672" s="2" t="s">
        <v>1433</v>
      </c>
      <c r="M672" s="2">
        <v>0.58</v>
      </c>
      <c r="N672" s="2" t="s">
        <v>34</v>
      </c>
      <c r="O672" s="2" t="s">
        <v>54</v>
      </c>
      <c r="P672" s="2" t="s">
        <v>539</v>
      </c>
      <c r="Q672" s="2" t="s">
        <v>1212</v>
      </c>
      <c r="R672" s="2">
        <v>67601.0</v>
      </c>
      <c r="S672" s="3">
        <v>42063.0</v>
      </c>
      <c r="T672" s="3">
        <v>42063.0</v>
      </c>
      <c r="U672" s="2">
        <v>4.90176</v>
      </c>
      <c r="V672" s="2">
        <v>11.0</v>
      </c>
      <c r="W672" s="2">
        <v>199.43</v>
      </c>
      <c r="X672" s="2">
        <v>88280.0</v>
      </c>
      <c r="Y672" s="2">
        <f>DataSheet!$E672-DataSheet!$D672</f>
        <v>20.94</v>
      </c>
      <c r="Z672" s="2" t="str">
        <f>IFS(DataSheet!$O672="Central","Chris",DataSheet!$O672="East","Erin",DataSheet!$O672="South","Sam",DataSheet!$O672="West","William")</f>
        <v>Chris</v>
      </c>
    </row>
    <row r="673" ht="15.75" customHeight="1">
      <c r="A673" s="4">
        <v>2923.0</v>
      </c>
      <c r="B673" s="4" t="s">
        <v>1434</v>
      </c>
      <c r="C673" s="4" t="s">
        <v>118</v>
      </c>
      <c r="D673" s="4">
        <v>0.0</v>
      </c>
      <c r="E673" s="4">
        <v>6.37</v>
      </c>
      <c r="F673" s="4">
        <v>5.19</v>
      </c>
      <c r="G673" s="4" t="s">
        <v>40</v>
      </c>
      <c r="H673" s="4" t="s">
        <v>41</v>
      </c>
      <c r="I673" s="4" t="s">
        <v>50</v>
      </c>
      <c r="J673" s="4" t="s">
        <v>74</v>
      </c>
      <c r="K673" s="4" t="s">
        <v>75</v>
      </c>
      <c r="L673" s="4" t="s">
        <v>909</v>
      </c>
      <c r="M673" s="4">
        <v>0.38</v>
      </c>
      <c r="N673" s="4" t="s">
        <v>34</v>
      </c>
      <c r="O673" s="4" t="s">
        <v>113</v>
      </c>
      <c r="P673" s="4" t="s">
        <v>420</v>
      </c>
      <c r="Q673" s="4" t="s">
        <v>1435</v>
      </c>
      <c r="R673" s="4">
        <v>21740.0</v>
      </c>
      <c r="S673" s="5">
        <v>42063.0</v>
      </c>
      <c r="T673" s="5">
        <v>42065.0</v>
      </c>
      <c r="U673" s="4">
        <v>-27.1492</v>
      </c>
      <c r="V673" s="4">
        <v>15.0</v>
      </c>
      <c r="W673" s="4">
        <v>99.75</v>
      </c>
      <c r="X673" s="4">
        <v>86592.0</v>
      </c>
      <c r="Y673" s="4">
        <f>DataSheet!$E673-DataSheet!$D673</f>
        <v>6.37</v>
      </c>
      <c r="Z673" s="4" t="str">
        <f>IFS(DataSheet!$O673="Central","Chris",DataSheet!$O673="East","Erin",DataSheet!$O673="South","Sam",DataSheet!$O673="West","William")</f>
        <v>Erin</v>
      </c>
    </row>
    <row r="674" ht="15.75" customHeight="1">
      <c r="A674" s="2">
        <v>3151.0</v>
      </c>
      <c r="B674" s="2" t="s">
        <v>955</v>
      </c>
      <c r="C674" s="2" t="s">
        <v>118</v>
      </c>
      <c r="D674" s="2">
        <v>0.04</v>
      </c>
      <c r="E674" s="2">
        <v>17.24</v>
      </c>
      <c r="F674" s="2">
        <v>3.26</v>
      </c>
      <c r="G674" s="2" t="s">
        <v>40</v>
      </c>
      <c r="H674" s="2" t="s">
        <v>73</v>
      </c>
      <c r="I674" s="2" t="s">
        <v>50</v>
      </c>
      <c r="J674" s="2" t="s">
        <v>570</v>
      </c>
      <c r="K674" s="2" t="s">
        <v>44</v>
      </c>
      <c r="L674" s="2" t="s">
        <v>1436</v>
      </c>
      <c r="M674" s="2">
        <v>0.56</v>
      </c>
      <c r="N674" s="2" t="s">
        <v>34</v>
      </c>
      <c r="O674" s="2" t="s">
        <v>61</v>
      </c>
      <c r="P674" s="2" t="s">
        <v>92</v>
      </c>
      <c r="Q674" s="2" t="s">
        <v>956</v>
      </c>
      <c r="R674" s="2">
        <v>92277.0</v>
      </c>
      <c r="S674" s="3">
        <v>42063.0</v>
      </c>
      <c r="T674" s="3">
        <v>42063.0</v>
      </c>
      <c r="U674" s="2">
        <v>47.73</v>
      </c>
      <c r="V674" s="2">
        <v>7.0</v>
      </c>
      <c r="W674" s="2">
        <v>119.6</v>
      </c>
      <c r="X674" s="2">
        <v>88546.0</v>
      </c>
      <c r="Y674" s="2">
        <f>DataSheet!$E674-DataSheet!$D674</f>
        <v>17.2</v>
      </c>
      <c r="Z674" s="2" t="str">
        <f>IFS(DataSheet!$O674="Central","Chris",DataSheet!$O674="East","Erin",DataSheet!$O674="South","Sam",DataSheet!$O674="West","William")</f>
        <v>William</v>
      </c>
    </row>
    <row r="675" ht="15.75" customHeight="1">
      <c r="A675" s="4">
        <v>719.0</v>
      </c>
      <c r="B675" s="4" t="s">
        <v>1437</v>
      </c>
      <c r="C675" s="4" t="s">
        <v>72</v>
      </c>
      <c r="D675" s="4">
        <v>0.0</v>
      </c>
      <c r="E675" s="4">
        <v>8.5</v>
      </c>
      <c r="F675" s="4">
        <v>1.99</v>
      </c>
      <c r="G675" s="4" t="s">
        <v>40</v>
      </c>
      <c r="H675" s="4" t="s">
        <v>96</v>
      </c>
      <c r="I675" s="4" t="s">
        <v>42</v>
      </c>
      <c r="J675" s="4" t="s">
        <v>43</v>
      </c>
      <c r="K675" s="4" t="s">
        <v>44</v>
      </c>
      <c r="L675" s="4" t="s">
        <v>1408</v>
      </c>
      <c r="M675" s="4">
        <v>0.49</v>
      </c>
      <c r="N675" s="4" t="s">
        <v>34</v>
      </c>
      <c r="O675" s="4" t="s">
        <v>61</v>
      </c>
      <c r="P675" s="4" t="s">
        <v>298</v>
      </c>
      <c r="Q675" s="4" t="s">
        <v>1438</v>
      </c>
      <c r="R675" s="4">
        <v>89041.0</v>
      </c>
      <c r="S675" s="5">
        <v>42063.0</v>
      </c>
      <c r="T675" s="5">
        <v>42065.0</v>
      </c>
      <c r="U675" s="4">
        <v>71.7356</v>
      </c>
      <c r="V675" s="4">
        <v>14.0</v>
      </c>
      <c r="W675" s="4">
        <v>122.25</v>
      </c>
      <c r="X675" s="4">
        <v>89344.0</v>
      </c>
      <c r="Y675" s="4">
        <f>DataSheet!$E675-DataSheet!$D675</f>
        <v>8.5</v>
      </c>
      <c r="Z675" s="4" t="str">
        <f>IFS(DataSheet!$O675="Central","Chris",DataSheet!$O675="East","Erin",DataSheet!$O675="South","Sam",DataSheet!$O675="West","William")</f>
        <v>William</v>
      </c>
    </row>
    <row r="676" ht="15.75" customHeight="1">
      <c r="A676" s="2">
        <v>719.0</v>
      </c>
      <c r="B676" s="2" t="s">
        <v>1437</v>
      </c>
      <c r="C676" s="2" t="s">
        <v>72</v>
      </c>
      <c r="D676" s="2">
        <v>0.03</v>
      </c>
      <c r="E676" s="2">
        <v>95.43</v>
      </c>
      <c r="F676" s="2">
        <v>19.99</v>
      </c>
      <c r="G676" s="2" t="s">
        <v>40</v>
      </c>
      <c r="H676" s="2" t="s">
        <v>96</v>
      </c>
      <c r="I676" s="2" t="s">
        <v>50</v>
      </c>
      <c r="J676" s="2" t="s">
        <v>80</v>
      </c>
      <c r="K676" s="2" t="s">
        <v>75</v>
      </c>
      <c r="L676" s="2" t="s">
        <v>1439</v>
      </c>
      <c r="M676" s="2">
        <v>0.79</v>
      </c>
      <c r="N676" s="2" t="s">
        <v>34</v>
      </c>
      <c r="O676" s="2" t="s">
        <v>61</v>
      </c>
      <c r="P676" s="2" t="s">
        <v>298</v>
      </c>
      <c r="Q676" s="2" t="s">
        <v>1438</v>
      </c>
      <c r="R676" s="2">
        <v>89041.0</v>
      </c>
      <c r="S676" s="3">
        <v>42063.0</v>
      </c>
      <c r="T676" s="3">
        <v>42065.0</v>
      </c>
      <c r="U676" s="2">
        <v>-79.3208</v>
      </c>
      <c r="V676" s="2">
        <v>2.0</v>
      </c>
      <c r="W676" s="2">
        <v>206.09</v>
      </c>
      <c r="X676" s="2">
        <v>89344.0</v>
      </c>
      <c r="Y676" s="2">
        <f>DataSheet!$E676-DataSheet!$D676</f>
        <v>95.4</v>
      </c>
      <c r="Z676" s="2" t="str">
        <f>IFS(DataSheet!$O676="Central","Chris",DataSheet!$O676="East","Erin",DataSheet!$O676="South","Sam",DataSheet!$O676="West","William")</f>
        <v>William</v>
      </c>
    </row>
    <row r="677" ht="15.75" customHeight="1">
      <c r="A677" s="4">
        <v>1482.0</v>
      </c>
      <c r="B677" s="4" t="s">
        <v>1440</v>
      </c>
      <c r="C677" s="4" t="s">
        <v>72</v>
      </c>
      <c r="D677" s="4">
        <v>0.05</v>
      </c>
      <c r="E677" s="4">
        <v>9.65</v>
      </c>
      <c r="F677" s="4">
        <v>6.22</v>
      </c>
      <c r="G677" s="4" t="s">
        <v>40</v>
      </c>
      <c r="H677" s="4" t="s">
        <v>96</v>
      </c>
      <c r="I677" s="4" t="s">
        <v>30</v>
      </c>
      <c r="J677" s="4" t="s">
        <v>128</v>
      </c>
      <c r="K677" s="4" t="s">
        <v>75</v>
      </c>
      <c r="L677" s="4" t="s">
        <v>1283</v>
      </c>
      <c r="M677" s="4">
        <v>0.55</v>
      </c>
      <c r="N677" s="4" t="s">
        <v>34</v>
      </c>
      <c r="O677" s="4" t="s">
        <v>54</v>
      </c>
      <c r="P677" s="4" t="s">
        <v>291</v>
      </c>
      <c r="Q677" s="4" t="s">
        <v>996</v>
      </c>
      <c r="R677" s="4">
        <v>48708.0</v>
      </c>
      <c r="S677" s="5">
        <v>42063.0</v>
      </c>
      <c r="T677" s="5">
        <v>42063.0</v>
      </c>
      <c r="U677" s="4">
        <v>-14.6432</v>
      </c>
      <c r="V677" s="4">
        <v>15.0</v>
      </c>
      <c r="W677" s="4">
        <v>151.34</v>
      </c>
      <c r="X677" s="4">
        <v>91363.0</v>
      </c>
      <c r="Y677" s="4">
        <f>DataSheet!$E677-DataSheet!$D677</f>
        <v>9.6</v>
      </c>
      <c r="Z677" s="4" t="str">
        <f>IFS(DataSheet!$O677="Central","Chris",DataSheet!$O677="East","Erin",DataSheet!$O677="South","Sam",DataSheet!$O677="West","William")</f>
        <v>Chris</v>
      </c>
    </row>
    <row r="678" ht="15.75" customHeight="1">
      <c r="A678" s="2">
        <v>2908.0</v>
      </c>
      <c r="B678" s="2" t="s">
        <v>327</v>
      </c>
      <c r="C678" s="2" t="s">
        <v>72</v>
      </c>
      <c r="D678" s="2">
        <v>0.05</v>
      </c>
      <c r="E678" s="2">
        <v>34.98</v>
      </c>
      <c r="F678" s="2">
        <v>7.53</v>
      </c>
      <c r="G678" s="2" t="s">
        <v>89</v>
      </c>
      <c r="H678" s="2" t="s">
        <v>73</v>
      </c>
      <c r="I678" s="2" t="s">
        <v>42</v>
      </c>
      <c r="J678" s="2" t="s">
        <v>43</v>
      </c>
      <c r="K678" s="2" t="s">
        <v>75</v>
      </c>
      <c r="L678" s="2" t="s">
        <v>1441</v>
      </c>
      <c r="M678" s="2">
        <v>0.76</v>
      </c>
      <c r="N678" s="2" t="s">
        <v>34</v>
      </c>
      <c r="O678" s="2" t="s">
        <v>113</v>
      </c>
      <c r="P678" s="2" t="s">
        <v>319</v>
      </c>
      <c r="Q678" s="2" t="s">
        <v>329</v>
      </c>
      <c r="R678" s="2">
        <v>44125.0</v>
      </c>
      <c r="S678" s="3">
        <v>42063.0</v>
      </c>
      <c r="T678" s="3">
        <v>42066.0</v>
      </c>
      <c r="U678" s="2">
        <v>-32.6664</v>
      </c>
      <c r="V678" s="2">
        <v>16.0</v>
      </c>
      <c r="W678" s="2">
        <v>581.08</v>
      </c>
      <c r="X678" s="2">
        <v>88157.0</v>
      </c>
      <c r="Y678" s="2">
        <f>DataSheet!$E678-DataSheet!$D678</f>
        <v>34.93</v>
      </c>
      <c r="Z678" s="2" t="str">
        <f>IFS(DataSheet!$O678="Central","Chris",DataSheet!$O678="East","Erin",DataSheet!$O678="South","Sam",DataSheet!$O678="West","William")</f>
        <v>Erin</v>
      </c>
    </row>
    <row r="679" ht="15.75" customHeight="1">
      <c r="A679" s="4">
        <v>2908.0</v>
      </c>
      <c r="B679" s="4" t="s">
        <v>327</v>
      </c>
      <c r="C679" s="4" t="s">
        <v>72</v>
      </c>
      <c r="D679" s="4">
        <v>0.0</v>
      </c>
      <c r="E679" s="4">
        <v>3.14</v>
      </c>
      <c r="F679" s="4">
        <v>1.92</v>
      </c>
      <c r="G679" s="4" t="s">
        <v>40</v>
      </c>
      <c r="H679" s="4" t="s">
        <v>73</v>
      </c>
      <c r="I679" s="4" t="s">
        <v>50</v>
      </c>
      <c r="J679" s="4" t="s">
        <v>570</v>
      </c>
      <c r="K679" s="4" t="s">
        <v>52</v>
      </c>
      <c r="L679" s="4" t="s">
        <v>1442</v>
      </c>
      <c r="M679" s="4">
        <v>0.84</v>
      </c>
      <c r="N679" s="4" t="s">
        <v>34</v>
      </c>
      <c r="O679" s="4" t="s">
        <v>113</v>
      </c>
      <c r="P679" s="4" t="s">
        <v>319</v>
      </c>
      <c r="Q679" s="4" t="s">
        <v>329</v>
      </c>
      <c r="R679" s="4">
        <v>44125.0</v>
      </c>
      <c r="S679" s="5">
        <v>42063.0</v>
      </c>
      <c r="T679" s="5">
        <v>42065.0</v>
      </c>
      <c r="U679" s="4">
        <v>-13.1352</v>
      </c>
      <c r="V679" s="4">
        <v>8.0</v>
      </c>
      <c r="W679" s="4">
        <v>27.53</v>
      </c>
      <c r="X679" s="4">
        <v>88157.0</v>
      </c>
      <c r="Y679" s="4">
        <f>DataSheet!$E679-DataSheet!$D679</f>
        <v>3.14</v>
      </c>
      <c r="Z679" s="4" t="str">
        <f>IFS(DataSheet!$O679="Central","Chris",DataSheet!$O679="East","Erin",DataSheet!$O679="South","Sam",DataSheet!$O679="West","William")</f>
        <v>Erin</v>
      </c>
    </row>
    <row r="680" ht="15.75" customHeight="1">
      <c r="A680" s="2">
        <v>2931.0</v>
      </c>
      <c r="B680" s="2" t="s">
        <v>1443</v>
      </c>
      <c r="C680" s="2" t="s">
        <v>72</v>
      </c>
      <c r="D680" s="2">
        <v>0.1</v>
      </c>
      <c r="E680" s="2">
        <v>11.55</v>
      </c>
      <c r="F680" s="2">
        <v>2.36</v>
      </c>
      <c r="G680" s="2" t="s">
        <v>40</v>
      </c>
      <c r="H680" s="2" t="s">
        <v>29</v>
      </c>
      <c r="I680" s="2" t="s">
        <v>50</v>
      </c>
      <c r="J680" s="2" t="s">
        <v>51</v>
      </c>
      <c r="K680" s="2" t="s">
        <v>52</v>
      </c>
      <c r="L680" s="2" t="s">
        <v>382</v>
      </c>
      <c r="M680" s="2">
        <v>0.55</v>
      </c>
      <c r="N680" s="2" t="s">
        <v>34</v>
      </c>
      <c r="O680" s="2" t="s">
        <v>61</v>
      </c>
      <c r="P680" s="2" t="s">
        <v>92</v>
      </c>
      <c r="Q680" s="2" t="s">
        <v>1444</v>
      </c>
      <c r="R680" s="2">
        <v>95630.0</v>
      </c>
      <c r="S680" s="3">
        <v>42063.0</v>
      </c>
      <c r="T680" s="3">
        <v>42063.0</v>
      </c>
      <c r="U680" s="2">
        <v>69.7672</v>
      </c>
      <c r="V680" s="2">
        <v>12.0</v>
      </c>
      <c r="W680" s="2">
        <v>135.77</v>
      </c>
      <c r="X680" s="2">
        <v>87619.0</v>
      </c>
      <c r="Y680" s="2">
        <f>DataSheet!$E680-DataSheet!$D680</f>
        <v>11.45</v>
      </c>
      <c r="Z680" s="2" t="str">
        <f>IFS(DataSheet!$O680="Central","Chris",DataSheet!$O680="East","Erin",DataSheet!$O680="South","Sam",DataSheet!$O680="West","William")</f>
        <v>William</v>
      </c>
    </row>
    <row r="681" ht="15.75" customHeight="1">
      <c r="A681" s="4">
        <v>946.0</v>
      </c>
      <c r="B681" s="4" t="s">
        <v>1445</v>
      </c>
      <c r="C681" s="4" t="s">
        <v>27</v>
      </c>
      <c r="D681" s="4">
        <v>0.09</v>
      </c>
      <c r="E681" s="4">
        <v>90.98</v>
      </c>
      <c r="F681" s="4">
        <v>56.2</v>
      </c>
      <c r="G681" s="4" t="s">
        <v>89</v>
      </c>
      <c r="H681" s="4" t="s">
        <v>73</v>
      </c>
      <c r="I681" s="4" t="s">
        <v>30</v>
      </c>
      <c r="J681" s="4" t="s">
        <v>128</v>
      </c>
      <c r="K681" s="4" t="s">
        <v>146</v>
      </c>
      <c r="L681" s="4" t="s">
        <v>809</v>
      </c>
      <c r="M681" s="4">
        <v>0.74</v>
      </c>
      <c r="N681" s="4" t="s">
        <v>34</v>
      </c>
      <c r="O681" s="4" t="s">
        <v>113</v>
      </c>
      <c r="P681" s="4" t="s">
        <v>333</v>
      </c>
      <c r="Q681" s="4" t="s">
        <v>1206</v>
      </c>
      <c r="R681" s="4">
        <v>4210.0</v>
      </c>
      <c r="S681" s="5">
        <v>42064.0</v>
      </c>
      <c r="T681" s="5">
        <v>42065.0</v>
      </c>
      <c r="U681" s="4">
        <v>-1570.32</v>
      </c>
      <c r="V681" s="4">
        <v>20.0</v>
      </c>
      <c r="W681" s="4">
        <v>1782.44</v>
      </c>
      <c r="X681" s="4">
        <v>86566.0</v>
      </c>
      <c r="Y681" s="4">
        <f>DataSheet!$E681-DataSheet!$D681</f>
        <v>90.89</v>
      </c>
      <c r="Z681" s="4" t="str">
        <f>IFS(DataSheet!$O681="Central","Chris",DataSheet!$O681="East","Erin",DataSheet!$O681="South","Sam",DataSheet!$O681="West","William")</f>
        <v>Erin</v>
      </c>
    </row>
    <row r="682" ht="15.75" customHeight="1">
      <c r="A682" s="2">
        <v>1014.0</v>
      </c>
      <c r="B682" s="2" t="s">
        <v>1446</v>
      </c>
      <c r="C682" s="2" t="s">
        <v>27</v>
      </c>
      <c r="D682" s="2">
        <v>0.09</v>
      </c>
      <c r="E682" s="2">
        <v>28.48</v>
      </c>
      <c r="F682" s="2">
        <v>1.99</v>
      </c>
      <c r="G682" s="2" t="s">
        <v>40</v>
      </c>
      <c r="H682" s="2" t="s">
        <v>73</v>
      </c>
      <c r="I682" s="2" t="s">
        <v>42</v>
      </c>
      <c r="J682" s="2" t="s">
        <v>43</v>
      </c>
      <c r="K682" s="2" t="s">
        <v>44</v>
      </c>
      <c r="L682" s="2" t="s">
        <v>214</v>
      </c>
      <c r="M682" s="2">
        <v>0.4</v>
      </c>
      <c r="N682" s="2" t="s">
        <v>34</v>
      </c>
      <c r="O682" s="2" t="s">
        <v>35</v>
      </c>
      <c r="P682" s="2" t="s">
        <v>46</v>
      </c>
      <c r="Q682" s="2" t="s">
        <v>1447</v>
      </c>
      <c r="R682" s="2">
        <v>72022.0</v>
      </c>
      <c r="S682" s="3">
        <v>42064.0</v>
      </c>
      <c r="T682" s="3">
        <v>42065.0</v>
      </c>
      <c r="U682" s="2">
        <v>-17.15</v>
      </c>
      <c r="V682" s="2">
        <v>6.0</v>
      </c>
      <c r="W682" s="2">
        <v>160.17</v>
      </c>
      <c r="X682" s="2">
        <v>88387.0</v>
      </c>
      <c r="Y682" s="2">
        <f>DataSheet!$E682-DataSheet!$D682</f>
        <v>28.39</v>
      </c>
      <c r="Z682" s="2" t="str">
        <f>IFS(DataSheet!$O682="Central","Chris",DataSheet!$O682="East","Erin",DataSheet!$O682="South","Sam",DataSheet!$O682="West","William")</f>
        <v>Sam</v>
      </c>
    </row>
    <row r="683" ht="15.75" customHeight="1">
      <c r="A683" s="4">
        <v>1014.0</v>
      </c>
      <c r="B683" s="4" t="s">
        <v>1446</v>
      </c>
      <c r="C683" s="4" t="s">
        <v>27</v>
      </c>
      <c r="D683" s="4">
        <v>0.0</v>
      </c>
      <c r="E683" s="4">
        <v>2.08</v>
      </c>
      <c r="F683" s="4">
        <v>5.33</v>
      </c>
      <c r="G683" s="4" t="s">
        <v>40</v>
      </c>
      <c r="H683" s="4" t="s">
        <v>73</v>
      </c>
      <c r="I683" s="4" t="s">
        <v>30</v>
      </c>
      <c r="J683" s="4" t="s">
        <v>128</v>
      </c>
      <c r="K683" s="4" t="s">
        <v>75</v>
      </c>
      <c r="L683" s="4" t="s">
        <v>461</v>
      </c>
      <c r="M683" s="4">
        <v>0.43</v>
      </c>
      <c r="N683" s="4" t="s">
        <v>34</v>
      </c>
      <c r="O683" s="4" t="s">
        <v>35</v>
      </c>
      <c r="P683" s="4" t="s">
        <v>46</v>
      </c>
      <c r="Q683" s="4" t="s">
        <v>1447</v>
      </c>
      <c r="R683" s="4">
        <v>72022.0</v>
      </c>
      <c r="S683" s="5">
        <v>42064.0</v>
      </c>
      <c r="T683" s="5">
        <v>42066.0</v>
      </c>
      <c r="U683" s="4">
        <v>-29.54</v>
      </c>
      <c r="V683" s="4">
        <v>3.0</v>
      </c>
      <c r="W683" s="4">
        <v>7.47</v>
      </c>
      <c r="X683" s="4">
        <v>88387.0</v>
      </c>
      <c r="Y683" s="4">
        <f>DataSheet!$E683-DataSheet!$D683</f>
        <v>2.08</v>
      </c>
      <c r="Z683" s="4" t="str">
        <f>IFS(DataSheet!$O683="Central","Chris",DataSheet!$O683="East","Erin",DataSheet!$O683="South","Sam",DataSheet!$O683="West","William")</f>
        <v>Sam</v>
      </c>
    </row>
    <row r="684" ht="15.75" customHeight="1">
      <c r="A684" s="2">
        <v>1014.0</v>
      </c>
      <c r="B684" s="2" t="s">
        <v>1446</v>
      </c>
      <c r="C684" s="2" t="s">
        <v>27</v>
      </c>
      <c r="D684" s="2">
        <v>0.06</v>
      </c>
      <c r="E684" s="2">
        <v>45.99</v>
      </c>
      <c r="F684" s="2">
        <v>4.99</v>
      </c>
      <c r="G684" s="2" t="s">
        <v>89</v>
      </c>
      <c r="H684" s="2" t="s">
        <v>73</v>
      </c>
      <c r="I684" s="2" t="s">
        <v>42</v>
      </c>
      <c r="J684" s="2" t="s">
        <v>137</v>
      </c>
      <c r="K684" s="2" t="s">
        <v>75</v>
      </c>
      <c r="L684" s="2" t="s">
        <v>1448</v>
      </c>
      <c r="M684" s="2">
        <v>0.56</v>
      </c>
      <c r="N684" s="2" t="s">
        <v>34</v>
      </c>
      <c r="O684" s="2" t="s">
        <v>35</v>
      </c>
      <c r="P684" s="2" t="s">
        <v>46</v>
      </c>
      <c r="Q684" s="2" t="s">
        <v>1447</v>
      </c>
      <c r="R684" s="2">
        <v>72022.0</v>
      </c>
      <c r="S684" s="3">
        <v>42064.0</v>
      </c>
      <c r="T684" s="3">
        <v>42065.0</v>
      </c>
      <c r="U684" s="2">
        <v>-329.784</v>
      </c>
      <c r="V684" s="2">
        <v>10.0</v>
      </c>
      <c r="W684" s="2">
        <v>370.81</v>
      </c>
      <c r="X684" s="2">
        <v>88387.0</v>
      </c>
      <c r="Y684" s="2">
        <f>DataSheet!$E684-DataSheet!$D684</f>
        <v>45.93</v>
      </c>
      <c r="Z684" s="2" t="str">
        <f>IFS(DataSheet!$O684="Central","Chris",DataSheet!$O684="East","Erin",DataSheet!$O684="South","Sam",DataSheet!$O684="West","William")</f>
        <v>Sam</v>
      </c>
    </row>
    <row r="685" ht="15.75" customHeight="1">
      <c r="A685" s="4">
        <v>1279.0</v>
      </c>
      <c r="B685" s="4" t="s">
        <v>1449</v>
      </c>
      <c r="C685" s="4" t="s">
        <v>27</v>
      </c>
      <c r="D685" s="4">
        <v>0.07</v>
      </c>
      <c r="E685" s="4">
        <v>40.98</v>
      </c>
      <c r="F685" s="4">
        <v>7.47</v>
      </c>
      <c r="G685" s="4" t="s">
        <v>40</v>
      </c>
      <c r="H685" s="4" t="s">
        <v>96</v>
      </c>
      <c r="I685" s="4" t="s">
        <v>50</v>
      </c>
      <c r="J685" s="4" t="s">
        <v>74</v>
      </c>
      <c r="K685" s="4" t="s">
        <v>75</v>
      </c>
      <c r="L685" s="4" t="s">
        <v>1381</v>
      </c>
      <c r="M685" s="4">
        <v>0.37</v>
      </c>
      <c r="N685" s="4" t="s">
        <v>34</v>
      </c>
      <c r="O685" s="4" t="s">
        <v>54</v>
      </c>
      <c r="P685" s="4" t="s">
        <v>55</v>
      </c>
      <c r="Q685" s="4" t="s">
        <v>1450</v>
      </c>
      <c r="R685" s="4">
        <v>46324.0</v>
      </c>
      <c r="S685" s="5">
        <v>42064.0</v>
      </c>
      <c r="T685" s="5">
        <v>42065.0</v>
      </c>
      <c r="U685" s="4">
        <v>54.9015</v>
      </c>
      <c r="V685" s="4">
        <v>2.0</v>
      </c>
      <c r="W685" s="4">
        <v>81.9</v>
      </c>
      <c r="X685" s="4">
        <v>90114.0</v>
      </c>
      <c r="Y685" s="4">
        <f>DataSheet!$E685-DataSheet!$D685</f>
        <v>40.91</v>
      </c>
      <c r="Z685" s="4" t="str">
        <f>IFS(DataSheet!$O685="Central","Chris",DataSheet!$O685="East","Erin",DataSheet!$O685="South","Sam",DataSheet!$O685="West","William")</f>
        <v>Chris</v>
      </c>
    </row>
    <row r="686" ht="15.75" customHeight="1">
      <c r="A686" s="2">
        <v>1280.0</v>
      </c>
      <c r="B686" s="2" t="s">
        <v>1451</v>
      </c>
      <c r="C686" s="2" t="s">
        <v>27</v>
      </c>
      <c r="D686" s="2">
        <v>0.07</v>
      </c>
      <c r="E686" s="2">
        <v>40.98</v>
      </c>
      <c r="F686" s="2">
        <v>7.47</v>
      </c>
      <c r="G686" s="2" t="s">
        <v>40</v>
      </c>
      <c r="H686" s="2" t="s">
        <v>96</v>
      </c>
      <c r="I686" s="2" t="s">
        <v>50</v>
      </c>
      <c r="J686" s="2" t="s">
        <v>74</v>
      </c>
      <c r="K686" s="2" t="s">
        <v>75</v>
      </c>
      <c r="L686" s="2" t="s">
        <v>1381</v>
      </c>
      <c r="M686" s="2">
        <v>0.37</v>
      </c>
      <c r="N686" s="2" t="s">
        <v>34</v>
      </c>
      <c r="O686" s="2" t="s">
        <v>61</v>
      </c>
      <c r="P686" s="2" t="s">
        <v>68</v>
      </c>
      <c r="Q686" s="2" t="s">
        <v>144</v>
      </c>
      <c r="R686" s="2">
        <v>98119.0</v>
      </c>
      <c r="S686" s="3">
        <v>42064.0</v>
      </c>
      <c r="T686" s="3">
        <v>42065.0</v>
      </c>
      <c r="U686" s="2">
        <v>54.9015</v>
      </c>
      <c r="V686" s="2">
        <v>8.0</v>
      </c>
      <c r="W686" s="2">
        <v>327.61</v>
      </c>
      <c r="X686" s="2">
        <v>19042.0</v>
      </c>
      <c r="Y686" s="2">
        <f>DataSheet!$E686-DataSheet!$D686</f>
        <v>40.91</v>
      </c>
      <c r="Z686" s="2" t="str">
        <f>IFS(DataSheet!$O686="Central","Chris",DataSheet!$O686="East","Erin",DataSheet!$O686="South","Sam",DataSheet!$O686="West","William")</f>
        <v>William</v>
      </c>
    </row>
    <row r="687" ht="15.75" customHeight="1">
      <c r="A687" s="4">
        <v>2718.0</v>
      </c>
      <c r="B687" s="4" t="s">
        <v>1452</v>
      </c>
      <c r="C687" s="4" t="s">
        <v>27</v>
      </c>
      <c r="D687" s="4">
        <v>0.1</v>
      </c>
      <c r="E687" s="4">
        <v>6.74</v>
      </c>
      <c r="F687" s="4">
        <v>1.72</v>
      </c>
      <c r="G687" s="4" t="s">
        <v>40</v>
      </c>
      <c r="H687" s="4" t="s">
        <v>41</v>
      </c>
      <c r="I687" s="4" t="s">
        <v>50</v>
      </c>
      <c r="J687" s="4" t="s">
        <v>90</v>
      </c>
      <c r="K687" s="4" t="s">
        <v>52</v>
      </c>
      <c r="L687" s="4" t="s">
        <v>1453</v>
      </c>
      <c r="M687" s="4">
        <v>0.35</v>
      </c>
      <c r="N687" s="4" t="s">
        <v>34</v>
      </c>
      <c r="O687" s="4" t="s">
        <v>54</v>
      </c>
      <c r="P687" s="4" t="s">
        <v>105</v>
      </c>
      <c r="Q687" s="4" t="s">
        <v>446</v>
      </c>
      <c r="R687" s="4">
        <v>60438.0</v>
      </c>
      <c r="S687" s="5">
        <v>42064.0</v>
      </c>
      <c r="T687" s="5">
        <v>42066.0</v>
      </c>
      <c r="U687" s="4">
        <v>65.41</v>
      </c>
      <c r="V687" s="4">
        <v>15.0</v>
      </c>
      <c r="W687" s="4">
        <v>98.17</v>
      </c>
      <c r="X687" s="4">
        <v>89394.0</v>
      </c>
      <c r="Y687" s="4">
        <f>DataSheet!$E687-DataSheet!$D687</f>
        <v>6.64</v>
      </c>
      <c r="Z687" s="4" t="str">
        <f>IFS(DataSheet!$O687="Central","Chris",DataSheet!$O687="East","Erin",DataSheet!$O687="South","Sam",DataSheet!$O687="West","William")</f>
        <v>Chris</v>
      </c>
    </row>
    <row r="688" ht="15.75" customHeight="1">
      <c r="A688" s="2">
        <v>1561.0</v>
      </c>
      <c r="B688" s="2" t="s">
        <v>1454</v>
      </c>
      <c r="C688" s="2" t="s">
        <v>39</v>
      </c>
      <c r="D688" s="2">
        <v>0.02</v>
      </c>
      <c r="E688" s="2">
        <v>11.34</v>
      </c>
      <c r="F688" s="2">
        <v>11.25</v>
      </c>
      <c r="G688" s="2" t="s">
        <v>40</v>
      </c>
      <c r="H688" s="2" t="s">
        <v>96</v>
      </c>
      <c r="I688" s="2" t="s">
        <v>50</v>
      </c>
      <c r="J688" s="2" t="s">
        <v>90</v>
      </c>
      <c r="K688" s="2" t="s">
        <v>75</v>
      </c>
      <c r="L688" s="2" t="s">
        <v>1455</v>
      </c>
      <c r="M688" s="2">
        <v>0.36</v>
      </c>
      <c r="N688" s="2" t="s">
        <v>34</v>
      </c>
      <c r="O688" s="2" t="s">
        <v>54</v>
      </c>
      <c r="P688" s="2" t="s">
        <v>189</v>
      </c>
      <c r="Q688" s="2" t="s">
        <v>1456</v>
      </c>
      <c r="R688" s="2">
        <v>76063.0</v>
      </c>
      <c r="S688" s="3">
        <v>42064.0</v>
      </c>
      <c r="T688" s="3">
        <v>42065.0</v>
      </c>
      <c r="U688" s="2">
        <v>-155.21</v>
      </c>
      <c r="V688" s="2">
        <v>9.0</v>
      </c>
      <c r="W688" s="2">
        <v>105.75</v>
      </c>
      <c r="X688" s="2">
        <v>88093.0</v>
      </c>
      <c r="Y688" s="2">
        <f>DataSheet!$E688-DataSheet!$D688</f>
        <v>11.32</v>
      </c>
      <c r="Z688" s="2" t="str">
        <f>IFS(DataSheet!$O688="Central","Chris",DataSheet!$O688="East","Erin",DataSheet!$O688="South","Sam",DataSheet!$O688="West","William")</f>
        <v>Chris</v>
      </c>
    </row>
    <row r="689" ht="15.75" customHeight="1">
      <c r="A689" s="4">
        <v>1764.0</v>
      </c>
      <c r="B689" s="4" t="s">
        <v>713</v>
      </c>
      <c r="C689" s="4" t="s">
        <v>39</v>
      </c>
      <c r="D689" s="4">
        <v>0.06</v>
      </c>
      <c r="E689" s="4">
        <v>19.98</v>
      </c>
      <c r="F689" s="4">
        <v>10.49</v>
      </c>
      <c r="G689" s="4" t="s">
        <v>40</v>
      </c>
      <c r="H689" s="4" t="s">
        <v>41</v>
      </c>
      <c r="I689" s="4" t="s">
        <v>30</v>
      </c>
      <c r="J689" s="4" t="s">
        <v>128</v>
      </c>
      <c r="K689" s="4" t="s">
        <v>75</v>
      </c>
      <c r="L689" s="4" t="s">
        <v>1457</v>
      </c>
      <c r="M689" s="4">
        <v>0.49</v>
      </c>
      <c r="N689" s="4" t="s">
        <v>34</v>
      </c>
      <c r="O689" s="4" t="s">
        <v>35</v>
      </c>
      <c r="P689" s="4" t="s">
        <v>125</v>
      </c>
      <c r="Q689" s="4" t="s">
        <v>715</v>
      </c>
      <c r="R689" s="4">
        <v>34698.0</v>
      </c>
      <c r="S689" s="5">
        <v>42064.0</v>
      </c>
      <c r="T689" s="5">
        <v>42066.0</v>
      </c>
      <c r="U689" s="4">
        <v>514.1772</v>
      </c>
      <c r="V689" s="4">
        <v>5.0</v>
      </c>
      <c r="W689" s="4">
        <v>103.37</v>
      </c>
      <c r="X689" s="4">
        <v>89776.0</v>
      </c>
      <c r="Y689" s="4">
        <f>DataSheet!$E689-DataSheet!$D689</f>
        <v>19.92</v>
      </c>
      <c r="Z689" s="4" t="str">
        <f>IFS(DataSheet!$O689="Central","Chris",DataSheet!$O689="East","Erin",DataSheet!$O689="South","Sam",DataSheet!$O689="West","William")</f>
        <v>Sam</v>
      </c>
    </row>
    <row r="690" ht="15.75" customHeight="1">
      <c r="A690" s="2">
        <v>1764.0</v>
      </c>
      <c r="B690" s="2" t="s">
        <v>713</v>
      </c>
      <c r="C690" s="2" t="s">
        <v>39</v>
      </c>
      <c r="D690" s="2">
        <v>0.08</v>
      </c>
      <c r="E690" s="2">
        <v>1.76</v>
      </c>
      <c r="F690" s="2">
        <v>4.86</v>
      </c>
      <c r="G690" s="2" t="s">
        <v>40</v>
      </c>
      <c r="H690" s="2" t="s">
        <v>41</v>
      </c>
      <c r="I690" s="2" t="s">
        <v>30</v>
      </c>
      <c r="J690" s="2" t="s">
        <v>128</v>
      </c>
      <c r="K690" s="2" t="s">
        <v>75</v>
      </c>
      <c r="L690" s="2" t="s">
        <v>608</v>
      </c>
      <c r="M690" s="2">
        <v>0.41</v>
      </c>
      <c r="N690" s="2" t="s">
        <v>34</v>
      </c>
      <c r="O690" s="2" t="s">
        <v>35</v>
      </c>
      <c r="P690" s="2" t="s">
        <v>125</v>
      </c>
      <c r="Q690" s="2" t="s">
        <v>715</v>
      </c>
      <c r="R690" s="2">
        <v>34698.0</v>
      </c>
      <c r="S690" s="3">
        <v>42064.0</v>
      </c>
      <c r="T690" s="3">
        <v>42065.0</v>
      </c>
      <c r="U690" s="2">
        <v>235.656</v>
      </c>
      <c r="V690" s="2">
        <v>23.0</v>
      </c>
      <c r="W690" s="2">
        <v>40.22</v>
      </c>
      <c r="X690" s="2">
        <v>89776.0</v>
      </c>
      <c r="Y690" s="2">
        <f>DataSheet!$E690-DataSheet!$D690</f>
        <v>1.68</v>
      </c>
      <c r="Z690" s="2" t="str">
        <f>IFS(DataSheet!$O690="Central","Chris",DataSheet!$O690="East","Erin",DataSheet!$O690="South","Sam",DataSheet!$O690="West","William")</f>
        <v>Sam</v>
      </c>
    </row>
    <row r="691" ht="15.75" customHeight="1">
      <c r="A691" s="4">
        <v>1917.0</v>
      </c>
      <c r="B691" s="4" t="s">
        <v>1458</v>
      </c>
      <c r="C691" s="4" t="s">
        <v>39</v>
      </c>
      <c r="D691" s="4">
        <v>0.08</v>
      </c>
      <c r="E691" s="4">
        <v>22.23</v>
      </c>
      <c r="F691" s="4">
        <v>3.63</v>
      </c>
      <c r="G691" s="4" t="s">
        <v>40</v>
      </c>
      <c r="H691" s="4" t="s">
        <v>73</v>
      </c>
      <c r="I691" s="4" t="s">
        <v>30</v>
      </c>
      <c r="J691" s="4" t="s">
        <v>128</v>
      </c>
      <c r="K691" s="4" t="s">
        <v>44</v>
      </c>
      <c r="L691" s="4" t="s">
        <v>1459</v>
      </c>
      <c r="M691" s="4">
        <v>0.52</v>
      </c>
      <c r="N691" s="4" t="s">
        <v>34</v>
      </c>
      <c r="O691" s="4" t="s">
        <v>35</v>
      </c>
      <c r="P691" s="4" t="s">
        <v>46</v>
      </c>
      <c r="Q691" s="4" t="s">
        <v>1460</v>
      </c>
      <c r="R691" s="4">
        <v>72113.0</v>
      </c>
      <c r="S691" s="5">
        <v>42064.0</v>
      </c>
      <c r="T691" s="5">
        <v>42066.0</v>
      </c>
      <c r="U691" s="4">
        <v>-29.61</v>
      </c>
      <c r="V691" s="4">
        <v>10.0</v>
      </c>
      <c r="W691" s="4">
        <v>210.33</v>
      </c>
      <c r="X691" s="4">
        <v>85897.0</v>
      </c>
      <c r="Y691" s="4">
        <f>DataSheet!$E691-DataSheet!$D691</f>
        <v>22.15</v>
      </c>
      <c r="Z691" s="4" t="str">
        <f>IFS(DataSheet!$O691="Central","Chris",DataSheet!$O691="East","Erin",DataSheet!$O691="South","Sam",DataSheet!$O691="West","William")</f>
        <v>Sam</v>
      </c>
    </row>
    <row r="692" ht="15.75" customHeight="1">
      <c r="A692" s="2">
        <v>2437.0</v>
      </c>
      <c r="B692" s="2" t="s">
        <v>1461</v>
      </c>
      <c r="C692" s="2" t="s">
        <v>49</v>
      </c>
      <c r="D692" s="2">
        <v>0.09</v>
      </c>
      <c r="E692" s="2">
        <v>90.97</v>
      </c>
      <c r="F692" s="2">
        <v>14.0</v>
      </c>
      <c r="G692" s="2" t="s">
        <v>28</v>
      </c>
      <c r="H692" s="2" t="s">
        <v>73</v>
      </c>
      <c r="I692" s="2" t="s">
        <v>42</v>
      </c>
      <c r="J692" s="2" t="s">
        <v>58</v>
      </c>
      <c r="K692" s="2" t="s">
        <v>59</v>
      </c>
      <c r="L692" s="2" t="s">
        <v>1112</v>
      </c>
      <c r="M692" s="2">
        <v>0.36</v>
      </c>
      <c r="N692" s="2" t="s">
        <v>34</v>
      </c>
      <c r="O692" s="2" t="s">
        <v>54</v>
      </c>
      <c r="P692" s="2" t="s">
        <v>359</v>
      </c>
      <c r="Q692" s="2" t="s">
        <v>1462</v>
      </c>
      <c r="R692" s="2">
        <v>53150.0</v>
      </c>
      <c r="S692" s="3">
        <v>42064.0</v>
      </c>
      <c r="T692" s="3">
        <v>42066.0</v>
      </c>
      <c r="U692" s="2">
        <v>35.29</v>
      </c>
      <c r="V692" s="2">
        <v>3.0</v>
      </c>
      <c r="W692" s="2">
        <v>260.0</v>
      </c>
      <c r="X692" s="2">
        <v>90301.0</v>
      </c>
      <c r="Y692" s="2">
        <f>DataSheet!$E692-DataSheet!$D692</f>
        <v>90.88</v>
      </c>
      <c r="Z692" s="2" t="str">
        <f>IFS(DataSheet!$O692="Central","Chris",DataSheet!$O692="East","Erin",DataSheet!$O692="South","Sam",DataSheet!$O692="West","William")</f>
        <v>Chris</v>
      </c>
    </row>
    <row r="693" ht="15.75" customHeight="1">
      <c r="A693" s="4">
        <v>2454.0</v>
      </c>
      <c r="B693" s="4" t="s">
        <v>1463</v>
      </c>
      <c r="C693" s="4" t="s">
        <v>118</v>
      </c>
      <c r="D693" s="4">
        <v>0.06</v>
      </c>
      <c r="E693" s="4">
        <v>3499.99</v>
      </c>
      <c r="F693" s="4">
        <v>24.49</v>
      </c>
      <c r="G693" s="4" t="s">
        <v>89</v>
      </c>
      <c r="H693" s="4" t="s">
        <v>96</v>
      </c>
      <c r="I693" s="4" t="s">
        <v>42</v>
      </c>
      <c r="J693" s="4" t="s">
        <v>65</v>
      </c>
      <c r="K693" s="4" t="s">
        <v>66</v>
      </c>
      <c r="L693" s="4" t="s">
        <v>520</v>
      </c>
      <c r="M693" s="4">
        <v>0.37</v>
      </c>
      <c r="N693" s="4" t="s">
        <v>34</v>
      </c>
      <c r="O693" s="4" t="s">
        <v>35</v>
      </c>
      <c r="P693" s="4" t="s">
        <v>166</v>
      </c>
      <c r="Q693" s="4" t="s">
        <v>1464</v>
      </c>
      <c r="R693" s="4">
        <v>35244.0</v>
      </c>
      <c r="S693" s="5">
        <v>42064.0</v>
      </c>
      <c r="T693" s="5">
        <v>42067.0</v>
      </c>
      <c r="U693" s="4">
        <v>-68.432</v>
      </c>
      <c r="V693" s="4">
        <v>1.0</v>
      </c>
      <c r="W693" s="4">
        <v>3550.28</v>
      </c>
      <c r="X693" s="4">
        <v>89219.0</v>
      </c>
      <c r="Y693" s="4">
        <f>DataSheet!$E693-DataSheet!$D693</f>
        <v>3499.93</v>
      </c>
      <c r="Z693" s="4" t="str">
        <f>IFS(DataSheet!$O693="Central","Chris",DataSheet!$O693="East","Erin",DataSheet!$O693="South","Sam",DataSheet!$O693="West","William")</f>
        <v>Sam</v>
      </c>
    </row>
    <row r="694" ht="15.75" customHeight="1">
      <c r="A694" s="2">
        <v>1882.0</v>
      </c>
      <c r="B694" s="2" t="s">
        <v>1465</v>
      </c>
      <c r="C694" s="2" t="s">
        <v>72</v>
      </c>
      <c r="D694" s="2">
        <v>0.09</v>
      </c>
      <c r="E694" s="2">
        <v>5.78</v>
      </c>
      <c r="F694" s="2">
        <v>5.67</v>
      </c>
      <c r="G694" s="2" t="s">
        <v>40</v>
      </c>
      <c r="H694" s="2" t="s">
        <v>73</v>
      </c>
      <c r="I694" s="2" t="s">
        <v>50</v>
      </c>
      <c r="J694" s="2" t="s">
        <v>90</v>
      </c>
      <c r="K694" s="2" t="s">
        <v>75</v>
      </c>
      <c r="L694" s="2" t="s">
        <v>617</v>
      </c>
      <c r="M694" s="2">
        <v>0.36</v>
      </c>
      <c r="N694" s="2" t="s">
        <v>34</v>
      </c>
      <c r="O694" s="2" t="s">
        <v>113</v>
      </c>
      <c r="P694" s="2" t="s">
        <v>399</v>
      </c>
      <c r="Q694" s="2" t="s">
        <v>1466</v>
      </c>
      <c r="R694" s="2">
        <v>7036.0</v>
      </c>
      <c r="S694" s="3">
        <v>42064.0</v>
      </c>
      <c r="T694" s="3">
        <v>42066.0</v>
      </c>
      <c r="U694" s="2">
        <v>-7.96</v>
      </c>
      <c r="V694" s="2">
        <v>1.0</v>
      </c>
      <c r="W694" s="2">
        <v>11.35</v>
      </c>
      <c r="X694" s="2">
        <v>87378.0</v>
      </c>
      <c r="Y694" s="2">
        <f>DataSheet!$E694-DataSheet!$D694</f>
        <v>5.69</v>
      </c>
      <c r="Z694" s="2" t="str">
        <f>IFS(DataSheet!$O694="Central","Chris",DataSheet!$O694="East","Erin",DataSheet!$O694="South","Sam",DataSheet!$O694="West","William")</f>
        <v>Erin</v>
      </c>
    </row>
    <row r="695" ht="15.75" customHeight="1">
      <c r="A695" s="4">
        <v>1885.0</v>
      </c>
      <c r="B695" s="4" t="s">
        <v>1467</v>
      </c>
      <c r="C695" s="4" t="s">
        <v>72</v>
      </c>
      <c r="D695" s="4">
        <v>0.05</v>
      </c>
      <c r="E695" s="4">
        <v>535.64</v>
      </c>
      <c r="F695" s="4">
        <v>14.7</v>
      </c>
      <c r="G695" s="4" t="s">
        <v>28</v>
      </c>
      <c r="H695" s="4" t="s">
        <v>73</v>
      </c>
      <c r="I695" s="4" t="s">
        <v>42</v>
      </c>
      <c r="J695" s="4" t="s">
        <v>58</v>
      </c>
      <c r="K695" s="4" t="s">
        <v>59</v>
      </c>
      <c r="L695" s="4" t="s">
        <v>1468</v>
      </c>
      <c r="M695" s="4">
        <v>0.59</v>
      </c>
      <c r="N695" s="4" t="s">
        <v>34</v>
      </c>
      <c r="O695" s="4" t="s">
        <v>113</v>
      </c>
      <c r="P695" s="4" t="s">
        <v>586</v>
      </c>
      <c r="Q695" s="4" t="s">
        <v>1469</v>
      </c>
      <c r="R695" s="4">
        <v>2806.0</v>
      </c>
      <c r="S695" s="5">
        <v>42064.0</v>
      </c>
      <c r="T695" s="5">
        <v>42066.0</v>
      </c>
      <c r="U695" s="4">
        <v>4407.44</v>
      </c>
      <c r="V695" s="4">
        <v>15.0</v>
      </c>
      <c r="W695" s="4">
        <v>7029.1</v>
      </c>
      <c r="X695" s="4">
        <v>87378.0</v>
      </c>
      <c r="Y695" s="4">
        <f>DataSheet!$E695-DataSheet!$D695</f>
        <v>535.59</v>
      </c>
      <c r="Z695" s="4" t="str">
        <f>IFS(DataSheet!$O695="Central","Chris",DataSheet!$O695="East","Erin",DataSheet!$O695="South","Sam",DataSheet!$O695="West","William")</f>
        <v>Erin</v>
      </c>
    </row>
    <row r="696" ht="15.75" customHeight="1">
      <c r="A696" s="2">
        <v>3187.0</v>
      </c>
      <c r="B696" s="2" t="s">
        <v>1470</v>
      </c>
      <c r="C696" s="2" t="s">
        <v>39</v>
      </c>
      <c r="D696" s="2">
        <v>0.08</v>
      </c>
      <c r="E696" s="2">
        <v>170.98</v>
      </c>
      <c r="F696" s="2">
        <v>35.89</v>
      </c>
      <c r="G696" s="2" t="s">
        <v>28</v>
      </c>
      <c r="H696" s="2" t="s">
        <v>29</v>
      </c>
      <c r="I696" s="2" t="s">
        <v>30</v>
      </c>
      <c r="J696" s="2" t="s">
        <v>119</v>
      </c>
      <c r="K696" s="2" t="s">
        <v>32</v>
      </c>
      <c r="L696" s="2" t="s">
        <v>1471</v>
      </c>
      <c r="M696" s="2">
        <v>0.66</v>
      </c>
      <c r="N696" s="2" t="s">
        <v>34</v>
      </c>
      <c r="O696" s="2" t="s">
        <v>35</v>
      </c>
      <c r="P696" s="2" t="s">
        <v>125</v>
      </c>
      <c r="Q696" s="2" t="s">
        <v>1472</v>
      </c>
      <c r="R696" s="2">
        <v>33569.0</v>
      </c>
      <c r="S696" s="3">
        <v>42065.0</v>
      </c>
      <c r="T696" s="3">
        <v>42067.0</v>
      </c>
      <c r="U696" s="2">
        <v>-119.812</v>
      </c>
      <c r="V696" s="2">
        <v>1.0</v>
      </c>
      <c r="W696" s="2">
        <v>199.48</v>
      </c>
      <c r="X696" s="2">
        <v>89025.0</v>
      </c>
      <c r="Y696" s="2">
        <f>DataSheet!$E696-DataSheet!$D696</f>
        <v>170.9</v>
      </c>
      <c r="Z696" s="2" t="str">
        <f>IFS(DataSheet!$O696="Central","Chris",DataSheet!$O696="East","Erin",DataSheet!$O696="South","Sam",DataSheet!$O696="West","William")</f>
        <v>Sam</v>
      </c>
    </row>
    <row r="697" ht="15.75" customHeight="1">
      <c r="A697" s="4">
        <v>64.0</v>
      </c>
      <c r="B697" s="4" t="s">
        <v>1473</v>
      </c>
      <c r="C697" s="4" t="s">
        <v>72</v>
      </c>
      <c r="D697" s="4">
        <v>0.0</v>
      </c>
      <c r="E697" s="4">
        <v>3.69</v>
      </c>
      <c r="F697" s="4">
        <v>0.5</v>
      </c>
      <c r="G697" s="4" t="s">
        <v>40</v>
      </c>
      <c r="H697" s="4" t="s">
        <v>29</v>
      </c>
      <c r="I697" s="4" t="s">
        <v>50</v>
      </c>
      <c r="J697" s="4" t="s">
        <v>154</v>
      </c>
      <c r="K697" s="4" t="s">
        <v>75</v>
      </c>
      <c r="L697" s="4" t="s">
        <v>1474</v>
      </c>
      <c r="M697" s="4">
        <v>0.38</v>
      </c>
      <c r="N697" s="4" t="s">
        <v>34</v>
      </c>
      <c r="O697" s="4" t="s">
        <v>35</v>
      </c>
      <c r="P697" s="4" t="s">
        <v>244</v>
      </c>
      <c r="Q697" s="4" t="s">
        <v>1475</v>
      </c>
      <c r="R697" s="4">
        <v>24153.0</v>
      </c>
      <c r="S697" s="5">
        <v>42065.0</v>
      </c>
      <c r="T697" s="5">
        <v>42067.0</v>
      </c>
      <c r="U697" s="4">
        <v>-37.5291</v>
      </c>
      <c r="V697" s="4">
        <v>1.0</v>
      </c>
      <c r="W697" s="4">
        <v>4.0</v>
      </c>
      <c r="X697" s="4">
        <v>87406.0</v>
      </c>
      <c r="Y697" s="4">
        <f>DataSheet!$E697-DataSheet!$D697</f>
        <v>3.69</v>
      </c>
      <c r="Z697" s="4" t="str">
        <f>IFS(DataSheet!$O697="Central","Chris",DataSheet!$O697="East","Erin",DataSheet!$O697="South","Sam",DataSheet!$O697="West","William")</f>
        <v>Sam</v>
      </c>
    </row>
    <row r="698" ht="15.75" customHeight="1">
      <c r="A698" s="2">
        <v>64.0</v>
      </c>
      <c r="B698" s="2" t="s">
        <v>1473</v>
      </c>
      <c r="C698" s="2" t="s">
        <v>72</v>
      </c>
      <c r="D698" s="2">
        <v>0.02</v>
      </c>
      <c r="E698" s="2">
        <v>175.99</v>
      </c>
      <c r="F698" s="2">
        <v>4.99</v>
      </c>
      <c r="G698" s="2" t="s">
        <v>89</v>
      </c>
      <c r="H698" s="2" t="s">
        <v>29</v>
      </c>
      <c r="I698" s="2" t="s">
        <v>42</v>
      </c>
      <c r="J698" s="2" t="s">
        <v>137</v>
      </c>
      <c r="K698" s="2" t="s">
        <v>75</v>
      </c>
      <c r="L698" s="2" t="s">
        <v>1251</v>
      </c>
      <c r="M698" s="2">
        <v>0.59</v>
      </c>
      <c r="N698" s="2" t="s">
        <v>34</v>
      </c>
      <c r="O698" s="2" t="s">
        <v>35</v>
      </c>
      <c r="P698" s="2" t="s">
        <v>244</v>
      </c>
      <c r="Q698" s="2" t="s">
        <v>1475</v>
      </c>
      <c r="R698" s="2">
        <v>24153.0</v>
      </c>
      <c r="S698" s="3">
        <v>42065.0</v>
      </c>
      <c r="T698" s="3">
        <v>42065.0</v>
      </c>
      <c r="U698" s="2">
        <v>101.49</v>
      </c>
      <c r="V698" s="2">
        <v>4.0</v>
      </c>
      <c r="W698" s="2">
        <v>589.8</v>
      </c>
      <c r="X698" s="2">
        <v>87406.0</v>
      </c>
      <c r="Y698" s="2">
        <f>DataSheet!$E698-DataSheet!$D698</f>
        <v>175.97</v>
      </c>
      <c r="Z698" s="2" t="str">
        <f>IFS(DataSheet!$O698="Central","Chris",DataSheet!$O698="East","Erin",DataSheet!$O698="South","Sam",DataSheet!$O698="West","William")</f>
        <v>Sam</v>
      </c>
    </row>
    <row r="699" ht="15.75" customHeight="1">
      <c r="A699" s="4">
        <v>2877.0</v>
      </c>
      <c r="B699" s="4" t="s">
        <v>1476</v>
      </c>
      <c r="C699" s="4" t="s">
        <v>72</v>
      </c>
      <c r="D699" s="4">
        <v>0.0</v>
      </c>
      <c r="E699" s="4">
        <v>8.33</v>
      </c>
      <c r="F699" s="4">
        <v>1.99</v>
      </c>
      <c r="G699" s="4" t="s">
        <v>89</v>
      </c>
      <c r="H699" s="4" t="s">
        <v>41</v>
      </c>
      <c r="I699" s="4" t="s">
        <v>42</v>
      </c>
      <c r="J699" s="4" t="s">
        <v>43</v>
      </c>
      <c r="K699" s="4" t="s">
        <v>44</v>
      </c>
      <c r="L699" s="4" t="s">
        <v>1176</v>
      </c>
      <c r="M699" s="4">
        <v>0.52</v>
      </c>
      <c r="N699" s="4" t="s">
        <v>34</v>
      </c>
      <c r="O699" s="4" t="s">
        <v>113</v>
      </c>
      <c r="P699" s="4" t="s">
        <v>319</v>
      </c>
      <c r="Q699" s="4" t="s">
        <v>1477</v>
      </c>
      <c r="R699" s="4">
        <v>44070.0</v>
      </c>
      <c r="S699" s="5">
        <v>42065.0</v>
      </c>
      <c r="T699" s="5">
        <v>42067.0</v>
      </c>
      <c r="U699" s="4">
        <v>74.1819</v>
      </c>
      <c r="V699" s="4">
        <v>12.0</v>
      </c>
      <c r="W699" s="4">
        <v>107.51</v>
      </c>
      <c r="X699" s="4">
        <v>91492.0</v>
      </c>
      <c r="Y699" s="4">
        <f>DataSheet!$E699-DataSheet!$D699</f>
        <v>8.33</v>
      </c>
      <c r="Z699" s="4" t="str">
        <f>IFS(DataSheet!$O699="Central","Chris",DataSheet!$O699="East","Erin",DataSheet!$O699="South","Sam",DataSheet!$O699="West","William")</f>
        <v>Erin</v>
      </c>
    </row>
    <row r="700" ht="15.75" customHeight="1">
      <c r="A700" s="2">
        <v>2878.0</v>
      </c>
      <c r="B700" s="2" t="s">
        <v>1478</v>
      </c>
      <c r="C700" s="2" t="s">
        <v>72</v>
      </c>
      <c r="D700" s="2">
        <v>0.0</v>
      </c>
      <c r="E700" s="2">
        <v>8.33</v>
      </c>
      <c r="F700" s="2">
        <v>1.99</v>
      </c>
      <c r="G700" s="2" t="s">
        <v>89</v>
      </c>
      <c r="H700" s="2" t="s">
        <v>41</v>
      </c>
      <c r="I700" s="2" t="s">
        <v>42</v>
      </c>
      <c r="J700" s="2" t="s">
        <v>43</v>
      </c>
      <c r="K700" s="2" t="s">
        <v>44</v>
      </c>
      <c r="L700" s="2" t="s">
        <v>1176</v>
      </c>
      <c r="M700" s="2">
        <v>0.52</v>
      </c>
      <c r="N700" s="2" t="s">
        <v>34</v>
      </c>
      <c r="O700" s="2" t="s">
        <v>61</v>
      </c>
      <c r="P700" s="2" t="s">
        <v>68</v>
      </c>
      <c r="Q700" s="2" t="s">
        <v>144</v>
      </c>
      <c r="R700" s="2">
        <v>98107.0</v>
      </c>
      <c r="S700" s="3">
        <v>42065.0</v>
      </c>
      <c r="T700" s="3">
        <v>42067.0</v>
      </c>
      <c r="U700" s="2">
        <v>82.31</v>
      </c>
      <c r="V700" s="2">
        <v>47.0</v>
      </c>
      <c r="W700" s="2">
        <v>421.08</v>
      </c>
      <c r="X700" s="2">
        <v>54369.0</v>
      </c>
      <c r="Y700" s="2">
        <f>DataSheet!$E700-DataSheet!$D700</f>
        <v>8.33</v>
      </c>
      <c r="Z700" s="2" t="str">
        <f>IFS(DataSheet!$O700="Central","Chris",DataSheet!$O700="East","Erin",DataSheet!$O700="South","Sam",DataSheet!$O700="West","William")</f>
        <v>William</v>
      </c>
    </row>
    <row r="701" ht="15.75" customHeight="1">
      <c r="A701" s="4">
        <v>3067.0</v>
      </c>
      <c r="B701" s="4" t="s">
        <v>1479</v>
      </c>
      <c r="C701" s="4" t="s">
        <v>72</v>
      </c>
      <c r="D701" s="4">
        <v>0.06</v>
      </c>
      <c r="E701" s="4">
        <v>355.98</v>
      </c>
      <c r="F701" s="4">
        <v>58.92</v>
      </c>
      <c r="G701" s="4" t="s">
        <v>28</v>
      </c>
      <c r="H701" s="4" t="s">
        <v>41</v>
      </c>
      <c r="I701" s="4" t="s">
        <v>30</v>
      </c>
      <c r="J701" s="4" t="s">
        <v>111</v>
      </c>
      <c r="K701" s="4" t="s">
        <v>59</v>
      </c>
      <c r="L701" s="4" t="s">
        <v>696</v>
      </c>
      <c r="M701" s="4">
        <v>0.64</v>
      </c>
      <c r="N701" s="4" t="s">
        <v>34</v>
      </c>
      <c r="O701" s="4" t="s">
        <v>113</v>
      </c>
      <c r="P701" s="4" t="s">
        <v>319</v>
      </c>
      <c r="Q701" s="4" t="s">
        <v>1480</v>
      </c>
      <c r="R701" s="4">
        <v>44515.0</v>
      </c>
      <c r="S701" s="5">
        <v>42065.0</v>
      </c>
      <c r="T701" s="5">
        <v>42066.0</v>
      </c>
      <c r="U701" s="4">
        <v>1660.92</v>
      </c>
      <c r="V701" s="4">
        <v>14.0</v>
      </c>
      <c r="W701" s="4">
        <v>5086.08</v>
      </c>
      <c r="X701" s="4">
        <v>91376.0</v>
      </c>
      <c r="Y701" s="4">
        <f>DataSheet!$E701-DataSheet!$D701</f>
        <v>355.92</v>
      </c>
      <c r="Z701" s="4" t="str">
        <f>IFS(DataSheet!$O701="Central","Chris",DataSheet!$O701="East","Erin",DataSheet!$O701="South","Sam",DataSheet!$O701="West","William")</f>
        <v>Erin</v>
      </c>
    </row>
    <row r="702" ht="15.75" customHeight="1">
      <c r="A702" s="2">
        <v>1686.0</v>
      </c>
      <c r="B702" s="2" t="s">
        <v>1481</v>
      </c>
      <c r="C702" s="2" t="s">
        <v>49</v>
      </c>
      <c r="D702" s="2">
        <v>0.08</v>
      </c>
      <c r="E702" s="2">
        <v>2.08</v>
      </c>
      <c r="F702" s="2">
        <v>5.33</v>
      </c>
      <c r="G702" s="2" t="s">
        <v>40</v>
      </c>
      <c r="H702" s="2" t="s">
        <v>96</v>
      </c>
      <c r="I702" s="2" t="s">
        <v>30</v>
      </c>
      <c r="J702" s="2" t="s">
        <v>128</v>
      </c>
      <c r="K702" s="2" t="s">
        <v>75</v>
      </c>
      <c r="L702" s="2" t="s">
        <v>461</v>
      </c>
      <c r="M702" s="2">
        <v>0.43</v>
      </c>
      <c r="N702" s="2" t="s">
        <v>34</v>
      </c>
      <c r="O702" s="2" t="s">
        <v>54</v>
      </c>
      <c r="P702" s="2" t="s">
        <v>105</v>
      </c>
      <c r="Q702" s="2" t="s">
        <v>1482</v>
      </c>
      <c r="R702" s="2">
        <v>60123.0</v>
      </c>
      <c r="S702" s="3">
        <v>42066.0</v>
      </c>
      <c r="T702" s="3">
        <v>42073.0</v>
      </c>
      <c r="U702" s="2">
        <v>-129.01</v>
      </c>
      <c r="V702" s="2">
        <v>9.0</v>
      </c>
      <c r="W702" s="2">
        <v>19.67</v>
      </c>
      <c r="X702" s="2">
        <v>86973.0</v>
      </c>
      <c r="Y702" s="2">
        <f>DataSheet!$E702-DataSheet!$D702</f>
        <v>2</v>
      </c>
      <c r="Z702" s="2" t="str">
        <f>IFS(DataSheet!$O702="Central","Chris",DataSheet!$O702="East","Erin",DataSheet!$O702="South","Sam",DataSheet!$O702="West","William")</f>
        <v>Chris</v>
      </c>
    </row>
    <row r="703" ht="15.75" customHeight="1">
      <c r="A703" s="4">
        <v>428.0</v>
      </c>
      <c r="B703" s="4" t="s">
        <v>513</v>
      </c>
      <c r="C703" s="4" t="s">
        <v>72</v>
      </c>
      <c r="D703" s="4">
        <v>0.05</v>
      </c>
      <c r="E703" s="4">
        <v>10.98</v>
      </c>
      <c r="F703" s="4">
        <v>4.8</v>
      </c>
      <c r="G703" s="4" t="s">
        <v>40</v>
      </c>
      <c r="H703" s="4" t="s">
        <v>96</v>
      </c>
      <c r="I703" s="4" t="s">
        <v>50</v>
      </c>
      <c r="J703" s="4" t="s">
        <v>347</v>
      </c>
      <c r="K703" s="4" t="s">
        <v>75</v>
      </c>
      <c r="L703" s="4" t="s">
        <v>1483</v>
      </c>
      <c r="M703" s="4">
        <v>0.36</v>
      </c>
      <c r="N703" s="4" t="s">
        <v>34</v>
      </c>
      <c r="O703" s="4" t="s">
        <v>61</v>
      </c>
      <c r="P703" s="4" t="s">
        <v>298</v>
      </c>
      <c r="Q703" s="4" t="s">
        <v>515</v>
      </c>
      <c r="R703" s="4">
        <v>89701.0</v>
      </c>
      <c r="S703" s="5">
        <v>42066.0</v>
      </c>
      <c r="T703" s="5">
        <v>42068.0</v>
      </c>
      <c r="U703" s="4">
        <v>90.62</v>
      </c>
      <c r="V703" s="4">
        <v>22.0</v>
      </c>
      <c r="W703" s="4">
        <v>243.11</v>
      </c>
      <c r="X703" s="4">
        <v>88480.0</v>
      </c>
      <c r="Y703" s="4">
        <f>DataSheet!$E703-DataSheet!$D703</f>
        <v>10.93</v>
      </c>
      <c r="Z703" s="4" t="str">
        <f>IFS(DataSheet!$O703="Central","Chris",DataSheet!$O703="East","Erin",DataSheet!$O703="South","Sam",DataSheet!$O703="West","William")</f>
        <v>William</v>
      </c>
    </row>
    <row r="704" ht="15.75" customHeight="1">
      <c r="A704" s="2">
        <v>568.0</v>
      </c>
      <c r="B704" s="2" t="s">
        <v>1484</v>
      </c>
      <c r="C704" s="2" t="s">
        <v>27</v>
      </c>
      <c r="D704" s="2">
        <v>0.02</v>
      </c>
      <c r="E704" s="2">
        <v>280.98</v>
      </c>
      <c r="F704" s="2">
        <v>57.0</v>
      </c>
      <c r="G704" s="2" t="s">
        <v>28</v>
      </c>
      <c r="H704" s="2" t="s">
        <v>41</v>
      </c>
      <c r="I704" s="2" t="s">
        <v>30</v>
      </c>
      <c r="J704" s="2" t="s">
        <v>111</v>
      </c>
      <c r="K704" s="2" t="s">
        <v>59</v>
      </c>
      <c r="L704" s="2" t="s">
        <v>864</v>
      </c>
      <c r="M704" s="2">
        <v>0.78</v>
      </c>
      <c r="N704" s="2" t="s">
        <v>34</v>
      </c>
      <c r="O704" s="2" t="s">
        <v>35</v>
      </c>
      <c r="P704" s="2" t="s">
        <v>36</v>
      </c>
      <c r="Q704" s="2" t="s">
        <v>1485</v>
      </c>
      <c r="R704" s="2">
        <v>39701.0</v>
      </c>
      <c r="S704" s="3">
        <v>42067.0</v>
      </c>
      <c r="T704" s="3">
        <v>42068.0</v>
      </c>
      <c r="U704" s="2">
        <v>1141.794</v>
      </c>
      <c r="V704" s="2">
        <v>4.0</v>
      </c>
      <c r="W704" s="2">
        <v>1128.74</v>
      </c>
      <c r="X704" s="2">
        <v>88879.0</v>
      </c>
      <c r="Y704" s="2">
        <f>DataSheet!$E704-DataSheet!$D704</f>
        <v>280.96</v>
      </c>
      <c r="Z704" s="2" t="str">
        <f>IFS(DataSheet!$O704="Central","Chris",DataSheet!$O704="East","Erin",DataSheet!$O704="South","Sam",DataSheet!$O704="West","William")</f>
        <v>Sam</v>
      </c>
    </row>
    <row r="705" ht="15.75" customHeight="1">
      <c r="A705" s="4">
        <v>3133.0</v>
      </c>
      <c r="B705" s="4" t="s">
        <v>563</v>
      </c>
      <c r="C705" s="4" t="s">
        <v>27</v>
      </c>
      <c r="D705" s="4">
        <v>0.08</v>
      </c>
      <c r="E705" s="4">
        <v>5.4</v>
      </c>
      <c r="F705" s="4">
        <v>7.78</v>
      </c>
      <c r="G705" s="4" t="s">
        <v>40</v>
      </c>
      <c r="H705" s="4" t="s">
        <v>96</v>
      </c>
      <c r="I705" s="4" t="s">
        <v>50</v>
      </c>
      <c r="J705" s="4" t="s">
        <v>74</v>
      </c>
      <c r="K705" s="4" t="s">
        <v>75</v>
      </c>
      <c r="L705" s="4" t="s">
        <v>1486</v>
      </c>
      <c r="M705" s="4">
        <v>0.37</v>
      </c>
      <c r="N705" s="4" t="s">
        <v>34</v>
      </c>
      <c r="O705" s="4" t="s">
        <v>54</v>
      </c>
      <c r="P705" s="4" t="s">
        <v>105</v>
      </c>
      <c r="Q705" s="4" t="s">
        <v>564</v>
      </c>
      <c r="R705" s="4">
        <v>60540.0</v>
      </c>
      <c r="S705" s="5">
        <v>42067.0</v>
      </c>
      <c r="T705" s="5">
        <v>42067.0</v>
      </c>
      <c r="U705" s="4">
        <v>-44.068</v>
      </c>
      <c r="V705" s="4">
        <v>4.0</v>
      </c>
      <c r="W705" s="4">
        <v>25.35</v>
      </c>
      <c r="X705" s="4">
        <v>86792.0</v>
      </c>
      <c r="Y705" s="4">
        <f>DataSheet!$E705-DataSheet!$D705</f>
        <v>5.32</v>
      </c>
      <c r="Z705" s="4" t="str">
        <f>IFS(DataSheet!$O705="Central","Chris",DataSheet!$O705="East","Erin",DataSheet!$O705="South","Sam",DataSheet!$O705="West","William")</f>
        <v>Chris</v>
      </c>
    </row>
    <row r="706" ht="15.75" customHeight="1">
      <c r="A706" s="2">
        <v>3133.0</v>
      </c>
      <c r="B706" s="2" t="s">
        <v>563</v>
      </c>
      <c r="C706" s="2" t="s">
        <v>27</v>
      </c>
      <c r="D706" s="2">
        <v>0.09</v>
      </c>
      <c r="E706" s="2">
        <v>8.46</v>
      </c>
      <c r="F706" s="2">
        <v>8.99</v>
      </c>
      <c r="G706" s="2" t="s">
        <v>89</v>
      </c>
      <c r="H706" s="2" t="s">
        <v>96</v>
      </c>
      <c r="I706" s="2" t="s">
        <v>42</v>
      </c>
      <c r="J706" s="2" t="s">
        <v>43</v>
      </c>
      <c r="K706" s="2" t="s">
        <v>44</v>
      </c>
      <c r="L706" s="2" t="s">
        <v>1487</v>
      </c>
      <c r="M706" s="2">
        <v>0.79</v>
      </c>
      <c r="N706" s="2" t="s">
        <v>34</v>
      </c>
      <c r="O706" s="2" t="s">
        <v>54</v>
      </c>
      <c r="P706" s="2" t="s">
        <v>105</v>
      </c>
      <c r="Q706" s="2" t="s">
        <v>564</v>
      </c>
      <c r="R706" s="2">
        <v>60540.0</v>
      </c>
      <c r="S706" s="3">
        <v>42067.0</v>
      </c>
      <c r="T706" s="3">
        <v>42070.0</v>
      </c>
      <c r="U706" s="2">
        <v>-100.51</v>
      </c>
      <c r="V706" s="2">
        <v>5.0</v>
      </c>
      <c r="W706" s="2">
        <v>45.03</v>
      </c>
      <c r="X706" s="2">
        <v>86792.0</v>
      </c>
      <c r="Y706" s="2">
        <f>DataSheet!$E706-DataSheet!$D706</f>
        <v>8.37</v>
      </c>
      <c r="Z706" s="2" t="str">
        <f>IFS(DataSheet!$O706="Central","Chris",DataSheet!$O706="East","Erin",DataSheet!$O706="South","Sam",DataSheet!$O706="West","William")</f>
        <v>Chris</v>
      </c>
    </row>
    <row r="707" ht="15.75" customHeight="1">
      <c r="A707" s="4">
        <v>3133.0</v>
      </c>
      <c r="B707" s="4" t="s">
        <v>563</v>
      </c>
      <c r="C707" s="4" t="s">
        <v>27</v>
      </c>
      <c r="D707" s="4">
        <v>0.21</v>
      </c>
      <c r="E707" s="4">
        <v>14.98</v>
      </c>
      <c r="F707" s="4">
        <v>8.99</v>
      </c>
      <c r="G707" s="4" t="s">
        <v>40</v>
      </c>
      <c r="H707" s="4" t="s">
        <v>96</v>
      </c>
      <c r="I707" s="4" t="s">
        <v>30</v>
      </c>
      <c r="J707" s="4" t="s">
        <v>128</v>
      </c>
      <c r="K707" s="4" t="s">
        <v>44</v>
      </c>
      <c r="L707" s="4" t="s">
        <v>1488</v>
      </c>
      <c r="M707" s="4">
        <v>0.39</v>
      </c>
      <c r="N707" s="4" t="s">
        <v>34</v>
      </c>
      <c r="O707" s="4" t="s">
        <v>54</v>
      </c>
      <c r="P707" s="4" t="s">
        <v>105</v>
      </c>
      <c r="Q707" s="4" t="s">
        <v>564</v>
      </c>
      <c r="R707" s="4">
        <v>60540.0</v>
      </c>
      <c r="S707" s="5">
        <v>42067.0</v>
      </c>
      <c r="T707" s="5">
        <v>42068.0</v>
      </c>
      <c r="U707" s="4">
        <v>-17.75</v>
      </c>
      <c r="V707" s="4">
        <v>10.0</v>
      </c>
      <c r="W707" s="4">
        <v>153.87</v>
      </c>
      <c r="X707" s="4">
        <v>86792.0</v>
      </c>
      <c r="Y707" s="4">
        <f>DataSheet!$E707-DataSheet!$D707</f>
        <v>14.77</v>
      </c>
      <c r="Z707" s="4" t="str">
        <f>IFS(DataSheet!$O707="Central","Chris",DataSheet!$O707="East","Erin",DataSheet!$O707="South","Sam",DataSheet!$O707="West","William")</f>
        <v>Chris</v>
      </c>
    </row>
    <row r="708" ht="15.75" customHeight="1">
      <c r="A708" s="2">
        <v>3133.0</v>
      </c>
      <c r="B708" s="2" t="s">
        <v>563</v>
      </c>
      <c r="C708" s="2" t="s">
        <v>27</v>
      </c>
      <c r="D708" s="2">
        <v>0.04</v>
      </c>
      <c r="E708" s="2">
        <v>155.99</v>
      </c>
      <c r="F708" s="2">
        <v>8.08</v>
      </c>
      <c r="G708" s="2" t="s">
        <v>40</v>
      </c>
      <c r="H708" s="2" t="s">
        <v>96</v>
      </c>
      <c r="I708" s="2" t="s">
        <v>42</v>
      </c>
      <c r="J708" s="2" t="s">
        <v>137</v>
      </c>
      <c r="K708" s="2" t="s">
        <v>75</v>
      </c>
      <c r="L708" s="2" t="s">
        <v>1489</v>
      </c>
      <c r="M708" s="2">
        <v>0.6</v>
      </c>
      <c r="N708" s="2" t="s">
        <v>34</v>
      </c>
      <c r="O708" s="2" t="s">
        <v>54</v>
      </c>
      <c r="P708" s="2" t="s">
        <v>105</v>
      </c>
      <c r="Q708" s="2" t="s">
        <v>564</v>
      </c>
      <c r="R708" s="2">
        <v>60540.0</v>
      </c>
      <c r="S708" s="3">
        <v>42067.0</v>
      </c>
      <c r="T708" s="3">
        <v>42068.0</v>
      </c>
      <c r="U708" s="2">
        <v>1374.948</v>
      </c>
      <c r="V708" s="2">
        <v>22.0</v>
      </c>
      <c r="W708" s="2">
        <v>2800.33</v>
      </c>
      <c r="X708" s="2">
        <v>86792.0</v>
      </c>
      <c r="Y708" s="2">
        <f>DataSheet!$E708-DataSheet!$D708</f>
        <v>155.95</v>
      </c>
      <c r="Z708" s="2" t="str">
        <f>IFS(DataSheet!$O708="Central","Chris",DataSheet!$O708="East","Erin",DataSheet!$O708="South","Sam",DataSheet!$O708="West","William")</f>
        <v>Chris</v>
      </c>
    </row>
    <row r="709" ht="15.75" customHeight="1">
      <c r="A709" s="4">
        <v>1005.0</v>
      </c>
      <c r="B709" s="4" t="s">
        <v>1399</v>
      </c>
      <c r="C709" s="4" t="s">
        <v>49</v>
      </c>
      <c r="D709" s="4">
        <v>0.06</v>
      </c>
      <c r="E709" s="4">
        <v>10.14</v>
      </c>
      <c r="F709" s="4">
        <v>2.27</v>
      </c>
      <c r="G709" s="4" t="s">
        <v>40</v>
      </c>
      <c r="H709" s="4" t="s">
        <v>29</v>
      </c>
      <c r="I709" s="4" t="s">
        <v>50</v>
      </c>
      <c r="J709" s="4" t="s">
        <v>90</v>
      </c>
      <c r="K709" s="4" t="s">
        <v>52</v>
      </c>
      <c r="L709" s="4" t="s">
        <v>173</v>
      </c>
      <c r="M709" s="4">
        <v>0.36</v>
      </c>
      <c r="N709" s="4" t="s">
        <v>34</v>
      </c>
      <c r="O709" s="4" t="s">
        <v>54</v>
      </c>
      <c r="P709" s="4" t="s">
        <v>105</v>
      </c>
      <c r="Q709" s="4" t="s">
        <v>1401</v>
      </c>
      <c r="R709" s="4">
        <v>60089.0</v>
      </c>
      <c r="S709" s="5">
        <v>42067.0</v>
      </c>
      <c r="T709" s="5">
        <v>42067.0</v>
      </c>
      <c r="U709" s="4">
        <v>-3.88</v>
      </c>
      <c r="V709" s="4">
        <v>1.0</v>
      </c>
      <c r="W709" s="4">
        <v>12.18</v>
      </c>
      <c r="X709" s="4">
        <v>90043.0</v>
      </c>
      <c r="Y709" s="4">
        <f>DataSheet!$E709-DataSheet!$D709</f>
        <v>10.08</v>
      </c>
      <c r="Z709" s="4" t="str">
        <f>IFS(DataSheet!$O709="Central","Chris",DataSheet!$O709="East","Erin",DataSheet!$O709="South","Sam",DataSheet!$O709="West","William")</f>
        <v>Chris</v>
      </c>
    </row>
    <row r="710" ht="15.75" customHeight="1">
      <c r="A710" s="2">
        <v>2358.0</v>
      </c>
      <c r="B710" s="2" t="s">
        <v>1168</v>
      </c>
      <c r="C710" s="2" t="s">
        <v>49</v>
      </c>
      <c r="D710" s="2">
        <v>0.1</v>
      </c>
      <c r="E710" s="2">
        <v>205.99</v>
      </c>
      <c r="F710" s="2">
        <v>8.99</v>
      </c>
      <c r="G710" s="2" t="s">
        <v>40</v>
      </c>
      <c r="H710" s="2" t="s">
        <v>96</v>
      </c>
      <c r="I710" s="2" t="s">
        <v>42</v>
      </c>
      <c r="J710" s="2" t="s">
        <v>137</v>
      </c>
      <c r="K710" s="2" t="s">
        <v>75</v>
      </c>
      <c r="L710" s="2" t="s">
        <v>665</v>
      </c>
      <c r="M710" s="2">
        <v>0.56</v>
      </c>
      <c r="N710" s="2" t="s">
        <v>34</v>
      </c>
      <c r="O710" s="2" t="s">
        <v>35</v>
      </c>
      <c r="P710" s="2" t="s">
        <v>125</v>
      </c>
      <c r="Q710" s="2" t="s">
        <v>1098</v>
      </c>
      <c r="R710" s="2">
        <v>33311.0</v>
      </c>
      <c r="S710" s="3">
        <v>42067.0</v>
      </c>
      <c r="T710" s="3">
        <v>42071.0</v>
      </c>
      <c r="U710" s="2">
        <v>147.0</v>
      </c>
      <c r="V710" s="2">
        <v>2.0</v>
      </c>
      <c r="W710" s="2">
        <v>324.62</v>
      </c>
      <c r="X710" s="2">
        <v>88267.0</v>
      </c>
      <c r="Y710" s="2">
        <f>DataSheet!$E710-DataSheet!$D710</f>
        <v>205.89</v>
      </c>
      <c r="Z710" s="2" t="str">
        <f>IFS(DataSheet!$O710="Central","Chris",DataSheet!$O710="East","Erin",DataSheet!$O710="South","Sam",DataSheet!$O710="West","William")</f>
        <v>Sam</v>
      </c>
    </row>
    <row r="711" ht="15.75" customHeight="1">
      <c r="A711" s="4">
        <v>91.0</v>
      </c>
      <c r="B711" s="4" t="s">
        <v>1248</v>
      </c>
      <c r="C711" s="4" t="s">
        <v>118</v>
      </c>
      <c r="D711" s="4">
        <v>0.06</v>
      </c>
      <c r="E711" s="4">
        <v>175.99</v>
      </c>
      <c r="F711" s="4">
        <v>8.99</v>
      </c>
      <c r="G711" s="4" t="s">
        <v>40</v>
      </c>
      <c r="H711" s="4" t="s">
        <v>96</v>
      </c>
      <c r="I711" s="4" t="s">
        <v>42</v>
      </c>
      <c r="J711" s="4" t="s">
        <v>137</v>
      </c>
      <c r="K711" s="4" t="s">
        <v>75</v>
      </c>
      <c r="L711" s="4" t="s">
        <v>1181</v>
      </c>
      <c r="M711" s="4">
        <v>0.57</v>
      </c>
      <c r="N711" s="4" t="s">
        <v>34</v>
      </c>
      <c r="O711" s="4" t="s">
        <v>61</v>
      </c>
      <c r="P711" s="4" t="s">
        <v>92</v>
      </c>
      <c r="Q711" s="4" t="s">
        <v>1249</v>
      </c>
      <c r="R711" s="4">
        <v>94591.0</v>
      </c>
      <c r="S711" s="5">
        <v>42067.0</v>
      </c>
      <c r="T711" s="5">
        <v>42069.0</v>
      </c>
      <c r="U711" s="4">
        <v>2031.507</v>
      </c>
      <c r="V711" s="4">
        <v>23.0</v>
      </c>
      <c r="W711" s="4">
        <v>3363.53</v>
      </c>
      <c r="X711" s="4">
        <v>87177.0</v>
      </c>
      <c r="Y711" s="4">
        <f>DataSheet!$E711-DataSheet!$D711</f>
        <v>175.93</v>
      </c>
      <c r="Z711" s="4" t="str">
        <f>IFS(DataSheet!$O711="Central","Chris",DataSheet!$O711="East","Erin",DataSheet!$O711="South","Sam",DataSheet!$O711="West","William")</f>
        <v>William</v>
      </c>
    </row>
    <row r="712" ht="15.75" customHeight="1">
      <c r="A712" s="2">
        <v>679.0</v>
      </c>
      <c r="B712" s="2" t="s">
        <v>1490</v>
      </c>
      <c r="C712" s="2" t="s">
        <v>118</v>
      </c>
      <c r="D712" s="2">
        <v>0.01</v>
      </c>
      <c r="E712" s="2">
        <v>3.95</v>
      </c>
      <c r="F712" s="2">
        <v>5.13</v>
      </c>
      <c r="G712" s="2" t="s">
        <v>40</v>
      </c>
      <c r="H712" s="2" t="s">
        <v>96</v>
      </c>
      <c r="I712" s="2" t="s">
        <v>50</v>
      </c>
      <c r="J712" s="2" t="s">
        <v>97</v>
      </c>
      <c r="K712" s="2" t="s">
        <v>75</v>
      </c>
      <c r="L712" s="2" t="s">
        <v>1491</v>
      </c>
      <c r="M712" s="2">
        <v>0.59</v>
      </c>
      <c r="N712" s="2" t="s">
        <v>34</v>
      </c>
      <c r="O712" s="2" t="s">
        <v>61</v>
      </c>
      <c r="P712" s="2" t="s">
        <v>68</v>
      </c>
      <c r="Q712" s="2" t="s">
        <v>1492</v>
      </c>
      <c r="R712" s="2">
        <v>98387.0</v>
      </c>
      <c r="S712" s="3">
        <v>42067.0</v>
      </c>
      <c r="T712" s="3">
        <v>42068.0</v>
      </c>
      <c r="U712" s="2">
        <v>-19.93</v>
      </c>
      <c r="V712" s="2">
        <v>2.0</v>
      </c>
      <c r="W712" s="2">
        <v>10.11</v>
      </c>
      <c r="X712" s="2">
        <v>88890.0</v>
      </c>
      <c r="Y712" s="2">
        <f>DataSheet!$E712-DataSheet!$D712</f>
        <v>3.94</v>
      </c>
      <c r="Z712" s="2" t="str">
        <f>IFS(DataSheet!$O712="Central","Chris",DataSheet!$O712="East","Erin",DataSheet!$O712="South","Sam",DataSheet!$O712="West","William")</f>
        <v>William</v>
      </c>
    </row>
    <row r="713" ht="15.75" customHeight="1">
      <c r="A713" s="4">
        <v>679.0</v>
      </c>
      <c r="B713" s="4" t="s">
        <v>1490</v>
      </c>
      <c r="C713" s="4" t="s">
        <v>118</v>
      </c>
      <c r="D713" s="4">
        <v>0.02</v>
      </c>
      <c r="E713" s="4">
        <v>367.99</v>
      </c>
      <c r="F713" s="4">
        <v>19.99</v>
      </c>
      <c r="G713" s="4" t="s">
        <v>40</v>
      </c>
      <c r="H713" s="4" t="s">
        <v>96</v>
      </c>
      <c r="I713" s="4" t="s">
        <v>50</v>
      </c>
      <c r="J713" s="4" t="s">
        <v>74</v>
      </c>
      <c r="K713" s="4" t="s">
        <v>75</v>
      </c>
      <c r="L713" s="4" t="s">
        <v>1493</v>
      </c>
      <c r="M713" s="4">
        <v>0.4</v>
      </c>
      <c r="N713" s="4" t="s">
        <v>34</v>
      </c>
      <c r="O713" s="4" t="s">
        <v>61</v>
      </c>
      <c r="P713" s="4" t="s">
        <v>68</v>
      </c>
      <c r="Q713" s="4" t="s">
        <v>1492</v>
      </c>
      <c r="R713" s="4">
        <v>98387.0</v>
      </c>
      <c r="S713" s="5">
        <v>42067.0</v>
      </c>
      <c r="T713" s="5">
        <v>42068.0</v>
      </c>
      <c r="U713" s="4">
        <v>4568.6073</v>
      </c>
      <c r="V713" s="4">
        <v>17.0</v>
      </c>
      <c r="W713" s="4">
        <v>6621.17</v>
      </c>
      <c r="X713" s="4">
        <v>88890.0</v>
      </c>
      <c r="Y713" s="4">
        <f>DataSheet!$E713-DataSheet!$D713</f>
        <v>367.97</v>
      </c>
      <c r="Z713" s="4" t="str">
        <f>IFS(DataSheet!$O713="Central","Chris",DataSheet!$O713="East","Erin",DataSheet!$O713="South","Sam",DataSheet!$O713="West","William")</f>
        <v>William</v>
      </c>
    </row>
    <row r="714" ht="15.75" customHeight="1">
      <c r="A714" s="2">
        <v>680.0</v>
      </c>
      <c r="B714" s="2" t="s">
        <v>1494</v>
      </c>
      <c r="C714" s="2" t="s">
        <v>118</v>
      </c>
      <c r="D714" s="2">
        <v>0.04</v>
      </c>
      <c r="E714" s="2">
        <v>95.99</v>
      </c>
      <c r="F714" s="2">
        <v>4.9</v>
      </c>
      <c r="G714" s="2" t="s">
        <v>40</v>
      </c>
      <c r="H714" s="2" t="s">
        <v>96</v>
      </c>
      <c r="I714" s="2" t="s">
        <v>42</v>
      </c>
      <c r="J714" s="2" t="s">
        <v>137</v>
      </c>
      <c r="K714" s="2" t="s">
        <v>75</v>
      </c>
      <c r="L714" s="2" t="s">
        <v>770</v>
      </c>
      <c r="M714" s="2">
        <v>0.56</v>
      </c>
      <c r="N714" s="2" t="s">
        <v>34</v>
      </c>
      <c r="O714" s="2" t="s">
        <v>61</v>
      </c>
      <c r="P714" s="2" t="s">
        <v>68</v>
      </c>
      <c r="Q714" s="2" t="s">
        <v>1495</v>
      </c>
      <c r="R714" s="2">
        <v>99207.0</v>
      </c>
      <c r="S714" s="3">
        <v>42067.0</v>
      </c>
      <c r="T714" s="3">
        <v>42069.0</v>
      </c>
      <c r="U714" s="2">
        <v>-258.225</v>
      </c>
      <c r="V714" s="2">
        <v>3.0</v>
      </c>
      <c r="W714" s="2">
        <v>253.78</v>
      </c>
      <c r="X714" s="2">
        <v>88890.0</v>
      </c>
      <c r="Y714" s="2">
        <f>DataSheet!$E714-DataSheet!$D714</f>
        <v>95.95</v>
      </c>
      <c r="Z714" s="2" t="str">
        <f>IFS(DataSheet!$O714="Central","Chris",DataSheet!$O714="East","Erin",DataSheet!$O714="South","Sam",DataSheet!$O714="West","William")</f>
        <v>William</v>
      </c>
    </row>
    <row r="715" ht="15.75" customHeight="1">
      <c r="A715" s="4">
        <v>2696.0</v>
      </c>
      <c r="B715" s="4" t="s">
        <v>1496</v>
      </c>
      <c r="C715" s="4" t="s">
        <v>27</v>
      </c>
      <c r="D715" s="4">
        <v>0.05</v>
      </c>
      <c r="E715" s="4">
        <v>107.53</v>
      </c>
      <c r="F715" s="4">
        <v>5.81</v>
      </c>
      <c r="G715" s="4" t="s">
        <v>40</v>
      </c>
      <c r="H715" s="4" t="s">
        <v>73</v>
      </c>
      <c r="I715" s="4" t="s">
        <v>30</v>
      </c>
      <c r="J715" s="4" t="s">
        <v>128</v>
      </c>
      <c r="K715" s="4" t="s">
        <v>146</v>
      </c>
      <c r="L715" s="4" t="s">
        <v>1497</v>
      </c>
      <c r="M715" s="4">
        <v>0.65</v>
      </c>
      <c r="N715" s="4" t="s">
        <v>34</v>
      </c>
      <c r="O715" s="4" t="s">
        <v>35</v>
      </c>
      <c r="P715" s="4" t="s">
        <v>166</v>
      </c>
      <c r="Q715" s="4" t="s">
        <v>1498</v>
      </c>
      <c r="R715" s="4">
        <v>35401.0</v>
      </c>
      <c r="S715" s="5">
        <v>42068.0</v>
      </c>
      <c r="T715" s="5">
        <v>42069.0</v>
      </c>
      <c r="U715" s="4">
        <v>-89.418</v>
      </c>
      <c r="V715" s="4">
        <v>6.0</v>
      </c>
      <c r="W715" s="4">
        <v>612.92</v>
      </c>
      <c r="X715" s="4">
        <v>87676.0</v>
      </c>
      <c r="Y715" s="4">
        <f>DataSheet!$E715-DataSheet!$D715</f>
        <v>107.48</v>
      </c>
      <c r="Z715" s="4" t="str">
        <f>IFS(DataSheet!$O715="Central","Chris",DataSheet!$O715="East","Erin",DataSheet!$O715="South","Sam",DataSheet!$O715="West","William")</f>
        <v>Sam</v>
      </c>
    </row>
    <row r="716" ht="15.75" customHeight="1">
      <c r="A716" s="2">
        <v>2376.0</v>
      </c>
      <c r="B716" s="2" t="s">
        <v>1499</v>
      </c>
      <c r="C716" s="2" t="s">
        <v>39</v>
      </c>
      <c r="D716" s="2">
        <v>0.05</v>
      </c>
      <c r="E716" s="2">
        <v>3.28</v>
      </c>
      <c r="F716" s="2">
        <v>3.97</v>
      </c>
      <c r="G716" s="2" t="s">
        <v>40</v>
      </c>
      <c r="H716" s="2" t="s">
        <v>96</v>
      </c>
      <c r="I716" s="2" t="s">
        <v>50</v>
      </c>
      <c r="J716" s="2" t="s">
        <v>51</v>
      </c>
      <c r="K716" s="2" t="s">
        <v>52</v>
      </c>
      <c r="L716" s="2" t="s">
        <v>247</v>
      </c>
      <c r="M716" s="2">
        <v>0.56</v>
      </c>
      <c r="N716" s="2" t="s">
        <v>34</v>
      </c>
      <c r="O716" s="2" t="s">
        <v>61</v>
      </c>
      <c r="P716" s="2" t="s">
        <v>492</v>
      </c>
      <c r="Q716" s="2" t="s">
        <v>1500</v>
      </c>
      <c r="R716" s="2">
        <v>83843.0</v>
      </c>
      <c r="S716" s="3">
        <v>42068.0</v>
      </c>
      <c r="T716" s="3">
        <v>42069.0</v>
      </c>
      <c r="U716" s="2">
        <v>-100.24</v>
      </c>
      <c r="V716" s="2">
        <v>18.0</v>
      </c>
      <c r="W716" s="2">
        <v>61.29</v>
      </c>
      <c r="X716" s="2">
        <v>91321.0</v>
      </c>
      <c r="Y716" s="2">
        <f>DataSheet!$E716-DataSheet!$D716</f>
        <v>3.23</v>
      </c>
      <c r="Z716" s="2" t="str">
        <f>IFS(DataSheet!$O716="Central","Chris",DataSheet!$O716="East","Erin",DataSheet!$O716="South","Sam",DataSheet!$O716="West","William")</f>
        <v>William</v>
      </c>
    </row>
    <row r="717" ht="15.75" customHeight="1">
      <c r="A717" s="4">
        <v>2376.0</v>
      </c>
      <c r="B717" s="4" t="s">
        <v>1499</v>
      </c>
      <c r="C717" s="4" t="s">
        <v>39</v>
      </c>
      <c r="D717" s="4">
        <v>0.03</v>
      </c>
      <c r="E717" s="4">
        <v>6.98</v>
      </c>
      <c r="F717" s="4">
        <v>9.69</v>
      </c>
      <c r="G717" s="4" t="s">
        <v>40</v>
      </c>
      <c r="H717" s="4" t="s">
        <v>96</v>
      </c>
      <c r="I717" s="4" t="s">
        <v>50</v>
      </c>
      <c r="J717" s="4" t="s">
        <v>80</v>
      </c>
      <c r="K717" s="4" t="s">
        <v>75</v>
      </c>
      <c r="L717" s="4" t="s">
        <v>1501</v>
      </c>
      <c r="M717" s="4">
        <v>0.83</v>
      </c>
      <c r="N717" s="4" t="s">
        <v>34</v>
      </c>
      <c r="O717" s="4" t="s">
        <v>61</v>
      </c>
      <c r="P717" s="4" t="s">
        <v>492</v>
      </c>
      <c r="Q717" s="4" t="s">
        <v>1500</v>
      </c>
      <c r="R717" s="4">
        <v>83843.0</v>
      </c>
      <c r="S717" s="5">
        <v>42068.0</v>
      </c>
      <c r="T717" s="5">
        <v>42070.0</v>
      </c>
      <c r="U717" s="4">
        <v>-262.62</v>
      </c>
      <c r="V717" s="4">
        <v>15.0</v>
      </c>
      <c r="W717" s="4">
        <v>109.15</v>
      </c>
      <c r="X717" s="4">
        <v>91321.0</v>
      </c>
      <c r="Y717" s="4">
        <f>DataSheet!$E717-DataSheet!$D717</f>
        <v>6.95</v>
      </c>
      <c r="Z717" s="4" t="str">
        <f>IFS(DataSheet!$O717="Central","Chris",DataSheet!$O717="East","Erin",DataSheet!$O717="South","Sam",DataSheet!$O717="West","William")</f>
        <v>William</v>
      </c>
    </row>
    <row r="718" ht="15.75" customHeight="1">
      <c r="A718" s="2">
        <v>670.0</v>
      </c>
      <c r="B718" s="2" t="s">
        <v>1502</v>
      </c>
      <c r="C718" s="2" t="s">
        <v>49</v>
      </c>
      <c r="D718" s="2">
        <v>0.08</v>
      </c>
      <c r="E718" s="2">
        <v>296.18</v>
      </c>
      <c r="F718" s="2">
        <v>54.12</v>
      </c>
      <c r="G718" s="2" t="s">
        <v>28</v>
      </c>
      <c r="H718" s="2" t="s">
        <v>73</v>
      </c>
      <c r="I718" s="2" t="s">
        <v>30</v>
      </c>
      <c r="J718" s="2" t="s">
        <v>31</v>
      </c>
      <c r="K718" s="2" t="s">
        <v>32</v>
      </c>
      <c r="L718" s="2" t="s">
        <v>1081</v>
      </c>
      <c r="M718" s="2">
        <v>0.76</v>
      </c>
      <c r="N718" s="2" t="s">
        <v>34</v>
      </c>
      <c r="O718" s="2" t="s">
        <v>35</v>
      </c>
      <c r="P718" s="2" t="s">
        <v>244</v>
      </c>
      <c r="Q718" s="2" t="s">
        <v>1503</v>
      </c>
      <c r="R718" s="2">
        <v>22025.0</v>
      </c>
      <c r="S718" s="3">
        <v>42068.0</v>
      </c>
      <c r="T718" s="3">
        <v>42075.0</v>
      </c>
      <c r="U718" s="2">
        <v>-187.222</v>
      </c>
      <c r="V718" s="2">
        <v>5.0</v>
      </c>
      <c r="W718" s="2">
        <v>1429.81</v>
      </c>
      <c r="X718" s="2">
        <v>88474.0</v>
      </c>
      <c r="Y718" s="2">
        <f>DataSheet!$E718-DataSheet!$D718</f>
        <v>296.1</v>
      </c>
      <c r="Z718" s="2" t="str">
        <f>IFS(DataSheet!$O718="Central","Chris",DataSheet!$O718="East","Erin",DataSheet!$O718="South","Sam",DataSheet!$O718="West","William")</f>
        <v>Sam</v>
      </c>
    </row>
    <row r="719" ht="15.75" customHeight="1">
      <c r="A719" s="4">
        <v>2944.0</v>
      </c>
      <c r="B719" s="4" t="s">
        <v>1504</v>
      </c>
      <c r="C719" s="4" t="s">
        <v>49</v>
      </c>
      <c r="D719" s="4">
        <v>0.04</v>
      </c>
      <c r="E719" s="4">
        <v>4.55</v>
      </c>
      <c r="F719" s="4">
        <v>1.49</v>
      </c>
      <c r="G719" s="4" t="s">
        <v>40</v>
      </c>
      <c r="H719" s="4" t="s">
        <v>96</v>
      </c>
      <c r="I719" s="4" t="s">
        <v>50</v>
      </c>
      <c r="J719" s="4" t="s">
        <v>74</v>
      </c>
      <c r="K719" s="4" t="s">
        <v>75</v>
      </c>
      <c r="L719" s="4" t="s">
        <v>1505</v>
      </c>
      <c r="M719" s="4">
        <v>0.35</v>
      </c>
      <c r="N719" s="4" t="s">
        <v>34</v>
      </c>
      <c r="O719" s="4" t="s">
        <v>54</v>
      </c>
      <c r="P719" s="4" t="s">
        <v>291</v>
      </c>
      <c r="Q719" s="4" t="s">
        <v>1506</v>
      </c>
      <c r="R719" s="4">
        <v>48640.0</v>
      </c>
      <c r="S719" s="5">
        <v>42068.0</v>
      </c>
      <c r="T719" s="5">
        <v>42070.0</v>
      </c>
      <c r="U719" s="4">
        <v>28.288</v>
      </c>
      <c r="V719" s="4">
        <v>13.0</v>
      </c>
      <c r="W719" s="4">
        <v>59.75</v>
      </c>
      <c r="X719" s="4">
        <v>90309.0</v>
      </c>
      <c r="Y719" s="4">
        <f>DataSheet!$E719-DataSheet!$D719</f>
        <v>4.51</v>
      </c>
      <c r="Z719" s="4" t="str">
        <f>IFS(DataSheet!$O719="Central","Chris",DataSheet!$O719="East","Erin",DataSheet!$O719="South","Sam",DataSheet!$O719="West","William")</f>
        <v>Chris</v>
      </c>
    </row>
    <row r="720" ht="15.75" customHeight="1">
      <c r="A720" s="2">
        <v>392.0</v>
      </c>
      <c r="B720" s="2" t="s">
        <v>1507</v>
      </c>
      <c r="C720" s="2" t="s">
        <v>118</v>
      </c>
      <c r="D720" s="2">
        <v>0.02</v>
      </c>
      <c r="E720" s="2">
        <v>34.98</v>
      </c>
      <c r="F720" s="2">
        <v>7.53</v>
      </c>
      <c r="G720" s="2" t="s">
        <v>40</v>
      </c>
      <c r="H720" s="2" t="s">
        <v>96</v>
      </c>
      <c r="I720" s="2" t="s">
        <v>42</v>
      </c>
      <c r="J720" s="2" t="s">
        <v>43</v>
      </c>
      <c r="K720" s="2" t="s">
        <v>75</v>
      </c>
      <c r="L720" s="2" t="s">
        <v>1441</v>
      </c>
      <c r="M720" s="2">
        <v>0.76</v>
      </c>
      <c r="N720" s="2" t="s">
        <v>34</v>
      </c>
      <c r="O720" s="2" t="s">
        <v>54</v>
      </c>
      <c r="P720" s="2" t="s">
        <v>82</v>
      </c>
      <c r="Q720" s="2" t="s">
        <v>1508</v>
      </c>
      <c r="R720" s="2">
        <v>63105.0</v>
      </c>
      <c r="S720" s="3">
        <v>42068.0</v>
      </c>
      <c r="T720" s="3">
        <v>42070.0</v>
      </c>
      <c r="U720" s="2">
        <v>-159.68</v>
      </c>
      <c r="V720" s="2">
        <v>1.0</v>
      </c>
      <c r="W720" s="2">
        <v>37.16</v>
      </c>
      <c r="X720" s="2">
        <v>86383.0</v>
      </c>
      <c r="Y720" s="2">
        <f>DataSheet!$E720-DataSheet!$D720</f>
        <v>34.96</v>
      </c>
      <c r="Z720" s="2" t="str">
        <f>IFS(DataSheet!$O720="Central","Chris",DataSheet!$O720="East","Erin",DataSheet!$O720="South","Sam",DataSheet!$O720="West","William")</f>
        <v>Chris</v>
      </c>
    </row>
    <row r="721" ht="15.75" customHeight="1">
      <c r="A721" s="4">
        <v>392.0</v>
      </c>
      <c r="B721" s="4" t="s">
        <v>1507</v>
      </c>
      <c r="C721" s="4" t="s">
        <v>118</v>
      </c>
      <c r="D721" s="4">
        <v>0.01</v>
      </c>
      <c r="E721" s="4">
        <v>19.99</v>
      </c>
      <c r="F721" s="4">
        <v>11.17</v>
      </c>
      <c r="G721" s="4" t="s">
        <v>40</v>
      </c>
      <c r="H721" s="4" t="s">
        <v>96</v>
      </c>
      <c r="I721" s="4" t="s">
        <v>30</v>
      </c>
      <c r="J721" s="4" t="s">
        <v>128</v>
      </c>
      <c r="K721" s="4" t="s">
        <v>66</v>
      </c>
      <c r="L721" s="4" t="s">
        <v>491</v>
      </c>
      <c r="M721" s="4">
        <v>0.6</v>
      </c>
      <c r="N721" s="4" t="s">
        <v>34</v>
      </c>
      <c r="O721" s="4" t="s">
        <v>54</v>
      </c>
      <c r="P721" s="4" t="s">
        <v>82</v>
      </c>
      <c r="Q721" s="4" t="s">
        <v>1508</v>
      </c>
      <c r="R721" s="4">
        <v>63105.0</v>
      </c>
      <c r="S721" s="5">
        <v>42068.0</v>
      </c>
      <c r="T721" s="5">
        <v>42071.0</v>
      </c>
      <c r="U721" s="4">
        <v>27.91</v>
      </c>
      <c r="V721" s="4">
        <v>2.0</v>
      </c>
      <c r="W721" s="4">
        <v>43.65</v>
      </c>
      <c r="X721" s="4">
        <v>86383.0</v>
      </c>
      <c r="Y721" s="4">
        <f>DataSheet!$E721-DataSheet!$D721</f>
        <v>19.98</v>
      </c>
      <c r="Z721" s="4" t="str">
        <f>IFS(DataSheet!$O721="Central","Chris",DataSheet!$O721="East","Erin",DataSheet!$O721="South","Sam",DataSheet!$O721="West","William")</f>
        <v>Chris</v>
      </c>
    </row>
    <row r="722" ht="15.75" customHeight="1">
      <c r="A722" s="2">
        <v>3003.0</v>
      </c>
      <c r="B722" s="2" t="s">
        <v>1509</v>
      </c>
      <c r="C722" s="2" t="s">
        <v>118</v>
      </c>
      <c r="D722" s="2">
        <v>0.03</v>
      </c>
      <c r="E722" s="2">
        <v>85.99</v>
      </c>
      <c r="F722" s="2">
        <v>0.99</v>
      </c>
      <c r="G722" s="2" t="s">
        <v>40</v>
      </c>
      <c r="H722" s="2" t="s">
        <v>73</v>
      </c>
      <c r="I722" s="2" t="s">
        <v>42</v>
      </c>
      <c r="J722" s="2" t="s">
        <v>137</v>
      </c>
      <c r="K722" s="2" t="s">
        <v>52</v>
      </c>
      <c r="L722" s="2" t="s">
        <v>1178</v>
      </c>
      <c r="M722" s="2">
        <v>0.55</v>
      </c>
      <c r="N722" s="2" t="s">
        <v>34</v>
      </c>
      <c r="O722" s="2" t="s">
        <v>61</v>
      </c>
      <c r="P722" s="2" t="s">
        <v>492</v>
      </c>
      <c r="Q722" s="2" t="s">
        <v>1510</v>
      </c>
      <c r="R722" s="2">
        <v>83814.0</v>
      </c>
      <c r="S722" s="3">
        <v>42068.0</v>
      </c>
      <c r="T722" s="3">
        <v>42069.0</v>
      </c>
      <c r="U722" s="2">
        <v>1037.1045</v>
      </c>
      <c r="V722" s="2">
        <v>20.0</v>
      </c>
      <c r="W722" s="2">
        <v>1503.05</v>
      </c>
      <c r="X722" s="2">
        <v>91586.0</v>
      </c>
      <c r="Y722" s="2">
        <f>DataSheet!$E722-DataSheet!$D722</f>
        <v>85.96</v>
      </c>
      <c r="Z722" s="2" t="str">
        <f>IFS(DataSheet!$O722="Central","Chris",DataSheet!$O722="East","Erin",DataSheet!$O722="South","Sam",DataSheet!$O722="West","William")</f>
        <v>William</v>
      </c>
    </row>
    <row r="723" ht="15.75" customHeight="1">
      <c r="A723" s="4">
        <v>1014.0</v>
      </c>
      <c r="B723" s="4" t="s">
        <v>1446</v>
      </c>
      <c r="C723" s="4" t="s">
        <v>72</v>
      </c>
      <c r="D723" s="4">
        <v>0.08</v>
      </c>
      <c r="E723" s="4">
        <v>10.91</v>
      </c>
      <c r="F723" s="4">
        <v>2.99</v>
      </c>
      <c r="G723" s="4" t="s">
        <v>40</v>
      </c>
      <c r="H723" s="4" t="s">
        <v>73</v>
      </c>
      <c r="I723" s="4" t="s">
        <v>50</v>
      </c>
      <c r="J723" s="4" t="s">
        <v>74</v>
      </c>
      <c r="K723" s="4" t="s">
        <v>75</v>
      </c>
      <c r="L723" s="4" t="s">
        <v>1511</v>
      </c>
      <c r="M723" s="4">
        <v>0.38</v>
      </c>
      <c r="N723" s="4" t="s">
        <v>34</v>
      </c>
      <c r="O723" s="4" t="s">
        <v>35</v>
      </c>
      <c r="P723" s="4" t="s">
        <v>46</v>
      </c>
      <c r="Q723" s="4" t="s">
        <v>1447</v>
      </c>
      <c r="R723" s="4">
        <v>72022.0</v>
      </c>
      <c r="S723" s="5">
        <v>42068.0</v>
      </c>
      <c r="T723" s="5">
        <v>42069.0</v>
      </c>
      <c r="U723" s="4">
        <v>-2.1</v>
      </c>
      <c r="V723" s="4">
        <v>11.0</v>
      </c>
      <c r="W723" s="4">
        <v>119.99</v>
      </c>
      <c r="X723" s="4">
        <v>88388.0</v>
      </c>
      <c r="Y723" s="4">
        <f>DataSheet!$E723-DataSheet!$D723</f>
        <v>10.83</v>
      </c>
      <c r="Z723" s="4" t="str">
        <f>IFS(DataSheet!$O723="Central","Chris",DataSheet!$O723="East","Erin",DataSheet!$O723="South","Sam",DataSheet!$O723="West","William")</f>
        <v>Sam</v>
      </c>
    </row>
    <row r="724" ht="15.75" customHeight="1">
      <c r="A724" s="2">
        <v>1279.0</v>
      </c>
      <c r="B724" s="2" t="s">
        <v>1449</v>
      </c>
      <c r="C724" s="2" t="s">
        <v>72</v>
      </c>
      <c r="D724" s="2">
        <v>0.0</v>
      </c>
      <c r="E724" s="2">
        <v>442.14</v>
      </c>
      <c r="F724" s="2">
        <v>14.7</v>
      </c>
      <c r="G724" s="2" t="s">
        <v>28</v>
      </c>
      <c r="H724" s="2" t="s">
        <v>96</v>
      </c>
      <c r="I724" s="2" t="s">
        <v>42</v>
      </c>
      <c r="J724" s="2" t="s">
        <v>58</v>
      </c>
      <c r="K724" s="2" t="s">
        <v>59</v>
      </c>
      <c r="L724" s="2" t="s">
        <v>1314</v>
      </c>
      <c r="M724" s="2">
        <v>0.56</v>
      </c>
      <c r="N724" s="2" t="s">
        <v>34</v>
      </c>
      <c r="O724" s="2" t="s">
        <v>54</v>
      </c>
      <c r="P724" s="2" t="s">
        <v>55</v>
      </c>
      <c r="Q724" s="2" t="s">
        <v>1450</v>
      </c>
      <c r="R724" s="2">
        <v>46324.0</v>
      </c>
      <c r="S724" s="3">
        <v>42068.0</v>
      </c>
      <c r="T724" s="3">
        <v>42068.0</v>
      </c>
      <c r="U724" s="2">
        <v>501.51</v>
      </c>
      <c r="V724" s="2">
        <v>5.0</v>
      </c>
      <c r="W724" s="2">
        <v>2343.34</v>
      </c>
      <c r="X724" s="2">
        <v>90115.0</v>
      </c>
      <c r="Y724" s="2">
        <f>DataSheet!$E724-DataSheet!$D724</f>
        <v>442.14</v>
      </c>
      <c r="Z724" s="2" t="str">
        <f>IFS(DataSheet!$O724="Central","Chris",DataSheet!$O724="East","Erin",DataSheet!$O724="South","Sam",DataSheet!$O724="West","William")</f>
        <v>Chris</v>
      </c>
    </row>
    <row r="725" ht="15.75" customHeight="1">
      <c r="A725" s="4">
        <v>1432.0</v>
      </c>
      <c r="B725" s="4" t="s">
        <v>1512</v>
      </c>
      <c r="C725" s="4" t="s">
        <v>72</v>
      </c>
      <c r="D725" s="4">
        <v>0.05</v>
      </c>
      <c r="E725" s="4">
        <v>9.78</v>
      </c>
      <c r="F725" s="4">
        <v>1.39</v>
      </c>
      <c r="G725" s="4" t="s">
        <v>40</v>
      </c>
      <c r="H725" s="4" t="s">
        <v>96</v>
      </c>
      <c r="I725" s="4" t="s">
        <v>50</v>
      </c>
      <c r="J725" s="4" t="s">
        <v>347</v>
      </c>
      <c r="K725" s="4" t="s">
        <v>75</v>
      </c>
      <c r="L725" s="4" t="s">
        <v>1513</v>
      </c>
      <c r="M725" s="4">
        <v>0.39</v>
      </c>
      <c r="N725" s="4" t="s">
        <v>34</v>
      </c>
      <c r="O725" s="4" t="s">
        <v>54</v>
      </c>
      <c r="P725" s="4" t="s">
        <v>55</v>
      </c>
      <c r="Q725" s="4" t="s">
        <v>1514</v>
      </c>
      <c r="R725" s="4">
        <v>46203.0</v>
      </c>
      <c r="S725" s="5">
        <v>42068.0</v>
      </c>
      <c r="T725" s="5">
        <v>42069.0</v>
      </c>
      <c r="U725" s="4">
        <v>74.2785</v>
      </c>
      <c r="V725" s="4">
        <v>11.0</v>
      </c>
      <c r="W725" s="4">
        <v>107.65</v>
      </c>
      <c r="X725" s="4">
        <v>86826.0</v>
      </c>
      <c r="Y725" s="4">
        <f>DataSheet!$E725-DataSheet!$D725</f>
        <v>9.73</v>
      </c>
      <c r="Z725" s="4" t="str">
        <f>IFS(DataSheet!$O725="Central","Chris",DataSheet!$O725="East","Erin",DataSheet!$O725="South","Sam",DataSheet!$O725="West","William")</f>
        <v>Chris</v>
      </c>
    </row>
    <row r="726" ht="15.75" customHeight="1">
      <c r="A726" s="2">
        <v>1433.0</v>
      </c>
      <c r="B726" s="2" t="s">
        <v>1515</v>
      </c>
      <c r="C726" s="2" t="s">
        <v>72</v>
      </c>
      <c r="D726" s="2">
        <v>0.02</v>
      </c>
      <c r="E726" s="2">
        <v>3.28</v>
      </c>
      <c r="F726" s="2">
        <v>3.97</v>
      </c>
      <c r="G726" s="2" t="s">
        <v>89</v>
      </c>
      <c r="H726" s="2" t="s">
        <v>96</v>
      </c>
      <c r="I726" s="2" t="s">
        <v>50</v>
      </c>
      <c r="J726" s="2" t="s">
        <v>51</v>
      </c>
      <c r="K726" s="2" t="s">
        <v>52</v>
      </c>
      <c r="L726" s="2" t="s">
        <v>369</v>
      </c>
      <c r="M726" s="2">
        <v>0.56</v>
      </c>
      <c r="N726" s="2" t="s">
        <v>34</v>
      </c>
      <c r="O726" s="2" t="s">
        <v>54</v>
      </c>
      <c r="P726" s="2" t="s">
        <v>55</v>
      </c>
      <c r="Q726" s="2" t="s">
        <v>1516</v>
      </c>
      <c r="R726" s="2">
        <v>47130.0</v>
      </c>
      <c r="S726" s="3">
        <v>42068.0</v>
      </c>
      <c r="T726" s="3">
        <v>42069.0</v>
      </c>
      <c r="U726" s="2">
        <v>-66.35</v>
      </c>
      <c r="V726" s="2">
        <v>7.0</v>
      </c>
      <c r="W726" s="2">
        <v>25.15</v>
      </c>
      <c r="X726" s="2">
        <v>86826.0</v>
      </c>
      <c r="Y726" s="2">
        <f>DataSheet!$E726-DataSheet!$D726</f>
        <v>3.26</v>
      </c>
      <c r="Z726" s="2" t="str">
        <f>IFS(DataSheet!$O726="Central","Chris",DataSheet!$O726="East","Erin",DataSheet!$O726="South","Sam",DataSheet!$O726="West","William")</f>
        <v>Chris</v>
      </c>
    </row>
    <row r="727" ht="15.75" customHeight="1">
      <c r="A727" s="4">
        <v>2006.0</v>
      </c>
      <c r="B727" s="4" t="s">
        <v>1517</v>
      </c>
      <c r="C727" s="4" t="s">
        <v>72</v>
      </c>
      <c r="D727" s="4">
        <v>0.03</v>
      </c>
      <c r="E727" s="4">
        <v>5.78</v>
      </c>
      <c r="F727" s="4">
        <v>5.37</v>
      </c>
      <c r="G727" s="4" t="s">
        <v>40</v>
      </c>
      <c r="H727" s="4" t="s">
        <v>73</v>
      </c>
      <c r="I727" s="4" t="s">
        <v>50</v>
      </c>
      <c r="J727" s="4" t="s">
        <v>90</v>
      </c>
      <c r="K727" s="4" t="s">
        <v>75</v>
      </c>
      <c r="L727" s="4" t="s">
        <v>1518</v>
      </c>
      <c r="M727" s="4">
        <v>0.36</v>
      </c>
      <c r="N727" s="4" t="s">
        <v>34</v>
      </c>
      <c r="O727" s="4" t="s">
        <v>61</v>
      </c>
      <c r="P727" s="4" t="s">
        <v>62</v>
      </c>
      <c r="Q727" s="4" t="s">
        <v>1245</v>
      </c>
      <c r="R727" s="4">
        <v>81301.0</v>
      </c>
      <c r="S727" s="5">
        <v>42068.0</v>
      </c>
      <c r="T727" s="5">
        <v>42069.0</v>
      </c>
      <c r="U727" s="4">
        <v>-63.35</v>
      </c>
      <c r="V727" s="4">
        <v>15.0</v>
      </c>
      <c r="W727" s="4">
        <v>88.22</v>
      </c>
      <c r="X727" s="4">
        <v>88798.0</v>
      </c>
      <c r="Y727" s="4">
        <f>DataSheet!$E727-DataSheet!$D727</f>
        <v>5.75</v>
      </c>
      <c r="Z727" s="4" t="str">
        <f>IFS(DataSheet!$O727="Central","Chris",DataSheet!$O727="East","Erin",DataSheet!$O727="South","Sam",DataSheet!$O727="West","William")</f>
        <v>William</v>
      </c>
    </row>
    <row r="728" ht="15.75" customHeight="1">
      <c r="A728" s="2">
        <v>868.0</v>
      </c>
      <c r="B728" s="2" t="s">
        <v>1370</v>
      </c>
      <c r="C728" s="2" t="s">
        <v>27</v>
      </c>
      <c r="D728" s="2">
        <v>0.06</v>
      </c>
      <c r="E728" s="2">
        <v>6.48</v>
      </c>
      <c r="F728" s="2">
        <v>8.88</v>
      </c>
      <c r="G728" s="2" t="s">
        <v>40</v>
      </c>
      <c r="H728" s="2" t="s">
        <v>96</v>
      </c>
      <c r="I728" s="2" t="s">
        <v>50</v>
      </c>
      <c r="J728" s="2" t="s">
        <v>90</v>
      </c>
      <c r="K728" s="2" t="s">
        <v>75</v>
      </c>
      <c r="L728" s="2" t="s">
        <v>1519</v>
      </c>
      <c r="M728" s="2">
        <v>0.37</v>
      </c>
      <c r="N728" s="2" t="s">
        <v>34</v>
      </c>
      <c r="O728" s="2" t="s">
        <v>54</v>
      </c>
      <c r="P728" s="2" t="s">
        <v>86</v>
      </c>
      <c r="Q728" s="2" t="s">
        <v>1372</v>
      </c>
      <c r="R728" s="2">
        <v>55126.0</v>
      </c>
      <c r="S728" s="3">
        <v>42069.0</v>
      </c>
      <c r="T728" s="3">
        <v>42070.0</v>
      </c>
      <c r="U728" s="2">
        <v>-237.47</v>
      </c>
      <c r="V728" s="2">
        <v>20.0</v>
      </c>
      <c r="W728" s="2">
        <v>125.77</v>
      </c>
      <c r="X728" s="2">
        <v>91195.0</v>
      </c>
      <c r="Y728" s="2">
        <f>DataSheet!$E728-DataSheet!$D728</f>
        <v>6.42</v>
      </c>
      <c r="Z728" s="2" t="str">
        <f>IFS(DataSheet!$O728="Central","Chris",DataSheet!$O728="East","Erin",DataSheet!$O728="South","Sam",DataSheet!$O728="West","William")</f>
        <v>Chris</v>
      </c>
    </row>
    <row r="729" ht="15.75" customHeight="1">
      <c r="A729" s="4">
        <v>3008.0</v>
      </c>
      <c r="B729" s="4" t="s">
        <v>1520</v>
      </c>
      <c r="C729" s="4" t="s">
        <v>27</v>
      </c>
      <c r="D729" s="4">
        <v>0.05</v>
      </c>
      <c r="E729" s="4">
        <v>9.99</v>
      </c>
      <c r="F729" s="4">
        <v>4.78</v>
      </c>
      <c r="G729" s="4" t="s">
        <v>40</v>
      </c>
      <c r="H729" s="4" t="s">
        <v>73</v>
      </c>
      <c r="I729" s="4" t="s">
        <v>50</v>
      </c>
      <c r="J729" s="4" t="s">
        <v>90</v>
      </c>
      <c r="K729" s="4" t="s">
        <v>75</v>
      </c>
      <c r="L729" s="4" t="s">
        <v>1521</v>
      </c>
      <c r="M729" s="4">
        <v>0.4</v>
      </c>
      <c r="N729" s="4" t="s">
        <v>34</v>
      </c>
      <c r="O729" s="4" t="s">
        <v>54</v>
      </c>
      <c r="P729" s="4" t="s">
        <v>86</v>
      </c>
      <c r="Q729" s="4" t="s">
        <v>1522</v>
      </c>
      <c r="R729" s="4">
        <v>55343.0</v>
      </c>
      <c r="S729" s="5">
        <v>42069.0</v>
      </c>
      <c r="T729" s="5">
        <v>42070.0</v>
      </c>
      <c r="U729" s="4">
        <v>41.3</v>
      </c>
      <c r="V729" s="4">
        <v>20.0</v>
      </c>
      <c r="W729" s="4">
        <v>203.37</v>
      </c>
      <c r="X729" s="4">
        <v>89414.0</v>
      </c>
      <c r="Y729" s="4">
        <f>DataSheet!$E729-DataSheet!$D729</f>
        <v>9.94</v>
      </c>
      <c r="Z729" s="4" t="str">
        <f>IFS(DataSheet!$O729="Central","Chris",DataSheet!$O729="East","Erin",DataSheet!$O729="South","Sam",DataSheet!$O729="West","William")</f>
        <v>Chris</v>
      </c>
    </row>
    <row r="730" ht="15.75" customHeight="1">
      <c r="A730" s="2">
        <v>688.0</v>
      </c>
      <c r="B730" s="2" t="s">
        <v>1523</v>
      </c>
      <c r="C730" s="2" t="s">
        <v>49</v>
      </c>
      <c r="D730" s="2">
        <v>0.06</v>
      </c>
      <c r="E730" s="2">
        <v>4.18</v>
      </c>
      <c r="F730" s="2">
        <v>2.99</v>
      </c>
      <c r="G730" s="2" t="s">
        <v>40</v>
      </c>
      <c r="H730" s="2" t="s">
        <v>29</v>
      </c>
      <c r="I730" s="2" t="s">
        <v>50</v>
      </c>
      <c r="J730" s="2" t="s">
        <v>74</v>
      </c>
      <c r="K730" s="2" t="s">
        <v>75</v>
      </c>
      <c r="L730" s="2" t="s">
        <v>1524</v>
      </c>
      <c r="M730" s="2">
        <v>0.37</v>
      </c>
      <c r="N730" s="2" t="s">
        <v>34</v>
      </c>
      <c r="O730" s="2" t="s">
        <v>54</v>
      </c>
      <c r="P730" s="2" t="s">
        <v>82</v>
      </c>
      <c r="Q730" s="2" t="s">
        <v>1525</v>
      </c>
      <c r="R730" s="2">
        <v>63116.0</v>
      </c>
      <c r="S730" s="3">
        <v>42069.0</v>
      </c>
      <c r="T730" s="3">
        <v>42071.0</v>
      </c>
      <c r="U730" s="2">
        <v>-12.719</v>
      </c>
      <c r="V730" s="2">
        <v>5.0</v>
      </c>
      <c r="W730" s="2">
        <v>21.34</v>
      </c>
      <c r="X730" s="2">
        <v>88504.0</v>
      </c>
      <c r="Y730" s="2">
        <f>DataSheet!$E730-DataSheet!$D730</f>
        <v>4.12</v>
      </c>
      <c r="Z730" s="2" t="str">
        <f>IFS(DataSheet!$O730="Central","Chris",DataSheet!$O730="East","Erin",DataSheet!$O730="South","Sam",DataSheet!$O730="West","William")</f>
        <v>Chris</v>
      </c>
    </row>
    <row r="731" ht="15.75" customHeight="1">
      <c r="A731" s="4">
        <v>797.0</v>
      </c>
      <c r="B731" s="4" t="s">
        <v>1526</v>
      </c>
      <c r="C731" s="4" t="s">
        <v>49</v>
      </c>
      <c r="D731" s="4">
        <v>0.09</v>
      </c>
      <c r="E731" s="4">
        <v>6.48</v>
      </c>
      <c r="F731" s="4">
        <v>6.86</v>
      </c>
      <c r="G731" s="4" t="s">
        <v>40</v>
      </c>
      <c r="H731" s="4" t="s">
        <v>96</v>
      </c>
      <c r="I731" s="4" t="s">
        <v>50</v>
      </c>
      <c r="J731" s="4" t="s">
        <v>90</v>
      </c>
      <c r="K731" s="4" t="s">
        <v>75</v>
      </c>
      <c r="L731" s="4" t="s">
        <v>1527</v>
      </c>
      <c r="M731" s="4">
        <v>0.37</v>
      </c>
      <c r="N731" s="4" t="s">
        <v>34</v>
      </c>
      <c r="O731" s="4" t="s">
        <v>61</v>
      </c>
      <c r="P731" s="4" t="s">
        <v>148</v>
      </c>
      <c r="Q731" s="4" t="s">
        <v>1528</v>
      </c>
      <c r="R731" s="4">
        <v>84067.0</v>
      </c>
      <c r="S731" s="5">
        <v>42069.0</v>
      </c>
      <c r="T731" s="5">
        <v>42071.0</v>
      </c>
      <c r="U731" s="4">
        <v>-62.23</v>
      </c>
      <c r="V731" s="4">
        <v>8.0</v>
      </c>
      <c r="W731" s="4">
        <v>50.88</v>
      </c>
      <c r="X731" s="4">
        <v>86870.0</v>
      </c>
      <c r="Y731" s="4">
        <f>DataSheet!$E731-DataSheet!$D731</f>
        <v>6.39</v>
      </c>
      <c r="Z731" s="4" t="str">
        <f>IFS(DataSheet!$O731="Central","Chris",DataSheet!$O731="East","Erin",DataSheet!$O731="South","Sam",DataSheet!$O731="West","William")</f>
        <v>William</v>
      </c>
    </row>
    <row r="732" ht="15.75" customHeight="1">
      <c r="A732" s="2">
        <v>2729.0</v>
      </c>
      <c r="B732" s="2" t="s">
        <v>1529</v>
      </c>
      <c r="C732" s="2" t="s">
        <v>49</v>
      </c>
      <c r="D732" s="2">
        <v>0.08</v>
      </c>
      <c r="E732" s="2">
        <v>230.98</v>
      </c>
      <c r="F732" s="2">
        <v>23.78</v>
      </c>
      <c r="G732" s="2" t="s">
        <v>28</v>
      </c>
      <c r="H732" s="2" t="s">
        <v>41</v>
      </c>
      <c r="I732" s="2" t="s">
        <v>30</v>
      </c>
      <c r="J732" s="2" t="s">
        <v>31</v>
      </c>
      <c r="K732" s="2" t="s">
        <v>32</v>
      </c>
      <c r="L732" s="2" t="s">
        <v>1530</v>
      </c>
      <c r="M732" s="2">
        <v>0.6</v>
      </c>
      <c r="N732" s="2" t="s">
        <v>34</v>
      </c>
      <c r="O732" s="2" t="s">
        <v>61</v>
      </c>
      <c r="P732" s="2" t="s">
        <v>68</v>
      </c>
      <c r="Q732" s="2" t="s">
        <v>406</v>
      </c>
      <c r="R732" s="2">
        <v>98226.0</v>
      </c>
      <c r="S732" s="3">
        <v>42069.0</v>
      </c>
      <c r="T732" s="3">
        <v>42073.0</v>
      </c>
      <c r="U732" s="2">
        <v>501.69</v>
      </c>
      <c r="V732" s="2">
        <v>4.0</v>
      </c>
      <c r="W732" s="2">
        <v>924.8</v>
      </c>
      <c r="X732" s="2">
        <v>88114.0</v>
      </c>
      <c r="Y732" s="2">
        <f>DataSheet!$E732-DataSheet!$D732</f>
        <v>230.9</v>
      </c>
      <c r="Z732" s="2" t="str">
        <f>IFS(DataSheet!$O732="Central","Chris",DataSheet!$O732="East","Erin",DataSheet!$O732="South","Sam",DataSheet!$O732="West","William")</f>
        <v>William</v>
      </c>
    </row>
    <row r="733" ht="15.75" customHeight="1">
      <c r="A733" s="4">
        <v>1771.0</v>
      </c>
      <c r="B733" s="4" t="s">
        <v>1531</v>
      </c>
      <c r="C733" s="4" t="s">
        <v>118</v>
      </c>
      <c r="D733" s="4">
        <v>0.07</v>
      </c>
      <c r="E733" s="4">
        <v>60.98</v>
      </c>
      <c r="F733" s="4">
        <v>49.0</v>
      </c>
      <c r="G733" s="4" t="s">
        <v>40</v>
      </c>
      <c r="H733" s="4" t="s">
        <v>73</v>
      </c>
      <c r="I733" s="4" t="s">
        <v>50</v>
      </c>
      <c r="J733" s="4" t="s">
        <v>97</v>
      </c>
      <c r="K733" s="4" t="s">
        <v>66</v>
      </c>
      <c r="L733" s="4" t="s">
        <v>1532</v>
      </c>
      <c r="M733" s="4">
        <v>0.59</v>
      </c>
      <c r="N733" s="4" t="s">
        <v>34</v>
      </c>
      <c r="O733" s="4" t="s">
        <v>54</v>
      </c>
      <c r="P733" s="4" t="s">
        <v>105</v>
      </c>
      <c r="Q733" s="4" t="s">
        <v>1039</v>
      </c>
      <c r="R733" s="4">
        <v>61032.0</v>
      </c>
      <c r="S733" s="5">
        <v>42069.0</v>
      </c>
      <c r="T733" s="5">
        <v>42070.0</v>
      </c>
      <c r="U733" s="4">
        <v>-807.89</v>
      </c>
      <c r="V733" s="4">
        <v>7.0</v>
      </c>
      <c r="W733" s="4">
        <v>410.17</v>
      </c>
      <c r="X733" s="4">
        <v>89106.0</v>
      </c>
      <c r="Y733" s="4">
        <f>DataSheet!$E733-DataSheet!$D733</f>
        <v>60.91</v>
      </c>
      <c r="Z733" s="4" t="str">
        <f>IFS(DataSheet!$O733="Central","Chris",DataSheet!$O733="East","Erin",DataSheet!$O733="South","Sam",DataSheet!$O733="West","William")</f>
        <v>Chris</v>
      </c>
    </row>
    <row r="734" ht="15.75" customHeight="1">
      <c r="A734" s="2">
        <v>945.0</v>
      </c>
      <c r="B734" s="2" t="s">
        <v>1533</v>
      </c>
      <c r="C734" s="2" t="s">
        <v>72</v>
      </c>
      <c r="D734" s="2">
        <v>0.03</v>
      </c>
      <c r="E734" s="2">
        <v>31.74</v>
      </c>
      <c r="F734" s="2">
        <v>12.62</v>
      </c>
      <c r="G734" s="2" t="s">
        <v>40</v>
      </c>
      <c r="H734" s="2" t="s">
        <v>73</v>
      </c>
      <c r="I734" s="2" t="s">
        <v>50</v>
      </c>
      <c r="J734" s="2" t="s">
        <v>74</v>
      </c>
      <c r="K734" s="2" t="s">
        <v>75</v>
      </c>
      <c r="L734" s="2" t="s">
        <v>1534</v>
      </c>
      <c r="M734" s="2">
        <v>0.37</v>
      </c>
      <c r="N734" s="2" t="s">
        <v>34</v>
      </c>
      <c r="O734" s="2" t="s">
        <v>61</v>
      </c>
      <c r="P734" s="2" t="s">
        <v>92</v>
      </c>
      <c r="Q734" s="2" t="s">
        <v>1535</v>
      </c>
      <c r="R734" s="2">
        <v>95070.0</v>
      </c>
      <c r="S734" s="3">
        <v>42069.0</v>
      </c>
      <c r="T734" s="3">
        <v>42069.0</v>
      </c>
      <c r="U734" s="2">
        <v>-4.301</v>
      </c>
      <c r="V734" s="2">
        <v>3.0</v>
      </c>
      <c r="W734" s="2">
        <v>98.7</v>
      </c>
      <c r="X734" s="2">
        <v>86567.0</v>
      </c>
      <c r="Y734" s="2">
        <f>DataSheet!$E734-DataSheet!$D734</f>
        <v>31.71</v>
      </c>
      <c r="Z734" s="2" t="str">
        <f>IFS(DataSheet!$O734="Central","Chris",DataSheet!$O734="East","Erin",DataSheet!$O734="South","Sam",DataSheet!$O734="West","William")</f>
        <v>William</v>
      </c>
    </row>
    <row r="735" ht="15.75" customHeight="1">
      <c r="A735" s="4">
        <v>3327.0</v>
      </c>
      <c r="B735" s="4" t="s">
        <v>1536</v>
      </c>
      <c r="C735" s="4" t="s">
        <v>72</v>
      </c>
      <c r="D735" s="4">
        <v>0.06</v>
      </c>
      <c r="E735" s="4">
        <v>113.98</v>
      </c>
      <c r="F735" s="4">
        <v>30.0</v>
      </c>
      <c r="G735" s="4" t="s">
        <v>28</v>
      </c>
      <c r="H735" s="4" t="s">
        <v>29</v>
      </c>
      <c r="I735" s="4" t="s">
        <v>30</v>
      </c>
      <c r="J735" s="4" t="s">
        <v>111</v>
      </c>
      <c r="K735" s="4" t="s">
        <v>59</v>
      </c>
      <c r="L735" s="4" t="s">
        <v>1537</v>
      </c>
      <c r="M735" s="4">
        <v>0.69</v>
      </c>
      <c r="N735" s="4" t="s">
        <v>34</v>
      </c>
      <c r="O735" s="4" t="s">
        <v>54</v>
      </c>
      <c r="P735" s="4" t="s">
        <v>291</v>
      </c>
      <c r="Q735" s="4" t="s">
        <v>1538</v>
      </c>
      <c r="R735" s="4">
        <v>48060.0</v>
      </c>
      <c r="S735" s="5">
        <v>42069.0</v>
      </c>
      <c r="T735" s="5">
        <v>42071.0</v>
      </c>
      <c r="U735" s="4">
        <v>-127.3</v>
      </c>
      <c r="V735" s="4">
        <v>3.0</v>
      </c>
      <c r="W735" s="4">
        <v>356.14</v>
      </c>
      <c r="X735" s="4">
        <v>87272.0</v>
      </c>
      <c r="Y735" s="4">
        <f>DataSheet!$E735-DataSheet!$D735</f>
        <v>113.92</v>
      </c>
      <c r="Z735" s="4" t="str">
        <f>IFS(DataSheet!$O735="Central","Chris",DataSheet!$O735="East","Erin",DataSheet!$O735="South","Sam",DataSheet!$O735="West","William")</f>
        <v>Chris</v>
      </c>
    </row>
    <row r="736" ht="15.75" customHeight="1">
      <c r="A736" s="2">
        <v>3327.0</v>
      </c>
      <c r="B736" s="2" t="s">
        <v>1536</v>
      </c>
      <c r="C736" s="2" t="s">
        <v>72</v>
      </c>
      <c r="D736" s="2">
        <v>0.05</v>
      </c>
      <c r="E736" s="2">
        <v>6.48</v>
      </c>
      <c r="F736" s="2">
        <v>6.86</v>
      </c>
      <c r="G736" s="2" t="s">
        <v>40</v>
      </c>
      <c r="H736" s="2" t="s">
        <v>29</v>
      </c>
      <c r="I736" s="2" t="s">
        <v>50</v>
      </c>
      <c r="J736" s="2" t="s">
        <v>90</v>
      </c>
      <c r="K736" s="2" t="s">
        <v>75</v>
      </c>
      <c r="L736" s="2" t="s">
        <v>1527</v>
      </c>
      <c r="M736" s="2">
        <v>0.37</v>
      </c>
      <c r="N736" s="2" t="s">
        <v>34</v>
      </c>
      <c r="O736" s="2" t="s">
        <v>54</v>
      </c>
      <c r="P736" s="2" t="s">
        <v>291</v>
      </c>
      <c r="Q736" s="2" t="s">
        <v>1538</v>
      </c>
      <c r="R736" s="2">
        <v>48060.0</v>
      </c>
      <c r="S736" s="3">
        <v>42069.0</v>
      </c>
      <c r="T736" s="3">
        <v>42071.0</v>
      </c>
      <c r="U736" s="2">
        <v>-52.77</v>
      </c>
      <c r="V736" s="2">
        <v>4.0</v>
      </c>
      <c r="W736" s="2">
        <v>27.08</v>
      </c>
      <c r="X736" s="2">
        <v>87272.0</v>
      </c>
      <c r="Y736" s="2">
        <f>DataSheet!$E736-DataSheet!$D736</f>
        <v>6.43</v>
      </c>
      <c r="Z736" s="2" t="str">
        <f>IFS(DataSheet!$O736="Central","Chris",DataSheet!$O736="East","Erin",DataSheet!$O736="South","Sam",DataSheet!$O736="West","William")</f>
        <v>Chris</v>
      </c>
    </row>
    <row r="737" ht="15.75" customHeight="1">
      <c r="A737" s="4">
        <v>1020.0</v>
      </c>
      <c r="B737" s="4" t="s">
        <v>1020</v>
      </c>
      <c r="C737" s="4" t="s">
        <v>27</v>
      </c>
      <c r="D737" s="4">
        <v>0.09</v>
      </c>
      <c r="E737" s="4">
        <v>517.48</v>
      </c>
      <c r="F737" s="4">
        <v>16.63</v>
      </c>
      <c r="G737" s="4" t="s">
        <v>28</v>
      </c>
      <c r="H737" s="4" t="s">
        <v>29</v>
      </c>
      <c r="I737" s="4" t="s">
        <v>42</v>
      </c>
      <c r="J737" s="4" t="s">
        <v>58</v>
      </c>
      <c r="K737" s="4" t="s">
        <v>32</v>
      </c>
      <c r="L737" s="4" t="s">
        <v>1539</v>
      </c>
      <c r="M737" s="4">
        <v>0.59</v>
      </c>
      <c r="N737" s="4" t="s">
        <v>34</v>
      </c>
      <c r="O737" s="4" t="s">
        <v>54</v>
      </c>
      <c r="P737" s="4" t="s">
        <v>539</v>
      </c>
      <c r="Q737" s="4" t="s">
        <v>1022</v>
      </c>
      <c r="R737" s="4">
        <v>66762.0</v>
      </c>
      <c r="S737" s="5">
        <v>42070.0</v>
      </c>
      <c r="T737" s="5">
        <v>42070.0</v>
      </c>
      <c r="U737" s="4">
        <v>909.36</v>
      </c>
      <c r="V737" s="4">
        <v>5.0</v>
      </c>
      <c r="W737" s="4">
        <v>2354.54</v>
      </c>
      <c r="X737" s="4">
        <v>88632.0</v>
      </c>
      <c r="Y737" s="4">
        <f>DataSheet!$E737-DataSheet!$D737</f>
        <v>517.39</v>
      </c>
      <c r="Z737" s="4" t="str">
        <f>IFS(DataSheet!$O737="Central","Chris",DataSheet!$O737="East","Erin",DataSheet!$O737="South","Sam",DataSheet!$O737="West","William")</f>
        <v>Chris</v>
      </c>
    </row>
    <row r="738" ht="15.75" customHeight="1">
      <c r="A738" s="2">
        <v>850.0</v>
      </c>
      <c r="B738" s="2" t="s">
        <v>1540</v>
      </c>
      <c r="C738" s="2" t="s">
        <v>72</v>
      </c>
      <c r="D738" s="2">
        <v>0.07</v>
      </c>
      <c r="E738" s="2">
        <v>6.08</v>
      </c>
      <c r="F738" s="2">
        <v>0.91</v>
      </c>
      <c r="G738" s="2" t="s">
        <v>40</v>
      </c>
      <c r="H738" s="2" t="s">
        <v>96</v>
      </c>
      <c r="I738" s="2" t="s">
        <v>50</v>
      </c>
      <c r="J738" s="2" t="s">
        <v>51</v>
      </c>
      <c r="K738" s="2" t="s">
        <v>52</v>
      </c>
      <c r="L738" s="2" t="s">
        <v>1541</v>
      </c>
      <c r="M738" s="2">
        <v>0.51</v>
      </c>
      <c r="N738" s="2" t="s">
        <v>34</v>
      </c>
      <c r="O738" s="2" t="s">
        <v>61</v>
      </c>
      <c r="P738" s="2" t="s">
        <v>92</v>
      </c>
      <c r="Q738" s="2" t="s">
        <v>1542</v>
      </c>
      <c r="R738" s="2">
        <v>93117.0</v>
      </c>
      <c r="S738" s="3">
        <v>42070.0</v>
      </c>
      <c r="T738" s="3">
        <v>42071.0</v>
      </c>
      <c r="U738" s="2">
        <v>19.57</v>
      </c>
      <c r="V738" s="2">
        <v>7.0</v>
      </c>
      <c r="W738" s="2">
        <v>41.96</v>
      </c>
      <c r="X738" s="2">
        <v>88569.0</v>
      </c>
      <c r="Y738" s="2">
        <f>DataSheet!$E738-DataSheet!$D738</f>
        <v>6.01</v>
      </c>
      <c r="Z738" s="2" t="str">
        <f>IFS(DataSheet!$O738="Central","Chris",DataSheet!$O738="East","Erin",DataSheet!$O738="South","Sam",DataSheet!$O738="West","William")</f>
        <v>William</v>
      </c>
    </row>
    <row r="739" ht="15.75" customHeight="1">
      <c r="A739" s="4">
        <v>851.0</v>
      </c>
      <c r="B739" s="4" t="s">
        <v>1366</v>
      </c>
      <c r="C739" s="4" t="s">
        <v>72</v>
      </c>
      <c r="D739" s="4">
        <v>0.08</v>
      </c>
      <c r="E739" s="4">
        <v>19.9</v>
      </c>
      <c r="F739" s="4">
        <v>5.29</v>
      </c>
      <c r="G739" s="4" t="s">
        <v>40</v>
      </c>
      <c r="H739" s="4" t="s">
        <v>96</v>
      </c>
      <c r="I739" s="4" t="s">
        <v>50</v>
      </c>
      <c r="J739" s="4" t="s">
        <v>97</v>
      </c>
      <c r="K739" s="4" t="s">
        <v>146</v>
      </c>
      <c r="L739" s="4" t="s">
        <v>1543</v>
      </c>
      <c r="M739" s="4">
        <v>0.4</v>
      </c>
      <c r="N739" s="4" t="s">
        <v>34</v>
      </c>
      <c r="O739" s="4" t="s">
        <v>61</v>
      </c>
      <c r="P739" s="4" t="s">
        <v>92</v>
      </c>
      <c r="Q739" s="4" t="s">
        <v>1368</v>
      </c>
      <c r="R739" s="4">
        <v>91745.0</v>
      </c>
      <c r="S739" s="5">
        <v>42070.0</v>
      </c>
      <c r="T739" s="5">
        <v>42072.0</v>
      </c>
      <c r="U739" s="4">
        <v>107.11</v>
      </c>
      <c r="V739" s="4">
        <v>13.0</v>
      </c>
      <c r="W739" s="4">
        <v>240.46</v>
      </c>
      <c r="X739" s="4">
        <v>88569.0</v>
      </c>
      <c r="Y739" s="4">
        <f>DataSheet!$E739-DataSheet!$D739</f>
        <v>19.82</v>
      </c>
      <c r="Z739" s="4" t="str">
        <f>IFS(DataSheet!$O739="Central","Chris",DataSheet!$O739="East","Erin",DataSheet!$O739="South","Sam",DataSheet!$O739="West","William")</f>
        <v>William</v>
      </c>
    </row>
    <row r="740" ht="15.75" customHeight="1">
      <c r="A740" s="2">
        <v>851.0</v>
      </c>
      <c r="B740" s="2" t="s">
        <v>1366</v>
      </c>
      <c r="C740" s="2" t="s">
        <v>72</v>
      </c>
      <c r="D740" s="2">
        <v>0.02</v>
      </c>
      <c r="E740" s="2">
        <v>3.36</v>
      </c>
      <c r="F740" s="2">
        <v>6.27</v>
      </c>
      <c r="G740" s="2" t="s">
        <v>40</v>
      </c>
      <c r="H740" s="2" t="s">
        <v>96</v>
      </c>
      <c r="I740" s="2" t="s">
        <v>50</v>
      </c>
      <c r="J740" s="2" t="s">
        <v>74</v>
      </c>
      <c r="K740" s="2" t="s">
        <v>75</v>
      </c>
      <c r="L740" s="2" t="s">
        <v>188</v>
      </c>
      <c r="M740" s="2">
        <v>0.4</v>
      </c>
      <c r="N740" s="2" t="s">
        <v>34</v>
      </c>
      <c r="O740" s="2" t="s">
        <v>61</v>
      </c>
      <c r="P740" s="2" t="s">
        <v>92</v>
      </c>
      <c r="Q740" s="2" t="s">
        <v>1368</v>
      </c>
      <c r="R740" s="2">
        <v>91745.0</v>
      </c>
      <c r="S740" s="3">
        <v>42070.0</v>
      </c>
      <c r="T740" s="3">
        <v>42072.0</v>
      </c>
      <c r="U740" s="2">
        <v>-216.154</v>
      </c>
      <c r="V740" s="2">
        <v>21.0</v>
      </c>
      <c r="W740" s="2">
        <v>74.08</v>
      </c>
      <c r="X740" s="2">
        <v>88569.0</v>
      </c>
      <c r="Y740" s="2">
        <f>DataSheet!$E740-DataSheet!$D740</f>
        <v>3.34</v>
      </c>
      <c r="Z740" s="2" t="str">
        <f>IFS(DataSheet!$O740="Central","Chris",DataSheet!$O740="East","Erin",DataSheet!$O740="South","Sam",DataSheet!$O740="West","William")</f>
        <v>William</v>
      </c>
    </row>
    <row r="741" ht="15.75" customHeight="1">
      <c r="A741" s="4">
        <v>2750.0</v>
      </c>
      <c r="B741" s="4" t="s">
        <v>1544</v>
      </c>
      <c r="C741" s="4" t="s">
        <v>27</v>
      </c>
      <c r="D741" s="4">
        <v>0.02</v>
      </c>
      <c r="E741" s="4">
        <v>161.55</v>
      </c>
      <c r="F741" s="4">
        <v>19.99</v>
      </c>
      <c r="G741" s="4" t="s">
        <v>40</v>
      </c>
      <c r="H741" s="4" t="s">
        <v>29</v>
      </c>
      <c r="I741" s="4" t="s">
        <v>50</v>
      </c>
      <c r="J741" s="4" t="s">
        <v>80</v>
      </c>
      <c r="K741" s="4" t="s">
        <v>75</v>
      </c>
      <c r="L741" s="4" t="s">
        <v>81</v>
      </c>
      <c r="M741" s="4">
        <v>0.66</v>
      </c>
      <c r="N741" s="4" t="s">
        <v>34</v>
      </c>
      <c r="O741" s="4" t="s">
        <v>35</v>
      </c>
      <c r="P741" s="4" t="s">
        <v>244</v>
      </c>
      <c r="Q741" s="4" t="s">
        <v>1545</v>
      </c>
      <c r="R741" s="4">
        <v>22980.0</v>
      </c>
      <c r="S741" s="5">
        <v>42071.0</v>
      </c>
      <c r="T741" s="5">
        <v>42071.0</v>
      </c>
      <c r="U741" s="4">
        <v>664.518</v>
      </c>
      <c r="V741" s="4">
        <v>4.0</v>
      </c>
      <c r="W741" s="4">
        <v>657.61</v>
      </c>
      <c r="X741" s="4">
        <v>91424.0</v>
      </c>
      <c r="Y741" s="4">
        <f>DataSheet!$E741-DataSheet!$D741</f>
        <v>161.53</v>
      </c>
      <c r="Z741" s="4" t="str">
        <f>IFS(DataSheet!$O741="Central","Chris",DataSheet!$O741="East","Erin",DataSheet!$O741="South","Sam",DataSheet!$O741="West","William")</f>
        <v>Sam</v>
      </c>
    </row>
    <row r="742" ht="15.75" customHeight="1">
      <c r="A742" s="2">
        <v>2770.0</v>
      </c>
      <c r="B742" s="2" t="s">
        <v>1546</v>
      </c>
      <c r="C742" s="2" t="s">
        <v>27</v>
      </c>
      <c r="D742" s="2">
        <v>0.02</v>
      </c>
      <c r="E742" s="2">
        <v>11.55</v>
      </c>
      <c r="F742" s="2">
        <v>2.36</v>
      </c>
      <c r="G742" s="2" t="s">
        <v>40</v>
      </c>
      <c r="H742" s="2" t="s">
        <v>96</v>
      </c>
      <c r="I742" s="2" t="s">
        <v>50</v>
      </c>
      <c r="J742" s="2" t="s">
        <v>51</v>
      </c>
      <c r="K742" s="2" t="s">
        <v>52</v>
      </c>
      <c r="L742" s="2" t="s">
        <v>382</v>
      </c>
      <c r="M742" s="2">
        <v>0.55</v>
      </c>
      <c r="N742" s="2" t="s">
        <v>34</v>
      </c>
      <c r="O742" s="2" t="s">
        <v>35</v>
      </c>
      <c r="P742" s="2" t="s">
        <v>77</v>
      </c>
      <c r="Q742" s="2" t="s">
        <v>1547</v>
      </c>
      <c r="R742" s="2">
        <v>30338.0</v>
      </c>
      <c r="S742" s="3">
        <v>42071.0</v>
      </c>
      <c r="T742" s="3">
        <v>42073.0</v>
      </c>
      <c r="U742" s="2">
        <v>1289.382</v>
      </c>
      <c r="V742" s="2">
        <v>14.0</v>
      </c>
      <c r="W742" s="2">
        <v>159.53</v>
      </c>
      <c r="X742" s="2">
        <v>88975.0</v>
      </c>
      <c r="Y742" s="2">
        <f>DataSheet!$E742-DataSheet!$D742</f>
        <v>11.53</v>
      </c>
      <c r="Z742" s="2" t="str">
        <f>IFS(DataSheet!$O742="Central","Chris",DataSheet!$O742="East","Erin",DataSheet!$O742="South","Sam",DataSheet!$O742="West","William")</f>
        <v>Sam</v>
      </c>
    </row>
    <row r="743" ht="15.75" customHeight="1">
      <c r="A743" s="4">
        <v>2837.0</v>
      </c>
      <c r="B743" s="4" t="s">
        <v>1548</v>
      </c>
      <c r="C743" s="4" t="s">
        <v>39</v>
      </c>
      <c r="D743" s="4">
        <v>0.07</v>
      </c>
      <c r="E743" s="4">
        <v>51.98</v>
      </c>
      <c r="F743" s="4">
        <v>10.17</v>
      </c>
      <c r="G743" s="4" t="s">
        <v>40</v>
      </c>
      <c r="H743" s="4" t="s">
        <v>73</v>
      </c>
      <c r="I743" s="4" t="s">
        <v>42</v>
      </c>
      <c r="J743" s="4" t="s">
        <v>58</v>
      </c>
      <c r="K743" s="4" t="s">
        <v>146</v>
      </c>
      <c r="L743" s="4" t="s">
        <v>1549</v>
      </c>
      <c r="M743" s="4">
        <v>0.37</v>
      </c>
      <c r="N743" s="4" t="s">
        <v>34</v>
      </c>
      <c r="O743" s="4" t="s">
        <v>54</v>
      </c>
      <c r="P743" s="4" t="s">
        <v>209</v>
      </c>
      <c r="Q743" s="4" t="s">
        <v>1550</v>
      </c>
      <c r="R743" s="4">
        <v>74133.0</v>
      </c>
      <c r="S743" s="5">
        <v>42071.0</v>
      </c>
      <c r="T743" s="5">
        <v>42073.0</v>
      </c>
      <c r="U743" s="4">
        <v>439.7853</v>
      </c>
      <c r="V743" s="4">
        <v>13.0</v>
      </c>
      <c r="W743" s="4">
        <v>637.37</v>
      </c>
      <c r="X743" s="4">
        <v>89801.0</v>
      </c>
      <c r="Y743" s="4">
        <f>DataSheet!$E743-DataSheet!$D743</f>
        <v>51.91</v>
      </c>
      <c r="Z743" s="4" t="str">
        <f>IFS(DataSheet!$O743="Central","Chris",DataSheet!$O743="East","Erin",DataSheet!$O743="South","Sam",DataSheet!$O743="West","William")</f>
        <v>Chris</v>
      </c>
    </row>
    <row r="744" ht="15.75" customHeight="1">
      <c r="A744" s="2">
        <v>2837.0</v>
      </c>
      <c r="B744" s="2" t="s">
        <v>1548</v>
      </c>
      <c r="C744" s="2" t="s">
        <v>39</v>
      </c>
      <c r="D744" s="2">
        <v>0.1</v>
      </c>
      <c r="E744" s="2">
        <v>80.97</v>
      </c>
      <c r="F744" s="2">
        <v>33.6</v>
      </c>
      <c r="G744" s="2" t="s">
        <v>28</v>
      </c>
      <c r="H744" s="2" t="s">
        <v>73</v>
      </c>
      <c r="I744" s="2" t="s">
        <v>42</v>
      </c>
      <c r="J744" s="2" t="s">
        <v>58</v>
      </c>
      <c r="K744" s="2" t="s">
        <v>59</v>
      </c>
      <c r="L744" s="2" t="s">
        <v>911</v>
      </c>
      <c r="M744" s="2">
        <v>0.37</v>
      </c>
      <c r="N744" s="2" t="s">
        <v>34</v>
      </c>
      <c r="O744" s="2" t="s">
        <v>54</v>
      </c>
      <c r="P744" s="2" t="s">
        <v>209</v>
      </c>
      <c r="Q744" s="2" t="s">
        <v>1550</v>
      </c>
      <c r="R744" s="2">
        <v>74133.0</v>
      </c>
      <c r="S744" s="3">
        <v>42071.0</v>
      </c>
      <c r="T744" s="3">
        <v>42074.0</v>
      </c>
      <c r="U744" s="2">
        <v>-149.4573</v>
      </c>
      <c r="V744" s="2">
        <v>3.0</v>
      </c>
      <c r="W744" s="2">
        <v>232.16</v>
      </c>
      <c r="X744" s="2">
        <v>89801.0</v>
      </c>
      <c r="Y744" s="2">
        <f>DataSheet!$E744-DataSheet!$D744</f>
        <v>80.87</v>
      </c>
      <c r="Z744" s="2" t="str">
        <f>IFS(DataSheet!$O744="Central","Chris",DataSheet!$O744="East","Erin",DataSheet!$O744="South","Sam",DataSheet!$O744="West","William")</f>
        <v>Chris</v>
      </c>
    </row>
    <row r="745" ht="15.75" customHeight="1">
      <c r="A745" s="4">
        <v>693.0</v>
      </c>
      <c r="B745" s="4" t="s">
        <v>1551</v>
      </c>
      <c r="C745" s="4" t="s">
        <v>49</v>
      </c>
      <c r="D745" s="4">
        <v>0.09</v>
      </c>
      <c r="E745" s="4">
        <v>5.34</v>
      </c>
      <c r="F745" s="4">
        <v>2.99</v>
      </c>
      <c r="G745" s="4" t="s">
        <v>89</v>
      </c>
      <c r="H745" s="4" t="s">
        <v>29</v>
      </c>
      <c r="I745" s="4" t="s">
        <v>50</v>
      </c>
      <c r="J745" s="4" t="s">
        <v>74</v>
      </c>
      <c r="K745" s="4" t="s">
        <v>75</v>
      </c>
      <c r="L745" s="4" t="s">
        <v>1380</v>
      </c>
      <c r="M745" s="4">
        <v>0.38</v>
      </c>
      <c r="N745" s="4" t="s">
        <v>34</v>
      </c>
      <c r="O745" s="4" t="s">
        <v>61</v>
      </c>
      <c r="P745" s="4" t="s">
        <v>62</v>
      </c>
      <c r="Q745" s="4" t="s">
        <v>1552</v>
      </c>
      <c r="R745" s="4">
        <v>80229.0</v>
      </c>
      <c r="S745" s="5">
        <v>42071.0</v>
      </c>
      <c r="T745" s="5">
        <v>42078.0</v>
      </c>
      <c r="U745" s="4">
        <v>9.486</v>
      </c>
      <c r="V745" s="4">
        <v>17.0</v>
      </c>
      <c r="W745" s="4">
        <v>95.1</v>
      </c>
      <c r="X745" s="4">
        <v>87812.0</v>
      </c>
      <c r="Y745" s="4">
        <f>DataSheet!$E745-DataSheet!$D745</f>
        <v>5.25</v>
      </c>
      <c r="Z745" s="4" t="str">
        <f>IFS(DataSheet!$O745="Central","Chris",DataSheet!$O745="East","Erin",DataSheet!$O745="South","Sam",DataSheet!$O745="West","William")</f>
        <v>William</v>
      </c>
    </row>
    <row r="746" ht="15.75" customHeight="1">
      <c r="A746" s="2">
        <v>693.0</v>
      </c>
      <c r="B746" s="2" t="s">
        <v>1551</v>
      </c>
      <c r="C746" s="2" t="s">
        <v>49</v>
      </c>
      <c r="D746" s="2">
        <v>0.07</v>
      </c>
      <c r="E746" s="2">
        <v>140.98</v>
      </c>
      <c r="F746" s="2">
        <v>53.48</v>
      </c>
      <c r="G746" s="2" t="s">
        <v>28</v>
      </c>
      <c r="H746" s="2" t="s">
        <v>29</v>
      </c>
      <c r="I746" s="2" t="s">
        <v>30</v>
      </c>
      <c r="J746" s="2" t="s">
        <v>119</v>
      </c>
      <c r="K746" s="2" t="s">
        <v>32</v>
      </c>
      <c r="L746" s="2" t="s">
        <v>1553</v>
      </c>
      <c r="M746" s="2">
        <v>0.65</v>
      </c>
      <c r="N746" s="2" t="s">
        <v>34</v>
      </c>
      <c r="O746" s="2" t="s">
        <v>61</v>
      </c>
      <c r="P746" s="2" t="s">
        <v>62</v>
      </c>
      <c r="Q746" s="2" t="s">
        <v>1552</v>
      </c>
      <c r="R746" s="2">
        <v>80229.0</v>
      </c>
      <c r="S746" s="3">
        <v>42071.0</v>
      </c>
      <c r="T746" s="3">
        <v>42078.0</v>
      </c>
      <c r="U746" s="2">
        <v>-263.65</v>
      </c>
      <c r="V746" s="2">
        <v>5.0</v>
      </c>
      <c r="W746" s="2">
        <v>734.74</v>
      </c>
      <c r="X746" s="2">
        <v>87812.0</v>
      </c>
      <c r="Y746" s="2">
        <f>DataSheet!$E746-DataSheet!$D746</f>
        <v>140.91</v>
      </c>
      <c r="Z746" s="2" t="str">
        <f>IFS(DataSheet!$O746="Central","Chris",DataSheet!$O746="East","Erin",DataSheet!$O746="South","Sam",DataSheet!$O746="West","William")</f>
        <v>William</v>
      </c>
    </row>
    <row r="747" ht="15.75" customHeight="1">
      <c r="A747" s="4">
        <v>693.0</v>
      </c>
      <c r="B747" s="4" t="s">
        <v>1551</v>
      </c>
      <c r="C747" s="4" t="s">
        <v>49</v>
      </c>
      <c r="D747" s="4">
        <v>0.06</v>
      </c>
      <c r="E747" s="4">
        <v>205.99</v>
      </c>
      <c r="F747" s="4">
        <v>5.26</v>
      </c>
      <c r="G747" s="4" t="s">
        <v>40</v>
      </c>
      <c r="H747" s="4" t="s">
        <v>29</v>
      </c>
      <c r="I747" s="4" t="s">
        <v>42</v>
      </c>
      <c r="J747" s="4" t="s">
        <v>137</v>
      </c>
      <c r="K747" s="4" t="s">
        <v>75</v>
      </c>
      <c r="L747" s="4" t="s">
        <v>1554</v>
      </c>
      <c r="M747" s="4">
        <v>0.56</v>
      </c>
      <c r="N747" s="4" t="s">
        <v>34</v>
      </c>
      <c r="O747" s="4" t="s">
        <v>61</v>
      </c>
      <c r="P747" s="4" t="s">
        <v>62</v>
      </c>
      <c r="Q747" s="4" t="s">
        <v>1552</v>
      </c>
      <c r="R747" s="4">
        <v>80229.0</v>
      </c>
      <c r="S747" s="5">
        <v>42071.0</v>
      </c>
      <c r="T747" s="5">
        <v>42078.0</v>
      </c>
      <c r="U747" s="4">
        <v>890.181</v>
      </c>
      <c r="V747" s="4">
        <v>11.0</v>
      </c>
      <c r="W747" s="4">
        <v>1882.87</v>
      </c>
      <c r="X747" s="4">
        <v>87812.0</v>
      </c>
      <c r="Y747" s="4">
        <f>DataSheet!$E747-DataSheet!$D747</f>
        <v>205.93</v>
      </c>
      <c r="Z747" s="4" t="str">
        <f>IFS(DataSheet!$O747="Central","Chris",DataSheet!$O747="East","Erin",DataSheet!$O747="South","Sam",DataSheet!$O747="West","William")</f>
        <v>William</v>
      </c>
    </row>
    <row r="748" ht="15.75" customHeight="1">
      <c r="A748" s="2">
        <v>1718.0</v>
      </c>
      <c r="B748" s="2" t="s">
        <v>1555</v>
      </c>
      <c r="C748" s="2" t="s">
        <v>49</v>
      </c>
      <c r="D748" s="2">
        <v>0.01</v>
      </c>
      <c r="E748" s="2">
        <v>300.98</v>
      </c>
      <c r="F748" s="2">
        <v>64.73</v>
      </c>
      <c r="G748" s="2" t="s">
        <v>28</v>
      </c>
      <c r="H748" s="2" t="s">
        <v>41</v>
      </c>
      <c r="I748" s="2" t="s">
        <v>30</v>
      </c>
      <c r="J748" s="2" t="s">
        <v>111</v>
      </c>
      <c r="K748" s="2" t="s">
        <v>59</v>
      </c>
      <c r="L748" s="2" t="s">
        <v>1342</v>
      </c>
      <c r="M748" s="2">
        <v>0.56</v>
      </c>
      <c r="N748" s="2" t="s">
        <v>34</v>
      </c>
      <c r="O748" s="2" t="s">
        <v>35</v>
      </c>
      <c r="P748" s="2" t="s">
        <v>99</v>
      </c>
      <c r="Q748" s="2" t="s">
        <v>1556</v>
      </c>
      <c r="R748" s="2">
        <v>27529.0</v>
      </c>
      <c r="S748" s="3">
        <v>42071.0</v>
      </c>
      <c r="T748" s="3">
        <v>42078.0</v>
      </c>
      <c r="U748" s="2">
        <v>-48.874</v>
      </c>
      <c r="V748" s="2">
        <v>3.0</v>
      </c>
      <c r="W748" s="2">
        <v>974.14</v>
      </c>
      <c r="X748" s="2">
        <v>90621.0</v>
      </c>
      <c r="Y748" s="2">
        <f>DataSheet!$E748-DataSheet!$D748</f>
        <v>300.97</v>
      </c>
      <c r="Z748" s="2" t="str">
        <f>IFS(DataSheet!$O748="Central","Chris",DataSheet!$O748="East","Erin",DataSheet!$O748="South","Sam",DataSheet!$O748="West","William")</f>
        <v>Sam</v>
      </c>
    </row>
    <row r="749" ht="15.75" customHeight="1">
      <c r="A749" s="4">
        <v>1075.0</v>
      </c>
      <c r="B749" s="4" t="s">
        <v>1557</v>
      </c>
      <c r="C749" s="4" t="s">
        <v>39</v>
      </c>
      <c r="D749" s="4">
        <v>0.04</v>
      </c>
      <c r="E749" s="4">
        <v>19.23</v>
      </c>
      <c r="F749" s="4">
        <v>6.15</v>
      </c>
      <c r="G749" s="4" t="s">
        <v>40</v>
      </c>
      <c r="H749" s="4" t="s">
        <v>73</v>
      </c>
      <c r="I749" s="4" t="s">
        <v>30</v>
      </c>
      <c r="J749" s="4" t="s">
        <v>128</v>
      </c>
      <c r="K749" s="4" t="s">
        <v>44</v>
      </c>
      <c r="L749" s="4" t="s">
        <v>1279</v>
      </c>
      <c r="M749" s="4">
        <v>0.44</v>
      </c>
      <c r="N749" s="4" t="s">
        <v>34</v>
      </c>
      <c r="O749" s="4" t="s">
        <v>54</v>
      </c>
      <c r="P749" s="4" t="s">
        <v>105</v>
      </c>
      <c r="Q749" s="4" t="s">
        <v>1558</v>
      </c>
      <c r="R749" s="4">
        <v>60441.0</v>
      </c>
      <c r="S749" s="5">
        <v>42072.0</v>
      </c>
      <c r="T749" s="5">
        <v>42073.0</v>
      </c>
      <c r="U749" s="4">
        <v>152.4348</v>
      </c>
      <c r="V749" s="4">
        <v>11.0</v>
      </c>
      <c r="W749" s="4">
        <v>220.92</v>
      </c>
      <c r="X749" s="4">
        <v>86422.0</v>
      </c>
      <c r="Y749" s="4">
        <f>DataSheet!$E749-DataSheet!$D749</f>
        <v>19.19</v>
      </c>
      <c r="Z749" s="4" t="str">
        <f>IFS(DataSheet!$O749="Central","Chris",DataSheet!$O749="East","Erin",DataSheet!$O749="South","Sam",DataSheet!$O749="West","William")</f>
        <v>Chris</v>
      </c>
    </row>
    <row r="750" ht="15.75" customHeight="1">
      <c r="A750" s="2">
        <v>2258.0</v>
      </c>
      <c r="B750" s="2" t="s">
        <v>1559</v>
      </c>
      <c r="C750" s="2" t="s">
        <v>49</v>
      </c>
      <c r="D750" s="2">
        <v>0.01</v>
      </c>
      <c r="E750" s="2">
        <v>7.64</v>
      </c>
      <c r="F750" s="2">
        <v>1.39</v>
      </c>
      <c r="G750" s="2" t="s">
        <v>89</v>
      </c>
      <c r="H750" s="2" t="s">
        <v>96</v>
      </c>
      <c r="I750" s="2" t="s">
        <v>50</v>
      </c>
      <c r="J750" s="2" t="s">
        <v>347</v>
      </c>
      <c r="K750" s="2" t="s">
        <v>75</v>
      </c>
      <c r="L750" s="2" t="s">
        <v>1560</v>
      </c>
      <c r="M750" s="2">
        <v>0.36</v>
      </c>
      <c r="N750" s="2" t="s">
        <v>34</v>
      </c>
      <c r="O750" s="2" t="s">
        <v>35</v>
      </c>
      <c r="P750" s="2" t="s">
        <v>99</v>
      </c>
      <c r="Q750" s="2" t="s">
        <v>1561</v>
      </c>
      <c r="R750" s="2">
        <v>27801.0</v>
      </c>
      <c r="S750" s="3">
        <v>42072.0</v>
      </c>
      <c r="T750" s="3">
        <v>42076.0</v>
      </c>
      <c r="U750" s="2">
        <v>-1676.612</v>
      </c>
      <c r="V750" s="2">
        <v>9.0</v>
      </c>
      <c r="W750" s="2">
        <v>73.29</v>
      </c>
      <c r="X750" s="2">
        <v>87962.0</v>
      </c>
      <c r="Y750" s="2">
        <f>DataSheet!$E750-DataSheet!$D750</f>
        <v>7.63</v>
      </c>
      <c r="Z750" s="2" t="str">
        <f>IFS(DataSheet!$O750="Central","Chris",DataSheet!$O750="East","Erin",DataSheet!$O750="South","Sam",DataSheet!$O750="West","William")</f>
        <v>Sam</v>
      </c>
    </row>
    <row r="751" ht="15.75" customHeight="1">
      <c r="A751" s="4">
        <v>2258.0</v>
      </c>
      <c r="B751" s="4" t="s">
        <v>1559</v>
      </c>
      <c r="C751" s="4" t="s">
        <v>49</v>
      </c>
      <c r="D751" s="4">
        <v>0.07</v>
      </c>
      <c r="E751" s="4">
        <v>400.97</v>
      </c>
      <c r="F751" s="4">
        <v>48.26</v>
      </c>
      <c r="G751" s="4" t="s">
        <v>28</v>
      </c>
      <c r="H751" s="4" t="s">
        <v>96</v>
      </c>
      <c r="I751" s="4" t="s">
        <v>42</v>
      </c>
      <c r="J751" s="4" t="s">
        <v>58</v>
      </c>
      <c r="K751" s="4" t="s">
        <v>32</v>
      </c>
      <c r="L751" s="4" t="s">
        <v>1562</v>
      </c>
      <c r="M751" s="4">
        <v>0.36</v>
      </c>
      <c r="N751" s="4" t="s">
        <v>34</v>
      </c>
      <c r="O751" s="4" t="s">
        <v>35</v>
      </c>
      <c r="P751" s="4" t="s">
        <v>99</v>
      </c>
      <c r="Q751" s="4" t="s">
        <v>1561</v>
      </c>
      <c r="R751" s="4">
        <v>27801.0</v>
      </c>
      <c r="S751" s="5">
        <v>42072.0</v>
      </c>
      <c r="T751" s="5">
        <v>42076.0</v>
      </c>
      <c r="U751" s="4">
        <v>45.1278</v>
      </c>
      <c r="V751" s="4">
        <v>8.0</v>
      </c>
      <c r="W751" s="4">
        <v>2961.32</v>
      </c>
      <c r="X751" s="4">
        <v>87962.0</v>
      </c>
      <c r="Y751" s="4">
        <f>DataSheet!$E751-DataSheet!$D751</f>
        <v>400.9</v>
      </c>
      <c r="Z751" s="4" t="str">
        <f>IFS(DataSheet!$O751="Central","Chris",DataSheet!$O751="East","Erin",DataSheet!$O751="South","Sam",DataSheet!$O751="West","William")</f>
        <v>Sam</v>
      </c>
    </row>
    <row r="752" ht="15.75" customHeight="1">
      <c r="A752" s="2">
        <v>2855.0</v>
      </c>
      <c r="B752" s="2" t="s">
        <v>680</v>
      </c>
      <c r="C752" s="2" t="s">
        <v>49</v>
      </c>
      <c r="D752" s="2">
        <v>0.09</v>
      </c>
      <c r="E752" s="2">
        <v>6783.02</v>
      </c>
      <c r="F752" s="2">
        <v>24.49</v>
      </c>
      <c r="G752" s="2" t="s">
        <v>40</v>
      </c>
      <c r="H752" s="2" t="s">
        <v>41</v>
      </c>
      <c r="I752" s="2" t="s">
        <v>42</v>
      </c>
      <c r="J752" s="2" t="s">
        <v>58</v>
      </c>
      <c r="K752" s="2" t="s">
        <v>66</v>
      </c>
      <c r="L752" s="2" t="s">
        <v>316</v>
      </c>
      <c r="M752" s="2">
        <v>0.39</v>
      </c>
      <c r="N752" s="2" t="s">
        <v>34</v>
      </c>
      <c r="O752" s="2" t="s">
        <v>61</v>
      </c>
      <c r="P752" s="2" t="s">
        <v>68</v>
      </c>
      <c r="Q752" s="2" t="s">
        <v>682</v>
      </c>
      <c r="R752" s="2">
        <v>98198.0</v>
      </c>
      <c r="S752" s="3">
        <v>42073.0</v>
      </c>
      <c r="T752" s="3">
        <v>42077.0</v>
      </c>
      <c r="U752" s="2">
        <v>-14140.7016</v>
      </c>
      <c r="V752" s="2">
        <v>1.0</v>
      </c>
      <c r="W752" s="2">
        <v>6296.0</v>
      </c>
      <c r="X752" s="2">
        <v>87317.0</v>
      </c>
      <c r="Y752" s="2">
        <f>DataSheet!$E752-DataSheet!$D752</f>
        <v>6782.93</v>
      </c>
      <c r="Z752" s="2" t="str">
        <f>IFS(DataSheet!$O752="Central","Chris",DataSheet!$O752="East","Erin",DataSheet!$O752="South","Sam",DataSheet!$O752="West","William")</f>
        <v>William</v>
      </c>
    </row>
    <row r="753" ht="15.75" customHeight="1">
      <c r="A753" s="4">
        <v>2545.0</v>
      </c>
      <c r="B753" s="4" t="s">
        <v>1563</v>
      </c>
      <c r="C753" s="4" t="s">
        <v>118</v>
      </c>
      <c r="D753" s="4">
        <v>0.01</v>
      </c>
      <c r="E753" s="4">
        <v>99.99</v>
      </c>
      <c r="F753" s="4">
        <v>19.99</v>
      </c>
      <c r="G753" s="4" t="s">
        <v>89</v>
      </c>
      <c r="H753" s="4" t="s">
        <v>73</v>
      </c>
      <c r="I753" s="4" t="s">
        <v>42</v>
      </c>
      <c r="J753" s="4" t="s">
        <v>58</v>
      </c>
      <c r="K753" s="4" t="s">
        <v>75</v>
      </c>
      <c r="L753" s="4" t="s">
        <v>1564</v>
      </c>
      <c r="M753" s="4">
        <v>0.52</v>
      </c>
      <c r="N753" s="4" t="s">
        <v>34</v>
      </c>
      <c r="O753" s="4" t="s">
        <v>35</v>
      </c>
      <c r="P753" s="4" t="s">
        <v>244</v>
      </c>
      <c r="Q753" s="4" t="s">
        <v>880</v>
      </c>
      <c r="R753" s="4">
        <v>22153.0</v>
      </c>
      <c r="S753" s="5">
        <v>42073.0</v>
      </c>
      <c r="T753" s="5">
        <v>42075.0</v>
      </c>
      <c r="U753" s="4">
        <v>90.024</v>
      </c>
      <c r="V753" s="4">
        <v>2.0</v>
      </c>
      <c r="W753" s="4">
        <v>202.98</v>
      </c>
      <c r="X753" s="4">
        <v>87915.0</v>
      </c>
      <c r="Y753" s="4">
        <f>DataSheet!$E753-DataSheet!$D753</f>
        <v>99.98</v>
      </c>
      <c r="Z753" s="4" t="str">
        <f>IFS(DataSheet!$O753="Central","Chris",DataSheet!$O753="East","Erin",DataSheet!$O753="South","Sam",DataSheet!$O753="West","William")</f>
        <v>Sam</v>
      </c>
    </row>
    <row r="754" ht="15.75" customHeight="1">
      <c r="A754" s="2">
        <v>3194.0</v>
      </c>
      <c r="B754" s="2" t="s">
        <v>1565</v>
      </c>
      <c r="C754" s="2" t="s">
        <v>118</v>
      </c>
      <c r="D754" s="2">
        <v>0.1</v>
      </c>
      <c r="E754" s="2">
        <v>4.98</v>
      </c>
      <c r="F754" s="2">
        <v>7.54</v>
      </c>
      <c r="G754" s="2" t="s">
        <v>40</v>
      </c>
      <c r="H754" s="2" t="s">
        <v>41</v>
      </c>
      <c r="I754" s="2" t="s">
        <v>50</v>
      </c>
      <c r="J754" s="2" t="s">
        <v>90</v>
      </c>
      <c r="K754" s="2" t="s">
        <v>75</v>
      </c>
      <c r="L754" s="2" t="s">
        <v>1566</v>
      </c>
      <c r="M754" s="2">
        <v>0.38</v>
      </c>
      <c r="N754" s="2" t="s">
        <v>34</v>
      </c>
      <c r="O754" s="2" t="s">
        <v>35</v>
      </c>
      <c r="P754" s="2" t="s">
        <v>125</v>
      </c>
      <c r="Q754" s="2" t="s">
        <v>438</v>
      </c>
      <c r="R754" s="2">
        <v>34609.0</v>
      </c>
      <c r="S754" s="3">
        <v>42073.0</v>
      </c>
      <c r="T754" s="3">
        <v>42074.0</v>
      </c>
      <c r="U754" s="2">
        <v>45.078</v>
      </c>
      <c r="V754" s="2">
        <v>9.0</v>
      </c>
      <c r="W754" s="2">
        <v>43.84</v>
      </c>
      <c r="X754" s="2">
        <v>89805.0</v>
      </c>
      <c r="Y754" s="2">
        <f>DataSheet!$E754-DataSheet!$D754</f>
        <v>4.88</v>
      </c>
      <c r="Z754" s="2" t="str">
        <f>IFS(DataSheet!$O754="Central","Chris",DataSheet!$O754="East","Erin",DataSheet!$O754="South","Sam",DataSheet!$O754="West","William")</f>
        <v>Sam</v>
      </c>
    </row>
    <row r="755" ht="15.75" customHeight="1">
      <c r="A755" s="4">
        <v>3194.0</v>
      </c>
      <c r="B755" s="4" t="s">
        <v>1565</v>
      </c>
      <c r="C755" s="4" t="s">
        <v>118</v>
      </c>
      <c r="D755" s="4">
        <v>0.0</v>
      </c>
      <c r="E755" s="4">
        <v>22.84</v>
      </c>
      <c r="F755" s="4">
        <v>8.18</v>
      </c>
      <c r="G755" s="4" t="s">
        <v>40</v>
      </c>
      <c r="H755" s="4" t="s">
        <v>41</v>
      </c>
      <c r="I755" s="4" t="s">
        <v>50</v>
      </c>
      <c r="J755" s="4" t="s">
        <v>90</v>
      </c>
      <c r="K755" s="4" t="s">
        <v>75</v>
      </c>
      <c r="L755" s="4" t="s">
        <v>607</v>
      </c>
      <c r="M755" s="4">
        <v>0.39</v>
      </c>
      <c r="N755" s="4" t="s">
        <v>34</v>
      </c>
      <c r="O755" s="4" t="s">
        <v>35</v>
      </c>
      <c r="P755" s="4" t="s">
        <v>125</v>
      </c>
      <c r="Q755" s="4" t="s">
        <v>438</v>
      </c>
      <c r="R755" s="4">
        <v>34609.0</v>
      </c>
      <c r="S755" s="5">
        <v>42073.0</v>
      </c>
      <c r="T755" s="5">
        <v>42075.0</v>
      </c>
      <c r="U755" s="4">
        <v>-110.376</v>
      </c>
      <c r="V755" s="4">
        <v>6.0</v>
      </c>
      <c r="W755" s="4">
        <v>141.74</v>
      </c>
      <c r="X755" s="4">
        <v>89805.0</v>
      </c>
      <c r="Y755" s="4">
        <f>DataSheet!$E755-DataSheet!$D755</f>
        <v>22.84</v>
      </c>
      <c r="Z755" s="4" t="str">
        <f>IFS(DataSheet!$O755="Central","Chris",DataSheet!$O755="East","Erin",DataSheet!$O755="South","Sam",DataSheet!$O755="West","William")</f>
        <v>Sam</v>
      </c>
    </row>
    <row r="756" ht="15.75" customHeight="1">
      <c r="A756" s="2">
        <v>52.0</v>
      </c>
      <c r="B756" s="2" t="s">
        <v>1567</v>
      </c>
      <c r="C756" s="2" t="s">
        <v>72</v>
      </c>
      <c r="D756" s="2">
        <v>0.0</v>
      </c>
      <c r="E756" s="2">
        <v>115.99</v>
      </c>
      <c r="F756" s="2">
        <v>2.5</v>
      </c>
      <c r="G756" s="2" t="s">
        <v>40</v>
      </c>
      <c r="H756" s="2" t="s">
        <v>96</v>
      </c>
      <c r="I756" s="2" t="s">
        <v>42</v>
      </c>
      <c r="J756" s="2" t="s">
        <v>137</v>
      </c>
      <c r="K756" s="2" t="s">
        <v>75</v>
      </c>
      <c r="L756" s="2" t="s">
        <v>1568</v>
      </c>
      <c r="M756" s="2">
        <v>0.57</v>
      </c>
      <c r="N756" s="2" t="s">
        <v>34</v>
      </c>
      <c r="O756" s="2" t="s">
        <v>61</v>
      </c>
      <c r="P756" s="2" t="s">
        <v>68</v>
      </c>
      <c r="Q756" s="2" t="s">
        <v>1569</v>
      </c>
      <c r="R756" s="2">
        <v>98373.0</v>
      </c>
      <c r="S756" s="3">
        <v>42073.0</v>
      </c>
      <c r="T756" s="3">
        <v>42073.0</v>
      </c>
      <c r="U756" s="2">
        <v>162.666</v>
      </c>
      <c r="V756" s="2">
        <v>6.0</v>
      </c>
      <c r="W756" s="2">
        <v>627.04</v>
      </c>
      <c r="X756" s="2">
        <v>88426.0</v>
      </c>
      <c r="Y756" s="2">
        <f>DataSheet!$E756-DataSheet!$D756</f>
        <v>115.99</v>
      </c>
      <c r="Z756" s="2" t="str">
        <f>IFS(DataSheet!$O756="Central","Chris",DataSheet!$O756="East","Erin",DataSheet!$O756="South","Sam",DataSheet!$O756="West","William")</f>
        <v>William</v>
      </c>
    </row>
    <row r="757" ht="15.75" customHeight="1">
      <c r="A757" s="4">
        <v>53.0</v>
      </c>
      <c r="B757" s="4" t="s">
        <v>842</v>
      </c>
      <c r="C757" s="4" t="s">
        <v>72</v>
      </c>
      <c r="D757" s="4">
        <v>0.02</v>
      </c>
      <c r="E757" s="4">
        <v>5.98</v>
      </c>
      <c r="F757" s="4">
        <v>5.79</v>
      </c>
      <c r="G757" s="4" t="s">
        <v>40</v>
      </c>
      <c r="H757" s="4" t="s">
        <v>96</v>
      </c>
      <c r="I757" s="4" t="s">
        <v>50</v>
      </c>
      <c r="J757" s="4" t="s">
        <v>90</v>
      </c>
      <c r="K757" s="4" t="s">
        <v>75</v>
      </c>
      <c r="L757" s="4" t="s">
        <v>473</v>
      </c>
      <c r="M757" s="4">
        <v>0.36</v>
      </c>
      <c r="N757" s="4" t="s">
        <v>34</v>
      </c>
      <c r="O757" s="4" t="s">
        <v>61</v>
      </c>
      <c r="P757" s="4" t="s">
        <v>68</v>
      </c>
      <c r="Q757" s="4" t="s">
        <v>844</v>
      </c>
      <c r="R757" s="4">
        <v>98052.0</v>
      </c>
      <c r="S757" s="5">
        <v>42073.0</v>
      </c>
      <c r="T757" s="5">
        <v>42074.0</v>
      </c>
      <c r="U757" s="4">
        <v>-67.49</v>
      </c>
      <c r="V757" s="4">
        <v>17.0</v>
      </c>
      <c r="W757" s="4">
        <v>110.19</v>
      </c>
      <c r="X757" s="4">
        <v>88426.0</v>
      </c>
      <c r="Y757" s="4">
        <f>DataSheet!$E757-DataSheet!$D757</f>
        <v>5.96</v>
      </c>
      <c r="Z757" s="4" t="str">
        <f>IFS(DataSheet!$O757="Central","Chris",DataSheet!$O757="East","Erin",DataSheet!$O757="South","Sam",DataSheet!$O757="West","William")</f>
        <v>William</v>
      </c>
    </row>
    <row r="758" ht="15.75" customHeight="1">
      <c r="A758" s="2">
        <v>753.0</v>
      </c>
      <c r="B758" s="2" t="s">
        <v>1570</v>
      </c>
      <c r="C758" s="2" t="s">
        <v>27</v>
      </c>
      <c r="D758" s="2">
        <v>0.06</v>
      </c>
      <c r="E758" s="2">
        <v>2.61</v>
      </c>
      <c r="F758" s="2">
        <v>0.5</v>
      </c>
      <c r="G758" s="2" t="s">
        <v>89</v>
      </c>
      <c r="H758" s="2" t="s">
        <v>96</v>
      </c>
      <c r="I758" s="2" t="s">
        <v>50</v>
      </c>
      <c r="J758" s="2" t="s">
        <v>154</v>
      </c>
      <c r="K758" s="2" t="s">
        <v>75</v>
      </c>
      <c r="L758" s="2" t="s">
        <v>1571</v>
      </c>
      <c r="M758" s="2">
        <v>0.39</v>
      </c>
      <c r="N758" s="2" t="s">
        <v>34</v>
      </c>
      <c r="O758" s="2" t="s">
        <v>61</v>
      </c>
      <c r="P758" s="2" t="s">
        <v>590</v>
      </c>
      <c r="Q758" s="2" t="s">
        <v>1572</v>
      </c>
      <c r="R758" s="2">
        <v>86301.0</v>
      </c>
      <c r="S758" s="3">
        <v>42074.0</v>
      </c>
      <c r="T758" s="3">
        <v>42074.0</v>
      </c>
      <c r="U758" s="2">
        <v>10.85</v>
      </c>
      <c r="V758" s="2">
        <v>1.0</v>
      </c>
      <c r="W758" s="2">
        <v>17.59</v>
      </c>
      <c r="X758" s="2">
        <v>90438.0</v>
      </c>
      <c r="Y758" s="2">
        <f>DataSheet!$E758-DataSheet!$D758</f>
        <v>2.55</v>
      </c>
      <c r="Z758" s="2" t="str">
        <f>IFS(DataSheet!$O758="Central","Chris",DataSheet!$O758="East","Erin",DataSheet!$O758="South","Sam",DataSheet!$O758="West","William")</f>
        <v>William</v>
      </c>
    </row>
    <row r="759" ht="15.75" customHeight="1">
      <c r="A759" s="4">
        <v>753.0</v>
      </c>
      <c r="B759" s="4" t="s">
        <v>1570</v>
      </c>
      <c r="C759" s="4" t="s">
        <v>27</v>
      </c>
      <c r="D759" s="4">
        <v>0.01</v>
      </c>
      <c r="E759" s="4">
        <v>6.35</v>
      </c>
      <c r="F759" s="4">
        <v>1.02</v>
      </c>
      <c r="G759" s="4" t="s">
        <v>40</v>
      </c>
      <c r="H759" s="4" t="s">
        <v>96</v>
      </c>
      <c r="I759" s="4" t="s">
        <v>50</v>
      </c>
      <c r="J759" s="4" t="s">
        <v>90</v>
      </c>
      <c r="K759" s="4" t="s">
        <v>52</v>
      </c>
      <c r="L759" s="4" t="s">
        <v>529</v>
      </c>
      <c r="M759" s="4">
        <v>0.39</v>
      </c>
      <c r="N759" s="4" t="s">
        <v>34</v>
      </c>
      <c r="O759" s="4" t="s">
        <v>61</v>
      </c>
      <c r="P759" s="4" t="s">
        <v>590</v>
      </c>
      <c r="Q759" s="4" t="s">
        <v>1572</v>
      </c>
      <c r="R759" s="4">
        <v>86301.0</v>
      </c>
      <c r="S759" s="5">
        <v>42074.0</v>
      </c>
      <c r="T759" s="5">
        <v>42076.0</v>
      </c>
      <c r="U759" s="4">
        <v>97.6626</v>
      </c>
      <c r="V759" s="4">
        <v>22.0</v>
      </c>
      <c r="W759" s="4">
        <v>141.54</v>
      </c>
      <c r="X759" s="4">
        <v>90438.0</v>
      </c>
      <c r="Y759" s="4">
        <f>DataSheet!$E759-DataSheet!$D759</f>
        <v>6.34</v>
      </c>
      <c r="Z759" s="4" t="str">
        <f>IFS(DataSheet!$O759="Central","Chris",DataSheet!$O759="East","Erin",DataSheet!$O759="South","Sam",DataSheet!$O759="West","William")</f>
        <v>William</v>
      </c>
    </row>
    <row r="760" ht="15.75" customHeight="1">
      <c r="A760" s="2">
        <v>1494.0</v>
      </c>
      <c r="B760" s="2" t="s">
        <v>1573</v>
      </c>
      <c r="C760" s="2" t="s">
        <v>27</v>
      </c>
      <c r="D760" s="2">
        <v>0.06</v>
      </c>
      <c r="E760" s="2">
        <v>8.37</v>
      </c>
      <c r="F760" s="2">
        <v>10.16</v>
      </c>
      <c r="G760" s="2" t="s">
        <v>40</v>
      </c>
      <c r="H760" s="2" t="s">
        <v>96</v>
      </c>
      <c r="I760" s="2" t="s">
        <v>30</v>
      </c>
      <c r="J760" s="2" t="s">
        <v>128</v>
      </c>
      <c r="K760" s="2" t="s">
        <v>66</v>
      </c>
      <c r="L760" s="2" t="s">
        <v>1574</v>
      </c>
      <c r="M760" s="2">
        <v>0.59</v>
      </c>
      <c r="N760" s="2" t="s">
        <v>34</v>
      </c>
      <c r="O760" s="2" t="s">
        <v>113</v>
      </c>
      <c r="P760" s="2" t="s">
        <v>420</v>
      </c>
      <c r="Q760" s="2" t="s">
        <v>1575</v>
      </c>
      <c r="R760" s="2">
        <v>21222.0</v>
      </c>
      <c r="S760" s="3">
        <v>42074.0</v>
      </c>
      <c r="T760" s="3">
        <v>42076.0</v>
      </c>
      <c r="U760" s="2">
        <v>-255.65</v>
      </c>
      <c r="V760" s="2">
        <v>18.0</v>
      </c>
      <c r="W760" s="2">
        <v>157.64</v>
      </c>
      <c r="X760" s="2">
        <v>85880.0</v>
      </c>
      <c r="Y760" s="2">
        <f>DataSheet!$E760-DataSheet!$D760</f>
        <v>8.31</v>
      </c>
      <c r="Z760" s="2" t="str">
        <f>IFS(DataSheet!$O760="Central","Chris",DataSheet!$O760="East","Erin",DataSheet!$O760="South","Sam",DataSheet!$O760="West","William")</f>
        <v>Erin</v>
      </c>
    </row>
    <row r="761" ht="15.75" customHeight="1">
      <c r="A761" s="4">
        <v>1494.0</v>
      </c>
      <c r="B761" s="4" t="s">
        <v>1573</v>
      </c>
      <c r="C761" s="4" t="s">
        <v>27</v>
      </c>
      <c r="D761" s="4">
        <v>0.09</v>
      </c>
      <c r="E761" s="4">
        <v>6.48</v>
      </c>
      <c r="F761" s="4">
        <v>9.17</v>
      </c>
      <c r="G761" s="4" t="s">
        <v>89</v>
      </c>
      <c r="H761" s="4" t="s">
        <v>96</v>
      </c>
      <c r="I761" s="4" t="s">
        <v>50</v>
      </c>
      <c r="J761" s="4" t="s">
        <v>90</v>
      </c>
      <c r="K761" s="4" t="s">
        <v>75</v>
      </c>
      <c r="L761" s="4" t="s">
        <v>396</v>
      </c>
      <c r="M761" s="4">
        <v>0.37</v>
      </c>
      <c r="N761" s="4" t="s">
        <v>34</v>
      </c>
      <c r="O761" s="4" t="s">
        <v>113</v>
      </c>
      <c r="P761" s="4" t="s">
        <v>420</v>
      </c>
      <c r="Q761" s="4" t="s">
        <v>1575</v>
      </c>
      <c r="R761" s="4">
        <v>21222.0</v>
      </c>
      <c r="S761" s="5">
        <v>42074.0</v>
      </c>
      <c r="T761" s="5">
        <v>42076.0</v>
      </c>
      <c r="U761" s="4">
        <v>-76.54</v>
      </c>
      <c r="V761" s="4">
        <v>6.0</v>
      </c>
      <c r="W761" s="4">
        <v>42.16</v>
      </c>
      <c r="X761" s="4">
        <v>85880.0</v>
      </c>
      <c r="Y761" s="4">
        <f>DataSheet!$E761-DataSheet!$D761</f>
        <v>6.39</v>
      </c>
      <c r="Z761" s="4" t="str">
        <f>IFS(DataSheet!$O761="Central","Chris",DataSheet!$O761="East","Erin",DataSheet!$O761="South","Sam",DataSheet!$O761="West","William")</f>
        <v>Erin</v>
      </c>
    </row>
    <row r="762" ht="15.75" customHeight="1">
      <c r="A762" s="2">
        <v>1497.0</v>
      </c>
      <c r="B762" s="2" t="s">
        <v>1576</v>
      </c>
      <c r="C762" s="2" t="s">
        <v>27</v>
      </c>
      <c r="D762" s="2">
        <v>0.09</v>
      </c>
      <c r="E762" s="2">
        <v>6.28</v>
      </c>
      <c r="F762" s="2">
        <v>5.29</v>
      </c>
      <c r="G762" s="2" t="s">
        <v>40</v>
      </c>
      <c r="H762" s="2" t="s">
        <v>96</v>
      </c>
      <c r="I762" s="2" t="s">
        <v>30</v>
      </c>
      <c r="J762" s="2" t="s">
        <v>128</v>
      </c>
      <c r="K762" s="2" t="s">
        <v>75</v>
      </c>
      <c r="L762" s="2" t="s">
        <v>1577</v>
      </c>
      <c r="M762" s="2">
        <v>0.43</v>
      </c>
      <c r="N762" s="2" t="s">
        <v>34</v>
      </c>
      <c r="O762" s="2" t="s">
        <v>113</v>
      </c>
      <c r="P762" s="2" t="s">
        <v>114</v>
      </c>
      <c r="Q762" s="2" t="s">
        <v>1578</v>
      </c>
      <c r="R762" s="2">
        <v>14901.0</v>
      </c>
      <c r="S762" s="3">
        <v>42074.0</v>
      </c>
      <c r="T762" s="3">
        <v>42075.0</v>
      </c>
      <c r="U762" s="2">
        <v>-10.09</v>
      </c>
      <c r="V762" s="2">
        <v>2.0</v>
      </c>
      <c r="W762" s="2">
        <v>14.08</v>
      </c>
      <c r="X762" s="2">
        <v>85880.0</v>
      </c>
      <c r="Y762" s="2">
        <f>DataSheet!$E762-DataSheet!$D762</f>
        <v>6.19</v>
      </c>
      <c r="Z762" s="2" t="str">
        <f>IFS(DataSheet!$O762="Central","Chris",DataSheet!$O762="East","Erin",DataSheet!$O762="South","Sam",DataSheet!$O762="West","William")</f>
        <v>Erin</v>
      </c>
    </row>
    <row r="763" ht="15.75" customHeight="1">
      <c r="A763" s="4">
        <v>1497.0</v>
      </c>
      <c r="B763" s="4" t="s">
        <v>1576</v>
      </c>
      <c r="C763" s="4" t="s">
        <v>27</v>
      </c>
      <c r="D763" s="4">
        <v>0.03</v>
      </c>
      <c r="E763" s="4">
        <v>15.14</v>
      </c>
      <c r="F763" s="4">
        <v>4.53</v>
      </c>
      <c r="G763" s="4" t="s">
        <v>40</v>
      </c>
      <c r="H763" s="4" t="s">
        <v>96</v>
      </c>
      <c r="I763" s="4" t="s">
        <v>50</v>
      </c>
      <c r="J763" s="4" t="s">
        <v>80</v>
      </c>
      <c r="K763" s="4" t="s">
        <v>75</v>
      </c>
      <c r="L763" s="4" t="s">
        <v>1357</v>
      </c>
      <c r="M763" s="4">
        <v>0.81</v>
      </c>
      <c r="N763" s="4" t="s">
        <v>34</v>
      </c>
      <c r="O763" s="4" t="s">
        <v>113</v>
      </c>
      <c r="P763" s="4" t="s">
        <v>114</v>
      </c>
      <c r="Q763" s="4" t="s">
        <v>1578</v>
      </c>
      <c r="R763" s="4">
        <v>14901.0</v>
      </c>
      <c r="S763" s="5">
        <v>42074.0</v>
      </c>
      <c r="T763" s="5">
        <v>42076.0</v>
      </c>
      <c r="U763" s="4">
        <v>-92.87</v>
      </c>
      <c r="V763" s="4">
        <v>17.0</v>
      </c>
      <c r="W763" s="4">
        <v>256.73</v>
      </c>
      <c r="X763" s="4">
        <v>85880.0</v>
      </c>
      <c r="Y763" s="4">
        <f>DataSheet!$E763-DataSheet!$D763</f>
        <v>15.11</v>
      </c>
      <c r="Z763" s="4" t="str">
        <f>IFS(DataSheet!$O763="Central","Chris",DataSheet!$O763="East","Erin",DataSheet!$O763="South","Sam",DataSheet!$O763="West","William")</f>
        <v>Erin</v>
      </c>
    </row>
    <row r="764" ht="15.75" customHeight="1">
      <c r="A764" s="2">
        <v>2616.0</v>
      </c>
      <c r="B764" s="2" t="s">
        <v>1579</v>
      </c>
      <c r="C764" s="2" t="s">
        <v>27</v>
      </c>
      <c r="D764" s="2">
        <v>0.0</v>
      </c>
      <c r="E764" s="2">
        <v>2.6</v>
      </c>
      <c r="F764" s="2">
        <v>2.4</v>
      </c>
      <c r="G764" s="2" t="s">
        <v>40</v>
      </c>
      <c r="H764" s="2" t="s">
        <v>96</v>
      </c>
      <c r="I764" s="2" t="s">
        <v>50</v>
      </c>
      <c r="J764" s="2" t="s">
        <v>51</v>
      </c>
      <c r="K764" s="2" t="s">
        <v>52</v>
      </c>
      <c r="L764" s="2" t="s">
        <v>358</v>
      </c>
      <c r="M764" s="2">
        <v>0.58</v>
      </c>
      <c r="N764" s="2" t="s">
        <v>34</v>
      </c>
      <c r="O764" s="2" t="s">
        <v>54</v>
      </c>
      <c r="P764" s="2" t="s">
        <v>291</v>
      </c>
      <c r="Q764" s="2" t="s">
        <v>1580</v>
      </c>
      <c r="R764" s="2">
        <v>49002.0</v>
      </c>
      <c r="S764" s="3">
        <v>42074.0</v>
      </c>
      <c r="T764" s="3">
        <v>42076.0</v>
      </c>
      <c r="U764" s="2">
        <v>-45.21</v>
      </c>
      <c r="V764" s="2">
        <v>16.0</v>
      </c>
      <c r="W764" s="2">
        <v>44.75</v>
      </c>
      <c r="X764" s="2">
        <v>91495.0</v>
      </c>
      <c r="Y764" s="2">
        <f>DataSheet!$E764-DataSheet!$D764</f>
        <v>2.6</v>
      </c>
      <c r="Z764" s="2" t="str">
        <f>IFS(DataSheet!$O764="Central","Chris",DataSheet!$O764="East","Erin",DataSheet!$O764="South","Sam",DataSheet!$O764="West","William")</f>
        <v>Chris</v>
      </c>
    </row>
    <row r="765" ht="15.75" customHeight="1">
      <c r="A765" s="4">
        <v>1484.0</v>
      </c>
      <c r="B765" s="4" t="s">
        <v>1581</v>
      </c>
      <c r="C765" s="4" t="s">
        <v>39</v>
      </c>
      <c r="D765" s="4">
        <v>0.06</v>
      </c>
      <c r="E765" s="4">
        <v>99.99</v>
      </c>
      <c r="F765" s="4">
        <v>19.99</v>
      </c>
      <c r="G765" s="4" t="s">
        <v>40</v>
      </c>
      <c r="H765" s="4" t="s">
        <v>73</v>
      </c>
      <c r="I765" s="4" t="s">
        <v>42</v>
      </c>
      <c r="J765" s="4" t="s">
        <v>43</v>
      </c>
      <c r="K765" s="4" t="s">
        <v>75</v>
      </c>
      <c r="L765" s="4" t="s">
        <v>1582</v>
      </c>
      <c r="M765" s="4">
        <v>0.52</v>
      </c>
      <c r="N765" s="4" t="s">
        <v>34</v>
      </c>
      <c r="O765" s="4" t="s">
        <v>54</v>
      </c>
      <c r="P765" s="4" t="s">
        <v>105</v>
      </c>
      <c r="Q765" s="4" t="s">
        <v>1583</v>
      </c>
      <c r="R765" s="4">
        <v>60016.0</v>
      </c>
      <c r="S765" s="5">
        <v>42074.0</v>
      </c>
      <c r="T765" s="5">
        <v>42077.0</v>
      </c>
      <c r="U765" s="4">
        <v>-127.56</v>
      </c>
      <c r="V765" s="4">
        <v>3.0</v>
      </c>
      <c r="W765" s="4">
        <v>290.24</v>
      </c>
      <c r="X765" s="4">
        <v>91235.0</v>
      </c>
      <c r="Y765" s="4">
        <f>DataSheet!$E765-DataSheet!$D765</f>
        <v>99.93</v>
      </c>
      <c r="Z765" s="4" t="str">
        <f>IFS(DataSheet!$O765="Central","Chris",DataSheet!$O765="East","Erin",DataSheet!$O765="South","Sam",DataSheet!$O765="West","William")</f>
        <v>Chris</v>
      </c>
    </row>
    <row r="766" ht="15.75" customHeight="1">
      <c r="A766" s="2">
        <v>1484.0</v>
      </c>
      <c r="B766" s="2" t="s">
        <v>1581</v>
      </c>
      <c r="C766" s="2" t="s">
        <v>39</v>
      </c>
      <c r="D766" s="2">
        <v>0.0</v>
      </c>
      <c r="E766" s="2">
        <v>193.17</v>
      </c>
      <c r="F766" s="2">
        <v>19.99</v>
      </c>
      <c r="G766" s="2" t="s">
        <v>40</v>
      </c>
      <c r="H766" s="2" t="s">
        <v>73</v>
      </c>
      <c r="I766" s="2" t="s">
        <v>50</v>
      </c>
      <c r="J766" s="2" t="s">
        <v>80</v>
      </c>
      <c r="K766" s="2" t="s">
        <v>75</v>
      </c>
      <c r="L766" s="2" t="s">
        <v>1584</v>
      </c>
      <c r="M766" s="2">
        <v>0.71</v>
      </c>
      <c r="N766" s="2" t="s">
        <v>34</v>
      </c>
      <c r="O766" s="2" t="s">
        <v>54</v>
      </c>
      <c r="P766" s="2" t="s">
        <v>105</v>
      </c>
      <c r="Q766" s="2" t="s">
        <v>1583</v>
      </c>
      <c r="R766" s="2">
        <v>60016.0</v>
      </c>
      <c r="S766" s="3">
        <v>42074.0</v>
      </c>
      <c r="T766" s="3">
        <v>42075.0</v>
      </c>
      <c r="U766" s="2">
        <v>282.18</v>
      </c>
      <c r="V766" s="2">
        <v>5.0</v>
      </c>
      <c r="W766" s="2">
        <v>971.4</v>
      </c>
      <c r="X766" s="2">
        <v>91235.0</v>
      </c>
      <c r="Y766" s="2">
        <f>DataSheet!$E766-DataSheet!$D766</f>
        <v>193.17</v>
      </c>
      <c r="Z766" s="2" t="str">
        <f>IFS(DataSheet!$O766="Central","Chris",DataSheet!$O766="East","Erin",DataSheet!$O766="South","Sam",DataSheet!$O766="West","William")</f>
        <v>Chris</v>
      </c>
    </row>
    <row r="767" ht="15.75" customHeight="1">
      <c r="A767" s="4">
        <v>1484.0</v>
      </c>
      <c r="B767" s="4" t="s">
        <v>1581</v>
      </c>
      <c r="C767" s="4" t="s">
        <v>39</v>
      </c>
      <c r="D767" s="4">
        <v>0.08</v>
      </c>
      <c r="E767" s="4">
        <v>20.99</v>
      </c>
      <c r="F767" s="4">
        <v>3.3</v>
      </c>
      <c r="G767" s="4" t="s">
        <v>89</v>
      </c>
      <c r="H767" s="4" t="s">
        <v>73</v>
      </c>
      <c r="I767" s="4" t="s">
        <v>42</v>
      </c>
      <c r="J767" s="4" t="s">
        <v>137</v>
      </c>
      <c r="K767" s="4" t="s">
        <v>44</v>
      </c>
      <c r="L767" s="4" t="s">
        <v>1585</v>
      </c>
      <c r="M767" s="4">
        <v>0.81</v>
      </c>
      <c r="N767" s="4" t="s">
        <v>34</v>
      </c>
      <c r="O767" s="4" t="s">
        <v>54</v>
      </c>
      <c r="P767" s="4" t="s">
        <v>105</v>
      </c>
      <c r="Q767" s="4" t="s">
        <v>1583</v>
      </c>
      <c r="R767" s="4">
        <v>60016.0</v>
      </c>
      <c r="S767" s="5">
        <v>42074.0</v>
      </c>
      <c r="T767" s="5">
        <v>42074.0</v>
      </c>
      <c r="U767" s="4">
        <v>-96.338</v>
      </c>
      <c r="V767" s="4">
        <v>11.0</v>
      </c>
      <c r="W767" s="4">
        <v>193.51</v>
      </c>
      <c r="X767" s="4">
        <v>91235.0</v>
      </c>
      <c r="Y767" s="4">
        <f>DataSheet!$E767-DataSheet!$D767</f>
        <v>20.91</v>
      </c>
      <c r="Z767" s="4" t="str">
        <f>IFS(DataSheet!$O767="Central","Chris",DataSheet!$O767="East","Erin",DataSheet!$O767="South","Sam",DataSheet!$O767="West","William")</f>
        <v>Chris</v>
      </c>
    </row>
    <row r="768" ht="15.75" customHeight="1">
      <c r="A768" s="2">
        <v>3397.0</v>
      </c>
      <c r="B768" s="2" t="s">
        <v>1586</v>
      </c>
      <c r="C768" s="2" t="s">
        <v>39</v>
      </c>
      <c r="D768" s="2">
        <v>0.01</v>
      </c>
      <c r="E768" s="2">
        <v>10.9</v>
      </c>
      <c r="F768" s="2">
        <v>7.46</v>
      </c>
      <c r="G768" s="2" t="s">
        <v>40</v>
      </c>
      <c r="H768" s="2" t="s">
        <v>29</v>
      </c>
      <c r="I768" s="2" t="s">
        <v>50</v>
      </c>
      <c r="J768" s="2" t="s">
        <v>80</v>
      </c>
      <c r="K768" s="2" t="s">
        <v>75</v>
      </c>
      <c r="L768" s="2" t="s">
        <v>1587</v>
      </c>
      <c r="M768" s="2">
        <v>0.59</v>
      </c>
      <c r="N768" s="2" t="s">
        <v>34</v>
      </c>
      <c r="O768" s="2" t="s">
        <v>54</v>
      </c>
      <c r="P768" s="2" t="s">
        <v>105</v>
      </c>
      <c r="Q768" s="2" t="s">
        <v>1588</v>
      </c>
      <c r="R768" s="2">
        <v>61832.0</v>
      </c>
      <c r="S768" s="3">
        <v>42074.0</v>
      </c>
      <c r="T768" s="3">
        <v>42075.0</v>
      </c>
      <c r="U768" s="2">
        <v>-116.76</v>
      </c>
      <c r="V768" s="2">
        <v>18.0</v>
      </c>
      <c r="W768" s="2">
        <v>207.31</v>
      </c>
      <c r="X768" s="2">
        <v>87536.0</v>
      </c>
      <c r="Y768" s="2">
        <f>DataSheet!$E768-DataSheet!$D768</f>
        <v>10.89</v>
      </c>
      <c r="Z768" s="2" t="str">
        <f>IFS(DataSheet!$O768="Central","Chris",DataSheet!$O768="East","Erin",DataSheet!$O768="South","Sam",DataSheet!$O768="West","William")</f>
        <v>Chris</v>
      </c>
    </row>
    <row r="769" ht="15.75" customHeight="1">
      <c r="A769" s="4">
        <v>3397.0</v>
      </c>
      <c r="B769" s="4" t="s">
        <v>1586</v>
      </c>
      <c r="C769" s="4" t="s">
        <v>39</v>
      </c>
      <c r="D769" s="4">
        <v>0.1</v>
      </c>
      <c r="E769" s="4">
        <v>7.99</v>
      </c>
      <c r="F769" s="4">
        <v>5.03</v>
      </c>
      <c r="G769" s="4" t="s">
        <v>40</v>
      </c>
      <c r="H769" s="4" t="s">
        <v>29</v>
      </c>
      <c r="I769" s="4" t="s">
        <v>42</v>
      </c>
      <c r="J769" s="4" t="s">
        <v>137</v>
      </c>
      <c r="K769" s="4" t="s">
        <v>146</v>
      </c>
      <c r="L769" s="4" t="s">
        <v>467</v>
      </c>
      <c r="M769" s="4">
        <v>0.6</v>
      </c>
      <c r="N769" s="4" t="s">
        <v>34</v>
      </c>
      <c r="O769" s="4" t="s">
        <v>54</v>
      </c>
      <c r="P769" s="4" t="s">
        <v>105</v>
      </c>
      <c r="Q769" s="4" t="s">
        <v>1588</v>
      </c>
      <c r="R769" s="4">
        <v>61832.0</v>
      </c>
      <c r="S769" s="5">
        <v>42074.0</v>
      </c>
      <c r="T769" s="5">
        <v>42075.0</v>
      </c>
      <c r="U769" s="4">
        <v>-160.952</v>
      </c>
      <c r="V769" s="4">
        <v>22.0</v>
      </c>
      <c r="W769" s="4">
        <v>143.12</v>
      </c>
      <c r="X769" s="4">
        <v>87536.0</v>
      </c>
      <c r="Y769" s="4">
        <f>DataSheet!$E769-DataSheet!$D769</f>
        <v>7.89</v>
      </c>
      <c r="Z769" s="4" t="str">
        <f>IFS(DataSheet!$O769="Central","Chris",DataSheet!$O769="East","Erin",DataSheet!$O769="South","Sam",DataSheet!$O769="West","William")</f>
        <v>Chris</v>
      </c>
    </row>
    <row r="770" ht="15.75" customHeight="1">
      <c r="A770" s="2">
        <v>3151.0</v>
      </c>
      <c r="B770" s="2" t="s">
        <v>955</v>
      </c>
      <c r="C770" s="2" t="s">
        <v>118</v>
      </c>
      <c r="D770" s="2">
        <v>0.02</v>
      </c>
      <c r="E770" s="2">
        <v>5.98</v>
      </c>
      <c r="F770" s="2">
        <v>1.49</v>
      </c>
      <c r="G770" s="2" t="s">
        <v>40</v>
      </c>
      <c r="H770" s="2" t="s">
        <v>96</v>
      </c>
      <c r="I770" s="2" t="s">
        <v>50</v>
      </c>
      <c r="J770" s="2" t="s">
        <v>74</v>
      </c>
      <c r="K770" s="2" t="s">
        <v>75</v>
      </c>
      <c r="L770" s="2" t="s">
        <v>1589</v>
      </c>
      <c r="M770" s="2">
        <v>0.39</v>
      </c>
      <c r="N770" s="2" t="s">
        <v>34</v>
      </c>
      <c r="O770" s="2" t="s">
        <v>61</v>
      </c>
      <c r="P770" s="2" t="s">
        <v>92</v>
      </c>
      <c r="Q770" s="2" t="s">
        <v>956</v>
      </c>
      <c r="R770" s="2">
        <v>92277.0</v>
      </c>
      <c r="S770" s="3">
        <v>42074.0</v>
      </c>
      <c r="T770" s="3">
        <v>42075.0</v>
      </c>
      <c r="U770" s="2">
        <v>28.526</v>
      </c>
      <c r="V770" s="2">
        <v>10.0</v>
      </c>
      <c r="W770" s="2">
        <v>59.9</v>
      </c>
      <c r="X770" s="2">
        <v>88547.0</v>
      </c>
      <c r="Y770" s="2">
        <f>DataSheet!$E770-DataSheet!$D770</f>
        <v>5.96</v>
      </c>
      <c r="Z770" s="2" t="str">
        <f>IFS(DataSheet!$O770="Central","Chris",DataSheet!$O770="East","Erin",DataSheet!$O770="South","Sam",DataSheet!$O770="West","William")</f>
        <v>William</v>
      </c>
    </row>
    <row r="771" ht="15.75" customHeight="1">
      <c r="A771" s="4">
        <v>796.0</v>
      </c>
      <c r="B771" s="4" t="s">
        <v>1590</v>
      </c>
      <c r="C771" s="4" t="s">
        <v>72</v>
      </c>
      <c r="D771" s="4">
        <v>0.06</v>
      </c>
      <c r="E771" s="4">
        <v>8.6</v>
      </c>
      <c r="F771" s="4">
        <v>6.19</v>
      </c>
      <c r="G771" s="4" t="s">
        <v>40</v>
      </c>
      <c r="H771" s="4" t="s">
        <v>96</v>
      </c>
      <c r="I771" s="4" t="s">
        <v>50</v>
      </c>
      <c r="J771" s="4" t="s">
        <v>74</v>
      </c>
      <c r="K771" s="4" t="s">
        <v>75</v>
      </c>
      <c r="L771" s="4" t="s">
        <v>534</v>
      </c>
      <c r="M771" s="4">
        <v>0.38</v>
      </c>
      <c r="N771" s="4" t="s">
        <v>34</v>
      </c>
      <c r="O771" s="4" t="s">
        <v>54</v>
      </c>
      <c r="P771" s="4" t="s">
        <v>135</v>
      </c>
      <c r="Q771" s="4" t="s">
        <v>1591</v>
      </c>
      <c r="R771" s="4">
        <v>68046.0</v>
      </c>
      <c r="S771" s="5">
        <v>42074.0</v>
      </c>
      <c r="T771" s="5">
        <v>42075.0</v>
      </c>
      <c r="U771" s="4">
        <v>-46.115</v>
      </c>
      <c r="V771" s="4">
        <v>9.0</v>
      </c>
      <c r="W771" s="4">
        <v>79.4</v>
      </c>
      <c r="X771" s="4">
        <v>86867.0</v>
      </c>
      <c r="Y771" s="4">
        <f>DataSheet!$E771-DataSheet!$D771</f>
        <v>8.54</v>
      </c>
      <c r="Z771" s="4" t="str">
        <f>IFS(DataSheet!$O771="Central","Chris",DataSheet!$O771="East","Erin",DataSheet!$O771="South","Sam",DataSheet!$O771="West","William")</f>
        <v>Chris</v>
      </c>
    </row>
    <row r="772" ht="15.75" customHeight="1">
      <c r="A772" s="2">
        <v>1254.0</v>
      </c>
      <c r="B772" s="2" t="s">
        <v>1592</v>
      </c>
      <c r="C772" s="2" t="s">
        <v>27</v>
      </c>
      <c r="D772" s="2">
        <v>0.06</v>
      </c>
      <c r="E772" s="2">
        <v>80.98</v>
      </c>
      <c r="F772" s="2">
        <v>35.0</v>
      </c>
      <c r="G772" s="2" t="s">
        <v>40</v>
      </c>
      <c r="H772" s="2" t="s">
        <v>73</v>
      </c>
      <c r="I772" s="2" t="s">
        <v>50</v>
      </c>
      <c r="J772" s="2" t="s">
        <v>80</v>
      </c>
      <c r="K772" s="2" t="s">
        <v>66</v>
      </c>
      <c r="L772" s="2" t="s">
        <v>226</v>
      </c>
      <c r="M772" s="2">
        <v>0.81</v>
      </c>
      <c r="N772" s="2" t="s">
        <v>34</v>
      </c>
      <c r="O772" s="2" t="s">
        <v>54</v>
      </c>
      <c r="P772" s="2" t="s">
        <v>189</v>
      </c>
      <c r="Q772" s="2" t="s">
        <v>1593</v>
      </c>
      <c r="R772" s="2">
        <v>77530.0</v>
      </c>
      <c r="S772" s="3">
        <v>42075.0</v>
      </c>
      <c r="T772" s="3">
        <v>42076.0</v>
      </c>
      <c r="U772" s="2">
        <v>-218.77</v>
      </c>
      <c r="V772" s="2">
        <v>2.0</v>
      </c>
      <c r="W772" s="2">
        <v>172.79</v>
      </c>
      <c r="X772" s="2">
        <v>89983.0</v>
      </c>
      <c r="Y772" s="2">
        <f>DataSheet!$E772-DataSheet!$D772</f>
        <v>80.92</v>
      </c>
      <c r="Z772" s="2" t="str">
        <f>IFS(DataSheet!$O772="Central","Chris",DataSheet!$O772="East","Erin",DataSheet!$O772="South","Sam",DataSheet!$O772="West","William")</f>
        <v>Chris</v>
      </c>
    </row>
    <row r="773" ht="15.75" customHeight="1">
      <c r="A773" s="4">
        <v>2896.0</v>
      </c>
      <c r="B773" s="4" t="s">
        <v>725</v>
      </c>
      <c r="C773" s="4" t="s">
        <v>27</v>
      </c>
      <c r="D773" s="4">
        <v>0.0</v>
      </c>
      <c r="E773" s="4">
        <v>22.84</v>
      </c>
      <c r="F773" s="4">
        <v>16.92</v>
      </c>
      <c r="G773" s="4" t="s">
        <v>40</v>
      </c>
      <c r="H773" s="4" t="s">
        <v>73</v>
      </c>
      <c r="I773" s="4" t="s">
        <v>50</v>
      </c>
      <c r="J773" s="4" t="s">
        <v>90</v>
      </c>
      <c r="K773" s="4" t="s">
        <v>75</v>
      </c>
      <c r="L773" s="4" t="s">
        <v>1594</v>
      </c>
      <c r="M773" s="4">
        <v>0.39</v>
      </c>
      <c r="N773" s="4" t="s">
        <v>34</v>
      </c>
      <c r="O773" s="4" t="s">
        <v>54</v>
      </c>
      <c r="P773" s="4" t="s">
        <v>86</v>
      </c>
      <c r="Q773" s="4" t="s">
        <v>726</v>
      </c>
      <c r="R773" s="4">
        <v>56001.0</v>
      </c>
      <c r="S773" s="5">
        <v>42075.0</v>
      </c>
      <c r="T773" s="5">
        <v>42077.0</v>
      </c>
      <c r="U773" s="4">
        <v>-83.75</v>
      </c>
      <c r="V773" s="4">
        <v>15.0</v>
      </c>
      <c r="W773" s="4">
        <v>370.62</v>
      </c>
      <c r="X773" s="4">
        <v>86927.0</v>
      </c>
      <c r="Y773" s="4">
        <f>DataSheet!$E773-DataSheet!$D773</f>
        <v>22.84</v>
      </c>
      <c r="Z773" s="4" t="str">
        <f>IFS(DataSheet!$O773="Central","Chris",DataSheet!$O773="East","Erin",DataSheet!$O773="South","Sam",DataSheet!$O773="West","William")</f>
        <v>Chris</v>
      </c>
    </row>
    <row r="774" ht="15.75" customHeight="1">
      <c r="A774" s="2">
        <v>1027.0</v>
      </c>
      <c r="B774" s="2" t="s">
        <v>1595</v>
      </c>
      <c r="C774" s="2" t="s">
        <v>39</v>
      </c>
      <c r="D774" s="2">
        <v>0.1</v>
      </c>
      <c r="E774" s="2">
        <v>73.98</v>
      </c>
      <c r="F774" s="2">
        <v>4.0</v>
      </c>
      <c r="G774" s="2" t="s">
        <v>40</v>
      </c>
      <c r="H774" s="2" t="s">
        <v>29</v>
      </c>
      <c r="I774" s="2" t="s">
        <v>42</v>
      </c>
      <c r="J774" s="2" t="s">
        <v>43</v>
      </c>
      <c r="K774" s="2" t="s">
        <v>75</v>
      </c>
      <c r="L774" s="2" t="s">
        <v>310</v>
      </c>
      <c r="M774" s="2">
        <v>0.79</v>
      </c>
      <c r="N774" s="2" t="s">
        <v>34</v>
      </c>
      <c r="O774" s="2" t="s">
        <v>113</v>
      </c>
      <c r="P774" s="2" t="s">
        <v>114</v>
      </c>
      <c r="Q774" s="2" t="s">
        <v>1596</v>
      </c>
      <c r="R774" s="2">
        <v>14225.0</v>
      </c>
      <c r="S774" s="3">
        <v>42075.0</v>
      </c>
      <c r="T774" s="3">
        <v>42076.0</v>
      </c>
      <c r="U774" s="2">
        <v>-229.87</v>
      </c>
      <c r="V774" s="2">
        <v>5.0</v>
      </c>
      <c r="W774" s="2">
        <v>347.23</v>
      </c>
      <c r="X774" s="2">
        <v>89004.0</v>
      </c>
      <c r="Y774" s="2">
        <f>DataSheet!$E774-DataSheet!$D774</f>
        <v>73.88</v>
      </c>
      <c r="Z774" s="2" t="str">
        <f>IFS(DataSheet!$O774="Central","Chris",DataSheet!$O774="East","Erin",DataSheet!$O774="South","Sam",DataSheet!$O774="West","William")</f>
        <v>Erin</v>
      </c>
    </row>
    <row r="775" ht="15.75" customHeight="1">
      <c r="A775" s="4">
        <v>1027.0</v>
      </c>
      <c r="B775" s="4" t="s">
        <v>1595</v>
      </c>
      <c r="C775" s="4" t="s">
        <v>39</v>
      </c>
      <c r="D775" s="4">
        <v>0.05</v>
      </c>
      <c r="E775" s="4">
        <v>51.98</v>
      </c>
      <c r="F775" s="4">
        <v>10.17</v>
      </c>
      <c r="G775" s="4" t="s">
        <v>40</v>
      </c>
      <c r="H775" s="4" t="s">
        <v>29</v>
      </c>
      <c r="I775" s="4" t="s">
        <v>42</v>
      </c>
      <c r="J775" s="4" t="s">
        <v>58</v>
      </c>
      <c r="K775" s="4" t="s">
        <v>146</v>
      </c>
      <c r="L775" s="4" t="s">
        <v>1549</v>
      </c>
      <c r="M775" s="4">
        <v>0.37</v>
      </c>
      <c r="N775" s="4" t="s">
        <v>34</v>
      </c>
      <c r="O775" s="4" t="s">
        <v>113</v>
      </c>
      <c r="P775" s="4" t="s">
        <v>114</v>
      </c>
      <c r="Q775" s="4" t="s">
        <v>1596</v>
      </c>
      <c r="R775" s="4">
        <v>14225.0</v>
      </c>
      <c r="S775" s="5">
        <v>42075.0</v>
      </c>
      <c r="T775" s="5">
        <v>42076.0</v>
      </c>
      <c r="U775" s="4">
        <v>329.9787</v>
      </c>
      <c r="V775" s="4">
        <v>9.0</v>
      </c>
      <c r="W775" s="4">
        <v>478.23</v>
      </c>
      <c r="X775" s="4">
        <v>89004.0</v>
      </c>
      <c r="Y775" s="4">
        <f>DataSheet!$E775-DataSheet!$D775</f>
        <v>51.93</v>
      </c>
      <c r="Z775" s="4" t="str">
        <f>IFS(DataSheet!$O775="Central","Chris",DataSheet!$O775="East","Erin",DataSheet!$O775="South","Sam",DataSheet!$O775="West","William")</f>
        <v>Erin</v>
      </c>
    </row>
    <row r="776" ht="15.75" customHeight="1">
      <c r="A776" s="2">
        <v>32.0</v>
      </c>
      <c r="B776" s="2" t="s">
        <v>646</v>
      </c>
      <c r="C776" s="2" t="s">
        <v>49</v>
      </c>
      <c r="D776" s="2">
        <v>0.06</v>
      </c>
      <c r="E776" s="2">
        <v>205.99</v>
      </c>
      <c r="F776" s="2">
        <v>8.99</v>
      </c>
      <c r="G776" s="2" t="s">
        <v>40</v>
      </c>
      <c r="H776" s="2" t="s">
        <v>96</v>
      </c>
      <c r="I776" s="2" t="s">
        <v>42</v>
      </c>
      <c r="J776" s="2" t="s">
        <v>137</v>
      </c>
      <c r="K776" s="2" t="s">
        <v>75</v>
      </c>
      <c r="L776" s="2" t="s">
        <v>665</v>
      </c>
      <c r="M776" s="2">
        <v>0.56</v>
      </c>
      <c r="N776" s="2" t="s">
        <v>34</v>
      </c>
      <c r="O776" s="2" t="s">
        <v>61</v>
      </c>
      <c r="P776" s="2" t="s">
        <v>141</v>
      </c>
      <c r="Q776" s="2" t="s">
        <v>648</v>
      </c>
      <c r="R776" s="2">
        <v>97526.0</v>
      </c>
      <c r="S776" s="3">
        <v>42075.0</v>
      </c>
      <c r="T776" s="3">
        <v>42082.0</v>
      </c>
      <c r="U776" s="2">
        <v>3568.096</v>
      </c>
      <c r="V776" s="2">
        <v>22.0</v>
      </c>
      <c r="W776" s="2">
        <v>3838.14</v>
      </c>
      <c r="X776" s="2">
        <v>89203.0</v>
      </c>
      <c r="Y776" s="2">
        <f>DataSheet!$E776-DataSheet!$D776</f>
        <v>205.93</v>
      </c>
      <c r="Z776" s="2" t="str">
        <f>IFS(DataSheet!$O776="Central","Chris",DataSheet!$O776="East","Erin",DataSheet!$O776="South","Sam",DataSheet!$O776="West","William")</f>
        <v>William</v>
      </c>
    </row>
    <row r="777" ht="15.75" customHeight="1">
      <c r="A777" s="4">
        <v>2593.0</v>
      </c>
      <c r="B777" s="4" t="s">
        <v>1597</v>
      </c>
      <c r="C777" s="4" t="s">
        <v>49</v>
      </c>
      <c r="D777" s="4">
        <v>0.01</v>
      </c>
      <c r="E777" s="4">
        <v>85.99</v>
      </c>
      <c r="F777" s="4">
        <v>0.99</v>
      </c>
      <c r="G777" s="4" t="s">
        <v>40</v>
      </c>
      <c r="H777" s="4" t="s">
        <v>96</v>
      </c>
      <c r="I777" s="4" t="s">
        <v>42</v>
      </c>
      <c r="J777" s="4" t="s">
        <v>137</v>
      </c>
      <c r="K777" s="4" t="s">
        <v>52</v>
      </c>
      <c r="L777" s="4" t="s">
        <v>1598</v>
      </c>
      <c r="M777" s="4">
        <v>0.85</v>
      </c>
      <c r="N777" s="4" t="s">
        <v>34</v>
      </c>
      <c r="O777" s="4" t="s">
        <v>35</v>
      </c>
      <c r="P777" s="4" t="s">
        <v>77</v>
      </c>
      <c r="Q777" s="4" t="s">
        <v>1599</v>
      </c>
      <c r="R777" s="4">
        <v>30605.0</v>
      </c>
      <c r="S777" s="5">
        <v>42075.0</v>
      </c>
      <c r="T777" s="5">
        <v>42080.0</v>
      </c>
      <c r="U777" s="4">
        <v>311.73</v>
      </c>
      <c r="V777" s="4">
        <v>2.0</v>
      </c>
      <c r="W777" s="4">
        <v>146.17</v>
      </c>
      <c r="X777" s="4">
        <v>87773.0</v>
      </c>
      <c r="Y777" s="4">
        <f>DataSheet!$E777-DataSheet!$D777</f>
        <v>85.98</v>
      </c>
      <c r="Z777" s="4" t="str">
        <f>IFS(DataSheet!$O777="Central","Chris",DataSheet!$O777="East","Erin",DataSheet!$O777="South","Sam",DataSheet!$O777="West","William")</f>
        <v>Sam</v>
      </c>
    </row>
    <row r="778" ht="15.75" customHeight="1">
      <c r="A778" s="2">
        <v>2741.0</v>
      </c>
      <c r="B778" s="2" t="s">
        <v>1600</v>
      </c>
      <c r="C778" s="2" t="s">
        <v>49</v>
      </c>
      <c r="D778" s="2">
        <v>0.01</v>
      </c>
      <c r="E778" s="2">
        <v>35.99</v>
      </c>
      <c r="F778" s="2">
        <v>5.99</v>
      </c>
      <c r="G778" s="2" t="s">
        <v>40</v>
      </c>
      <c r="H778" s="2" t="s">
        <v>29</v>
      </c>
      <c r="I778" s="2" t="s">
        <v>42</v>
      </c>
      <c r="J778" s="2" t="s">
        <v>137</v>
      </c>
      <c r="K778" s="2" t="s">
        <v>52</v>
      </c>
      <c r="L778" s="2" t="s">
        <v>1374</v>
      </c>
      <c r="M778" s="2">
        <v>0.38</v>
      </c>
      <c r="N778" s="2" t="s">
        <v>34</v>
      </c>
      <c r="O778" s="2" t="s">
        <v>61</v>
      </c>
      <c r="P778" s="2" t="s">
        <v>492</v>
      </c>
      <c r="Q778" s="2" t="s">
        <v>1601</v>
      </c>
      <c r="R778" s="2">
        <v>83605.0</v>
      </c>
      <c r="S778" s="3">
        <v>42075.0</v>
      </c>
      <c r="T778" s="3">
        <v>42082.0</v>
      </c>
      <c r="U778" s="2">
        <v>218.2332</v>
      </c>
      <c r="V778" s="2">
        <v>10.0</v>
      </c>
      <c r="W778" s="2">
        <v>316.28</v>
      </c>
      <c r="X778" s="2">
        <v>89481.0</v>
      </c>
      <c r="Y778" s="2">
        <f>DataSheet!$E778-DataSheet!$D778</f>
        <v>35.98</v>
      </c>
      <c r="Z778" s="2" t="str">
        <f>IFS(DataSheet!$O778="Central","Chris",DataSheet!$O778="East","Erin",DataSheet!$O778="South","Sam",DataSheet!$O778="West","William")</f>
        <v>William</v>
      </c>
    </row>
    <row r="779" ht="15.75" customHeight="1">
      <c r="A779" s="4">
        <v>146.0</v>
      </c>
      <c r="B779" s="4" t="s">
        <v>1602</v>
      </c>
      <c r="C779" s="4" t="s">
        <v>72</v>
      </c>
      <c r="D779" s="4">
        <v>0.01</v>
      </c>
      <c r="E779" s="4">
        <v>45.98</v>
      </c>
      <c r="F779" s="4">
        <v>4.8</v>
      </c>
      <c r="G779" s="4" t="s">
        <v>40</v>
      </c>
      <c r="H779" s="4" t="s">
        <v>29</v>
      </c>
      <c r="I779" s="4" t="s">
        <v>30</v>
      </c>
      <c r="J779" s="4" t="s">
        <v>128</v>
      </c>
      <c r="K779" s="4" t="s">
        <v>52</v>
      </c>
      <c r="L779" s="4" t="s">
        <v>1603</v>
      </c>
      <c r="M779" s="4">
        <v>0.68</v>
      </c>
      <c r="N779" s="4" t="s">
        <v>34</v>
      </c>
      <c r="O779" s="4" t="s">
        <v>54</v>
      </c>
      <c r="P779" s="4" t="s">
        <v>189</v>
      </c>
      <c r="Q779" s="4" t="s">
        <v>1604</v>
      </c>
      <c r="R779" s="4">
        <v>76148.0</v>
      </c>
      <c r="S779" s="5">
        <v>42075.0</v>
      </c>
      <c r="T779" s="5">
        <v>42076.0</v>
      </c>
      <c r="U779" s="4">
        <v>133.5771</v>
      </c>
      <c r="V779" s="4">
        <v>4.0</v>
      </c>
      <c r="W779" s="4">
        <v>193.59</v>
      </c>
      <c r="X779" s="4">
        <v>91088.0</v>
      </c>
      <c r="Y779" s="4">
        <f>DataSheet!$E779-DataSheet!$D779</f>
        <v>45.97</v>
      </c>
      <c r="Z779" s="4" t="str">
        <f>IFS(DataSheet!$O779="Central","Chris",DataSheet!$O779="East","Erin",DataSheet!$O779="South","Sam",DataSheet!$O779="West","William")</f>
        <v>Chris</v>
      </c>
    </row>
    <row r="780" ht="15.75" customHeight="1">
      <c r="A780" s="2">
        <v>903.0</v>
      </c>
      <c r="B780" s="2" t="s">
        <v>1605</v>
      </c>
      <c r="C780" s="2" t="s">
        <v>72</v>
      </c>
      <c r="D780" s="2">
        <v>0.0</v>
      </c>
      <c r="E780" s="2">
        <v>5.98</v>
      </c>
      <c r="F780" s="2">
        <v>1.49</v>
      </c>
      <c r="G780" s="2" t="s">
        <v>40</v>
      </c>
      <c r="H780" s="2" t="s">
        <v>41</v>
      </c>
      <c r="I780" s="2" t="s">
        <v>50</v>
      </c>
      <c r="J780" s="2" t="s">
        <v>74</v>
      </c>
      <c r="K780" s="2" t="s">
        <v>75</v>
      </c>
      <c r="L780" s="2" t="s">
        <v>1589</v>
      </c>
      <c r="M780" s="2">
        <v>0.39</v>
      </c>
      <c r="N780" s="2" t="s">
        <v>34</v>
      </c>
      <c r="O780" s="2" t="s">
        <v>113</v>
      </c>
      <c r="P780" s="2" t="s">
        <v>405</v>
      </c>
      <c r="Q780" s="2" t="s">
        <v>1110</v>
      </c>
      <c r="R780" s="2">
        <v>1887.0</v>
      </c>
      <c r="S780" s="3">
        <v>42075.0</v>
      </c>
      <c r="T780" s="3">
        <v>42077.0</v>
      </c>
      <c r="U780" s="2">
        <v>80.6748</v>
      </c>
      <c r="V780" s="2">
        <v>18.0</v>
      </c>
      <c r="W780" s="2">
        <v>116.92</v>
      </c>
      <c r="X780" s="2">
        <v>90806.0</v>
      </c>
      <c r="Y780" s="2">
        <f>DataSheet!$E780-DataSheet!$D780</f>
        <v>5.98</v>
      </c>
      <c r="Z780" s="2" t="str">
        <f>IFS(DataSheet!$O780="Central","Chris",DataSheet!$O780="East","Erin",DataSheet!$O780="South","Sam",DataSheet!$O780="West","William")</f>
        <v>Erin</v>
      </c>
    </row>
    <row r="781" ht="15.75" customHeight="1">
      <c r="A781" s="4">
        <v>2037.0</v>
      </c>
      <c r="B781" s="4" t="s">
        <v>1606</v>
      </c>
      <c r="C781" s="4" t="s">
        <v>72</v>
      </c>
      <c r="D781" s="4">
        <v>0.0</v>
      </c>
      <c r="E781" s="4">
        <v>73.98</v>
      </c>
      <c r="F781" s="4">
        <v>14.52</v>
      </c>
      <c r="G781" s="4" t="s">
        <v>40</v>
      </c>
      <c r="H781" s="4" t="s">
        <v>29</v>
      </c>
      <c r="I781" s="4" t="s">
        <v>42</v>
      </c>
      <c r="J781" s="4" t="s">
        <v>43</v>
      </c>
      <c r="K781" s="4" t="s">
        <v>75</v>
      </c>
      <c r="L781" s="4" t="s">
        <v>310</v>
      </c>
      <c r="M781" s="4">
        <v>0.65</v>
      </c>
      <c r="N781" s="4" t="s">
        <v>34</v>
      </c>
      <c r="O781" s="4" t="s">
        <v>61</v>
      </c>
      <c r="P781" s="4" t="s">
        <v>279</v>
      </c>
      <c r="Q781" s="4" t="s">
        <v>918</v>
      </c>
      <c r="R781" s="4">
        <v>59715.0</v>
      </c>
      <c r="S781" s="5">
        <v>42075.0</v>
      </c>
      <c r="T781" s="5">
        <v>42077.0</v>
      </c>
      <c r="U781" s="4">
        <v>-88.61</v>
      </c>
      <c r="V781" s="4">
        <v>4.0</v>
      </c>
      <c r="W781" s="4">
        <v>305.71</v>
      </c>
      <c r="X781" s="4">
        <v>89333.0</v>
      </c>
      <c r="Y781" s="4">
        <f>DataSheet!$E781-DataSheet!$D781</f>
        <v>73.98</v>
      </c>
      <c r="Z781" s="4" t="str">
        <f>IFS(DataSheet!$O781="Central","Chris",DataSheet!$O781="East","Erin",DataSheet!$O781="South","Sam",DataSheet!$O781="West","William")</f>
        <v>William</v>
      </c>
    </row>
    <row r="782" ht="15.75" customHeight="1">
      <c r="A782" s="2">
        <v>2787.0</v>
      </c>
      <c r="B782" s="2" t="s">
        <v>1607</v>
      </c>
      <c r="C782" s="2" t="s">
        <v>72</v>
      </c>
      <c r="D782" s="2">
        <v>0.01</v>
      </c>
      <c r="E782" s="2">
        <v>47.98</v>
      </c>
      <c r="F782" s="2">
        <v>3.61</v>
      </c>
      <c r="G782" s="2" t="s">
        <v>89</v>
      </c>
      <c r="H782" s="2" t="s">
        <v>41</v>
      </c>
      <c r="I782" s="2" t="s">
        <v>42</v>
      </c>
      <c r="J782" s="2" t="s">
        <v>43</v>
      </c>
      <c r="K782" s="2" t="s">
        <v>44</v>
      </c>
      <c r="L782" s="2" t="s">
        <v>1241</v>
      </c>
      <c r="M782" s="2">
        <v>0.71</v>
      </c>
      <c r="N782" s="2" t="s">
        <v>34</v>
      </c>
      <c r="O782" s="2" t="s">
        <v>35</v>
      </c>
      <c r="P782" s="2" t="s">
        <v>170</v>
      </c>
      <c r="Q782" s="2" t="s">
        <v>1608</v>
      </c>
      <c r="R782" s="2">
        <v>70003.0</v>
      </c>
      <c r="S782" s="3">
        <v>42075.0</v>
      </c>
      <c r="T782" s="3">
        <v>42076.0</v>
      </c>
      <c r="U782" s="2">
        <v>-44.436</v>
      </c>
      <c r="V782" s="2">
        <v>8.0</v>
      </c>
      <c r="W782" s="2">
        <v>393.98</v>
      </c>
      <c r="X782" s="2">
        <v>91316.0</v>
      </c>
      <c r="Y782" s="2">
        <f>DataSheet!$E782-DataSheet!$D782</f>
        <v>47.97</v>
      </c>
      <c r="Z782" s="2" t="str">
        <f>IFS(DataSheet!$O782="Central","Chris",DataSheet!$O782="East","Erin",DataSheet!$O782="South","Sam",DataSheet!$O782="West","William")</f>
        <v>Sam</v>
      </c>
    </row>
    <row r="783" ht="15.75" customHeight="1">
      <c r="A783" s="4">
        <v>573.0</v>
      </c>
      <c r="B783" s="4" t="s">
        <v>1382</v>
      </c>
      <c r="C783" s="4" t="s">
        <v>27</v>
      </c>
      <c r="D783" s="4">
        <v>0.05</v>
      </c>
      <c r="E783" s="4">
        <v>4.13</v>
      </c>
      <c r="F783" s="4">
        <v>5.04</v>
      </c>
      <c r="G783" s="4" t="s">
        <v>40</v>
      </c>
      <c r="H783" s="4" t="s">
        <v>73</v>
      </c>
      <c r="I783" s="4" t="s">
        <v>50</v>
      </c>
      <c r="J783" s="4" t="s">
        <v>74</v>
      </c>
      <c r="K783" s="4" t="s">
        <v>75</v>
      </c>
      <c r="L783" s="4" t="s">
        <v>1021</v>
      </c>
      <c r="M783" s="4">
        <v>0.38</v>
      </c>
      <c r="N783" s="4" t="s">
        <v>34</v>
      </c>
      <c r="O783" s="4" t="s">
        <v>54</v>
      </c>
      <c r="P783" s="4" t="s">
        <v>105</v>
      </c>
      <c r="Q783" s="4" t="s">
        <v>1384</v>
      </c>
      <c r="R783" s="4">
        <v>61554.0</v>
      </c>
      <c r="S783" s="5">
        <v>42076.0</v>
      </c>
      <c r="T783" s="5">
        <v>42077.0</v>
      </c>
      <c r="U783" s="4">
        <v>-12.1555</v>
      </c>
      <c r="V783" s="4">
        <v>1.0</v>
      </c>
      <c r="W783" s="4">
        <v>5.84</v>
      </c>
      <c r="X783" s="4">
        <v>86555.0</v>
      </c>
      <c r="Y783" s="4">
        <f>DataSheet!$E783-DataSheet!$D783</f>
        <v>4.08</v>
      </c>
      <c r="Z783" s="4" t="str">
        <f>IFS(DataSheet!$O783="Central","Chris",DataSheet!$O783="East","Erin",DataSheet!$O783="South","Sam",DataSheet!$O783="West","William")</f>
        <v>Chris</v>
      </c>
    </row>
    <row r="784" ht="15.75" customHeight="1">
      <c r="A784" s="2">
        <v>1035.0</v>
      </c>
      <c r="B784" s="2" t="s">
        <v>1609</v>
      </c>
      <c r="C784" s="2" t="s">
        <v>27</v>
      </c>
      <c r="D784" s="2">
        <v>0.07</v>
      </c>
      <c r="E784" s="2">
        <v>125.99</v>
      </c>
      <c r="F784" s="2">
        <v>2.5</v>
      </c>
      <c r="G784" s="2" t="s">
        <v>40</v>
      </c>
      <c r="H784" s="2" t="s">
        <v>73</v>
      </c>
      <c r="I784" s="2" t="s">
        <v>42</v>
      </c>
      <c r="J784" s="2" t="s">
        <v>137</v>
      </c>
      <c r="K784" s="2" t="s">
        <v>75</v>
      </c>
      <c r="L784" s="2" t="s">
        <v>950</v>
      </c>
      <c r="M784" s="2">
        <v>0.6</v>
      </c>
      <c r="N784" s="2" t="s">
        <v>34</v>
      </c>
      <c r="O784" s="2" t="s">
        <v>113</v>
      </c>
      <c r="P784" s="2" t="s">
        <v>319</v>
      </c>
      <c r="Q784" s="2" t="s">
        <v>1610</v>
      </c>
      <c r="R784" s="2">
        <v>43015.0</v>
      </c>
      <c r="S784" s="3">
        <v>42076.0</v>
      </c>
      <c r="T784" s="3">
        <v>42076.0</v>
      </c>
      <c r="U784" s="2">
        <v>-604.406</v>
      </c>
      <c r="V784" s="2">
        <v>1.0</v>
      </c>
      <c r="W784" s="2">
        <v>100.59</v>
      </c>
      <c r="X784" s="2">
        <v>90710.0</v>
      </c>
      <c r="Y784" s="2">
        <f>DataSheet!$E784-DataSheet!$D784</f>
        <v>125.92</v>
      </c>
      <c r="Z784" s="2" t="str">
        <f>IFS(DataSheet!$O784="Central","Chris",DataSheet!$O784="East","Erin",DataSheet!$O784="South","Sam",DataSheet!$O784="West","William")</f>
        <v>Erin</v>
      </c>
    </row>
    <row r="785" ht="15.75" customHeight="1">
      <c r="A785" s="4">
        <v>1036.0</v>
      </c>
      <c r="B785" s="4" t="s">
        <v>1611</v>
      </c>
      <c r="C785" s="4" t="s">
        <v>27</v>
      </c>
      <c r="D785" s="4">
        <v>0.03</v>
      </c>
      <c r="E785" s="4">
        <v>99.99</v>
      </c>
      <c r="F785" s="4">
        <v>19.99</v>
      </c>
      <c r="G785" s="4" t="s">
        <v>40</v>
      </c>
      <c r="H785" s="4" t="s">
        <v>73</v>
      </c>
      <c r="I785" s="4" t="s">
        <v>42</v>
      </c>
      <c r="J785" s="4" t="s">
        <v>43</v>
      </c>
      <c r="K785" s="4" t="s">
        <v>75</v>
      </c>
      <c r="L785" s="4" t="s">
        <v>1582</v>
      </c>
      <c r="M785" s="4">
        <v>0.52</v>
      </c>
      <c r="N785" s="4" t="s">
        <v>34</v>
      </c>
      <c r="O785" s="4" t="s">
        <v>113</v>
      </c>
      <c r="P785" s="4" t="s">
        <v>319</v>
      </c>
      <c r="Q785" s="4" t="s">
        <v>1612</v>
      </c>
      <c r="R785" s="4">
        <v>43017.0</v>
      </c>
      <c r="S785" s="5">
        <v>42076.0</v>
      </c>
      <c r="T785" s="5">
        <v>42077.0</v>
      </c>
      <c r="U785" s="4">
        <v>293.66</v>
      </c>
      <c r="V785" s="4">
        <v>6.0</v>
      </c>
      <c r="W785" s="4">
        <v>598.38</v>
      </c>
      <c r="X785" s="4">
        <v>90710.0</v>
      </c>
      <c r="Y785" s="4">
        <f>DataSheet!$E785-DataSheet!$D785</f>
        <v>99.96</v>
      </c>
      <c r="Z785" s="4" t="str">
        <f>IFS(DataSheet!$O785="Central","Chris",DataSheet!$O785="East","Erin",DataSheet!$O785="South","Sam",DataSheet!$O785="West","William")</f>
        <v>Erin</v>
      </c>
    </row>
    <row r="786" ht="15.75" customHeight="1">
      <c r="A786" s="2">
        <v>2468.0</v>
      </c>
      <c r="B786" s="2" t="s">
        <v>1613</v>
      </c>
      <c r="C786" s="2" t="s">
        <v>27</v>
      </c>
      <c r="D786" s="2">
        <v>0.04</v>
      </c>
      <c r="E786" s="2">
        <v>65.99</v>
      </c>
      <c r="F786" s="2">
        <v>8.99</v>
      </c>
      <c r="G786" s="2" t="s">
        <v>40</v>
      </c>
      <c r="H786" s="2" t="s">
        <v>96</v>
      </c>
      <c r="I786" s="2" t="s">
        <v>42</v>
      </c>
      <c r="J786" s="2" t="s">
        <v>137</v>
      </c>
      <c r="K786" s="2" t="s">
        <v>75</v>
      </c>
      <c r="L786" s="2" t="s">
        <v>1614</v>
      </c>
      <c r="M786" s="2">
        <v>0.55</v>
      </c>
      <c r="N786" s="2" t="s">
        <v>34</v>
      </c>
      <c r="O786" s="2" t="s">
        <v>35</v>
      </c>
      <c r="P786" s="2" t="s">
        <v>99</v>
      </c>
      <c r="Q786" s="2" t="s">
        <v>1615</v>
      </c>
      <c r="R786" s="2">
        <v>28144.0</v>
      </c>
      <c r="S786" s="3">
        <v>42076.0</v>
      </c>
      <c r="T786" s="3">
        <v>42077.0</v>
      </c>
      <c r="U786" s="2">
        <v>-335.041</v>
      </c>
      <c r="V786" s="2">
        <v>13.0</v>
      </c>
      <c r="W786" s="2">
        <v>724.57</v>
      </c>
      <c r="X786" s="2">
        <v>88137.0</v>
      </c>
      <c r="Y786" s="2">
        <f>DataSheet!$E786-DataSheet!$D786</f>
        <v>65.95</v>
      </c>
      <c r="Z786" s="2" t="str">
        <f>IFS(DataSheet!$O786="Central","Chris",DataSheet!$O786="East","Erin",DataSheet!$O786="South","Sam",DataSheet!$O786="West","William")</f>
        <v>Sam</v>
      </c>
    </row>
    <row r="787" ht="15.75" customHeight="1">
      <c r="A787" s="4">
        <v>3036.0</v>
      </c>
      <c r="B787" s="4" t="s">
        <v>566</v>
      </c>
      <c r="C787" s="4" t="s">
        <v>27</v>
      </c>
      <c r="D787" s="4">
        <v>0.08</v>
      </c>
      <c r="E787" s="4">
        <v>178.47</v>
      </c>
      <c r="F787" s="4">
        <v>19.99</v>
      </c>
      <c r="G787" s="4" t="s">
        <v>40</v>
      </c>
      <c r="H787" s="4" t="s">
        <v>73</v>
      </c>
      <c r="I787" s="4" t="s">
        <v>50</v>
      </c>
      <c r="J787" s="4" t="s">
        <v>80</v>
      </c>
      <c r="K787" s="4" t="s">
        <v>75</v>
      </c>
      <c r="L787" s="4" t="s">
        <v>1013</v>
      </c>
      <c r="M787" s="4">
        <v>0.55</v>
      </c>
      <c r="N787" s="4" t="s">
        <v>34</v>
      </c>
      <c r="O787" s="4" t="s">
        <v>54</v>
      </c>
      <c r="P787" s="4" t="s">
        <v>567</v>
      </c>
      <c r="Q787" s="4" t="s">
        <v>568</v>
      </c>
      <c r="R787" s="4">
        <v>58554.0</v>
      </c>
      <c r="S787" s="5">
        <v>42076.0</v>
      </c>
      <c r="T787" s="5">
        <v>42079.0</v>
      </c>
      <c r="U787" s="4">
        <v>2267.22</v>
      </c>
      <c r="V787" s="4">
        <v>22.0</v>
      </c>
      <c r="W787" s="4">
        <v>3802.01</v>
      </c>
      <c r="X787" s="4">
        <v>89130.0</v>
      </c>
      <c r="Y787" s="4">
        <f>DataSheet!$E787-DataSheet!$D787</f>
        <v>178.39</v>
      </c>
      <c r="Z787" s="4" t="str">
        <f>IFS(DataSheet!$O787="Central","Chris",DataSheet!$O787="East","Erin",DataSheet!$O787="South","Sam",DataSheet!$O787="West","William")</f>
        <v>Chris</v>
      </c>
    </row>
    <row r="788" ht="15.75" customHeight="1">
      <c r="A788" s="2">
        <v>600.0</v>
      </c>
      <c r="B788" s="2" t="s">
        <v>1616</v>
      </c>
      <c r="C788" s="2" t="s">
        <v>118</v>
      </c>
      <c r="D788" s="2">
        <v>0.06</v>
      </c>
      <c r="E788" s="2">
        <v>6.48</v>
      </c>
      <c r="F788" s="2">
        <v>7.37</v>
      </c>
      <c r="G788" s="2" t="s">
        <v>40</v>
      </c>
      <c r="H788" s="2" t="s">
        <v>96</v>
      </c>
      <c r="I788" s="2" t="s">
        <v>50</v>
      </c>
      <c r="J788" s="2" t="s">
        <v>90</v>
      </c>
      <c r="K788" s="2" t="s">
        <v>75</v>
      </c>
      <c r="L788" s="2" t="s">
        <v>1617</v>
      </c>
      <c r="M788" s="2">
        <v>0.37</v>
      </c>
      <c r="N788" s="2" t="s">
        <v>34</v>
      </c>
      <c r="O788" s="2" t="s">
        <v>113</v>
      </c>
      <c r="P788" s="2" t="s">
        <v>420</v>
      </c>
      <c r="Q788" s="2" t="s">
        <v>1618</v>
      </c>
      <c r="R788" s="2">
        <v>21136.0</v>
      </c>
      <c r="S788" s="3">
        <v>42076.0</v>
      </c>
      <c r="T788" s="3">
        <v>42077.0</v>
      </c>
      <c r="U788" s="2">
        <v>-75.44</v>
      </c>
      <c r="V788" s="2">
        <v>5.0</v>
      </c>
      <c r="W788" s="2">
        <v>32.39</v>
      </c>
      <c r="X788" s="2">
        <v>87579.0</v>
      </c>
      <c r="Y788" s="2">
        <f>DataSheet!$E788-DataSheet!$D788</f>
        <v>6.42</v>
      </c>
      <c r="Z788" s="2" t="str">
        <f>IFS(DataSheet!$O788="Central","Chris",DataSheet!$O788="East","Erin",DataSheet!$O788="South","Sam",DataSheet!$O788="West","William")</f>
        <v>Erin</v>
      </c>
    </row>
    <row r="789" ht="15.75" customHeight="1">
      <c r="A789" s="4">
        <v>2285.0</v>
      </c>
      <c r="B789" s="4" t="s">
        <v>1619</v>
      </c>
      <c r="C789" s="4" t="s">
        <v>118</v>
      </c>
      <c r="D789" s="4">
        <v>0.02</v>
      </c>
      <c r="E789" s="4">
        <v>17.7</v>
      </c>
      <c r="F789" s="4">
        <v>9.47</v>
      </c>
      <c r="G789" s="4" t="s">
        <v>89</v>
      </c>
      <c r="H789" s="4" t="s">
        <v>96</v>
      </c>
      <c r="I789" s="4" t="s">
        <v>50</v>
      </c>
      <c r="J789" s="4" t="s">
        <v>80</v>
      </c>
      <c r="K789" s="4" t="s">
        <v>75</v>
      </c>
      <c r="L789" s="4" t="s">
        <v>1053</v>
      </c>
      <c r="M789" s="4">
        <v>0.59</v>
      </c>
      <c r="N789" s="4" t="s">
        <v>34</v>
      </c>
      <c r="O789" s="4" t="s">
        <v>35</v>
      </c>
      <c r="P789" s="4" t="s">
        <v>273</v>
      </c>
      <c r="Q789" s="4" t="s">
        <v>1620</v>
      </c>
      <c r="R789" s="4">
        <v>29730.0</v>
      </c>
      <c r="S789" s="5">
        <v>42076.0</v>
      </c>
      <c r="T789" s="5">
        <v>42078.0</v>
      </c>
      <c r="U789" s="4">
        <v>-85.022</v>
      </c>
      <c r="V789" s="4">
        <v>21.0</v>
      </c>
      <c r="W789" s="4">
        <v>374.6</v>
      </c>
      <c r="X789" s="4">
        <v>90148.0</v>
      </c>
      <c r="Y789" s="4">
        <f>DataSheet!$E789-DataSheet!$D789</f>
        <v>17.68</v>
      </c>
      <c r="Z789" s="4" t="str">
        <f>IFS(DataSheet!$O789="Central","Chris",DataSheet!$O789="East","Erin",DataSheet!$O789="South","Sam",DataSheet!$O789="West","William")</f>
        <v>Sam</v>
      </c>
    </row>
    <row r="790" ht="15.75" customHeight="1">
      <c r="A790" s="2">
        <v>2484.0</v>
      </c>
      <c r="B790" s="2" t="s">
        <v>1621</v>
      </c>
      <c r="C790" s="2" t="s">
        <v>118</v>
      </c>
      <c r="D790" s="2">
        <v>0.05</v>
      </c>
      <c r="E790" s="2">
        <v>6.48</v>
      </c>
      <c r="F790" s="2">
        <v>7.91</v>
      </c>
      <c r="G790" s="2" t="s">
        <v>40</v>
      </c>
      <c r="H790" s="2" t="s">
        <v>96</v>
      </c>
      <c r="I790" s="2" t="s">
        <v>50</v>
      </c>
      <c r="J790" s="2" t="s">
        <v>90</v>
      </c>
      <c r="K790" s="2" t="s">
        <v>75</v>
      </c>
      <c r="L790" s="2" t="s">
        <v>1622</v>
      </c>
      <c r="M790" s="2">
        <v>0.37</v>
      </c>
      <c r="N790" s="2" t="s">
        <v>34</v>
      </c>
      <c r="O790" s="2" t="s">
        <v>35</v>
      </c>
      <c r="P790" s="2" t="s">
        <v>125</v>
      </c>
      <c r="Q790" s="2" t="s">
        <v>1623</v>
      </c>
      <c r="R790" s="2">
        <v>33881.0</v>
      </c>
      <c r="S790" s="3">
        <v>42076.0</v>
      </c>
      <c r="T790" s="3">
        <v>42077.0</v>
      </c>
      <c r="U790" s="2">
        <v>322.122</v>
      </c>
      <c r="V790" s="2">
        <v>16.0</v>
      </c>
      <c r="W790" s="2">
        <v>109.99</v>
      </c>
      <c r="X790" s="2">
        <v>88998.0</v>
      </c>
      <c r="Y790" s="2">
        <f>DataSheet!$E790-DataSheet!$D790</f>
        <v>6.43</v>
      </c>
      <c r="Z790" s="2" t="str">
        <f>IFS(DataSheet!$O790="Central","Chris",DataSheet!$O790="East","Erin",DataSheet!$O790="South","Sam",DataSheet!$O790="West","William")</f>
        <v>Sam</v>
      </c>
    </row>
    <row r="791" ht="15.75" customHeight="1">
      <c r="A791" s="4">
        <v>2484.0</v>
      </c>
      <c r="B791" s="4" t="s">
        <v>1621</v>
      </c>
      <c r="C791" s="4" t="s">
        <v>118</v>
      </c>
      <c r="D791" s="4">
        <v>0.03</v>
      </c>
      <c r="E791" s="4">
        <v>111.03</v>
      </c>
      <c r="F791" s="4">
        <v>8.64</v>
      </c>
      <c r="G791" s="4" t="s">
        <v>40</v>
      </c>
      <c r="H791" s="4" t="s">
        <v>96</v>
      </c>
      <c r="I791" s="4" t="s">
        <v>50</v>
      </c>
      <c r="J791" s="4" t="s">
        <v>80</v>
      </c>
      <c r="K791" s="4" t="s">
        <v>75</v>
      </c>
      <c r="L791" s="4" t="s">
        <v>1624</v>
      </c>
      <c r="M791" s="4">
        <v>0.78</v>
      </c>
      <c r="N791" s="4" t="s">
        <v>34</v>
      </c>
      <c r="O791" s="4" t="s">
        <v>35</v>
      </c>
      <c r="P791" s="4" t="s">
        <v>125</v>
      </c>
      <c r="Q791" s="4" t="s">
        <v>1623</v>
      </c>
      <c r="R791" s="4">
        <v>33881.0</v>
      </c>
      <c r="S791" s="5">
        <v>42076.0</v>
      </c>
      <c r="T791" s="5">
        <v>42077.0</v>
      </c>
      <c r="U791" s="4">
        <v>366.54</v>
      </c>
      <c r="V791" s="4">
        <v>8.0</v>
      </c>
      <c r="W791" s="4">
        <v>900.12</v>
      </c>
      <c r="X791" s="4">
        <v>88998.0</v>
      </c>
      <c r="Y791" s="4">
        <f>DataSheet!$E791-DataSheet!$D791</f>
        <v>111</v>
      </c>
      <c r="Z791" s="4" t="str">
        <f>IFS(DataSheet!$O791="Central","Chris",DataSheet!$O791="East","Erin",DataSheet!$O791="South","Sam",DataSheet!$O791="West","William")</f>
        <v>Sam</v>
      </c>
    </row>
    <row r="792" ht="15.75" customHeight="1">
      <c r="A792" s="2">
        <v>604.0</v>
      </c>
      <c r="B792" s="2" t="s">
        <v>743</v>
      </c>
      <c r="C792" s="2" t="s">
        <v>27</v>
      </c>
      <c r="D792" s="2">
        <v>0.09</v>
      </c>
      <c r="E792" s="2">
        <v>154.13</v>
      </c>
      <c r="F792" s="2">
        <v>69.0</v>
      </c>
      <c r="G792" s="2" t="s">
        <v>89</v>
      </c>
      <c r="H792" s="2" t="s">
        <v>96</v>
      </c>
      <c r="I792" s="2" t="s">
        <v>30</v>
      </c>
      <c r="J792" s="2" t="s">
        <v>31</v>
      </c>
      <c r="K792" s="2" t="s">
        <v>66</v>
      </c>
      <c r="L792" s="2" t="s">
        <v>926</v>
      </c>
      <c r="M792" s="2">
        <v>0.68</v>
      </c>
      <c r="N792" s="2" t="s">
        <v>34</v>
      </c>
      <c r="O792" s="2" t="s">
        <v>61</v>
      </c>
      <c r="P792" s="2" t="s">
        <v>92</v>
      </c>
      <c r="Q792" s="2" t="s">
        <v>102</v>
      </c>
      <c r="R792" s="2">
        <v>90045.0</v>
      </c>
      <c r="S792" s="3">
        <v>42077.0</v>
      </c>
      <c r="T792" s="3">
        <v>42078.0</v>
      </c>
      <c r="U792" s="2">
        <v>-1763.7477</v>
      </c>
      <c r="V792" s="2">
        <v>38.0</v>
      </c>
      <c r="W792" s="2">
        <v>5679.59</v>
      </c>
      <c r="X792" s="2">
        <v>28647.0</v>
      </c>
      <c r="Y792" s="2">
        <f>DataSheet!$E792-DataSheet!$D792</f>
        <v>154.04</v>
      </c>
      <c r="Z792" s="2" t="str">
        <f>IFS(DataSheet!$O792="Central","Chris",DataSheet!$O792="East","Erin",DataSheet!$O792="South","Sam",DataSheet!$O792="West","William")</f>
        <v>William</v>
      </c>
    </row>
    <row r="793" ht="15.75" customHeight="1">
      <c r="A793" s="4">
        <v>605.0</v>
      </c>
      <c r="B793" s="4" t="s">
        <v>1625</v>
      </c>
      <c r="C793" s="4" t="s">
        <v>27</v>
      </c>
      <c r="D793" s="4">
        <v>0.09</v>
      </c>
      <c r="E793" s="4">
        <v>154.13</v>
      </c>
      <c r="F793" s="4">
        <v>69.0</v>
      </c>
      <c r="G793" s="4" t="s">
        <v>89</v>
      </c>
      <c r="H793" s="4" t="s">
        <v>96</v>
      </c>
      <c r="I793" s="4" t="s">
        <v>30</v>
      </c>
      <c r="J793" s="4" t="s">
        <v>31</v>
      </c>
      <c r="K793" s="4" t="s">
        <v>66</v>
      </c>
      <c r="L793" s="4" t="s">
        <v>926</v>
      </c>
      <c r="M793" s="4">
        <v>0.68</v>
      </c>
      <c r="N793" s="4" t="s">
        <v>34</v>
      </c>
      <c r="O793" s="4" t="s">
        <v>113</v>
      </c>
      <c r="P793" s="4" t="s">
        <v>114</v>
      </c>
      <c r="Q793" s="4" t="s">
        <v>1626</v>
      </c>
      <c r="R793" s="4">
        <v>11795.0</v>
      </c>
      <c r="S793" s="5">
        <v>42077.0</v>
      </c>
      <c r="T793" s="5">
        <v>42078.0</v>
      </c>
      <c r="U793" s="4">
        <v>-1763.7477</v>
      </c>
      <c r="V793" s="4">
        <v>10.0</v>
      </c>
      <c r="W793" s="4">
        <v>1494.63</v>
      </c>
      <c r="X793" s="4">
        <v>91144.0</v>
      </c>
      <c r="Y793" s="4">
        <f>DataSheet!$E793-DataSheet!$D793</f>
        <v>154.04</v>
      </c>
      <c r="Z793" s="4" t="str">
        <f>IFS(DataSheet!$O793="Central","Chris",DataSheet!$O793="East","Erin",DataSheet!$O793="South","Sam",DataSheet!$O793="West","William")</f>
        <v>Erin</v>
      </c>
    </row>
    <row r="794" ht="15.75" customHeight="1">
      <c r="A794" s="2">
        <v>994.0</v>
      </c>
      <c r="B794" s="2" t="s">
        <v>1627</v>
      </c>
      <c r="C794" s="2" t="s">
        <v>39</v>
      </c>
      <c r="D794" s="2">
        <v>0.1</v>
      </c>
      <c r="E794" s="2">
        <v>400.98</v>
      </c>
      <c r="F794" s="2">
        <v>76.37</v>
      </c>
      <c r="G794" s="2" t="s">
        <v>28</v>
      </c>
      <c r="H794" s="2" t="s">
        <v>29</v>
      </c>
      <c r="I794" s="2" t="s">
        <v>30</v>
      </c>
      <c r="J794" s="2" t="s">
        <v>31</v>
      </c>
      <c r="K794" s="2" t="s">
        <v>32</v>
      </c>
      <c r="L794" s="2" t="s">
        <v>1004</v>
      </c>
      <c r="M794" s="2">
        <v>0.6</v>
      </c>
      <c r="N794" s="2" t="s">
        <v>34</v>
      </c>
      <c r="O794" s="2" t="s">
        <v>113</v>
      </c>
      <c r="P794" s="2" t="s">
        <v>333</v>
      </c>
      <c r="Q794" s="2" t="s">
        <v>334</v>
      </c>
      <c r="R794" s="2">
        <v>4073.0</v>
      </c>
      <c r="S794" s="3">
        <v>42077.0</v>
      </c>
      <c r="T794" s="3">
        <v>42078.0</v>
      </c>
      <c r="U794" s="2">
        <v>-969.048366</v>
      </c>
      <c r="V794" s="2">
        <v>2.0</v>
      </c>
      <c r="W794" s="2">
        <v>810.47</v>
      </c>
      <c r="X794" s="2">
        <v>89433.0</v>
      </c>
      <c r="Y794" s="2">
        <f>DataSheet!$E794-DataSheet!$D794</f>
        <v>400.88</v>
      </c>
      <c r="Z794" s="2" t="str">
        <f>IFS(DataSheet!$O794="Central","Chris",DataSheet!$O794="East","Erin",DataSheet!$O794="South","Sam",DataSheet!$O794="West","William")</f>
        <v>Erin</v>
      </c>
    </row>
    <row r="795" ht="15.75" customHeight="1">
      <c r="A795" s="4">
        <v>999.0</v>
      </c>
      <c r="B795" s="4" t="s">
        <v>1628</v>
      </c>
      <c r="C795" s="4" t="s">
        <v>39</v>
      </c>
      <c r="D795" s="4">
        <v>0.08</v>
      </c>
      <c r="E795" s="4">
        <v>45.19</v>
      </c>
      <c r="F795" s="4">
        <v>1.99</v>
      </c>
      <c r="G795" s="4" t="s">
        <v>40</v>
      </c>
      <c r="H795" s="4" t="s">
        <v>29</v>
      </c>
      <c r="I795" s="4" t="s">
        <v>42</v>
      </c>
      <c r="J795" s="4" t="s">
        <v>43</v>
      </c>
      <c r="K795" s="4" t="s">
        <v>44</v>
      </c>
      <c r="L795" s="4" t="s">
        <v>45</v>
      </c>
      <c r="M795" s="4">
        <v>0.55</v>
      </c>
      <c r="N795" s="4" t="s">
        <v>34</v>
      </c>
      <c r="O795" s="4" t="s">
        <v>113</v>
      </c>
      <c r="P795" s="4" t="s">
        <v>399</v>
      </c>
      <c r="Q795" s="4" t="s">
        <v>1629</v>
      </c>
      <c r="R795" s="4">
        <v>7450.0</v>
      </c>
      <c r="S795" s="5">
        <v>42077.0</v>
      </c>
      <c r="T795" s="5">
        <v>42078.0</v>
      </c>
      <c r="U795" s="4">
        <v>-71.83</v>
      </c>
      <c r="V795" s="4">
        <v>3.0</v>
      </c>
      <c r="W795" s="4">
        <v>127.22</v>
      </c>
      <c r="X795" s="4">
        <v>89433.0</v>
      </c>
      <c r="Y795" s="4">
        <f>DataSheet!$E795-DataSheet!$D795</f>
        <v>45.11</v>
      </c>
      <c r="Z795" s="4" t="str">
        <f>IFS(DataSheet!$O795="Central","Chris",DataSheet!$O795="East","Erin",DataSheet!$O795="South","Sam",DataSheet!$O795="West","William")</f>
        <v>Erin</v>
      </c>
    </row>
    <row r="796" ht="15.75" customHeight="1">
      <c r="A796" s="2">
        <v>1000.0</v>
      </c>
      <c r="B796" s="2" t="s">
        <v>1630</v>
      </c>
      <c r="C796" s="2" t="s">
        <v>39</v>
      </c>
      <c r="D796" s="2">
        <v>0.03</v>
      </c>
      <c r="E796" s="2">
        <v>33.98</v>
      </c>
      <c r="F796" s="2">
        <v>19.99</v>
      </c>
      <c r="G796" s="2" t="s">
        <v>40</v>
      </c>
      <c r="H796" s="2" t="s">
        <v>29</v>
      </c>
      <c r="I796" s="2" t="s">
        <v>30</v>
      </c>
      <c r="J796" s="2" t="s">
        <v>128</v>
      </c>
      <c r="K796" s="2" t="s">
        <v>75</v>
      </c>
      <c r="L796" s="2" t="s">
        <v>1631</v>
      </c>
      <c r="M796" s="2">
        <v>0.55</v>
      </c>
      <c r="N796" s="2" t="s">
        <v>34</v>
      </c>
      <c r="O796" s="2" t="s">
        <v>113</v>
      </c>
      <c r="P796" s="2" t="s">
        <v>635</v>
      </c>
      <c r="Q796" s="2" t="s">
        <v>1632</v>
      </c>
      <c r="R796" s="2">
        <v>5201.0</v>
      </c>
      <c r="S796" s="3">
        <v>42077.0</v>
      </c>
      <c r="T796" s="3">
        <v>42078.0</v>
      </c>
      <c r="U796" s="2">
        <v>-0.74</v>
      </c>
      <c r="V796" s="2">
        <v>12.0</v>
      </c>
      <c r="W796" s="2">
        <v>432.44</v>
      </c>
      <c r="X796" s="2">
        <v>89433.0</v>
      </c>
      <c r="Y796" s="2">
        <f>DataSheet!$E796-DataSheet!$D796</f>
        <v>33.95</v>
      </c>
      <c r="Z796" s="2" t="str">
        <f>IFS(DataSheet!$O796="Central","Chris",DataSheet!$O796="East","Erin",DataSheet!$O796="South","Sam",DataSheet!$O796="West","William")</f>
        <v>Erin</v>
      </c>
    </row>
    <row r="797" ht="15.75" customHeight="1">
      <c r="A797" s="4">
        <v>2345.0</v>
      </c>
      <c r="B797" s="4" t="s">
        <v>1633</v>
      </c>
      <c r="C797" s="4" t="s">
        <v>118</v>
      </c>
      <c r="D797" s="4">
        <v>0.07</v>
      </c>
      <c r="E797" s="4">
        <v>200.98</v>
      </c>
      <c r="F797" s="4">
        <v>23.76</v>
      </c>
      <c r="G797" s="4" t="s">
        <v>28</v>
      </c>
      <c r="H797" s="4" t="s">
        <v>96</v>
      </c>
      <c r="I797" s="4" t="s">
        <v>30</v>
      </c>
      <c r="J797" s="4" t="s">
        <v>111</v>
      </c>
      <c r="K797" s="4" t="s">
        <v>59</v>
      </c>
      <c r="L797" s="4" t="s">
        <v>1634</v>
      </c>
      <c r="M797" s="4">
        <v>0.58</v>
      </c>
      <c r="N797" s="4" t="s">
        <v>34</v>
      </c>
      <c r="O797" s="4" t="s">
        <v>35</v>
      </c>
      <c r="P797" s="4" t="s">
        <v>390</v>
      </c>
      <c r="Q797" s="4" t="s">
        <v>829</v>
      </c>
      <c r="R797" s="4">
        <v>42003.0</v>
      </c>
      <c r="S797" s="5">
        <v>42077.0</v>
      </c>
      <c r="T797" s="5">
        <v>42078.0</v>
      </c>
      <c r="U797" s="4">
        <v>-132.426</v>
      </c>
      <c r="V797" s="4">
        <v>9.0</v>
      </c>
      <c r="W797" s="4">
        <v>1805.9</v>
      </c>
      <c r="X797" s="4">
        <v>89504.0</v>
      </c>
      <c r="Y797" s="4">
        <f>DataSheet!$E797-DataSheet!$D797</f>
        <v>200.91</v>
      </c>
      <c r="Z797" s="4" t="str">
        <f>IFS(DataSheet!$O797="Central","Chris",DataSheet!$O797="East","Erin",DataSheet!$O797="South","Sam",DataSheet!$O797="West","William")</f>
        <v>Sam</v>
      </c>
    </row>
    <row r="798" ht="15.75" customHeight="1">
      <c r="A798" s="2">
        <v>2345.0</v>
      </c>
      <c r="B798" s="2" t="s">
        <v>1633</v>
      </c>
      <c r="C798" s="2" t="s">
        <v>118</v>
      </c>
      <c r="D798" s="2">
        <v>0.02</v>
      </c>
      <c r="E798" s="2">
        <v>179.29</v>
      </c>
      <c r="F798" s="2">
        <v>29.21</v>
      </c>
      <c r="G798" s="2" t="s">
        <v>28</v>
      </c>
      <c r="H798" s="2" t="s">
        <v>96</v>
      </c>
      <c r="I798" s="2" t="s">
        <v>30</v>
      </c>
      <c r="J798" s="2" t="s">
        <v>31</v>
      </c>
      <c r="K798" s="2" t="s">
        <v>32</v>
      </c>
      <c r="L798" s="2" t="s">
        <v>545</v>
      </c>
      <c r="M798" s="2">
        <v>0.76</v>
      </c>
      <c r="N798" s="2" t="s">
        <v>34</v>
      </c>
      <c r="O798" s="2" t="s">
        <v>35</v>
      </c>
      <c r="P798" s="2" t="s">
        <v>390</v>
      </c>
      <c r="Q798" s="2" t="s">
        <v>829</v>
      </c>
      <c r="R798" s="2">
        <v>42003.0</v>
      </c>
      <c r="S798" s="3">
        <v>42077.0</v>
      </c>
      <c r="T798" s="3">
        <v>42077.0</v>
      </c>
      <c r="U798" s="2">
        <v>-411.236</v>
      </c>
      <c r="V798" s="2">
        <v>2.0</v>
      </c>
      <c r="W798" s="2">
        <v>311.41</v>
      </c>
      <c r="X798" s="2">
        <v>89504.0</v>
      </c>
      <c r="Y798" s="2">
        <f>DataSheet!$E798-DataSheet!$D798</f>
        <v>179.27</v>
      </c>
      <c r="Z798" s="2" t="str">
        <f>IFS(DataSheet!$O798="Central","Chris",DataSheet!$O798="East","Erin",DataSheet!$O798="South","Sam",DataSheet!$O798="West","William")</f>
        <v>Sam</v>
      </c>
    </row>
    <row r="799" ht="15.75" customHeight="1">
      <c r="A799" s="4">
        <v>2417.0</v>
      </c>
      <c r="B799" s="4" t="s">
        <v>1635</v>
      </c>
      <c r="C799" s="4" t="s">
        <v>118</v>
      </c>
      <c r="D799" s="4">
        <v>0.0</v>
      </c>
      <c r="E799" s="4">
        <v>65.99</v>
      </c>
      <c r="F799" s="4">
        <v>3.99</v>
      </c>
      <c r="G799" s="4" t="s">
        <v>40</v>
      </c>
      <c r="H799" s="4" t="s">
        <v>41</v>
      </c>
      <c r="I799" s="4" t="s">
        <v>42</v>
      </c>
      <c r="J799" s="4" t="s">
        <v>137</v>
      </c>
      <c r="K799" s="4" t="s">
        <v>75</v>
      </c>
      <c r="L799" s="4" t="s">
        <v>1636</v>
      </c>
      <c r="M799" s="4">
        <v>0.59</v>
      </c>
      <c r="N799" s="4" t="s">
        <v>34</v>
      </c>
      <c r="O799" s="4" t="s">
        <v>35</v>
      </c>
      <c r="P799" s="4" t="s">
        <v>244</v>
      </c>
      <c r="Q799" s="4" t="s">
        <v>1637</v>
      </c>
      <c r="R799" s="4">
        <v>22124.0</v>
      </c>
      <c r="S799" s="5">
        <v>42077.0</v>
      </c>
      <c r="T799" s="5">
        <v>42078.0</v>
      </c>
      <c r="U799" s="4">
        <v>-60.564</v>
      </c>
      <c r="V799" s="4">
        <v>13.0</v>
      </c>
      <c r="W799" s="4">
        <v>765.65</v>
      </c>
      <c r="X799" s="4">
        <v>86754.0</v>
      </c>
      <c r="Y799" s="4">
        <f>DataSheet!$E799-DataSheet!$D799</f>
        <v>65.99</v>
      </c>
      <c r="Z799" s="4" t="str">
        <f>IFS(DataSheet!$O799="Central","Chris",DataSheet!$O799="East","Erin",DataSheet!$O799="South","Sam",DataSheet!$O799="West","William")</f>
        <v>Sam</v>
      </c>
    </row>
    <row r="800" ht="15.75" customHeight="1">
      <c r="A800" s="2">
        <v>3279.0</v>
      </c>
      <c r="B800" s="2" t="s">
        <v>1638</v>
      </c>
      <c r="C800" s="2" t="s">
        <v>118</v>
      </c>
      <c r="D800" s="2">
        <v>0.01</v>
      </c>
      <c r="E800" s="2">
        <v>45.99</v>
      </c>
      <c r="F800" s="2">
        <v>4.99</v>
      </c>
      <c r="G800" s="2" t="s">
        <v>40</v>
      </c>
      <c r="H800" s="2" t="s">
        <v>73</v>
      </c>
      <c r="I800" s="2" t="s">
        <v>42</v>
      </c>
      <c r="J800" s="2" t="s">
        <v>137</v>
      </c>
      <c r="K800" s="2" t="s">
        <v>75</v>
      </c>
      <c r="L800" s="2" t="s">
        <v>1448</v>
      </c>
      <c r="M800" s="2">
        <v>0.56</v>
      </c>
      <c r="N800" s="2" t="s">
        <v>34</v>
      </c>
      <c r="O800" s="2" t="s">
        <v>35</v>
      </c>
      <c r="P800" s="2" t="s">
        <v>273</v>
      </c>
      <c r="Q800" s="2" t="s">
        <v>1639</v>
      </c>
      <c r="R800" s="2">
        <v>29203.0</v>
      </c>
      <c r="S800" s="3">
        <v>42077.0</v>
      </c>
      <c r="T800" s="3">
        <v>42079.0</v>
      </c>
      <c r="U800" s="2">
        <v>24.018</v>
      </c>
      <c r="V800" s="2">
        <v>3.0</v>
      </c>
      <c r="W800" s="2">
        <v>125.19</v>
      </c>
      <c r="X800" s="2">
        <v>90767.0</v>
      </c>
      <c r="Y800" s="2">
        <f>DataSheet!$E800-DataSheet!$D800</f>
        <v>45.98</v>
      </c>
      <c r="Z800" s="2" t="str">
        <f>IFS(DataSheet!$O800="Central","Chris",DataSheet!$O800="East","Erin",DataSheet!$O800="South","Sam",DataSheet!$O800="West","William")</f>
        <v>Sam</v>
      </c>
    </row>
    <row r="801" ht="15.75" customHeight="1">
      <c r="A801" s="4">
        <v>373.0</v>
      </c>
      <c r="B801" s="4" t="s">
        <v>1640</v>
      </c>
      <c r="C801" s="4" t="s">
        <v>72</v>
      </c>
      <c r="D801" s="4">
        <v>0.02</v>
      </c>
      <c r="E801" s="4">
        <v>200.98</v>
      </c>
      <c r="F801" s="4">
        <v>55.96</v>
      </c>
      <c r="G801" s="4" t="s">
        <v>28</v>
      </c>
      <c r="H801" s="4" t="s">
        <v>29</v>
      </c>
      <c r="I801" s="4" t="s">
        <v>30</v>
      </c>
      <c r="J801" s="4" t="s">
        <v>119</v>
      </c>
      <c r="K801" s="4" t="s">
        <v>32</v>
      </c>
      <c r="L801" s="4" t="s">
        <v>1641</v>
      </c>
      <c r="M801" s="4">
        <v>0.75</v>
      </c>
      <c r="N801" s="4" t="s">
        <v>34</v>
      </c>
      <c r="O801" s="4" t="s">
        <v>54</v>
      </c>
      <c r="P801" s="4" t="s">
        <v>291</v>
      </c>
      <c r="Q801" s="4" t="s">
        <v>1165</v>
      </c>
      <c r="R801" s="4">
        <v>48234.0</v>
      </c>
      <c r="S801" s="5">
        <v>42077.0</v>
      </c>
      <c r="T801" s="5">
        <v>42079.0</v>
      </c>
      <c r="U801" s="4">
        <v>-163.63</v>
      </c>
      <c r="V801" s="4">
        <v>45.0</v>
      </c>
      <c r="W801" s="4">
        <v>9539.6</v>
      </c>
      <c r="X801" s="4">
        <v>24193.0</v>
      </c>
      <c r="Y801" s="4">
        <f>DataSheet!$E801-DataSheet!$D801</f>
        <v>200.96</v>
      </c>
      <c r="Z801" s="4" t="str">
        <f>IFS(DataSheet!$O801="Central","Chris",DataSheet!$O801="East","Erin",DataSheet!$O801="South","Sam",DataSheet!$O801="West","William")</f>
        <v>Chris</v>
      </c>
    </row>
    <row r="802" ht="15.75" customHeight="1">
      <c r="A802" s="2">
        <v>373.0</v>
      </c>
      <c r="B802" s="2" t="s">
        <v>1640</v>
      </c>
      <c r="C802" s="2" t="s">
        <v>72</v>
      </c>
      <c r="D802" s="2">
        <v>0.02</v>
      </c>
      <c r="E802" s="2">
        <v>4.28</v>
      </c>
      <c r="F802" s="2">
        <v>5.17</v>
      </c>
      <c r="G802" s="2" t="s">
        <v>40</v>
      </c>
      <c r="H802" s="2" t="s">
        <v>29</v>
      </c>
      <c r="I802" s="2" t="s">
        <v>50</v>
      </c>
      <c r="J802" s="2" t="s">
        <v>90</v>
      </c>
      <c r="K802" s="2" t="s">
        <v>75</v>
      </c>
      <c r="L802" s="2" t="s">
        <v>1256</v>
      </c>
      <c r="M802" s="2">
        <v>0.4</v>
      </c>
      <c r="N802" s="2" t="s">
        <v>34</v>
      </c>
      <c r="O802" s="2" t="s">
        <v>54</v>
      </c>
      <c r="P802" s="2" t="s">
        <v>291</v>
      </c>
      <c r="Q802" s="2" t="s">
        <v>1165</v>
      </c>
      <c r="R802" s="2">
        <v>48234.0</v>
      </c>
      <c r="S802" s="3">
        <v>42077.0</v>
      </c>
      <c r="T802" s="3">
        <v>42078.0</v>
      </c>
      <c r="U802" s="2">
        <v>-63.87</v>
      </c>
      <c r="V802" s="2">
        <v>24.0</v>
      </c>
      <c r="W802" s="2">
        <v>109.86</v>
      </c>
      <c r="X802" s="2">
        <v>24193.0</v>
      </c>
      <c r="Y802" s="2">
        <f>DataSheet!$E802-DataSheet!$D802</f>
        <v>4.26</v>
      </c>
      <c r="Z802" s="2" t="str">
        <f>IFS(DataSheet!$O802="Central","Chris",DataSheet!$O802="East","Erin",DataSheet!$O802="South","Sam",DataSheet!$O802="West","William")</f>
        <v>Chris</v>
      </c>
    </row>
    <row r="803" ht="15.75" customHeight="1">
      <c r="A803" s="4">
        <v>373.0</v>
      </c>
      <c r="B803" s="4" t="s">
        <v>1640</v>
      </c>
      <c r="C803" s="4" t="s">
        <v>72</v>
      </c>
      <c r="D803" s="4">
        <v>0.04</v>
      </c>
      <c r="E803" s="4">
        <v>85.99</v>
      </c>
      <c r="F803" s="4">
        <v>0.99</v>
      </c>
      <c r="G803" s="4" t="s">
        <v>40</v>
      </c>
      <c r="H803" s="4" t="s">
        <v>29</v>
      </c>
      <c r="I803" s="4" t="s">
        <v>42</v>
      </c>
      <c r="J803" s="4" t="s">
        <v>137</v>
      </c>
      <c r="K803" s="4" t="s">
        <v>52</v>
      </c>
      <c r="L803" s="4" t="s">
        <v>1598</v>
      </c>
      <c r="M803" s="4">
        <v>0.85</v>
      </c>
      <c r="N803" s="4" t="s">
        <v>34</v>
      </c>
      <c r="O803" s="4" t="s">
        <v>54</v>
      </c>
      <c r="P803" s="4" t="s">
        <v>291</v>
      </c>
      <c r="Q803" s="4" t="s">
        <v>1165</v>
      </c>
      <c r="R803" s="4">
        <v>48234.0</v>
      </c>
      <c r="S803" s="5">
        <v>42077.0</v>
      </c>
      <c r="T803" s="5">
        <v>42079.0</v>
      </c>
      <c r="U803" s="4">
        <v>-175.175</v>
      </c>
      <c r="V803" s="4">
        <v>19.0</v>
      </c>
      <c r="W803" s="4">
        <v>1426.51</v>
      </c>
      <c r="X803" s="4">
        <v>24193.0</v>
      </c>
      <c r="Y803" s="4">
        <f>DataSheet!$E803-DataSheet!$D803</f>
        <v>85.95</v>
      </c>
      <c r="Z803" s="4" t="str">
        <f>IFS(DataSheet!$O803="Central","Chris",DataSheet!$O803="East","Erin",DataSheet!$O803="South","Sam",DataSheet!$O803="West","William")</f>
        <v>Chris</v>
      </c>
    </row>
    <row r="804" ht="15.75" customHeight="1">
      <c r="A804" s="2">
        <v>375.0</v>
      </c>
      <c r="B804" s="2" t="s">
        <v>1642</v>
      </c>
      <c r="C804" s="2" t="s">
        <v>72</v>
      </c>
      <c r="D804" s="2">
        <v>0.02</v>
      </c>
      <c r="E804" s="2">
        <v>200.98</v>
      </c>
      <c r="F804" s="2">
        <v>55.96</v>
      </c>
      <c r="G804" s="2" t="s">
        <v>28</v>
      </c>
      <c r="H804" s="2" t="s">
        <v>29</v>
      </c>
      <c r="I804" s="2" t="s">
        <v>30</v>
      </c>
      <c r="J804" s="2" t="s">
        <v>119</v>
      </c>
      <c r="K804" s="2" t="s">
        <v>32</v>
      </c>
      <c r="L804" s="2" t="s">
        <v>1641</v>
      </c>
      <c r="M804" s="2">
        <v>0.75</v>
      </c>
      <c r="N804" s="2" t="s">
        <v>34</v>
      </c>
      <c r="O804" s="2" t="s">
        <v>35</v>
      </c>
      <c r="P804" s="2" t="s">
        <v>402</v>
      </c>
      <c r="Q804" s="2" t="s">
        <v>1643</v>
      </c>
      <c r="R804" s="2">
        <v>37814.0</v>
      </c>
      <c r="S804" s="3">
        <v>42077.0</v>
      </c>
      <c r="T804" s="3">
        <v>42079.0</v>
      </c>
      <c r="U804" s="2">
        <v>-224.9478</v>
      </c>
      <c r="V804" s="2">
        <v>11.0</v>
      </c>
      <c r="W804" s="2">
        <v>2331.9</v>
      </c>
      <c r="X804" s="2">
        <v>90917.0</v>
      </c>
      <c r="Y804" s="2">
        <f>DataSheet!$E804-DataSheet!$D804</f>
        <v>200.96</v>
      </c>
      <c r="Z804" s="2" t="str">
        <f>IFS(DataSheet!$O804="Central","Chris",DataSheet!$O804="East","Erin",DataSheet!$O804="South","Sam",DataSheet!$O804="West","William")</f>
        <v>Sam</v>
      </c>
    </row>
    <row r="805" ht="15.75" customHeight="1">
      <c r="A805" s="4">
        <v>375.0</v>
      </c>
      <c r="B805" s="4" t="s">
        <v>1642</v>
      </c>
      <c r="C805" s="4" t="s">
        <v>72</v>
      </c>
      <c r="D805" s="4">
        <v>0.02</v>
      </c>
      <c r="E805" s="4">
        <v>4.28</v>
      </c>
      <c r="F805" s="4">
        <v>5.17</v>
      </c>
      <c r="G805" s="4" t="s">
        <v>40</v>
      </c>
      <c r="H805" s="4" t="s">
        <v>29</v>
      </c>
      <c r="I805" s="4" t="s">
        <v>50</v>
      </c>
      <c r="J805" s="4" t="s">
        <v>90</v>
      </c>
      <c r="K805" s="4" t="s">
        <v>75</v>
      </c>
      <c r="L805" s="4" t="s">
        <v>1256</v>
      </c>
      <c r="M805" s="4">
        <v>0.4</v>
      </c>
      <c r="N805" s="4" t="s">
        <v>34</v>
      </c>
      <c r="O805" s="4" t="s">
        <v>35</v>
      </c>
      <c r="P805" s="4" t="s">
        <v>402</v>
      </c>
      <c r="Q805" s="4" t="s">
        <v>1643</v>
      </c>
      <c r="R805" s="4">
        <v>37814.0</v>
      </c>
      <c r="S805" s="5">
        <v>42077.0</v>
      </c>
      <c r="T805" s="5">
        <v>42078.0</v>
      </c>
      <c r="U805" s="4">
        <v>196.8</v>
      </c>
      <c r="V805" s="4">
        <v>6.0</v>
      </c>
      <c r="W805" s="4">
        <v>27.47</v>
      </c>
      <c r="X805" s="4">
        <v>90917.0</v>
      </c>
      <c r="Y805" s="4">
        <f>DataSheet!$E805-DataSheet!$D805</f>
        <v>4.26</v>
      </c>
      <c r="Z805" s="4" t="str">
        <f>IFS(DataSheet!$O805="Central","Chris",DataSheet!$O805="East","Erin",DataSheet!$O805="South","Sam",DataSheet!$O805="West","William")</f>
        <v>Sam</v>
      </c>
    </row>
    <row r="806" ht="15.75" customHeight="1">
      <c r="A806" s="2">
        <v>1682.0</v>
      </c>
      <c r="B806" s="2" t="s">
        <v>1188</v>
      </c>
      <c r="C806" s="2" t="s">
        <v>72</v>
      </c>
      <c r="D806" s="2">
        <v>0.08</v>
      </c>
      <c r="E806" s="2">
        <v>4.98</v>
      </c>
      <c r="F806" s="2">
        <v>4.7</v>
      </c>
      <c r="G806" s="2" t="s">
        <v>40</v>
      </c>
      <c r="H806" s="2" t="s">
        <v>41</v>
      </c>
      <c r="I806" s="2" t="s">
        <v>50</v>
      </c>
      <c r="J806" s="2" t="s">
        <v>90</v>
      </c>
      <c r="K806" s="2" t="s">
        <v>75</v>
      </c>
      <c r="L806" s="2" t="s">
        <v>1336</v>
      </c>
      <c r="M806" s="2">
        <v>0.38</v>
      </c>
      <c r="N806" s="2" t="s">
        <v>34</v>
      </c>
      <c r="O806" s="2" t="s">
        <v>54</v>
      </c>
      <c r="P806" s="2" t="s">
        <v>105</v>
      </c>
      <c r="Q806" s="2" t="s">
        <v>535</v>
      </c>
      <c r="R806" s="2">
        <v>60611.0</v>
      </c>
      <c r="S806" s="3">
        <v>42077.0</v>
      </c>
      <c r="T806" s="3">
        <v>42078.0</v>
      </c>
      <c r="U806" s="2">
        <v>-56.35</v>
      </c>
      <c r="V806" s="2">
        <v>47.0</v>
      </c>
      <c r="W806" s="2">
        <v>225.98</v>
      </c>
      <c r="X806" s="2">
        <v>38080.0</v>
      </c>
      <c r="Y806" s="2">
        <f>DataSheet!$E806-DataSheet!$D806</f>
        <v>4.9</v>
      </c>
      <c r="Z806" s="2" t="str">
        <f>IFS(DataSheet!$O806="Central","Chris",DataSheet!$O806="East","Erin",DataSheet!$O806="South","Sam",DataSheet!$O806="West","William")</f>
        <v>Chris</v>
      </c>
    </row>
    <row r="807" ht="15.75" customHeight="1">
      <c r="A807" s="4">
        <v>1683.0</v>
      </c>
      <c r="B807" s="4" t="s">
        <v>1189</v>
      </c>
      <c r="C807" s="4" t="s">
        <v>72</v>
      </c>
      <c r="D807" s="4">
        <v>0.08</v>
      </c>
      <c r="E807" s="4">
        <v>4.98</v>
      </c>
      <c r="F807" s="4">
        <v>4.7</v>
      </c>
      <c r="G807" s="4" t="s">
        <v>40</v>
      </c>
      <c r="H807" s="4" t="s">
        <v>41</v>
      </c>
      <c r="I807" s="4" t="s">
        <v>50</v>
      </c>
      <c r="J807" s="4" t="s">
        <v>90</v>
      </c>
      <c r="K807" s="4" t="s">
        <v>75</v>
      </c>
      <c r="L807" s="4" t="s">
        <v>1336</v>
      </c>
      <c r="M807" s="4">
        <v>0.38</v>
      </c>
      <c r="N807" s="4" t="s">
        <v>34</v>
      </c>
      <c r="O807" s="4" t="s">
        <v>54</v>
      </c>
      <c r="P807" s="4" t="s">
        <v>189</v>
      </c>
      <c r="Q807" s="4" t="s">
        <v>1190</v>
      </c>
      <c r="R807" s="4">
        <v>77301.0</v>
      </c>
      <c r="S807" s="5">
        <v>42077.0</v>
      </c>
      <c r="T807" s="5">
        <v>42078.0</v>
      </c>
      <c r="U807" s="4">
        <v>-56.35</v>
      </c>
      <c r="V807" s="4">
        <v>12.0</v>
      </c>
      <c r="W807" s="4">
        <v>57.7</v>
      </c>
      <c r="X807" s="4">
        <v>90613.0</v>
      </c>
      <c r="Y807" s="4">
        <f>DataSheet!$E807-DataSheet!$D807</f>
        <v>4.9</v>
      </c>
      <c r="Z807" s="4" t="str">
        <f>IFS(DataSheet!$O807="Central","Chris",DataSheet!$O807="East","Erin",DataSheet!$O807="South","Sam",DataSheet!$O807="West","William")</f>
        <v>Chris</v>
      </c>
    </row>
    <row r="808" ht="15.75" customHeight="1">
      <c r="A808" s="2">
        <v>3177.0</v>
      </c>
      <c r="B808" s="2" t="s">
        <v>1644</v>
      </c>
      <c r="C808" s="2" t="s">
        <v>72</v>
      </c>
      <c r="D808" s="2">
        <v>0.1</v>
      </c>
      <c r="E808" s="2">
        <v>62.18</v>
      </c>
      <c r="F808" s="2">
        <v>10.84</v>
      </c>
      <c r="G808" s="2" t="s">
        <v>40</v>
      </c>
      <c r="H808" s="2" t="s">
        <v>41</v>
      </c>
      <c r="I808" s="2" t="s">
        <v>30</v>
      </c>
      <c r="J808" s="2" t="s">
        <v>128</v>
      </c>
      <c r="K808" s="2" t="s">
        <v>146</v>
      </c>
      <c r="L808" s="2" t="s">
        <v>1233</v>
      </c>
      <c r="M808" s="2">
        <v>0.63</v>
      </c>
      <c r="N808" s="2" t="s">
        <v>34</v>
      </c>
      <c r="O808" s="2" t="s">
        <v>35</v>
      </c>
      <c r="P808" s="2" t="s">
        <v>125</v>
      </c>
      <c r="Q808" s="2" t="s">
        <v>1645</v>
      </c>
      <c r="R808" s="2">
        <v>33458.0</v>
      </c>
      <c r="S808" s="3">
        <v>42077.0</v>
      </c>
      <c r="T808" s="3">
        <v>42079.0</v>
      </c>
      <c r="U808" s="2">
        <v>-29.666</v>
      </c>
      <c r="V808" s="2">
        <v>9.0</v>
      </c>
      <c r="W808" s="2">
        <v>511.57</v>
      </c>
      <c r="X808" s="2">
        <v>90818.0</v>
      </c>
      <c r="Y808" s="2">
        <f>DataSheet!$E808-DataSheet!$D808</f>
        <v>62.08</v>
      </c>
      <c r="Z808" s="2" t="str">
        <f>IFS(DataSheet!$O808="Central","Chris",DataSheet!$O808="East","Erin",DataSheet!$O808="South","Sam",DataSheet!$O808="West","William")</f>
        <v>Sam</v>
      </c>
    </row>
    <row r="809" ht="15.75" customHeight="1">
      <c r="A809" s="4">
        <v>594.0</v>
      </c>
      <c r="B809" s="4" t="s">
        <v>1646</v>
      </c>
      <c r="C809" s="4" t="s">
        <v>27</v>
      </c>
      <c r="D809" s="4">
        <v>0.09</v>
      </c>
      <c r="E809" s="4">
        <v>13.79</v>
      </c>
      <c r="F809" s="4">
        <v>8.78</v>
      </c>
      <c r="G809" s="4" t="s">
        <v>40</v>
      </c>
      <c r="H809" s="4" t="s">
        <v>41</v>
      </c>
      <c r="I809" s="4" t="s">
        <v>30</v>
      </c>
      <c r="J809" s="4" t="s">
        <v>128</v>
      </c>
      <c r="K809" s="4" t="s">
        <v>75</v>
      </c>
      <c r="L809" s="4" t="s">
        <v>1328</v>
      </c>
      <c r="M809" s="4">
        <v>0.43</v>
      </c>
      <c r="N809" s="4" t="s">
        <v>34</v>
      </c>
      <c r="O809" s="4" t="s">
        <v>54</v>
      </c>
      <c r="P809" s="4" t="s">
        <v>55</v>
      </c>
      <c r="Q809" s="4" t="s">
        <v>1647</v>
      </c>
      <c r="R809" s="4">
        <v>46016.0</v>
      </c>
      <c r="S809" s="5">
        <v>42078.0</v>
      </c>
      <c r="T809" s="5">
        <v>42080.0</v>
      </c>
      <c r="U809" s="4">
        <v>-22.12</v>
      </c>
      <c r="V809" s="4">
        <v>1.0</v>
      </c>
      <c r="W809" s="4">
        <v>17.44</v>
      </c>
      <c r="X809" s="4">
        <v>86309.0</v>
      </c>
      <c r="Y809" s="4">
        <f>DataSheet!$E809-DataSheet!$D809</f>
        <v>13.7</v>
      </c>
      <c r="Z809" s="4" t="str">
        <f>IFS(DataSheet!$O809="Central","Chris",DataSheet!$O809="East","Erin",DataSheet!$O809="South","Sam",DataSheet!$O809="West","William")</f>
        <v>Chris</v>
      </c>
    </row>
    <row r="810" ht="15.75" customHeight="1">
      <c r="A810" s="2">
        <v>83.0</v>
      </c>
      <c r="B810" s="2" t="s">
        <v>1648</v>
      </c>
      <c r="C810" s="2" t="s">
        <v>39</v>
      </c>
      <c r="D810" s="2">
        <v>0.04</v>
      </c>
      <c r="E810" s="2">
        <v>296.18</v>
      </c>
      <c r="F810" s="2">
        <v>54.12</v>
      </c>
      <c r="G810" s="2" t="s">
        <v>28</v>
      </c>
      <c r="H810" s="2" t="s">
        <v>96</v>
      </c>
      <c r="I810" s="2" t="s">
        <v>30</v>
      </c>
      <c r="J810" s="2" t="s">
        <v>31</v>
      </c>
      <c r="K810" s="2" t="s">
        <v>32</v>
      </c>
      <c r="L810" s="2" t="s">
        <v>1081</v>
      </c>
      <c r="M810" s="2">
        <v>0.76</v>
      </c>
      <c r="N810" s="2" t="s">
        <v>34</v>
      </c>
      <c r="O810" s="2" t="s">
        <v>113</v>
      </c>
      <c r="P810" s="2" t="s">
        <v>319</v>
      </c>
      <c r="Q810" s="2" t="s">
        <v>999</v>
      </c>
      <c r="R810" s="2">
        <v>44708.0</v>
      </c>
      <c r="S810" s="3">
        <v>42078.0</v>
      </c>
      <c r="T810" s="3">
        <v>42078.0</v>
      </c>
      <c r="U810" s="2">
        <v>-715.778206</v>
      </c>
      <c r="V810" s="2">
        <v>6.0</v>
      </c>
      <c r="W810" s="2">
        <v>1821.89</v>
      </c>
      <c r="X810" s="2">
        <v>87365.0</v>
      </c>
      <c r="Y810" s="2">
        <f>DataSheet!$E810-DataSheet!$D810</f>
        <v>296.14</v>
      </c>
      <c r="Z810" s="2" t="str">
        <f>IFS(DataSheet!$O810="Central","Chris",DataSheet!$O810="East","Erin",DataSheet!$O810="South","Sam",DataSheet!$O810="West","William")</f>
        <v>Erin</v>
      </c>
    </row>
    <row r="811" ht="15.75" customHeight="1">
      <c r="A811" s="4">
        <v>1123.0</v>
      </c>
      <c r="B811" s="4" t="s">
        <v>1649</v>
      </c>
      <c r="C811" s="4" t="s">
        <v>39</v>
      </c>
      <c r="D811" s="4">
        <v>0.03</v>
      </c>
      <c r="E811" s="4">
        <v>7.3</v>
      </c>
      <c r="F811" s="4">
        <v>7.72</v>
      </c>
      <c r="G811" s="4" t="s">
        <v>40</v>
      </c>
      <c r="H811" s="4" t="s">
        <v>29</v>
      </c>
      <c r="I811" s="4" t="s">
        <v>50</v>
      </c>
      <c r="J811" s="4" t="s">
        <v>74</v>
      </c>
      <c r="K811" s="4" t="s">
        <v>75</v>
      </c>
      <c r="L811" s="4" t="s">
        <v>1650</v>
      </c>
      <c r="M811" s="4">
        <v>0.38</v>
      </c>
      <c r="N811" s="4" t="s">
        <v>34</v>
      </c>
      <c r="O811" s="4" t="s">
        <v>61</v>
      </c>
      <c r="P811" s="4" t="s">
        <v>92</v>
      </c>
      <c r="Q811" s="4" t="s">
        <v>1651</v>
      </c>
      <c r="R811" s="4">
        <v>95661.0</v>
      </c>
      <c r="S811" s="5">
        <v>42078.0</v>
      </c>
      <c r="T811" s="5">
        <v>42081.0</v>
      </c>
      <c r="U811" s="4">
        <v>-127.052</v>
      </c>
      <c r="V811" s="4">
        <v>14.0</v>
      </c>
      <c r="W811" s="4">
        <v>103.61</v>
      </c>
      <c r="X811" s="4">
        <v>87015.0</v>
      </c>
      <c r="Y811" s="4">
        <f>DataSheet!$E811-DataSheet!$D811</f>
        <v>7.27</v>
      </c>
      <c r="Z811" s="4" t="str">
        <f>IFS(DataSheet!$O811="Central","Chris",DataSheet!$O811="East","Erin",DataSheet!$O811="South","Sam",DataSheet!$O811="West","William")</f>
        <v>William</v>
      </c>
    </row>
    <row r="812" ht="15.75" customHeight="1">
      <c r="A812" s="2">
        <v>2426.0</v>
      </c>
      <c r="B812" s="2" t="s">
        <v>1652</v>
      </c>
      <c r="C812" s="2" t="s">
        <v>39</v>
      </c>
      <c r="D812" s="2">
        <v>0.08</v>
      </c>
      <c r="E812" s="2">
        <v>30.93</v>
      </c>
      <c r="F812" s="2">
        <v>3.92</v>
      </c>
      <c r="G812" s="2" t="s">
        <v>40</v>
      </c>
      <c r="H812" s="2" t="s">
        <v>29</v>
      </c>
      <c r="I812" s="2" t="s">
        <v>30</v>
      </c>
      <c r="J812" s="2" t="s">
        <v>128</v>
      </c>
      <c r="K812" s="2" t="s">
        <v>44</v>
      </c>
      <c r="L812" s="2" t="s">
        <v>1653</v>
      </c>
      <c r="M812" s="2">
        <v>0.44</v>
      </c>
      <c r="N812" s="2" t="s">
        <v>34</v>
      </c>
      <c r="O812" s="2" t="s">
        <v>54</v>
      </c>
      <c r="P812" s="2" t="s">
        <v>189</v>
      </c>
      <c r="Q812" s="2" t="s">
        <v>1654</v>
      </c>
      <c r="R812" s="2">
        <v>75061.0</v>
      </c>
      <c r="S812" s="3">
        <v>42078.0</v>
      </c>
      <c r="T812" s="3">
        <v>42079.0</v>
      </c>
      <c r="U812" s="2">
        <v>63.0591</v>
      </c>
      <c r="V812" s="2">
        <v>3.0</v>
      </c>
      <c r="W812" s="2">
        <v>91.39</v>
      </c>
      <c r="X812" s="2">
        <v>90859.0</v>
      </c>
      <c r="Y812" s="2">
        <f>DataSheet!$E812-DataSheet!$D812</f>
        <v>30.85</v>
      </c>
      <c r="Z812" s="2" t="str">
        <f>IFS(DataSheet!$O812="Central","Chris",DataSheet!$O812="East","Erin",DataSheet!$O812="South","Sam",DataSheet!$O812="West","William")</f>
        <v>Chris</v>
      </c>
    </row>
    <row r="813" ht="15.75" customHeight="1">
      <c r="A813" s="4">
        <v>724.0</v>
      </c>
      <c r="B813" s="4" t="s">
        <v>1655</v>
      </c>
      <c r="C813" s="4" t="s">
        <v>118</v>
      </c>
      <c r="D813" s="4">
        <v>0.09</v>
      </c>
      <c r="E813" s="4">
        <v>125.99</v>
      </c>
      <c r="F813" s="4">
        <v>8.99</v>
      </c>
      <c r="G813" s="4" t="s">
        <v>40</v>
      </c>
      <c r="H813" s="4" t="s">
        <v>41</v>
      </c>
      <c r="I813" s="4" t="s">
        <v>42</v>
      </c>
      <c r="J813" s="4" t="s">
        <v>137</v>
      </c>
      <c r="K813" s="4" t="s">
        <v>75</v>
      </c>
      <c r="L813" s="4" t="s">
        <v>1656</v>
      </c>
      <c r="M813" s="4">
        <v>0.55</v>
      </c>
      <c r="N813" s="4" t="s">
        <v>34</v>
      </c>
      <c r="O813" s="4" t="s">
        <v>113</v>
      </c>
      <c r="P813" s="4" t="s">
        <v>250</v>
      </c>
      <c r="Q813" s="4" t="s">
        <v>1657</v>
      </c>
      <c r="R813" s="4">
        <v>6614.0</v>
      </c>
      <c r="S813" s="5">
        <v>42078.0</v>
      </c>
      <c r="T813" s="5">
        <v>42079.0</v>
      </c>
      <c r="U813" s="4">
        <v>-605.374</v>
      </c>
      <c r="V813" s="4">
        <v>1.0</v>
      </c>
      <c r="W813" s="4">
        <v>100.38</v>
      </c>
      <c r="X813" s="4">
        <v>90359.0</v>
      </c>
      <c r="Y813" s="4">
        <f>DataSheet!$E813-DataSheet!$D813</f>
        <v>125.9</v>
      </c>
      <c r="Z813" s="4" t="str">
        <f>IFS(DataSheet!$O813="Central","Chris",DataSheet!$O813="East","Erin",DataSheet!$O813="South","Sam",DataSheet!$O813="West","William")</f>
        <v>Erin</v>
      </c>
    </row>
    <row r="814" ht="15.75" customHeight="1">
      <c r="A814" s="2">
        <v>727.0</v>
      </c>
      <c r="B814" s="2" t="s">
        <v>1658</v>
      </c>
      <c r="C814" s="2" t="s">
        <v>118</v>
      </c>
      <c r="D814" s="2">
        <v>0.1</v>
      </c>
      <c r="E814" s="2">
        <v>17.98</v>
      </c>
      <c r="F814" s="2">
        <v>4.0</v>
      </c>
      <c r="G814" s="2" t="s">
        <v>40</v>
      </c>
      <c r="H814" s="2" t="s">
        <v>41</v>
      </c>
      <c r="I814" s="2" t="s">
        <v>42</v>
      </c>
      <c r="J814" s="2" t="s">
        <v>43</v>
      </c>
      <c r="K814" s="2" t="s">
        <v>75</v>
      </c>
      <c r="L814" s="2" t="s">
        <v>1659</v>
      </c>
      <c r="M814" s="2">
        <v>0.79</v>
      </c>
      <c r="N814" s="2" t="s">
        <v>34</v>
      </c>
      <c r="O814" s="2" t="s">
        <v>113</v>
      </c>
      <c r="P814" s="2" t="s">
        <v>333</v>
      </c>
      <c r="Q814" s="2" t="s">
        <v>1660</v>
      </c>
      <c r="R814" s="2">
        <v>4240.0</v>
      </c>
      <c r="S814" s="3">
        <v>42078.0</v>
      </c>
      <c r="T814" s="3">
        <v>42079.0</v>
      </c>
      <c r="U814" s="2">
        <v>-99.55</v>
      </c>
      <c r="V814" s="2">
        <v>4.0</v>
      </c>
      <c r="W814" s="2">
        <v>66.32</v>
      </c>
      <c r="X814" s="2">
        <v>90359.0</v>
      </c>
      <c r="Y814" s="2">
        <f>DataSheet!$E814-DataSheet!$D814</f>
        <v>17.88</v>
      </c>
      <c r="Z814" s="2" t="str">
        <f>IFS(DataSheet!$O814="Central","Chris",DataSheet!$O814="East","Erin",DataSheet!$O814="South","Sam",DataSheet!$O814="West","William")</f>
        <v>Erin</v>
      </c>
    </row>
    <row r="815" ht="15.75" customHeight="1">
      <c r="A815" s="4">
        <v>2356.0</v>
      </c>
      <c r="B815" s="4" t="s">
        <v>1661</v>
      </c>
      <c r="C815" s="4" t="s">
        <v>118</v>
      </c>
      <c r="D815" s="4">
        <v>0.0</v>
      </c>
      <c r="E815" s="4">
        <v>29.34</v>
      </c>
      <c r="F815" s="4">
        <v>7.87</v>
      </c>
      <c r="G815" s="4" t="s">
        <v>40</v>
      </c>
      <c r="H815" s="4" t="s">
        <v>41</v>
      </c>
      <c r="I815" s="4" t="s">
        <v>30</v>
      </c>
      <c r="J815" s="4" t="s">
        <v>128</v>
      </c>
      <c r="K815" s="4" t="s">
        <v>75</v>
      </c>
      <c r="L815" s="4" t="s">
        <v>1662</v>
      </c>
      <c r="M815" s="4">
        <v>0.54</v>
      </c>
      <c r="N815" s="4" t="s">
        <v>34</v>
      </c>
      <c r="O815" s="4" t="s">
        <v>61</v>
      </c>
      <c r="P815" s="4" t="s">
        <v>1062</v>
      </c>
      <c r="Q815" s="4" t="s">
        <v>1663</v>
      </c>
      <c r="R815" s="4">
        <v>82901.0</v>
      </c>
      <c r="S815" s="5">
        <v>42078.0</v>
      </c>
      <c r="T815" s="5">
        <v>42080.0</v>
      </c>
      <c r="U815" s="4">
        <v>385.37</v>
      </c>
      <c r="V815" s="4">
        <v>22.0</v>
      </c>
      <c r="W815" s="4">
        <v>668.38</v>
      </c>
      <c r="X815" s="4">
        <v>91305.0</v>
      </c>
      <c r="Y815" s="4">
        <f>DataSheet!$E815-DataSheet!$D815</f>
        <v>29.34</v>
      </c>
      <c r="Z815" s="4" t="str">
        <f>IFS(DataSheet!$O815="Central","Chris",DataSheet!$O815="East","Erin",DataSheet!$O815="South","Sam",DataSheet!$O815="West","William")</f>
        <v>William</v>
      </c>
    </row>
    <row r="816" ht="15.75" customHeight="1">
      <c r="A816" s="2">
        <v>2372.0</v>
      </c>
      <c r="B816" s="2" t="s">
        <v>1664</v>
      </c>
      <c r="C816" s="2" t="s">
        <v>118</v>
      </c>
      <c r="D816" s="2">
        <v>0.01</v>
      </c>
      <c r="E816" s="2">
        <v>1.76</v>
      </c>
      <c r="F816" s="2">
        <v>0.7</v>
      </c>
      <c r="G816" s="2" t="s">
        <v>40</v>
      </c>
      <c r="H816" s="2" t="s">
        <v>96</v>
      </c>
      <c r="I816" s="2" t="s">
        <v>50</v>
      </c>
      <c r="J816" s="2" t="s">
        <v>51</v>
      </c>
      <c r="K816" s="2" t="s">
        <v>52</v>
      </c>
      <c r="L816" s="2" t="s">
        <v>1665</v>
      </c>
      <c r="M816" s="2">
        <v>0.56</v>
      </c>
      <c r="N816" s="2" t="s">
        <v>34</v>
      </c>
      <c r="O816" s="2" t="s">
        <v>54</v>
      </c>
      <c r="P816" s="2" t="s">
        <v>86</v>
      </c>
      <c r="Q816" s="2" t="s">
        <v>1666</v>
      </c>
      <c r="R816" s="2">
        <v>55803.0</v>
      </c>
      <c r="S816" s="3">
        <v>42078.0</v>
      </c>
      <c r="T816" s="3">
        <v>42079.0</v>
      </c>
      <c r="U816" s="2">
        <v>-1.56</v>
      </c>
      <c r="V816" s="2">
        <v>4.0</v>
      </c>
      <c r="W816" s="2">
        <v>7.2</v>
      </c>
      <c r="X816" s="2">
        <v>90714.0</v>
      </c>
      <c r="Y816" s="2">
        <f>DataSheet!$E816-DataSheet!$D816</f>
        <v>1.75</v>
      </c>
      <c r="Z816" s="2" t="str">
        <f>IFS(DataSheet!$O816="Central","Chris",DataSheet!$O816="East","Erin",DataSheet!$O816="South","Sam",DataSheet!$O816="West","William")</f>
        <v>Chris</v>
      </c>
    </row>
    <row r="817" ht="15.75" customHeight="1">
      <c r="A817" s="4">
        <v>871.0</v>
      </c>
      <c r="B817" s="4" t="s">
        <v>1667</v>
      </c>
      <c r="C817" s="4" t="s">
        <v>72</v>
      </c>
      <c r="D817" s="4">
        <v>0.03</v>
      </c>
      <c r="E817" s="4">
        <v>14.2</v>
      </c>
      <c r="F817" s="4">
        <v>5.3</v>
      </c>
      <c r="G817" s="4" t="s">
        <v>40</v>
      </c>
      <c r="H817" s="4" t="s">
        <v>73</v>
      </c>
      <c r="I817" s="4" t="s">
        <v>30</v>
      </c>
      <c r="J817" s="4" t="s">
        <v>128</v>
      </c>
      <c r="K817" s="4" t="s">
        <v>52</v>
      </c>
      <c r="L817" s="4" t="s">
        <v>290</v>
      </c>
      <c r="M817" s="4">
        <v>0.46</v>
      </c>
      <c r="N817" s="4" t="s">
        <v>34</v>
      </c>
      <c r="O817" s="4" t="s">
        <v>61</v>
      </c>
      <c r="P817" s="4" t="s">
        <v>298</v>
      </c>
      <c r="Q817" s="4" t="s">
        <v>1668</v>
      </c>
      <c r="R817" s="4">
        <v>89502.0</v>
      </c>
      <c r="S817" s="5">
        <v>42078.0</v>
      </c>
      <c r="T817" s="5">
        <v>42080.0</v>
      </c>
      <c r="U817" s="4">
        <v>21.5556</v>
      </c>
      <c r="V817" s="4">
        <v>2.0</v>
      </c>
      <c r="W817" s="4">
        <v>31.24</v>
      </c>
      <c r="X817" s="4">
        <v>90577.0</v>
      </c>
      <c r="Y817" s="4">
        <f>DataSheet!$E817-DataSheet!$D817</f>
        <v>14.17</v>
      </c>
      <c r="Z817" s="4" t="str">
        <f>IFS(DataSheet!$O817="Central","Chris",DataSheet!$O817="East","Erin",DataSheet!$O817="South","Sam",DataSheet!$O817="West","William")</f>
        <v>William</v>
      </c>
    </row>
    <row r="818" ht="15.75" customHeight="1">
      <c r="A818" s="2">
        <v>1646.0</v>
      </c>
      <c r="B818" s="2" t="s">
        <v>1669</v>
      </c>
      <c r="C818" s="2" t="s">
        <v>72</v>
      </c>
      <c r="D818" s="2">
        <v>0.06</v>
      </c>
      <c r="E818" s="2">
        <v>3.29</v>
      </c>
      <c r="F818" s="2">
        <v>1.35</v>
      </c>
      <c r="G818" s="2" t="s">
        <v>40</v>
      </c>
      <c r="H818" s="2" t="s">
        <v>29</v>
      </c>
      <c r="I818" s="2" t="s">
        <v>50</v>
      </c>
      <c r="J818" s="2" t="s">
        <v>178</v>
      </c>
      <c r="K818" s="2" t="s">
        <v>52</v>
      </c>
      <c r="L818" s="2" t="s">
        <v>1670</v>
      </c>
      <c r="M818" s="2">
        <v>0.4</v>
      </c>
      <c r="N818" s="2" t="s">
        <v>34</v>
      </c>
      <c r="O818" s="2" t="s">
        <v>113</v>
      </c>
      <c r="P818" s="2" t="s">
        <v>114</v>
      </c>
      <c r="Q818" s="2" t="s">
        <v>1671</v>
      </c>
      <c r="R818" s="2">
        <v>11714.0</v>
      </c>
      <c r="S818" s="3">
        <v>42078.0</v>
      </c>
      <c r="T818" s="3">
        <v>42080.0</v>
      </c>
      <c r="U818" s="2">
        <v>8.53</v>
      </c>
      <c r="V818" s="2">
        <v>11.0</v>
      </c>
      <c r="W818" s="2">
        <v>35.97</v>
      </c>
      <c r="X818" s="2">
        <v>90932.0</v>
      </c>
      <c r="Y818" s="2">
        <f>DataSheet!$E818-DataSheet!$D818</f>
        <v>3.23</v>
      </c>
      <c r="Z818" s="2" t="str">
        <f>IFS(DataSheet!$O818="Central","Chris",DataSheet!$O818="East","Erin",DataSheet!$O818="South","Sam",DataSheet!$O818="West","William")</f>
        <v>Erin</v>
      </c>
    </row>
    <row r="819" ht="15.75" customHeight="1">
      <c r="A819" s="4">
        <v>853.0</v>
      </c>
      <c r="B819" s="4" t="s">
        <v>1672</v>
      </c>
      <c r="C819" s="4" t="s">
        <v>39</v>
      </c>
      <c r="D819" s="4">
        <v>0.05</v>
      </c>
      <c r="E819" s="4">
        <v>4.24</v>
      </c>
      <c r="F819" s="4">
        <v>5.41</v>
      </c>
      <c r="G819" s="4" t="s">
        <v>40</v>
      </c>
      <c r="H819" s="4" t="s">
        <v>29</v>
      </c>
      <c r="I819" s="4" t="s">
        <v>50</v>
      </c>
      <c r="J819" s="4" t="s">
        <v>74</v>
      </c>
      <c r="K819" s="4" t="s">
        <v>75</v>
      </c>
      <c r="L819" s="4" t="s">
        <v>1673</v>
      </c>
      <c r="M819" s="4">
        <v>0.35</v>
      </c>
      <c r="N819" s="4" t="s">
        <v>34</v>
      </c>
      <c r="O819" s="4" t="s">
        <v>61</v>
      </c>
      <c r="P819" s="4" t="s">
        <v>92</v>
      </c>
      <c r="Q819" s="4" t="s">
        <v>1674</v>
      </c>
      <c r="R819" s="4">
        <v>92345.0</v>
      </c>
      <c r="S819" s="5">
        <v>42079.0</v>
      </c>
      <c r="T819" s="5">
        <v>42081.0</v>
      </c>
      <c r="U819" s="4">
        <v>-89.217</v>
      </c>
      <c r="V819" s="4">
        <v>12.0</v>
      </c>
      <c r="W819" s="4">
        <v>50.83</v>
      </c>
      <c r="X819" s="4">
        <v>88570.0</v>
      </c>
      <c r="Y819" s="4">
        <f>DataSheet!$E819-DataSheet!$D819</f>
        <v>4.19</v>
      </c>
      <c r="Z819" s="4" t="str">
        <f>IFS(DataSheet!$O819="Central","Chris",DataSheet!$O819="East","Erin",DataSheet!$O819="South","Sam",DataSheet!$O819="West","William")</f>
        <v>William</v>
      </c>
    </row>
    <row r="820" ht="15.75" customHeight="1">
      <c r="A820" s="2">
        <v>2272.0</v>
      </c>
      <c r="B820" s="2" t="s">
        <v>1675</v>
      </c>
      <c r="C820" s="2" t="s">
        <v>39</v>
      </c>
      <c r="D820" s="2">
        <v>0.08</v>
      </c>
      <c r="E820" s="2">
        <v>15.73</v>
      </c>
      <c r="F820" s="2">
        <v>7.42</v>
      </c>
      <c r="G820" s="2" t="s">
        <v>89</v>
      </c>
      <c r="H820" s="2" t="s">
        <v>96</v>
      </c>
      <c r="I820" s="2" t="s">
        <v>50</v>
      </c>
      <c r="J820" s="2" t="s">
        <v>570</v>
      </c>
      <c r="K820" s="2" t="s">
        <v>44</v>
      </c>
      <c r="L820" s="2" t="s">
        <v>957</v>
      </c>
      <c r="M820" s="2">
        <v>0.56</v>
      </c>
      <c r="N820" s="2" t="s">
        <v>34</v>
      </c>
      <c r="O820" s="2" t="s">
        <v>54</v>
      </c>
      <c r="P820" s="2" t="s">
        <v>189</v>
      </c>
      <c r="Q820" s="2" t="s">
        <v>1676</v>
      </c>
      <c r="R820" s="2">
        <v>76543.0</v>
      </c>
      <c r="S820" s="3">
        <v>42079.0</v>
      </c>
      <c r="T820" s="3">
        <v>42081.0</v>
      </c>
      <c r="U820" s="2">
        <v>-37.6</v>
      </c>
      <c r="V820" s="2">
        <v>5.0</v>
      </c>
      <c r="W820" s="2">
        <v>78.08</v>
      </c>
      <c r="X820" s="2">
        <v>90110.0</v>
      </c>
      <c r="Y820" s="2">
        <f>DataSheet!$E820-DataSheet!$D820</f>
        <v>15.65</v>
      </c>
      <c r="Z820" s="2" t="str">
        <f>IFS(DataSheet!$O820="Central","Chris",DataSheet!$O820="East","Erin",DataSheet!$O820="South","Sam",DataSheet!$O820="West","William")</f>
        <v>Chris</v>
      </c>
    </row>
    <row r="821" ht="15.75" customHeight="1">
      <c r="A821" s="4">
        <v>2323.0</v>
      </c>
      <c r="B821" s="4" t="s">
        <v>1677</v>
      </c>
      <c r="C821" s="4" t="s">
        <v>39</v>
      </c>
      <c r="D821" s="4">
        <v>0.08</v>
      </c>
      <c r="E821" s="4">
        <v>68.81</v>
      </c>
      <c r="F821" s="4">
        <v>60.0</v>
      </c>
      <c r="G821" s="4" t="s">
        <v>28</v>
      </c>
      <c r="H821" s="4" t="s">
        <v>29</v>
      </c>
      <c r="I821" s="4" t="s">
        <v>50</v>
      </c>
      <c r="J821" s="4" t="s">
        <v>97</v>
      </c>
      <c r="K821" s="4" t="s">
        <v>59</v>
      </c>
      <c r="L821" s="4" t="s">
        <v>1678</v>
      </c>
      <c r="M821" s="4">
        <v>0.41</v>
      </c>
      <c r="N821" s="4" t="s">
        <v>34</v>
      </c>
      <c r="O821" s="4" t="s">
        <v>61</v>
      </c>
      <c r="P821" s="4" t="s">
        <v>92</v>
      </c>
      <c r="Q821" s="4" t="s">
        <v>1216</v>
      </c>
      <c r="R821" s="4">
        <v>92236.0</v>
      </c>
      <c r="S821" s="5">
        <v>42079.0</v>
      </c>
      <c r="T821" s="5">
        <v>42080.0</v>
      </c>
      <c r="U821" s="4">
        <v>-550.43</v>
      </c>
      <c r="V821" s="4">
        <v>5.0</v>
      </c>
      <c r="W821" s="4">
        <v>337.86</v>
      </c>
      <c r="X821" s="4">
        <v>88721.0</v>
      </c>
      <c r="Y821" s="4">
        <f>DataSheet!$E821-DataSheet!$D821</f>
        <v>68.73</v>
      </c>
      <c r="Z821" s="4" t="str">
        <f>IFS(DataSheet!$O821="Central","Chris",DataSheet!$O821="East","Erin",DataSheet!$O821="South","Sam",DataSheet!$O821="West","William")</f>
        <v>William</v>
      </c>
    </row>
    <row r="822" ht="15.75" customHeight="1">
      <c r="A822" s="2">
        <v>2323.0</v>
      </c>
      <c r="B822" s="2" t="s">
        <v>1677</v>
      </c>
      <c r="C822" s="2" t="s">
        <v>39</v>
      </c>
      <c r="D822" s="2">
        <v>0.04</v>
      </c>
      <c r="E822" s="2">
        <v>21.38</v>
      </c>
      <c r="F822" s="2">
        <v>8.99</v>
      </c>
      <c r="G822" s="2" t="s">
        <v>40</v>
      </c>
      <c r="H822" s="2" t="s">
        <v>29</v>
      </c>
      <c r="I822" s="2" t="s">
        <v>50</v>
      </c>
      <c r="J822" s="2" t="s">
        <v>51</v>
      </c>
      <c r="K822" s="2" t="s">
        <v>44</v>
      </c>
      <c r="L822" s="2" t="s">
        <v>1679</v>
      </c>
      <c r="M822" s="2">
        <v>0.59</v>
      </c>
      <c r="N822" s="2" t="s">
        <v>34</v>
      </c>
      <c r="O822" s="2" t="s">
        <v>61</v>
      </c>
      <c r="P822" s="2" t="s">
        <v>92</v>
      </c>
      <c r="Q822" s="2" t="s">
        <v>1216</v>
      </c>
      <c r="R822" s="2">
        <v>92236.0</v>
      </c>
      <c r="S822" s="3">
        <v>42079.0</v>
      </c>
      <c r="T822" s="3">
        <v>42081.0</v>
      </c>
      <c r="U822" s="2">
        <v>-52.12</v>
      </c>
      <c r="V822" s="2">
        <v>4.0</v>
      </c>
      <c r="W822" s="2">
        <v>84.21</v>
      </c>
      <c r="X822" s="2">
        <v>88721.0</v>
      </c>
      <c r="Y822" s="2">
        <f>DataSheet!$E822-DataSheet!$D822</f>
        <v>21.34</v>
      </c>
      <c r="Z822" s="2" t="str">
        <f>IFS(DataSheet!$O822="Central","Chris",DataSheet!$O822="East","Erin",DataSheet!$O822="South","Sam",DataSheet!$O822="West","William")</f>
        <v>William</v>
      </c>
    </row>
    <row r="823" ht="15.75" customHeight="1">
      <c r="A823" s="4">
        <v>145.0</v>
      </c>
      <c r="B823" s="4" t="s">
        <v>530</v>
      </c>
      <c r="C823" s="4" t="s">
        <v>49</v>
      </c>
      <c r="D823" s="4">
        <v>0.07</v>
      </c>
      <c r="E823" s="4">
        <v>154.13</v>
      </c>
      <c r="F823" s="4">
        <v>69.0</v>
      </c>
      <c r="G823" s="4" t="s">
        <v>89</v>
      </c>
      <c r="H823" s="4" t="s">
        <v>73</v>
      </c>
      <c r="I823" s="4" t="s">
        <v>30</v>
      </c>
      <c r="J823" s="4" t="s">
        <v>31</v>
      </c>
      <c r="K823" s="4" t="s">
        <v>66</v>
      </c>
      <c r="L823" s="4" t="s">
        <v>926</v>
      </c>
      <c r="M823" s="4">
        <v>0.68</v>
      </c>
      <c r="N823" s="4" t="s">
        <v>34</v>
      </c>
      <c r="O823" s="4" t="s">
        <v>113</v>
      </c>
      <c r="P823" s="4" t="s">
        <v>322</v>
      </c>
      <c r="Q823" s="4" t="s">
        <v>532</v>
      </c>
      <c r="R823" s="4">
        <v>15122.0</v>
      </c>
      <c r="S823" s="5">
        <v>42079.0</v>
      </c>
      <c r="T823" s="5">
        <v>42079.0</v>
      </c>
      <c r="U823" s="4">
        <v>-634.7341</v>
      </c>
      <c r="V823" s="4">
        <v>3.0</v>
      </c>
      <c r="W823" s="4">
        <v>453.62</v>
      </c>
      <c r="X823" s="4">
        <v>91089.0</v>
      </c>
      <c r="Y823" s="4">
        <f>DataSheet!$E823-DataSheet!$D823</f>
        <v>154.06</v>
      </c>
      <c r="Z823" s="4" t="str">
        <f>IFS(DataSheet!$O823="Central","Chris",DataSheet!$O823="East","Erin",DataSheet!$O823="South","Sam",DataSheet!$O823="West","William")</f>
        <v>Erin</v>
      </c>
    </row>
    <row r="824" ht="15.75" customHeight="1">
      <c r="A824" s="2">
        <v>1068.0</v>
      </c>
      <c r="B824" s="2" t="s">
        <v>1680</v>
      </c>
      <c r="C824" s="2" t="s">
        <v>49</v>
      </c>
      <c r="D824" s="2">
        <v>0.04</v>
      </c>
      <c r="E824" s="2">
        <v>22.84</v>
      </c>
      <c r="F824" s="2">
        <v>16.87</v>
      </c>
      <c r="G824" s="2" t="s">
        <v>40</v>
      </c>
      <c r="H824" s="2" t="s">
        <v>73</v>
      </c>
      <c r="I824" s="2" t="s">
        <v>50</v>
      </c>
      <c r="J824" s="2" t="s">
        <v>90</v>
      </c>
      <c r="K824" s="2" t="s">
        <v>75</v>
      </c>
      <c r="L824" s="2" t="s">
        <v>1681</v>
      </c>
      <c r="M824" s="2">
        <v>0.39</v>
      </c>
      <c r="N824" s="2" t="s">
        <v>34</v>
      </c>
      <c r="O824" s="2" t="s">
        <v>54</v>
      </c>
      <c r="P824" s="2" t="s">
        <v>105</v>
      </c>
      <c r="Q824" s="2" t="s">
        <v>1682</v>
      </c>
      <c r="R824" s="2">
        <v>60409.0</v>
      </c>
      <c r="S824" s="3">
        <v>42079.0</v>
      </c>
      <c r="T824" s="3">
        <v>42079.0</v>
      </c>
      <c r="U824" s="2">
        <v>-97.28</v>
      </c>
      <c r="V824" s="2">
        <v>12.0</v>
      </c>
      <c r="W824" s="2">
        <v>286.4</v>
      </c>
      <c r="X824" s="2">
        <v>87109.0</v>
      </c>
      <c r="Y824" s="2">
        <f>DataSheet!$E824-DataSheet!$D824</f>
        <v>22.8</v>
      </c>
      <c r="Z824" s="2" t="str">
        <f>IFS(DataSheet!$O824="Central","Chris",DataSheet!$O824="East","Erin",DataSheet!$O824="South","Sam",DataSheet!$O824="West","William")</f>
        <v>Chris</v>
      </c>
    </row>
    <row r="825" ht="15.75" customHeight="1">
      <c r="A825" s="4">
        <v>2157.0</v>
      </c>
      <c r="B825" s="4" t="s">
        <v>1683</v>
      </c>
      <c r="C825" s="4" t="s">
        <v>49</v>
      </c>
      <c r="D825" s="4">
        <v>0.05</v>
      </c>
      <c r="E825" s="4">
        <v>55.5</v>
      </c>
      <c r="F825" s="4">
        <v>52.2</v>
      </c>
      <c r="G825" s="4" t="s">
        <v>40</v>
      </c>
      <c r="H825" s="4" t="s">
        <v>73</v>
      </c>
      <c r="I825" s="4" t="s">
        <v>30</v>
      </c>
      <c r="J825" s="4" t="s">
        <v>128</v>
      </c>
      <c r="K825" s="4" t="s">
        <v>146</v>
      </c>
      <c r="L825" s="4" t="s">
        <v>1684</v>
      </c>
      <c r="M825" s="4">
        <v>0.72</v>
      </c>
      <c r="N825" s="4" t="s">
        <v>34</v>
      </c>
      <c r="O825" s="4" t="s">
        <v>54</v>
      </c>
      <c r="P825" s="4" t="s">
        <v>291</v>
      </c>
      <c r="Q825" s="4" t="s">
        <v>1685</v>
      </c>
      <c r="R825" s="4">
        <v>48093.0</v>
      </c>
      <c r="S825" s="5">
        <v>42079.0</v>
      </c>
      <c r="T825" s="5">
        <v>42079.0</v>
      </c>
      <c r="U825" s="4">
        <v>-118.54</v>
      </c>
      <c r="V825" s="4">
        <v>4.0</v>
      </c>
      <c r="W825" s="4">
        <v>253.87</v>
      </c>
      <c r="X825" s="4">
        <v>90385.0</v>
      </c>
      <c r="Y825" s="4">
        <f>DataSheet!$E825-DataSheet!$D825</f>
        <v>55.45</v>
      </c>
      <c r="Z825" s="4" t="str">
        <f>IFS(DataSheet!$O825="Central","Chris",DataSheet!$O825="East","Erin",DataSheet!$O825="South","Sam",DataSheet!$O825="West","William")</f>
        <v>Chris</v>
      </c>
    </row>
    <row r="826" ht="15.75" customHeight="1">
      <c r="A826" s="2">
        <v>2157.0</v>
      </c>
      <c r="B826" s="2" t="s">
        <v>1683</v>
      </c>
      <c r="C826" s="2" t="s">
        <v>49</v>
      </c>
      <c r="D826" s="2">
        <v>0.05</v>
      </c>
      <c r="E826" s="2">
        <v>442.14</v>
      </c>
      <c r="F826" s="2">
        <v>14.7</v>
      </c>
      <c r="G826" s="2" t="s">
        <v>28</v>
      </c>
      <c r="H826" s="2" t="s">
        <v>73</v>
      </c>
      <c r="I826" s="2" t="s">
        <v>42</v>
      </c>
      <c r="J826" s="2" t="s">
        <v>58</v>
      </c>
      <c r="K826" s="2" t="s">
        <v>59</v>
      </c>
      <c r="L826" s="2" t="s">
        <v>1314</v>
      </c>
      <c r="M826" s="2">
        <v>0.56</v>
      </c>
      <c r="N826" s="2" t="s">
        <v>34</v>
      </c>
      <c r="O826" s="2" t="s">
        <v>54</v>
      </c>
      <c r="P826" s="2" t="s">
        <v>291</v>
      </c>
      <c r="Q826" s="2" t="s">
        <v>1685</v>
      </c>
      <c r="R826" s="2">
        <v>48093.0</v>
      </c>
      <c r="S826" s="3">
        <v>42079.0</v>
      </c>
      <c r="T826" s="3">
        <v>42088.0</v>
      </c>
      <c r="U826" s="2">
        <v>2963.48</v>
      </c>
      <c r="V826" s="2">
        <v>14.0</v>
      </c>
      <c r="W826" s="2">
        <v>5880.46</v>
      </c>
      <c r="X826" s="2">
        <v>90385.0</v>
      </c>
      <c r="Y826" s="2">
        <f>DataSheet!$E826-DataSheet!$D826</f>
        <v>442.09</v>
      </c>
      <c r="Z826" s="2" t="str">
        <f>IFS(DataSheet!$O826="Central","Chris",DataSheet!$O826="East","Erin",DataSheet!$O826="South","Sam",DataSheet!$O826="West","William")</f>
        <v>Chris</v>
      </c>
    </row>
    <row r="827" ht="15.75" customHeight="1">
      <c r="A827" s="4">
        <v>1241.0</v>
      </c>
      <c r="B827" s="4" t="s">
        <v>1686</v>
      </c>
      <c r="C827" s="4" t="s">
        <v>72</v>
      </c>
      <c r="D827" s="4">
        <v>0.0</v>
      </c>
      <c r="E827" s="4">
        <v>387.99</v>
      </c>
      <c r="F827" s="4">
        <v>19.99</v>
      </c>
      <c r="G827" s="4" t="s">
        <v>40</v>
      </c>
      <c r="H827" s="4" t="s">
        <v>96</v>
      </c>
      <c r="I827" s="4" t="s">
        <v>50</v>
      </c>
      <c r="J827" s="4" t="s">
        <v>74</v>
      </c>
      <c r="K827" s="4" t="s">
        <v>75</v>
      </c>
      <c r="L827" s="4" t="s">
        <v>1687</v>
      </c>
      <c r="M827" s="4">
        <v>0.38</v>
      </c>
      <c r="N827" s="4" t="s">
        <v>34</v>
      </c>
      <c r="O827" s="4" t="s">
        <v>35</v>
      </c>
      <c r="P827" s="4" t="s">
        <v>166</v>
      </c>
      <c r="Q827" s="4" t="s">
        <v>1206</v>
      </c>
      <c r="R827" s="4">
        <v>36830.0</v>
      </c>
      <c r="S827" s="5">
        <v>42079.0</v>
      </c>
      <c r="T827" s="5">
        <v>42080.0</v>
      </c>
      <c r="U827" s="4">
        <v>-70.14</v>
      </c>
      <c r="V827" s="4">
        <v>23.0</v>
      </c>
      <c r="W827" s="4">
        <v>9280.72</v>
      </c>
      <c r="X827" s="4">
        <v>90880.0</v>
      </c>
      <c r="Y827" s="4">
        <f>DataSheet!$E827-DataSheet!$D827</f>
        <v>387.99</v>
      </c>
      <c r="Z827" s="4" t="str">
        <f>IFS(DataSheet!$O827="Central","Chris",DataSheet!$O827="East","Erin",DataSheet!$O827="South","Sam",DataSheet!$O827="West","William")</f>
        <v>Sam</v>
      </c>
    </row>
    <row r="828" ht="15.75" customHeight="1">
      <c r="A828" s="2">
        <v>1711.0</v>
      </c>
      <c r="B828" s="2" t="s">
        <v>1688</v>
      </c>
      <c r="C828" s="2" t="s">
        <v>72</v>
      </c>
      <c r="D828" s="2">
        <v>0.07</v>
      </c>
      <c r="E828" s="2">
        <v>7.59</v>
      </c>
      <c r="F828" s="2">
        <v>4.0</v>
      </c>
      <c r="G828" s="2" t="s">
        <v>40</v>
      </c>
      <c r="H828" s="2" t="s">
        <v>96</v>
      </c>
      <c r="I828" s="2" t="s">
        <v>30</v>
      </c>
      <c r="J828" s="2" t="s">
        <v>128</v>
      </c>
      <c r="K828" s="2" t="s">
        <v>52</v>
      </c>
      <c r="L828" s="2" t="s">
        <v>1689</v>
      </c>
      <c r="M828" s="2">
        <v>0.42</v>
      </c>
      <c r="N828" s="2" t="s">
        <v>34</v>
      </c>
      <c r="O828" s="2" t="s">
        <v>35</v>
      </c>
      <c r="P828" s="2" t="s">
        <v>77</v>
      </c>
      <c r="Q828" s="2" t="s">
        <v>1690</v>
      </c>
      <c r="R828" s="2">
        <v>30062.0</v>
      </c>
      <c r="S828" s="3">
        <v>42079.0</v>
      </c>
      <c r="T828" s="3">
        <v>42081.0</v>
      </c>
      <c r="U828" s="2">
        <v>-167.048</v>
      </c>
      <c r="V828" s="2">
        <v>3.0</v>
      </c>
      <c r="W828" s="2">
        <v>22.48</v>
      </c>
      <c r="X828" s="2">
        <v>87747.0</v>
      </c>
      <c r="Y828" s="2">
        <f>DataSheet!$E828-DataSheet!$D828</f>
        <v>7.52</v>
      </c>
      <c r="Z828" s="2" t="str">
        <f>IFS(DataSheet!$O828="Central","Chris",DataSheet!$O828="East","Erin",DataSheet!$O828="South","Sam",DataSheet!$O828="West","William")</f>
        <v>Sam</v>
      </c>
    </row>
    <row r="829" ht="15.75" customHeight="1">
      <c r="A829" s="4">
        <v>2030.0</v>
      </c>
      <c r="B829" s="4" t="s">
        <v>1691</v>
      </c>
      <c r="C829" s="4" t="s">
        <v>27</v>
      </c>
      <c r="D829" s="4">
        <v>0.04</v>
      </c>
      <c r="E829" s="4">
        <v>120.97</v>
      </c>
      <c r="F829" s="4">
        <v>7.11</v>
      </c>
      <c r="G829" s="4" t="s">
        <v>40</v>
      </c>
      <c r="H829" s="4" t="s">
        <v>96</v>
      </c>
      <c r="I829" s="4" t="s">
        <v>42</v>
      </c>
      <c r="J829" s="4" t="s">
        <v>58</v>
      </c>
      <c r="K829" s="4" t="s">
        <v>146</v>
      </c>
      <c r="L829" s="4" t="s">
        <v>1692</v>
      </c>
      <c r="M829" s="4">
        <v>0.36</v>
      </c>
      <c r="N829" s="4" t="s">
        <v>34</v>
      </c>
      <c r="O829" s="4" t="s">
        <v>54</v>
      </c>
      <c r="P829" s="4" t="s">
        <v>189</v>
      </c>
      <c r="Q829" s="4" t="s">
        <v>1029</v>
      </c>
      <c r="R829" s="4">
        <v>75401.0</v>
      </c>
      <c r="S829" s="5">
        <v>42080.0</v>
      </c>
      <c r="T829" s="5">
        <v>42080.0</v>
      </c>
      <c r="U829" s="4">
        <v>1320.5496</v>
      </c>
      <c r="V829" s="4">
        <v>16.0</v>
      </c>
      <c r="W829" s="4">
        <v>1913.84</v>
      </c>
      <c r="X829" s="4">
        <v>91059.0</v>
      </c>
      <c r="Y829" s="4">
        <f>DataSheet!$E829-DataSheet!$D829</f>
        <v>120.93</v>
      </c>
      <c r="Z829" s="4" t="str">
        <f>IFS(DataSheet!$O829="Central","Chris",DataSheet!$O829="East","Erin",DataSheet!$O829="South","Sam",DataSheet!$O829="West","William")</f>
        <v>Chris</v>
      </c>
    </row>
    <row r="830" ht="15.75" customHeight="1">
      <c r="A830" s="2">
        <v>2030.0</v>
      </c>
      <c r="B830" s="2" t="s">
        <v>1691</v>
      </c>
      <c r="C830" s="2" t="s">
        <v>27</v>
      </c>
      <c r="D830" s="2">
        <v>0.0</v>
      </c>
      <c r="E830" s="2">
        <v>195.99</v>
      </c>
      <c r="F830" s="2">
        <v>4.2</v>
      </c>
      <c r="G830" s="2" t="s">
        <v>40</v>
      </c>
      <c r="H830" s="2" t="s">
        <v>96</v>
      </c>
      <c r="I830" s="2" t="s">
        <v>42</v>
      </c>
      <c r="J830" s="2" t="s">
        <v>137</v>
      </c>
      <c r="K830" s="2" t="s">
        <v>75</v>
      </c>
      <c r="L830" s="2" t="s">
        <v>1693</v>
      </c>
      <c r="M830" s="2">
        <v>0.6</v>
      </c>
      <c r="N830" s="2" t="s">
        <v>34</v>
      </c>
      <c r="O830" s="2" t="s">
        <v>54</v>
      </c>
      <c r="P830" s="2" t="s">
        <v>189</v>
      </c>
      <c r="Q830" s="2" t="s">
        <v>1029</v>
      </c>
      <c r="R830" s="2">
        <v>75401.0</v>
      </c>
      <c r="S830" s="3">
        <v>42080.0</v>
      </c>
      <c r="T830" s="3">
        <v>42082.0</v>
      </c>
      <c r="U830" s="2">
        <v>1585.503</v>
      </c>
      <c r="V830" s="2">
        <v>16.0</v>
      </c>
      <c r="W830" s="2">
        <v>2692.12</v>
      </c>
      <c r="X830" s="2">
        <v>91059.0</v>
      </c>
      <c r="Y830" s="2">
        <f>DataSheet!$E830-DataSheet!$D830</f>
        <v>195.99</v>
      </c>
      <c r="Z830" s="2" t="str">
        <f>IFS(DataSheet!$O830="Central","Chris",DataSheet!$O830="East","Erin",DataSheet!$O830="South","Sam",DataSheet!$O830="West","William")</f>
        <v>Chris</v>
      </c>
    </row>
    <row r="831" ht="15.75" customHeight="1">
      <c r="A831" s="4">
        <v>2647.0</v>
      </c>
      <c r="B831" s="4" t="s">
        <v>1694</v>
      </c>
      <c r="C831" s="4" t="s">
        <v>49</v>
      </c>
      <c r="D831" s="4">
        <v>0.1</v>
      </c>
      <c r="E831" s="4">
        <v>10.98</v>
      </c>
      <c r="F831" s="4">
        <v>3.99</v>
      </c>
      <c r="G831" s="4" t="s">
        <v>40</v>
      </c>
      <c r="H831" s="4" t="s">
        <v>96</v>
      </c>
      <c r="I831" s="4" t="s">
        <v>50</v>
      </c>
      <c r="J831" s="4" t="s">
        <v>97</v>
      </c>
      <c r="K831" s="4" t="s">
        <v>75</v>
      </c>
      <c r="L831" s="4" t="s">
        <v>1695</v>
      </c>
      <c r="M831" s="4">
        <v>0.58</v>
      </c>
      <c r="N831" s="4" t="s">
        <v>34</v>
      </c>
      <c r="O831" s="4" t="s">
        <v>61</v>
      </c>
      <c r="P831" s="4" t="s">
        <v>92</v>
      </c>
      <c r="Q831" s="4" t="s">
        <v>1696</v>
      </c>
      <c r="R831" s="4">
        <v>93309.0</v>
      </c>
      <c r="S831" s="5">
        <v>42080.0</v>
      </c>
      <c r="T831" s="5">
        <v>42087.0</v>
      </c>
      <c r="U831" s="4">
        <v>-21.03</v>
      </c>
      <c r="V831" s="4">
        <v>5.0</v>
      </c>
      <c r="W831" s="4">
        <v>52.21</v>
      </c>
      <c r="X831" s="4">
        <v>91386.0</v>
      </c>
      <c r="Y831" s="4">
        <f>DataSheet!$E831-DataSheet!$D831</f>
        <v>10.88</v>
      </c>
      <c r="Z831" s="4" t="str">
        <f>IFS(DataSheet!$O831="Central","Chris",DataSheet!$O831="East","Erin",DataSheet!$O831="South","Sam",DataSheet!$O831="West","William")</f>
        <v>William</v>
      </c>
    </row>
    <row r="832" ht="15.75" customHeight="1">
      <c r="A832" s="2">
        <v>2647.0</v>
      </c>
      <c r="B832" s="2" t="s">
        <v>1694</v>
      </c>
      <c r="C832" s="2" t="s">
        <v>49</v>
      </c>
      <c r="D832" s="2">
        <v>0.01</v>
      </c>
      <c r="E832" s="2">
        <v>39.98</v>
      </c>
      <c r="F832" s="2">
        <v>9.2</v>
      </c>
      <c r="G832" s="2" t="s">
        <v>40</v>
      </c>
      <c r="H832" s="2" t="s">
        <v>96</v>
      </c>
      <c r="I832" s="2" t="s">
        <v>30</v>
      </c>
      <c r="J832" s="2" t="s">
        <v>128</v>
      </c>
      <c r="K832" s="2" t="s">
        <v>52</v>
      </c>
      <c r="L832" s="2" t="s">
        <v>1697</v>
      </c>
      <c r="M832" s="2">
        <v>0.65</v>
      </c>
      <c r="N832" s="2" t="s">
        <v>34</v>
      </c>
      <c r="O832" s="2" t="s">
        <v>61</v>
      </c>
      <c r="P832" s="2" t="s">
        <v>92</v>
      </c>
      <c r="Q832" s="2" t="s">
        <v>1696</v>
      </c>
      <c r="R832" s="2">
        <v>93309.0</v>
      </c>
      <c r="S832" s="3">
        <v>42080.0</v>
      </c>
      <c r="T832" s="3">
        <v>42082.0</v>
      </c>
      <c r="U832" s="2">
        <v>117.5208</v>
      </c>
      <c r="V832" s="2">
        <v>4.0</v>
      </c>
      <c r="W832" s="2">
        <v>170.32</v>
      </c>
      <c r="X832" s="2">
        <v>91386.0</v>
      </c>
      <c r="Y832" s="2">
        <f>DataSheet!$E832-DataSheet!$D832</f>
        <v>39.97</v>
      </c>
      <c r="Z832" s="2" t="str">
        <f>IFS(DataSheet!$O832="Central","Chris",DataSheet!$O832="East","Erin",DataSheet!$O832="South","Sam",DataSheet!$O832="West","William")</f>
        <v>William</v>
      </c>
    </row>
    <row r="833" ht="15.75" customHeight="1">
      <c r="A833" s="4">
        <v>339.0</v>
      </c>
      <c r="B833" s="4" t="s">
        <v>1698</v>
      </c>
      <c r="C833" s="4" t="s">
        <v>118</v>
      </c>
      <c r="D833" s="4">
        <v>0.08</v>
      </c>
      <c r="E833" s="4">
        <v>7.77</v>
      </c>
      <c r="F833" s="4">
        <v>9.23</v>
      </c>
      <c r="G833" s="4" t="s">
        <v>40</v>
      </c>
      <c r="H833" s="4" t="s">
        <v>96</v>
      </c>
      <c r="I833" s="4" t="s">
        <v>50</v>
      </c>
      <c r="J833" s="4" t="s">
        <v>97</v>
      </c>
      <c r="K833" s="4" t="s">
        <v>75</v>
      </c>
      <c r="L833" s="4" t="s">
        <v>479</v>
      </c>
      <c r="M833" s="4">
        <v>0.58</v>
      </c>
      <c r="N833" s="4" t="s">
        <v>34</v>
      </c>
      <c r="O833" s="4" t="s">
        <v>113</v>
      </c>
      <c r="P833" s="4" t="s">
        <v>319</v>
      </c>
      <c r="Q833" s="4" t="s">
        <v>1485</v>
      </c>
      <c r="R833" s="4">
        <v>43229.0</v>
      </c>
      <c r="S833" s="5">
        <v>42080.0</v>
      </c>
      <c r="T833" s="5">
        <v>42081.0</v>
      </c>
      <c r="U833" s="4">
        <v>-83.65</v>
      </c>
      <c r="V833" s="4">
        <v>5.0</v>
      </c>
      <c r="W833" s="4">
        <v>40.3</v>
      </c>
      <c r="X833" s="4">
        <v>90583.0</v>
      </c>
      <c r="Y833" s="4">
        <f>DataSheet!$E833-DataSheet!$D833</f>
        <v>7.69</v>
      </c>
      <c r="Z833" s="4" t="str">
        <f>IFS(DataSheet!$O833="Central","Chris",DataSheet!$O833="East","Erin",DataSheet!$O833="South","Sam",DataSheet!$O833="West","William")</f>
        <v>Erin</v>
      </c>
    </row>
    <row r="834" ht="15.75" customHeight="1">
      <c r="A834" s="2">
        <v>339.0</v>
      </c>
      <c r="B834" s="2" t="s">
        <v>1698</v>
      </c>
      <c r="C834" s="2" t="s">
        <v>118</v>
      </c>
      <c r="D834" s="2">
        <v>0.07</v>
      </c>
      <c r="E834" s="2">
        <v>7.59</v>
      </c>
      <c r="F834" s="2">
        <v>4.0</v>
      </c>
      <c r="G834" s="2" t="s">
        <v>40</v>
      </c>
      <c r="H834" s="2" t="s">
        <v>96</v>
      </c>
      <c r="I834" s="2" t="s">
        <v>30</v>
      </c>
      <c r="J834" s="2" t="s">
        <v>128</v>
      </c>
      <c r="K834" s="2" t="s">
        <v>52</v>
      </c>
      <c r="L834" s="2" t="s">
        <v>1689</v>
      </c>
      <c r="M834" s="2">
        <v>0.42</v>
      </c>
      <c r="N834" s="2" t="s">
        <v>34</v>
      </c>
      <c r="O834" s="2" t="s">
        <v>113</v>
      </c>
      <c r="P834" s="2" t="s">
        <v>319</v>
      </c>
      <c r="Q834" s="2" t="s">
        <v>1485</v>
      </c>
      <c r="R834" s="2">
        <v>43229.0</v>
      </c>
      <c r="S834" s="3">
        <v>42080.0</v>
      </c>
      <c r="T834" s="3">
        <v>42082.0</v>
      </c>
      <c r="U834" s="2">
        <v>24.39</v>
      </c>
      <c r="V834" s="2">
        <v>15.0</v>
      </c>
      <c r="W834" s="2">
        <v>111.88</v>
      </c>
      <c r="X834" s="2">
        <v>90583.0</v>
      </c>
      <c r="Y834" s="2">
        <f>DataSheet!$E834-DataSheet!$D834</f>
        <v>7.52</v>
      </c>
      <c r="Z834" s="2" t="str">
        <f>IFS(DataSheet!$O834="Central","Chris",DataSheet!$O834="East","Erin",DataSheet!$O834="South","Sam",DataSheet!$O834="West","William")</f>
        <v>Erin</v>
      </c>
    </row>
    <row r="835" ht="15.75" customHeight="1">
      <c r="A835" s="4">
        <v>1808.0</v>
      </c>
      <c r="B835" s="4" t="s">
        <v>1699</v>
      </c>
      <c r="C835" s="4" t="s">
        <v>118</v>
      </c>
      <c r="D835" s="4">
        <v>0.01</v>
      </c>
      <c r="E835" s="4">
        <v>8.12</v>
      </c>
      <c r="F835" s="4">
        <v>2.83</v>
      </c>
      <c r="G835" s="4" t="s">
        <v>89</v>
      </c>
      <c r="H835" s="4" t="s">
        <v>73</v>
      </c>
      <c r="I835" s="4" t="s">
        <v>42</v>
      </c>
      <c r="J835" s="4" t="s">
        <v>43</v>
      </c>
      <c r="K835" s="4" t="s">
        <v>44</v>
      </c>
      <c r="L835" s="4" t="s">
        <v>1700</v>
      </c>
      <c r="M835" s="4">
        <v>0.77</v>
      </c>
      <c r="N835" s="4" t="s">
        <v>34</v>
      </c>
      <c r="O835" s="4" t="s">
        <v>113</v>
      </c>
      <c r="P835" s="4" t="s">
        <v>905</v>
      </c>
      <c r="Q835" s="4" t="s">
        <v>1701</v>
      </c>
      <c r="R835" s="4">
        <v>26101.0</v>
      </c>
      <c r="S835" s="5">
        <v>42080.0</v>
      </c>
      <c r="T835" s="5">
        <v>42081.0</v>
      </c>
      <c r="U835" s="4">
        <v>-40.76</v>
      </c>
      <c r="V835" s="4">
        <v>10.0</v>
      </c>
      <c r="W835" s="4">
        <v>88.64</v>
      </c>
      <c r="X835" s="4">
        <v>89251.0</v>
      </c>
      <c r="Y835" s="4">
        <f>DataSheet!$E835-DataSheet!$D835</f>
        <v>8.11</v>
      </c>
      <c r="Z835" s="4" t="str">
        <f>IFS(DataSheet!$O835="Central","Chris",DataSheet!$O835="East","Erin",DataSheet!$O835="South","Sam",DataSheet!$O835="West","William")</f>
        <v>Erin</v>
      </c>
    </row>
    <row r="836" ht="15.75" customHeight="1">
      <c r="A836" s="2">
        <v>1364.0</v>
      </c>
      <c r="B836" s="2" t="s">
        <v>1702</v>
      </c>
      <c r="C836" s="2" t="s">
        <v>72</v>
      </c>
      <c r="D836" s="2">
        <v>0.1</v>
      </c>
      <c r="E836" s="2">
        <v>5.98</v>
      </c>
      <c r="F836" s="2">
        <v>5.35</v>
      </c>
      <c r="G836" s="2" t="s">
        <v>40</v>
      </c>
      <c r="H836" s="2" t="s">
        <v>73</v>
      </c>
      <c r="I836" s="2" t="s">
        <v>50</v>
      </c>
      <c r="J836" s="2" t="s">
        <v>90</v>
      </c>
      <c r="K836" s="2" t="s">
        <v>75</v>
      </c>
      <c r="L836" s="2" t="s">
        <v>811</v>
      </c>
      <c r="M836" s="2">
        <v>0.4</v>
      </c>
      <c r="N836" s="2" t="s">
        <v>34</v>
      </c>
      <c r="O836" s="2" t="s">
        <v>113</v>
      </c>
      <c r="P836" s="2" t="s">
        <v>420</v>
      </c>
      <c r="Q836" s="2" t="s">
        <v>1703</v>
      </c>
      <c r="R836" s="2">
        <v>20746.0</v>
      </c>
      <c r="S836" s="3">
        <v>42080.0</v>
      </c>
      <c r="T836" s="3">
        <v>42080.0</v>
      </c>
      <c r="U836" s="2">
        <v>-90.26</v>
      </c>
      <c r="V836" s="2">
        <v>10.0</v>
      </c>
      <c r="W836" s="2">
        <v>57.34</v>
      </c>
      <c r="X836" s="2">
        <v>89994.0</v>
      </c>
      <c r="Y836" s="2">
        <f>DataSheet!$E836-DataSheet!$D836</f>
        <v>5.88</v>
      </c>
      <c r="Z836" s="2" t="str">
        <f>IFS(DataSheet!$O836="Central","Chris",DataSheet!$O836="East","Erin",DataSheet!$O836="South","Sam",DataSheet!$O836="West","William")</f>
        <v>Erin</v>
      </c>
    </row>
    <row r="837" ht="15.75" customHeight="1">
      <c r="A837" s="4">
        <v>3001.0</v>
      </c>
      <c r="B837" s="4" t="s">
        <v>1704</v>
      </c>
      <c r="C837" s="4" t="s">
        <v>72</v>
      </c>
      <c r="D837" s="4">
        <v>0.03</v>
      </c>
      <c r="E837" s="4">
        <v>5.4</v>
      </c>
      <c r="F837" s="4">
        <v>7.78</v>
      </c>
      <c r="G837" s="4" t="s">
        <v>40</v>
      </c>
      <c r="H837" s="4" t="s">
        <v>41</v>
      </c>
      <c r="I837" s="4" t="s">
        <v>50</v>
      </c>
      <c r="J837" s="4" t="s">
        <v>74</v>
      </c>
      <c r="K837" s="4" t="s">
        <v>75</v>
      </c>
      <c r="L837" s="4" t="s">
        <v>1486</v>
      </c>
      <c r="M837" s="4">
        <v>0.37</v>
      </c>
      <c r="N837" s="4" t="s">
        <v>34</v>
      </c>
      <c r="O837" s="4" t="s">
        <v>54</v>
      </c>
      <c r="P837" s="4" t="s">
        <v>291</v>
      </c>
      <c r="Q837" s="4" t="s">
        <v>1538</v>
      </c>
      <c r="R837" s="4">
        <v>48060.0</v>
      </c>
      <c r="S837" s="5">
        <v>42080.0</v>
      </c>
      <c r="T837" s="5">
        <v>42082.0</v>
      </c>
      <c r="U837" s="4">
        <v>-237.544</v>
      </c>
      <c r="V837" s="4">
        <v>21.0</v>
      </c>
      <c r="W837" s="4">
        <v>117.87</v>
      </c>
      <c r="X837" s="4">
        <v>87043.0</v>
      </c>
      <c r="Y837" s="4">
        <f>DataSheet!$E837-DataSheet!$D837</f>
        <v>5.37</v>
      </c>
      <c r="Z837" s="4" t="str">
        <f>IFS(DataSheet!$O837="Central","Chris",DataSheet!$O837="East","Erin",DataSheet!$O837="South","Sam",DataSheet!$O837="West","William")</f>
        <v>Chris</v>
      </c>
    </row>
    <row r="838" ht="15.75" customHeight="1">
      <c r="A838" s="2">
        <v>2127.0</v>
      </c>
      <c r="B838" s="2" t="s">
        <v>1705</v>
      </c>
      <c r="C838" s="2" t="s">
        <v>27</v>
      </c>
      <c r="D838" s="2">
        <v>0.1</v>
      </c>
      <c r="E838" s="2">
        <v>5.98</v>
      </c>
      <c r="F838" s="2">
        <v>5.14</v>
      </c>
      <c r="G838" s="2" t="s">
        <v>40</v>
      </c>
      <c r="H838" s="2" t="s">
        <v>73</v>
      </c>
      <c r="I838" s="2" t="s">
        <v>50</v>
      </c>
      <c r="J838" s="2" t="s">
        <v>90</v>
      </c>
      <c r="K838" s="2" t="s">
        <v>75</v>
      </c>
      <c r="L838" s="2" t="s">
        <v>1706</v>
      </c>
      <c r="M838" s="2">
        <v>0.36</v>
      </c>
      <c r="N838" s="2" t="s">
        <v>34</v>
      </c>
      <c r="O838" s="2" t="s">
        <v>54</v>
      </c>
      <c r="P838" s="2" t="s">
        <v>291</v>
      </c>
      <c r="Q838" s="2" t="s">
        <v>1707</v>
      </c>
      <c r="R838" s="2">
        <v>48310.0</v>
      </c>
      <c r="S838" s="3">
        <v>42081.0</v>
      </c>
      <c r="T838" s="3">
        <v>42083.0</v>
      </c>
      <c r="U838" s="2">
        <v>-49.53</v>
      </c>
      <c r="V838" s="2">
        <v>6.0</v>
      </c>
      <c r="W838" s="2">
        <v>33.95</v>
      </c>
      <c r="X838" s="2">
        <v>88418.0</v>
      </c>
      <c r="Y838" s="2">
        <f>DataSheet!$E838-DataSheet!$D838</f>
        <v>5.88</v>
      </c>
      <c r="Z838" s="2" t="str">
        <f>IFS(DataSheet!$O838="Central","Chris",DataSheet!$O838="East","Erin",DataSheet!$O838="South","Sam",DataSheet!$O838="West","William")</f>
        <v>Chris</v>
      </c>
    </row>
    <row r="839" ht="15.75" customHeight="1">
      <c r="A839" s="4">
        <v>3191.0</v>
      </c>
      <c r="B839" s="4" t="s">
        <v>1708</v>
      </c>
      <c r="C839" s="4" t="s">
        <v>27</v>
      </c>
      <c r="D839" s="4">
        <v>0.01</v>
      </c>
      <c r="E839" s="4">
        <v>20.99</v>
      </c>
      <c r="F839" s="4">
        <v>4.81</v>
      </c>
      <c r="G839" s="4" t="s">
        <v>40</v>
      </c>
      <c r="H839" s="4" t="s">
        <v>96</v>
      </c>
      <c r="I839" s="4" t="s">
        <v>42</v>
      </c>
      <c r="J839" s="4" t="s">
        <v>137</v>
      </c>
      <c r="K839" s="4" t="s">
        <v>146</v>
      </c>
      <c r="L839" s="4" t="s">
        <v>1433</v>
      </c>
      <c r="M839" s="4">
        <v>0.58</v>
      </c>
      <c r="N839" s="4" t="s">
        <v>34</v>
      </c>
      <c r="O839" s="4" t="s">
        <v>54</v>
      </c>
      <c r="P839" s="4" t="s">
        <v>359</v>
      </c>
      <c r="Q839" s="4" t="s">
        <v>1709</v>
      </c>
      <c r="R839" s="4">
        <v>54481.0</v>
      </c>
      <c r="S839" s="5">
        <v>42081.0</v>
      </c>
      <c r="T839" s="5">
        <v>42081.0</v>
      </c>
      <c r="U839" s="4">
        <v>-9.108</v>
      </c>
      <c r="V839" s="4">
        <v>5.0</v>
      </c>
      <c r="W839" s="4">
        <v>93.81</v>
      </c>
      <c r="X839" s="4">
        <v>86447.0</v>
      </c>
      <c r="Y839" s="4">
        <f>DataSheet!$E839-DataSheet!$D839</f>
        <v>20.98</v>
      </c>
      <c r="Z839" s="4" t="str">
        <f>IFS(DataSheet!$O839="Central","Chris",DataSheet!$O839="East","Erin",DataSheet!$O839="South","Sam",DataSheet!$O839="West","William")</f>
        <v>Chris</v>
      </c>
    </row>
    <row r="840" ht="15.75" customHeight="1">
      <c r="A840" s="2">
        <v>1197.0</v>
      </c>
      <c r="B840" s="2" t="s">
        <v>1710</v>
      </c>
      <c r="C840" s="2" t="s">
        <v>39</v>
      </c>
      <c r="D840" s="2">
        <v>0.08</v>
      </c>
      <c r="E840" s="2">
        <v>355.98</v>
      </c>
      <c r="F840" s="2">
        <v>58.92</v>
      </c>
      <c r="G840" s="2" t="s">
        <v>28</v>
      </c>
      <c r="H840" s="2" t="s">
        <v>29</v>
      </c>
      <c r="I840" s="2" t="s">
        <v>30</v>
      </c>
      <c r="J840" s="2" t="s">
        <v>111</v>
      </c>
      <c r="K840" s="2" t="s">
        <v>59</v>
      </c>
      <c r="L840" s="2" t="s">
        <v>696</v>
      </c>
      <c r="M840" s="2">
        <v>0.64</v>
      </c>
      <c r="N840" s="2" t="s">
        <v>34</v>
      </c>
      <c r="O840" s="2" t="s">
        <v>113</v>
      </c>
      <c r="P840" s="2" t="s">
        <v>405</v>
      </c>
      <c r="Q840" s="2" t="s">
        <v>1711</v>
      </c>
      <c r="R840" s="2">
        <v>1776.0</v>
      </c>
      <c r="S840" s="3">
        <v>42081.0</v>
      </c>
      <c r="T840" s="3">
        <v>42083.0</v>
      </c>
      <c r="U840" s="2">
        <v>103.83</v>
      </c>
      <c r="V840" s="2">
        <v>4.0</v>
      </c>
      <c r="W840" s="2">
        <v>1350.94</v>
      </c>
      <c r="X840" s="2">
        <v>87583.0</v>
      </c>
      <c r="Y840" s="2">
        <f>DataSheet!$E840-DataSheet!$D840</f>
        <v>355.9</v>
      </c>
      <c r="Z840" s="2" t="str">
        <f>IFS(DataSheet!$O840="Central","Chris",DataSheet!$O840="East","Erin",DataSheet!$O840="South","Sam",DataSheet!$O840="West","William")</f>
        <v>Erin</v>
      </c>
    </row>
    <row r="841" ht="15.75" customHeight="1">
      <c r="A841" s="4">
        <v>1894.0</v>
      </c>
      <c r="B841" s="4" t="s">
        <v>1341</v>
      </c>
      <c r="C841" s="4" t="s">
        <v>39</v>
      </c>
      <c r="D841" s="4">
        <v>0.01</v>
      </c>
      <c r="E841" s="4">
        <v>26.17</v>
      </c>
      <c r="F841" s="4">
        <v>1.39</v>
      </c>
      <c r="G841" s="4" t="s">
        <v>40</v>
      </c>
      <c r="H841" s="4" t="s">
        <v>41</v>
      </c>
      <c r="I841" s="4" t="s">
        <v>50</v>
      </c>
      <c r="J841" s="4" t="s">
        <v>347</v>
      </c>
      <c r="K841" s="4" t="s">
        <v>75</v>
      </c>
      <c r="L841" s="4" t="s">
        <v>1712</v>
      </c>
      <c r="M841" s="4">
        <v>0.38</v>
      </c>
      <c r="N841" s="4" t="s">
        <v>34</v>
      </c>
      <c r="O841" s="4" t="s">
        <v>54</v>
      </c>
      <c r="P841" s="4" t="s">
        <v>359</v>
      </c>
      <c r="Q841" s="4" t="s">
        <v>1343</v>
      </c>
      <c r="R841" s="4">
        <v>54915.0</v>
      </c>
      <c r="S841" s="5">
        <v>42081.0</v>
      </c>
      <c r="T841" s="5">
        <v>42082.0</v>
      </c>
      <c r="U841" s="4">
        <v>237.0426</v>
      </c>
      <c r="V841" s="4">
        <v>13.0</v>
      </c>
      <c r="W841" s="4">
        <v>343.54</v>
      </c>
      <c r="X841" s="4">
        <v>91263.0</v>
      </c>
      <c r="Y841" s="4">
        <f>DataSheet!$E841-DataSheet!$D841</f>
        <v>26.16</v>
      </c>
      <c r="Z841" s="4" t="str">
        <f>IFS(DataSheet!$O841="Central","Chris",DataSheet!$O841="East","Erin",DataSheet!$O841="South","Sam",DataSheet!$O841="West","William")</f>
        <v>Chris</v>
      </c>
    </row>
    <row r="842" ht="15.75" customHeight="1">
      <c r="A842" s="2">
        <v>1015.0</v>
      </c>
      <c r="B842" s="2" t="s">
        <v>1713</v>
      </c>
      <c r="C842" s="2" t="s">
        <v>118</v>
      </c>
      <c r="D842" s="2">
        <v>0.0</v>
      </c>
      <c r="E842" s="2">
        <v>43.98</v>
      </c>
      <c r="F842" s="2">
        <v>8.99</v>
      </c>
      <c r="G842" s="2" t="s">
        <v>40</v>
      </c>
      <c r="H842" s="2" t="s">
        <v>73</v>
      </c>
      <c r="I842" s="2" t="s">
        <v>50</v>
      </c>
      <c r="J842" s="2" t="s">
        <v>51</v>
      </c>
      <c r="K842" s="2" t="s">
        <v>44</v>
      </c>
      <c r="L842" s="2" t="s">
        <v>824</v>
      </c>
      <c r="M842" s="2">
        <v>0.58</v>
      </c>
      <c r="N842" s="2" t="s">
        <v>34</v>
      </c>
      <c r="O842" s="2" t="s">
        <v>35</v>
      </c>
      <c r="P842" s="2" t="s">
        <v>99</v>
      </c>
      <c r="Q842" s="2" t="s">
        <v>1714</v>
      </c>
      <c r="R842" s="2">
        <v>27502.0</v>
      </c>
      <c r="S842" s="3">
        <v>42081.0</v>
      </c>
      <c r="T842" s="3">
        <v>42081.0</v>
      </c>
      <c r="U842" s="2">
        <v>829.467</v>
      </c>
      <c r="V842" s="2">
        <v>14.0</v>
      </c>
      <c r="W842" s="2">
        <v>650.7</v>
      </c>
      <c r="X842" s="2">
        <v>88390.0</v>
      </c>
      <c r="Y842" s="2">
        <f>DataSheet!$E842-DataSheet!$D842</f>
        <v>43.98</v>
      </c>
      <c r="Z842" s="2" t="str">
        <f>IFS(DataSheet!$O842="Central","Chris",DataSheet!$O842="East","Erin",DataSheet!$O842="South","Sam",DataSheet!$O842="West","William")</f>
        <v>Sam</v>
      </c>
    </row>
    <row r="843" ht="15.75" customHeight="1">
      <c r="A843" s="4">
        <v>1967.0</v>
      </c>
      <c r="B843" s="4" t="s">
        <v>1715</v>
      </c>
      <c r="C843" s="4" t="s">
        <v>118</v>
      </c>
      <c r="D843" s="4">
        <v>0.01</v>
      </c>
      <c r="E843" s="4">
        <v>78.65</v>
      </c>
      <c r="F843" s="4">
        <v>13.99</v>
      </c>
      <c r="G843" s="4" t="s">
        <v>89</v>
      </c>
      <c r="H843" s="4" t="s">
        <v>29</v>
      </c>
      <c r="I843" s="4" t="s">
        <v>50</v>
      </c>
      <c r="J843" s="4" t="s">
        <v>97</v>
      </c>
      <c r="K843" s="4" t="s">
        <v>146</v>
      </c>
      <c r="L843" s="4" t="s">
        <v>1716</v>
      </c>
      <c r="M843" s="4">
        <v>0.52</v>
      </c>
      <c r="N843" s="4" t="s">
        <v>34</v>
      </c>
      <c r="O843" s="4" t="s">
        <v>54</v>
      </c>
      <c r="P843" s="4" t="s">
        <v>215</v>
      </c>
      <c r="Q843" s="4" t="s">
        <v>37</v>
      </c>
      <c r="R843" s="4">
        <v>52732.0</v>
      </c>
      <c r="S843" s="5">
        <v>42081.0</v>
      </c>
      <c r="T843" s="5">
        <v>42082.0</v>
      </c>
      <c r="U843" s="4">
        <v>442.3659</v>
      </c>
      <c r="V843" s="4">
        <v>8.0</v>
      </c>
      <c r="W843" s="4">
        <v>641.11</v>
      </c>
      <c r="X843" s="4">
        <v>89456.0</v>
      </c>
      <c r="Y843" s="4">
        <f>DataSheet!$E843-DataSheet!$D843</f>
        <v>78.64</v>
      </c>
      <c r="Z843" s="4" t="str">
        <f>IFS(DataSheet!$O843="Central","Chris",DataSheet!$O843="East","Erin",DataSheet!$O843="South","Sam",DataSheet!$O843="West","William")</f>
        <v>Chris</v>
      </c>
    </row>
    <row r="844" ht="15.75" customHeight="1">
      <c r="A844" s="2">
        <v>2030.0</v>
      </c>
      <c r="B844" s="2" t="s">
        <v>1691</v>
      </c>
      <c r="C844" s="2" t="s">
        <v>118</v>
      </c>
      <c r="D844" s="2">
        <v>0.03</v>
      </c>
      <c r="E844" s="2">
        <v>55.98</v>
      </c>
      <c r="F844" s="2">
        <v>4.86</v>
      </c>
      <c r="G844" s="2" t="s">
        <v>40</v>
      </c>
      <c r="H844" s="2" t="s">
        <v>96</v>
      </c>
      <c r="I844" s="2" t="s">
        <v>50</v>
      </c>
      <c r="J844" s="2" t="s">
        <v>90</v>
      </c>
      <c r="K844" s="2" t="s">
        <v>75</v>
      </c>
      <c r="L844" s="2" t="s">
        <v>1717</v>
      </c>
      <c r="M844" s="2">
        <v>0.36</v>
      </c>
      <c r="N844" s="2" t="s">
        <v>34</v>
      </c>
      <c r="O844" s="2" t="s">
        <v>54</v>
      </c>
      <c r="P844" s="2" t="s">
        <v>189</v>
      </c>
      <c r="Q844" s="2" t="s">
        <v>1029</v>
      </c>
      <c r="R844" s="2">
        <v>75401.0</v>
      </c>
      <c r="S844" s="3">
        <v>42081.0</v>
      </c>
      <c r="T844" s="3">
        <v>42083.0</v>
      </c>
      <c r="U844" s="2">
        <v>526.0422</v>
      </c>
      <c r="V844" s="2">
        <v>13.0</v>
      </c>
      <c r="W844" s="2">
        <v>762.38</v>
      </c>
      <c r="X844" s="2">
        <v>91060.0</v>
      </c>
      <c r="Y844" s="2">
        <f>DataSheet!$E844-DataSheet!$D844</f>
        <v>55.95</v>
      </c>
      <c r="Z844" s="2" t="str">
        <f>IFS(DataSheet!$O844="Central","Chris",DataSheet!$O844="East","Erin",DataSheet!$O844="South","Sam",DataSheet!$O844="West","William")</f>
        <v>Chris</v>
      </c>
    </row>
    <row r="845" ht="15.75" customHeight="1">
      <c r="A845" s="4">
        <v>2745.0</v>
      </c>
      <c r="B845" s="4" t="s">
        <v>1718</v>
      </c>
      <c r="C845" s="4" t="s">
        <v>118</v>
      </c>
      <c r="D845" s="4">
        <v>0.01</v>
      </c>
      <c r="E845" s="4">
        <v>220.98</v>
      </c>
      <c r="F845" s="4">
        <v>64.66</v>
      </c>
      <c r="G845" s="4" t="s">
        <v>28</v>
      </c>
      <c r="H845" s="4" t="s">
        <v>96</v>
      </c>
      <c r="I845" s="4" t="s">
        <v>30</v>
      </c>
      <c r="J845" s="4" t="s">
        <v>119</v>
      </c>
      <c r="K845" s="4" t="s">
        <v>32</v>
      </c>
      <c r="L845" s="4" t="s">
        <v>1719</v>
      </c>
      <c r="M845" s="4">
        <v>0.62</v>
      </c>
      <c r="N845" s="4" t="s">
        <v>34</v>
      </c>
      <c r="O845" s="4" t="s">
        <v>61</v>
      </c>
      <c r="P845" s="4" t="s">
        <v>590</v>
      </c>
      <c r="Q845" s="4" t="s">
        <v>1720</v>
      </c>
      <c r="R845" s="4">
        <v>85224.0</v>
      </c>
      <c r="S845" s="5">
        <v>42081.0</v>
      </c>
      <c r="T845" s="5">
        <v>42082.0</v>
      </c>
      <c r="U845" s="4">
        <v>1049.03</v>
      </c>
      <c r="V845" s="4">
        <v>11.0</v>
      </c>
      <c r="W845" s="4">
        <v>2591.09</v>
      </c>
      <c r="X845" s="4">
        <v>86184.0</v>
      </c>
      <c r="Y845" s="4">
        <f>DataSheet!$E845-DataSheet!$D845</f>
        <v>220.97</v>
      </c>
      <c r="Z845" s="4" t="str">
        <f>IFS(DataSheet!$O845="Central","Chris",DataSheet!$O845="East","Erin",DataSheet!$O845="South","Sam",DataSheet!$O845="West","William")</f>
        <v>William</v>
      </c>
    </row>
    <row r="846" ht="15.75" customHeight="1">
      <c r="A846" s="2">
        <v>2747.0</v>
      </c>
      <c r="B846" s="2" t="s">
        <v>1008</v>
      </c>
      <c r="C846" s="2" t="s">
        <v>118</v>
      </c>
      <c r="D846" s="2">
        <v>0.01</v>
      </c>
      <c r="E846" s="2">
        <v>220.98</v>
      </c>
      <c r="F846" s="2">
        <v>64.66</v>
      </c>
      <c r="G846" s="2" t="s">
        <v>28</v>
      </c>
      <c r="H846" s="2" t="s">
        <v>96</v>
      </c>
      <c r="I846" s="2" t="s">
        <v>30</v>
      </c>
      <c r="J846" s="2" t="s">
        <v>119</v>
      </c>
      <c r="K846" s="2" t="s">
        <v>32</v>
      </c>
      <c r="L846" s="2" t="s">
        <v>1719</v>
      </c>
      <c r="M846" s="2">
        <v>0.62</v>
      </c>
      <c r="N846" s="2" t="s">
        <v>34</v>
      </c>
      <c r="O846" s="2" t="s">
        <v>113</v>
      </c>
      <c r="P846" s="2" t="s">
        <v>114</v>
      </c>
      <c r="Q846" s="2" t="s">
        <v>115</v>
      </c>
      <c r="R846" s="2">
        <v>10115.0</v>
      </c>
      <c r="S846" s="3">
        <v>42081.0</v>
      </c>
      <c r="T846" s="3">
        <v>42082.0</v>
      </c>
      <c r="U846" s="2">
        <v>1049.03</v>
      </c>
      <c r="V846" s="2">
        <v>44.0</v>
      </c>
      <c r="W846" s="2">
        <v>10364.36</v>
      </c>
      <c r="X846" s="2">
        <v>23751.0</v>
      </c>
      <c r="Y846" s="2">
        <f>DataSheet!$E846-DataSheet!$D846</f>
        <v>220.97</v>
      </c>
      <c r="Z846" s="2" t="str">
        <f>IFS(DataSheet!$O846="Central","Chris",DataSheet!$O846="East","Erin",DataSheet!$O846="South","Sam",DataSheet!$O846="West","William")</f>
        <v>Erin</v>
      </c>
    </row>
    <row r="847" ht="15.75" customHeight="1">
      <c r="A847" s="4">
        <v>485.0</v>
      </c>
      <c r="B847" s="4" t="s">
        <v>1721</v>
      </c>
      <c r="C847" s="4" t="s">
        <v>72</v>
      </c>
      <c r="D847" s="4">
        <v>0.05</v>
      </c>
      <c r="E847" s="4">
        <v>2.88</v>
      </c>
      <c r="F847" s="4">
        <v>0.5</v>
      </c>
      <c r="G847" s="4" t="s">
        <v>40</v>
      </c>
      <c r="H847" s="4" t="s">
        <v>96</v>
      </c>
      <c r="I847" s="4" t="s">
        <v>50</v>
      </c>
      <c r="J847" s="4" t="s">
        <v>154</v>
      </c>
      <c r="K847" s="4" t="s">
        <v>75</v>
      </c>
      <c r="L847" s="4" t="s">
        <v>1722</v>
      </c>
      <c r="M847" s="4">
        <v>0.36</v>
      </c>
      <c r="N847" s="4" t="s">
        <v>34</v>
      </c>
      <c r="O847" s="4" t="s">
        <v>61</v>
      </c>
      <c r="P847" s="4" t="s">
        <v>92</v>
      </c>
      <c r="Q847" s="4" t="s">
        <v>1723</v>
      </c>
      <c r="R847" s="4">
        <v>93727.0</v>
      </c>
      <c r="S847" s="5">
        <v>42081.0</v>
      </c>
      <c r="T847" s="5">
        <v>42083.0</v>
      </c>
      <c r="U847" s="4">
        <v>6.0513</v>
      </c>
      <c r="V847" s="4">
        <v>3.0</v>
      </c>
      <c r="W847" s="4">
        <v>8.77</v>
      </c>
      <c r="X847" s="4">
        <v>91062.0</v>
      </c>
      <c r="Y847" s="4">
        <f>DataSheet!$E847-DataSheet!$D847</f>
        <v>2.83</v>
      </c>
      <c r="Z847" s="4" t="str">
        <f>IFS(DataSheet!$O847="Central","Chris",DataSheet!$O847="East","Erin",DataSheet!$O847="South","Sam",DataSheet!$O847="West","William")</f>
        <v>William</v>
      </c>
    </row>
    <row r="848" ht="15.75" customHeight="1">
      <c r="A848" s="2">
        <v>383.0</v>
      </c>
      <c r="B848" s="2" t="s">
        <v>1724</v>
      </c>
      <c r="C848" s="2" t="s">
        <v>27</v>
      </c>
      <c r="D848" s="2">
        <v>0.06</v>
      </c>
      <c r="E848" s="2">
        <v>5.34</v>
      </c>
      <c r="F848" s="2">
        <v>5.63</v>
      </c>
      <c r="G848" s="2" t="s">
        <v>40</v>
      </c>
      <c r="H848" s="2" t="s">
        <v>96</v>
      </c>
      <c r="I848" s="2" t="s">
        <v>50</v>
      </c>
      <c r="J848" s="2" t="s">
        <v>74</v>
      </c>
      <c r="K848" s="2" t="s">
        <v>75</v>
      </c>
      <c r="L848" s="2" t="s">
        <v>1725</v>
      </c>
      <c r="M848" s="2">
        <v>0.39</v>
      </c>
      <c r="N848" s="2" t="s">
        <v>34</v>
      </c>
      <c r="O848" s="2" t="s">
        <v>113</v>
      </c>
      <c r="P848" s="2" t="s">
        <v>322</v>
      </c>
      <c r="Q848" s="2" t="s">
        <v>1726</v>
      </c>
      <c r="R848" s="2">
        <v>19026.0</v>
      </c>
      <c r="S848" s="3">
        <v>42082.0</v>
      </c>
      <c r="T848" s="3">
        <v>42082.0</v>
      </c>
      <c r="U848" s="2">
        <v>-82.823</v>
      </c>
      <c r="V848" s="2">
        <v>7.0</v>
      </c>
      <c r="W848" s="2">
        <v>38.65</v>
      </c>
      <c r="X848" s="2">
        <v>88928.0</v>
      </c>
      <c r="Y848" s="2">
        <f>DataSheet!$E848-DataSheet!$D848</f>
        <v>5.28</v>
      </c>
      <c r="Z848" s="2" t="str">
        <f>IFS(DataSheet!$O848="Central","Chris",DataSheet!$O848="East","Erin",DataSheet!$O848="South","Sam",DataSheet!$O848="West","William")</f>
        <v>Erin</v>
      </c>
    </row>
    <row r="849" ht="15.75" customHeight="1">
      <c r="A849" s="4">
        <v>383.0</v>
      </c>
      <c r="B849" s="4" t="s">
        <v>1724</v>
      </c>
      <c r="C849" s="4" t="s">
        <v>27</v>
      </c>
      <c r="D849" s="4">
        <v>0.07</v>
      </c>
      <c r="E849" s="4">
        <v>65.99</v>
      </c>
      <c r="F849" s="4">
        <v>5.26</v>
      </c>
      <c r="G849" s="4" t="s">
        <v>89</v>
      </c>
      <c r="H849" s="4" t="s">
        <v>96</v>
      </c>
      <c r="I849" s="4" t="s">
        <v>42</v>
      </c>
      <c r="J849" s="4" t="s">
        <v>137</v>
      </c>
      <c r="K849" s="4" t="s">
        <v>75</v>
      </c>
      <c r="L849" s="4" t="s">
        <v>1727</v>
      </c>
      <c r="M849" s="4">
        <v>0.56</v>
      </c>
      <c r="N849" s="4" t="s">
        <v>34</v>
      </c>
      <c r="O849" s="4" t="s">
        <v>113</v>
      </c>
      <c r="P849" s="4" t="s">
        <v>322</v>
      </c>
      <c r="Q849" s="4" t="s">
        <v>1726</v>
      </c>
      <c r="R849" s="4">
        <v>19026.0</v>
      </c>
      <c r="S849" s="5">
        <v>42082.0</v>
      </c>
      <c r="T849" s="5">
        <v>42084.0</v>
      </c>
      <c r="U849" s="4">
        <v>107.082</v>
      </c>
      <c r="V849" s="4">
        <v>5.0</v>
      </c>
      <c r="W849" s="4">
        <v>279.83</v>
      </c>
      <c r="X849" s="4">
        <v>88928.0</v>
      </c>
      <c r="Y849" s="4">
        <f>DataSheet!$E849-DataSheet!$D849</f>
        <v>65.92</v>
      </c>
      <c r="Z849" s="4" t="str">
        <f>IFS(DataSheet!$O849="Central","Chris",DataSheet!$O849="East","Erin",DataSheet!$O849="South","Sam",DataSheet!$O849="West","William")</f>
        <v>Erin</v>
      </c>
    </row>
    <row r="850" ht="15.75" customHeight="1">
      <c r="A850" s="2">
        <v>770.0</v>
      </c>
      <c r="B850" s="2" t="s">
        <v>1728</v>
      </c>
      <c r="C850" s="2" t="s">
        <v>27</v>
      </c>
      <c r="D850" s="2">
        <v>0.08</v>
      </c>
      <c r="E850" s="2">
        <v>30.73</v>
      </c>
      <c r="F850" s="2">
        <v>4.0</v>
      </c>
      <c r="G850" s="2" t="s">
        <v>40</v>
      </c>
      <c r="H850" s="2" t="s">
        <v>29</v>
      </c>
      <c r="I850" s="2" t="s">
        <v>42</v>
      </c>
      <c r="J850" s="2" t="s">
        <v>43</v>
      </c>
      <c r="K850" s="2" t="s">
        <v>75</v>
      </c>
      <c r="L850" s="2" t="s">
        <v>676</v>
      </c>
      <c r="M850" s="2">
        <v>0.75</v>
      </c>
      <c r="N850" s="2" t="s">
        <v>34</v>
      </c>
      <c r="O850" s="2" t="s">
        <v>61</v>
      </c>
      <c r="P850" s="2" t="s">
        <v>141</v>
      </c>
      <c r="Q850" s="2" t="s">
        <v>1116</v>
      </c>
      <c r="R850" s="2">
        <v>97062.0</v>
      </c>
      <c r="S850" s="3">
        <v>42082.0</v>
      </c>
      <c r="T850" s="3">
        <v>42082.0</v>
      </c>
      <c r="U850" s="2">
        <v>-45.07</v>
      </c>
      <c r="V850" s="2">
        <v>14.0</v>
      </c>
      <c r="W850" s="2">
        <v>429.33</v>
      </c>
      <c r="X850" s="2">
        <v>88667.0</v>
      </c>
      <c r="Y850" s="2">
        <f>DataSheet!$E850-DataSheet!$D850</f>
        <v>30.65</v>
      </c>
      <c r="Z850" s="2" t="str">
        <f>IFS(DataSheet!$O850="Central","Chris",DataSheet!$O850="East","Erin",DataSheet!$O850="South","Sam",DataSheet!$O850="West","William")</f>
        <v>William</v>
      </c>
    </row>
    <row r="851" ht="15.75" customHeight="1">
      <c r="A851" s="4">
        <v>771.0</v>
      </c>
      <c r="B851" s="4" t="s">
        <v>1729</v>
      </c>
      <c r="C851" s="4" t="s">
        <v>27</v>
      </c>
      <c r="D851" s="4">
        <v>0.05</v>
      </c>
      <c r="E851" s="4">
        <v>14.56</v>
      </c>
      <c r="F851" s="4">
        <v>3.5</v>
      </c>
      <c r="G851" s="4" t="s">
        <v>40</v>
      </c>
      <c r="H851" s="4" t="s">
        <v>29</v>
      </c>
      <c r="I851" s="4" t="s">
        <v>50</v>
      </c>
      <c r="J851" s="4" t="s">
        <v>97</v>
      </c>
      <c r="K851" s="4" t="s">
        <v>75</v>
      </c>
      <c r="L851" s="4" t="s">
        <v>336</v>
      </c>
      <c r="M851" s="4">
        <v>0.58</v>
      </c>
      <c r="N851" s="4" t="s">
        <v>34</v>
      </c>
      <c r="O851" s="4" t="s">
        <v>61</v>
      </c>
      <c r="P851" s="4" t="s">
        <v>141</v>
      </c>
      <c r="Q851" s="4" t="s">
        <v>1730</v>
      </c>
      <c r="R851" s="4">
        <v>97068.0</v>
      </c>
      <c r="S851" s="5">
        <v>42082.0</v>
      </c>
      <c r="T851" s="5">
        <v>42084.0</v>
      </c>
      <c r="U851" s="4">
        <v>-8.53</v>
      </c>
      <c r="V851" s="4">
        <v>3.0</v>
      </c>
      <c r="W851" s="4">
        <v>44.66</v>
      </c>
      <c r="X851" s="4">
        <v>88667.0</v>
      </c>
      <c r="Y851" s="4">
        <f>DataSheet!$E851-DataSheet!$D851</f>
        <v>14.51</v>
      </c>
      <c r="Z851" s="4" t="str">
        <f>IFS(DataSheet!$O851="Central","Chris",DataSheet!$O851="East","Erin",DataSheet!$O851="South","Sam",DataSheet!$O851="West","William")</f>
        <v>William</v>
      </c>
    </row>
    <row r="852" ht="15.75" customHeight="1">
      <c r="A852" s="2">
        <v>771.0</v>
      </c>
      <c r="B852" s="2" t="s">
        <v>1729</v>
      </c>
      <c r="C852" s="2" t="s">
        <v>27</v>
      </c>
      <c r="D852" s="2">
        <v>0.0</v>
      </c>
      <c r="E852" s="2">
        <v>299.99</v>
      </c>
      <c r="F852" s="2">
        <v>11.64</v>
      </c>
      <c r="G852" s="2" t="s">
        <v>40</v>
      </c>
      <c r="H852" s="2" t="s">
        <v>29</v>
      </c>
      <c r="I852" s="2" t="s">
        <v>42</v>
      </c>
      <c r="J852" s="2" t="s">
        <v>65</v>
      </c>
      <c r="K852" s="2" t="s">
        <v>66</v>
      </c>
      <c r="L852" s="2" t="s">
        <v>1731</v>
      </c>
      <c r="M852" s="2">
        <v>0.5</v>
      </c>
      <c r="N852" s="2" t="s">
        <v>34</v>
      </c>
      <c r="O852" s="2" t="s">
        <v>61</v>
      </c>
      <c r="P852" s="2" t="s">
        <v>141</v>
      </c>
      <c r="Q852" s="2" t="s">
        <v>1730</v>
      </c>
      <c r="R852" s="2">
        <v>97068.0</v>
      </c>
      <c r="S852" s="3">
        <v>42082.0</v>
      </c>
      <c r="T852" s="3">
        <v>42084.0</v>
      </c>
      <c r="U852" s="2">
        <v>285.95</v>
      </c>
      <c r="V852" s="2">
        <v>5.0</v>
      </c>
      <c r="W852" s="2">
        <v>1619.95</v>
      </c>
      <c r="X852" s="2">
        <v>88667.0</v>
      </c>
      <c r="Y852" s="2">
        <f>DataSheet!$E852-DataSheet!$D852</f>
        <v>299.99</v>
      </c>
      <c r="Z852" s="2" t="str">
        <f>IFS(DataSheet!$O852="Central","Chris",DataSheet!$O852="East","Erin",DataSheet!$O852="South","Sam",DataSheet!$O852="West","William")</f>
        <v>William</v>
      </c>
    </row>
    <row r="853" ht="15.75" customHeight="1">
      <c r="A853" s="4">
        <v>2502.0</v>
      </c>
      <c r="B853" s="4" t="s">
        <v>1732</v>
      </c>
      <c r="C853" s="4" t="s">
        <v>39</v>
      </c>
      <c r="D853" s="4">
        <v>0.1</v>
      </c>
      <c r="E853" s="4">
        <v>24.92</v>
      </c>
      <c r="F853" s="4">
        <v>12.98</v>
      </c>
      <c r="G853" s="4" t="s">
        <v>40</v>
      </c>
      <c r="H853" s="4" t="s">
        <v>73</v>
      </c>
      <c r="I853" s="4" t="s">
        <v>50</v>
      </c>
      <c r="J853" s="4" t="s">
        <v>74</v>
      </c>
      <c r="K853" s="4" t="s">
        <v>75</v>
      </c>
      <c r="L853" s="4" t="s">
        <v>1733</v>
      </c>
      <c r="M853" s="4">
        <v>0.39</v>
      </c>
      <c r="N853" s="4" t="s">
        <v>34</v>
      </c>
      <c r="O853" s="4" t="s">
        <v>54</v>
      </c>
      <c r="P853" s="4" t="s">
        <v>55</v>
      </c>
      <c r="Q853" s="4" t="s">
        <v>1734</v>
      </c>
      <c r="R853" s="4">
        <v>46321.0</v>
      </c>
      <c r="S853" s="5">
        <v>42082.0</v>
      </c>
      <c r="T853" s="5">
        <v>42082.0</v>
      </c>
      <c r="U853" s="4">
        <v>-45.816</v>
      </c>
      <c r="V853" s="4">
        <v>3.0</v>
      </c>
      <c r="W853" s="4">
        <v>70.82</v>
      </c>
      <c r="X853" s="4">
        <v>91310.0</v>
      </c>
      <c r="Y853" s="4">
        <f>DataSheet!$E853-DataSheet!$D853</f>
        <v>24.82</v>
      </c>
      <c r="Z853" s="4" t="str">
        <f>IFS(DataSheet!$O853="Central","Chris",DataSheet!$O853="East","Erin",DataSheet!$O853="South","Sam",DataSheet!$O853="West","William")</f>
        <v>Chris</v>
      </c>
    </row>
    <row r="854" ht="15.75" customHeight="1">
      <c r="A854" s="2">
        <v>2502.0</v>
      </c>
      <c r="B854" s="2" t="s">
        <v>1732</v>
      </c>
      <c r="C854" s="2" t="s">
        <v>39</v>
      </c>
      <c r="D854" s="2">
        <v>0.0</v>
      </c>
      <c r="E854" s="2">
        <v>12.28</v>
      </c>
      <c r="F854" s="2">
        <v>6.35</v>
      </c>
      <c r="G854" s="2" t="s">
        <v>89</v>
      </c>
      <c r="H854" s="2" t="s">
        <v>73</v>
      </c>
      <c r="I854" s="2" t="s">
        <v>50</v>
      </c>
      <c r="J854" s="2" t="s">
        <v>90</v>
      </c>
      <c r="K854" s="2" t="s">
        <v>75</v>
      </c>
      <c r="L854" s="2" t="s">
        <v>1735</v>
      </c>
      <c r="M854" s="2">
        <v>0.38</v>
      </c>
      <c r="N854" s="2" t="s">
        <v>34</v>
      </c>
      <c r="O854" s="2" t="s">
        <v>54</v>
      </c>
      <c r="P854" s="2" t="s">
        <v>55</v>
      </c>
      <c r="Q854" s="2" t="s">
        <v>1734</v>
      </c>
      <c r="R854" s="2">
        <v>46321.0</v>
      </c>
      <c r="S854" s="3">
        <v>42082.0</v>
      </c>
      <c r="T854" s="3">
        <v>42083.0</v>
      </c>
      <c r="U854" s="2">
        <v>30.63</v>
      </c>
      <c r="V854" s="2">
        <v>7.0</v>
      </c>
      <c r="W854" s="2">
        <v>90.44</v>
      </c>
      <c r="X854" s="2">
        <v>91310.0</v>
      </c>
      <c r="Y854" s="2">
        <f>DataSheet!$E854-DataSheet!$D854</f>
        <v>12.28</v>
      </c>
      <c r="Z854" s="2" t="str">
        <f>IFS(DataSheet!$O854="Central","Chris",DataSheet!$O854="East","Erin",DataSheet!$O854="South","Sam",DataSheet!$O854="West","William")</f>
        <v>Chris</v>
      </c>
    </row>
    <row r="855" ht="15.75" customHeight="1">
      <c r="A855" s="4">
        <v>2621.0</v>
      </c>
      <c r="B855" s="4" t="s">
        <v>1736</v>
      </c>
      <c r="C855" s="4" t="s">
        <v>39</v>
      </c>
      <c r="D855" s="4">
        <v>0.03</v>
      </c>
      <c r="E855" s="4">
        <v>40.97</v>
      </c>
      <c r="F855" s="4">
        <v>8.99</v>
      </c>
      <c r="G855" s="4" t="s">
        <v>89</v>
      </c>
      <c r="H855" s="4" t="s">
        <v>96</v>
      </c>
      <c r="I855" s="4" t="s">
        <v>50</v>
      </c>
      <c r="J855" s="4" t="s">
        <v>51</v>
      </c>
      <c r="K855" s="4" t="s">
        <v>44</v>
      </c>
      <c r="L855" s="4" t="s">
        <v>1737</v>
      </c>
      <c r="M855" s="4">
        <v>0.59</v>
      </c>
      <c r="N855" s="4" t="s">
        <v>34</v>
      </c>
      <c r="O855" s="4" t="s">
        <v>35</v>
      </c>
      <c r="P855" s="4" t="s">
        <v>402</v>
      </c>
      <c r="Q855" s="4" t="s">
        <v>1738</v>
      </c>
      <c r="R855" s="4">
        <v>37027.0</v>
      </c>
      <c r="S855" s="5">
        <v>42082.0</v>
      </c>
      <c r="T855" s="5">
        <v>42083.0</v>
      </c>
      <c r="U855" s="4">
        <v>-177.058</v>
      </c>
      <c r="V855" s="4">
        <v>5.0</v>
      </c>
      <c r="W855" s="4">
        <v>207.22</v>
      </c>
      <c r="X855" s="4">
        <v>88016.0</v>
      </c>
      <c r="Y855" s="4">
        <f>DataSheet!$E855-DataSheet!$D855</f>
        <v>40.94</v>
      </c>
      <c r="Z855" s="4" t="str">
        <f>IFS(DataSheet!$O855="Central","Chris",DataSheet!$O855="East","Erin",DataSheet!$O855="South","Sam",DataSheet!$O855="West","William")</f>
        <v>Sam</v>
      </c>
    </row>
    <row r="856" ht="15.75" customHeight="1">
      <c r="A856" s="2">
        <v>2840.0</v>
      </c>
      <c r="B856" s="2" t="s">
        <v>1739</v>
      </c>
      <c r="C856" s="2" t="s">
        <v>39</v>
      </c>
      <c r="D856" s="2">
        <v>0.0</v>
      </c>
      <c r="E856" s="2">
        <v>21.98</v>
      </c>
      <c r="F856" s="2">
        <v>2.87</v>
      </c>
      <c r="G856" s="2" t="s">
        <v>40</v>
      </c>
      <c r="H856" s="2" t="s">
        <v>96</v>
      </c>
      <c r="I856" s="2" t="s">
        <v>50</v>
      </c>
      <c r="J856" s="2" t="s">
        <v>51</v>
      </c>
      <c r="K856" s="2" t="s">
        <v>44</v>
      </c>
      <c r="L856" s="2" t="s">
        <v>1740</v>
      </c>
      <c r="M856" s="2">
        <v>0.55</v>
      </c>
      <c r="N856" s="2" t="s">
        <v>34</v>
      </c>
      <c r="O856" s="2" t="s">
        <v>35</v>
      </c>
      <c r="P856" s="2" t="s">
        <v>125</v>
      </c>
      <c r="Q856" s="2" t="s">
        <v>1741</v>
      </c>
      <c r="R856" s="2">
        <v>33161.0</v>
      </c>
      <c r="S856" s="3">
        <v>42082.0</v>
      </c>
      <c r="T856" s="3">
        <v>42083.0</v>
      </c>
      <c r="U856" s="2">
        <v>21.096</v>
      </c>
      <c r="V856" s="2">
        <v>16.0</v>
      </c>
      <c r="W856" s="2">
        <v>360.03</v>
      </c>
      <c r="X856" s="2">
        <v>87884.0</v>
      </c>
      <c r="Y856" s="2">
        <f>DataSheet!$E856-DataSheet!$D856</f>
        <v>21.98</v>
      </c>
      <c r="Z856" s="2" t="str">
        <f>IFS(DataSheet!$O856="Central","Chris",DataSheet!$O856="East","Erin",DataSheet!$O856="South","Sam",DataSheet!$O856="West","William")</f>
        <v>Sam</v>
      </c>
    </row>
    <row r="857" ht="15.75" customHeight="1">
      <c r="A857" s="4">
        <v>2882.0</v>
      </c>
      <c r="B857" s="4" t="s">
        <v>673</v>
      </c>
      <c r="C857" s="4" t="s">
        <v>39</v>
      </c>
      <c r="D857" s="4">
        <v>0.07</v>
      </c>
      <c r="E857" s="4">
        <v>28.99</v>
      </c>
      <c r="F857" s="4">
        <v>8.59</v>
      </c>
      <c r="G857" s="4" t="s">
        <v>40</v>
      </c>
      <c r="H857" s="4" t="s">
        <v>41</v>
      </c>
      <c r="I857" s="4" t="s">
        <v>42</v>
      </c>
      <c r="J857" s="4" t="s">
        <v>137</v>
      </c>
      <c r="K857" s="4" t="s">
        <v>146</v>
      </c>
      <c r="L857" s="4" t="s">
        <v>1031</v>
      </c>
      <c r="M857" s="4">
        <v>0.56</v>
      </c>
      <c r="N857" s="4" t="s">
        <v>34</v>
      </c>
      <c r="O857" s="4" t="s">
        <v>35</v>
      </c>
      <c r="P857" s="4" t="s">
        <v>99</v>
      </c>
      <c r="Q857" s="4" t="s">
        <v>675</v>
      </c>
      <c r="R857" s="4">
        <v>28206.0</v>
      </c>
      <c r="S857" s="5">
        <v>42082.0</v>
      </c>
      <c r="T857" s="5">
        <v>42082.0</v>
      </c>
      <c r="U857" s="4">
        <v>-16.06374</v>
      </c>
      <c r="V857" s="4">
        <v>39.0</v>
      </c>
      <c r="W857" s="4">
        <v>936.8</v>
      </c>
      <c r="X857" s="4">
        <v>16676.0</v>
      </c>
      <c r="Y857" s="4">
        <f>DataSheet!$E857-DataSheet!$D857</f>
        <v>28.92</v>
      </c>
      <c r="Z857" s="4" t="str">
        <f>IFS(DataSheet!$O857="Central","Chris",DataSheet!$O857="East","Erin",DataSheet!$O857="South","Sam",DataSheet!$O857="West","William")</f>
        <v>Sam</v>
      </c>
    </row>
    <row r="858" ht="15.75" customHeight="1">
      <c r="A858" s="2">
        <v>2884.0</v>
      </c>
      <c r="B858" s="2" t="s">
        <v>1742</v>
      </c>
      <c r="C858" s="2" t="s">
        <v>39</v>
      </c>
      <c r="D858" s="2">
        <v>0.07</v>
      </c>
      <c r="E858" s="2">
        <v>28.99</v>
      </c>
      <c r="F858" s="2">
        <v>8.59</v>
      </c>
      <c r="G858" s="2" t="s">
        <v>40</v>
      </c>
      <c r="H858" s="2" t="s">
        <v>41</v>
      </c>
      <c r="I858" s="2" t="s">
        <v>42</v>
      </c>
      <c r="J858" s="2" t="s">
        <v>137</v>
      </c>
      <c r="K858" s="2" t="s">
        <v>146</v>
      </c>
      <c r="L858" s="2" t="s">
        <v>1031</v>
      </c>
      <c r="M858" s="2">
        <v>0.56</v>
      </c>
      <c r="N858" s="2" t="s">
        <v>34</v>
      </c>
      <c r="O858" s="2" t="s">
        <v>113</v>
      </c>
      <c r="P858" s="2" t="s">
        <v>319</v>
      </c>
      <c r="Q858" s="2" t="s">
        <v>1743</v>
      </c>
      <c r="R858" s="2">
        <v>44039.0</v>
      </c>
      <c r="S858" s="3">
        <v>42082.0</v>
      </c>
      <c r="T858" s="3">
        <v>42082.0</v>
      </c>
      <c r="U858" s="2">
        <v>-12.078</v>
      </c>
      <c r="V858" s="2">
        <v>10.0</v>
      </c>
      <c r="W858" s="2">
        <v>240.21</v>
      </c>
      <c r="X858" s="2">
        <v>87631.0</v>
      </c>
      <c r="Y858" s="2">
        <f>DataSheet!$E858-DataSheet!$D858</f>
        <v>28.92</v>
      </c>
      <c r="Z858" s="2" t="str">
        <f>IFS(DataSheet!$O858="Central","Chris",DataSheet!$O858="East","Erin",DataSheet!$O858="South","Sam",DataSheet!$O858="West","William")</f>
        <v>Erin</v>
      </c>
    </row>
    <row r="859" ht="15.75" customHeight="1">
      <c r="A859" s="4">
        <v>3222.0</v>
      </c>
      <c r="B859" s="4" t="s">
        <v>1744</v>
      </c>
      <c r="C859" s="4" t="s">
        <v>39</v>
      </c>
      <c r="D859" s="4">
        <v>0.04</v>
      </c>
      <c r="E859" s="4">
        <v>39.48</v>
      </c>
      <c r="F859" s="4">
        <v>1.99</v>
      </c>
      <c r="G859" s="4" t="s">
        <v>89</v>
      </c>
      <c r="H859" s="4" t="s">
        <v>96</v>
      </c>
      <c r="I859" s="4" t="s">
        <v>42</v>
      </c>
      <c r="J859" s="4" t="s">
        <v>43</v>
      </c>
      <c r="K859" s="4" t="s">
        <v>44</v>
      </c>
      <c r="L859" s="4" t="s">
        <v>1259</v>
      </c>
      <c r="M859" s="4">
        <v>0.54</v>
      </c>
      <c r="N859" s="4" t="s">
        <v>34</v>
      </c>
      <c r="O859" s="4" t="s">
        <v>35</v>
      </c>
      <c r="P859" s="4" t="s">
        <v>125</v>
      </c>
      <c r="Q859" s="4" t="s">
        <v>1745</v>
      </c>
      <c r="R859" s="4">
        <v>32303.0</v>
      </c>
      <c r="S859" s="5">
        <v>42082.0</v>
      </c>
      <c r="T859" s="5">
        <v>42082.0</v>
      </c>
      <c r="U859" s="4">
        <v>-1535.4864</v>
      </c>
      <c r="V859" s="4">
        <v>8.0</v>
      </c>
      <c r="W859" s="4">
        <v>332.16</v>
      </c>
      <c r="X859" s="4">
        <v>90814.0</v>
      </c>
      <c r="Y859" s="4">
        <f>DataSheet!$E859-DataSheet!$D859</f>
        <v>39.44</v>
      </c>
      <c r="Z859" s="4" t="str">
        <f>IFS(DataSheet!$O859="Central","Chris",DataSheet!$O859="East","Erin",DataSheet!$O859="South","Sam",DataSheet!$O859="West","William")</f>
        <v>Sam</v>
      </c>
    </row>
    <row r="860" ht="15.75" customHeight="1">
      <c r="A860" s="2">
        <v>3222.0</v>
      </c>
      <c r="B860" s="2" t="s">
        <v>1744</v>
      </c>
      <c r="C860" s="2" t="s">
        <v>39</v>
      </c>
      <c r="D860" s="2">
        <v>0.0</v>
      </c>
      <c r="E860" s="2">
        <v>8.12</v>
      </c>
      <c r="F860" s="2">
        <v>2.83</v>
      </c>
      <c r="G860" s="2" t="s">
        <v>40</v>
      </c>
      <c r="H860" s="2" t="s">
        <v>96</v>
      </c>
      <c r="I860" s="2" t="s">
        <v>42</v>
      </c>
      <c r="J860" s="2" t="s">
        <v>43</v>
      </c>
      <c r="K860" s="2" t="s">
        <v>44</v>
      </c>
      <c r="L860" s="2" t="s">
        <v>1700</v>
      </c>
      <c r="M860" s="2">
        <v>0.77</v>
      </c>
      <c r="N860" s="2" t="s">
        <v>34</v>
      </c>
      <c r="O860" s="2" t="s">
        <v>35</v>
      </c>
      <c r="P860" s="2" t="s">
        <v>125</v>
      </c>
      <c r="Q860" s="2" t="s">
        <v>1745</v>
      </c>
      <c r="R860" s="2">
        <v>32303.0</v>
      </c>
      <c r="S860" s="3">
        <v>42082.0</v>
      </c>
      <c r="T860" s="3">
        <v>42083.0</v>
      </c>
      <c r="U860" s="2">
        <v>-159.32</v>
      </c>
      <c r="V860" s="2">
        <v>17.0</v>
      </c>
      <c r="W860" s="2">
        <v>147.62</v>
      </c>
      <c r="X860" s="2">
        <v>90814.0</v>
      </c>
      <c r="Y860" s="2">
        <f>DataSheet!$E860-DataSheet!$D860</f>
        <v>8.12</v>
      </c>
      <c r="Z860" s="2" t="str">
        <f>IFS(DataSheet!$O860="Central","Chris",DataSheet!$O860="East","Erin",DataSheet!$O860="South","Sam",DataSheet!$O860="West","William")</f>
        <v>Sam</v>
      </c>
    </row>
    <row r="861" ht="15.75" customHeight="1">
      <c r="A861" s="4">
        <v>1852.0</v>
      </c>
      <c r="B861" s="4" t="s">
        <v>1746</v>
      </c>
      <c r="C861" s="4" t="s">
        <v>72</v>
      </c>
      <c r="D861" s="4">
        <v>0.06</v>
      </c>
      <c r="E861" s="4">
        <v>6.48</v>
      </c>
      <c r="F861" s="4">
        <v>5.14</v>
      </c>
      <c r="G861" s="4" t="s">
        <v>89</v>
      </c>
      <c r="H861" s="4" t="s">
        <v>73</v>
      </c>
      <c r="I861" s="4" t="s">
        <v>50</v>
      </c>
      <c r="J861" s="4" t="s">
        <v>90</v>
      </c>
      <c r="K861" s="4" t="s">
        <v>75</v>
      </c>
      <c r="L861" s="4" t="s">
        <v>1747</v>
      </c>
      <c r="M861" s="4">
        <v>0.37</v>
      </c>
      <c r="N861" s="4" t="s">
        <v>34</v>
      </c>
      <c r="O861" s="4" t="s">
        <v>61</v>
      </c>
      <c r="P861" s="4" t="s">
        <v>92</v>
      </c>
      <c r="Q861" s="4" t="s">
        <v>1748</v>
      </c>
      <c r="R861" s="4">
        <v>92008.0</v>
      </c>
      <c r="S861" s="5">
        <v>42082.0</v>
      </c>
      <c r="T861" s="5">
        <v>42084.0</v>
      </c>
      <c r="U861" s="4">
        <v>-28.45</v>
      </c>
      <c r="V861" s="4">
        <v>10.0</v>
      </c>
      <c r="W861" s="4">
        <v>68.34</v>
      </c>
      <c r="X861" s="4">
        <v>86847.0</v>
      </c>
      <c r="Y861" s="4">
        <f>DataSheet!$E861-DataSheet!$D861</f>
        <v>6.42</v>
      </c>
      <c r="Z861" s="4" t="str">
        <f>IFS(DataSheet!$O861="Central","Chris",DataSheet!$O861="East","Erin",DataSheet!$O861="South","Sam",DataSheet!$O861="West","William")</f>
        <v>William</v>
      </c>
    </row>
    <row r="862" ht="15.75" customHeight="1">
      <c r="A862" s="2">
        <v>1854.0</v>
      </c>
      <c r="B862" s="2" t="s">
        <v>1749</v>
      </c>
      <c r="C862" s="2" t="s">
        <v>72</v>
      </c>
      <c r="D862" s="2">
        <v>0.02</v>
      </c>
      <c r="E862" s="2">
        <v>30.73</v>
      </c>
      <c r="F862" s="2">
        <v>4.0</v>
      </c>
      <c r="G862" s="2" t="s">
        <v>40</v>
      </c>
      <c r="H862" s="2" t="s">
        <v>73</v>
      </c>
      <c r="I862" s="2" t="s">
        <v>42</v>
      </c>
      <c r="J862" s="2" t="s">
        <v>43</v>
      </c>
      <c r="K862" s="2" t="s">
        <v>75</v>
      </c>
      <c r="L862" s="2" t="s">
        <v>676</v>
      </c>
      <c r="M862" s="2">
        <v>0.75</v>
      </c>
      <c r="N862" s="2" t="s">
        <v>34</v>
      </c>
      <c r="O862" s="2" t="s">
        <v>113</v>
      </c>
      <c r="P862" s="2" t="s">
        <v>250</v>
      </c>
      <c r="Q862" s="2" t="s">
        <v>1750</v>
      </c>
      <c r="R862" s="2">
        <v>6478.0</v>
      </c>
      <c r="S862" s="3">
        <v>42082.0</v>
      </c>
      <c r="T862" s="3">
        <v>42085.0</v>
      </c>
      <c r="U862" s="2">
        <v>72.78</v>
      </c>
      <c r="V862" s="2">
        <v>16.0</v>
      </c>
      <c r="W862" s="2">
        <v>522.22</v>
      </c>
      <c r="X862" s="2">
        <v>86847.0</v>
      </c>
      <c r="Y862" s="2">
        <f>DataSheet!$E862-DataSheet!$D862</f>
        <v>30.71</v>
      </c>
      <c r="Z862" s="2" t="str">
        <f>IFS(DataSheet!$O862="Central","Chris",DataSheet!$O862="East","Erin",DataSheet!$O862="South","Sam",DataSheet!$O862="West","William")</f>
        <v>Erin</v>
      </c>
    </row>
    <row r="863" ht="15.75" customHeight="1">
      <c r="A863" s="4">
        <v>2639.0</v>
      </c>
      <c r="B863" s="4" t="s">
        <v>1751</v>
      </c>
      <c r="C863" s="4" t="s">
        <v>72</v>
      </c>
      <c r="D863" s="4">
        <v>0.05</v>
      </c>
      <c r="E863" s="4">
        <v>4.98</v>
      </c>
      <c r="F863" s="4">
        <v>0.49</v>
      </c>
      <c r="G863" s="4" t="s">
        <v>40</v>
      </c>
      <c r="H863" s="4" t="s">
        <v>41</v>
      </c>
      <c r="I863" s="4" t="s">
        <v>50</v>
      </c>
      <c r="J863" s="4" t="s">
        <v>154</v>
      </c>
      <c r="K863" s="4" t="s">
        <v>75</v>
      </c>
      <c r="L863" s="4" t="s">
        <v>1105</v>
      </c>
      <c r="M863" s="4">
        <v>0.39</v>
      </c>
      <c r="N863" s="4" t="s">
        <v>34</v>
      </c>
      <c r="O863" s="4" t="s">
        <v>61</v>
      </c>
      <c r="P863" s="4" t="s">
        <v>642</v>
      </c>
      <c r="Q863" s="4" t="s">
        <v>197</v>
      </c>
      <c r="R863" s="4">
        <v>88201.0</v>
      </c>
      <c r="S863" s="5">
        <v>42082.0</v>
      </c>
      <c r="T863" s="5">
        <v>42082.0</v>
      </c>
      <c r="U863" s="4">
        <v>3.84</v>
      </c>
      <c r="V863" s="4">
        <v>3.0</v>
      </c>
      <c r="W863" s="4">
        <v>14.2</v>
      </c>
      <c r="X863" s="4">
        <v>90952.0</v>
      </c>
      <c r="Y863" s="4">
        <f>DataSheet!$E863-DataSheet!$D863</f>
        <v>4.93</v>
      </c>
      <c r="Z863" s="4" t="str">
        <f>IFS(DataSheet!$O863="Central","Chris",DataSheet!$O863="East","Erin",DataSheet!$O863="South","Sam",DataSheet!$O863="West","William")</f>
        <v>William</v>
      </c>
    </row>
    <row r="864" ht="15.75" customHeight="1">
      <c r="A864" s="2">
        <v>3105.0</v>
      </c>
      <c r="B864" s="2" t="s">
        <v>1752</v>
      </c>
      <c r="C864" s="2" t="s">
        <v>27</v>
      </c>
      <c r="D864" s="2">
        <v>0.04</v>
      </c>
      <c r="E864" s="2">
        <v>3.08</v>
      </c>
      <c r="F864" s="2">
        <v>0.99</v>
      </c>
      <c r="G864" s="2" t="s">
        <v>40</v>
      </c>
      <c r="H864" s="2" t="s">
        <v>73</v>
      </c>
      <c r="I864" s="2" t="s">
        <v>50</v>
      </c>
      <c r="J864" s="2" t="s">
        <v>154</v>
      </c>
      <c r="K864" s="2" t="s">
        <v>75</v>
      </c>
      <c r="L864" s="2" t="s">
        <v>660</v>
      </c>
      <c r="M864" s="2">
        <v>0.37</v>
      </c>
      <c r="N864" s="2" t="s">
        <v>34</v>
      </c>
      <c r="O864" s="2" t="s">
        <v>35</v>
      </c>
      <c r="P864" s="2" t="s">
        <v>390</v>
      </c>
      <c r="Q864" s="2" t="s">
        <v>951</v>
      </c>
      <c r="R864" s="2">
        <v>42071.0</v>
      </c>
      <c r="S864" s="3">
        <v>42083.0</v>
      </c>
      <c r="T864" s="3">
        <v>42084.0</v>
      </c>
      <c r="U864" s="2">
        <v>13.8</v>
      </c>
      <c r="V864" s="2">
        <v>19.0</v>
      </c>
      <c r="W864" s="2">
        <v>60.01</v>
      </c>
      <c r="X864" s="2">
        <v>86327.0</v>
      </c>
      <c r="Y864" s="2">
        <f>DataSheet!$E864-DataSheet!$D864</f>
        <v>3.04</v>
      </c>
      <c r="Z864" s="2" t="str">
        <f>IFS(DataSheet!$O864="Central","Chris",DataSheet!$O864="East","Erin",DataSheet!$O864="South","Sam",DataSheet!$O864="West","William")</f>
        <v>Sam</v>
      </c>
    </row>
    <row r="865" ht="15.75" customHeight="1">
      <c r="A865" s="4">
        <v>3105.0</v>
      </c>
      <c r="B865" s="4" t="s">
        <v>1752</v>
      </c>
      <c r="C865" s="4" t="s">
        <v>27</v>
      </c>
      <c r="D865" s="4">
        <v>0.02</v>
      </c>
      <c r="E865" s="4">
        <v>6.48</v>
      </c>
      <c r="F865" s="4">
        <v>5.9</v>
      </c>
      <c r="G865" s="4" t="s">
        <v>40</v>
      </c>
      <c r="H865" s="4" t="s">
        <v>73</v>
      </c>
      <c r="I865" s="4" t="s">
        <v>50</v>
      </c>
      <c r="J865" s="4" t="s">
        <v>90</v>
      </c>
      <c r="K865" s="4" t="s">
        <v>75</v>
      </c>
      <c r="L865" s="4" t="s">
        <v>1753</v>
      </c>
      <c r="M865" s="4">
        <v>0.37</v>
      </c>
      <c r="N865" s="4" t="s">
        <v>34</v>
      </c>
      <c r="O865" s="4" t="s">
        <v>35</v>
      </c>
      <c r="P865" s="4" t="s">
        <v>390</v>
      </c>
      <c r="Q865" s="4" t="s">
        <v>951</v>
      </c>
      <c r="R865" s="4">
        <v>42071.0</v>
      </c>
      <c r="S865" s="5">
        <v>42083.0</v>
      </c>
      <c r="T865" s="5">
        <v>42084.0</v>
      </c>
      <c r="U865" s="4">
        <v>4.392</v>
      </c>
      <c r="V865" s="4">
        <v>13.0</v>
      </c>
      <c r="W865" s="4">
        <v>90.98</v>
      </c>
      <c r="X865" s="4">
        <v>86327.0</v>
      </c>
      <c r="Y865" s="4">
        <f>DataSheet!$E865-DataSheet!$D865</f>
        <v>6.46</v>
      </c>
      <c r="Z865" s="4" t="str">
        <f>IFS(DataSheet!$O865="Central","Chris",DataSheet!$O865="East","Erin",DataSheet!$O865="South","Sam",DataSheet!$O865="West","William")</f>
        <v>Sam</v>
      </c>
    </row>
    <row r="866" ht="15.75" customHeight="1">
      <c r="A866" s="2">
        <v>3105.0</v>
      </c>
      <c r="B866" s="2" t="s">
        <v>1752</v>
      </c>
      <c r="C866" s="2" t="s">
        <v>27</v>
      </c>
      <c r="D866" s="2">
        <v>0.04</v>
      </c>
      <c r="E866" s="2">
        <v>125.99</v>
      </c>
      <c r="F866" s="2">
        <v>4.2</v>
      </c>
      <c r="G866" s="2" t="s">
        <v>40</v>
      </c>
      <c r="H866" s="2" t="s">
        <v>73</v>
      </c>
      <c r="I866" s="2" t="s">
        <v>42</v>
      </c>
      <c r="J866" s="2" t="s">
        <v>137</v>
      </c>
      <c r="K866" s="2" t="s">
        <v>75</v>
      </c>
      <c r="L866" s="2" t="s">
        <v>1428</v>
      </c>
      <c r="M866" s="2">
        <v>0.59</v>
      </c>
      <c r="N866" s="2" t="s">
        <v>34</v>
      </c>
      <c r="O866" s="2" t="s">
        <v>35</v>
      </c>
      <c r="P866" s="2" t="s">
        <v>390</v>
      </c>
      <c r="Q866" s="2" t="s">
        <v>951</v>
      </c>
      <c r="R866" s="2">
        <v>42071.0</v>
      </c>
      <c r="S866" s="3">
        <v>42083.0</v>
      </c>
      <c r="T866" s="3">
        <v>42085.0</v>
      </c>
      <c r="U866" s="2">
        <v>-236.25</v>
      </c>
      <c r="V866" s="2">
        <v>12.0</v>
      </c>
      <c r="W866" s="2">
        <v>1270.7</v>
      </c>
      <c r="X866" s="2">
        <v>86327.0</v>
      </c>
      <c r="Y866" s="2">
        <f>DataSheet!$E866-DataSheet!$D866</f>
        <v>125.95</v>
      </c>
      <c r="Z866" s="2" t="str">
        <f>IFS(DataSheet!$O866="Central","Chris",DataSheet!$O866="East","Erin",DataSheet!$O866="South","Sam",DataSheet!$O866="West","William")</f>
        <v>Sam</v>
      </c>
    </row>
    <row r="867" ht="15.75" customHeight="1">
      <c r="A867" s="4">
        <v>3106.0</v>
      </c>
      <c r="B867" s="4" t="s">
        <v>1754</v>
      </c>
      <c r="C867" s="4" t="s">
        <v>27</v>
      </c>
      <c r="D867" s="4">
        <v>0.04</v>
      </c>
      <c r="E867" s="4">
        <v>3.08</v>
      </c>
      <c r="F867" s="4">
        <v>0.99</v>
      </c>
      <c r="G867" s="4" t="s">
        <v>40</v>
      </c>
      <c r="H867" s="4" t="s">
        <v>73</v>
      </c>
      <c r="I867" s="4" t="s">
        <v>50</v>
      </c>
      <c r="J867" s="4" t="s">
        <v>154</v>
      </c>
      <c r="K867" s="4" t="s">
        <v>75</v>
      </c>
      <c r="L867" s="4" t="s">
        <v>660</v>
      </c>
      <c r="M867" s="4">
        <v>0.37</v>
      </c>
      <c r="N867" s="4" t="s">
        <v>34</v>
      </c>
      <c r="O867" s="4" t="s">
        <v>54</v>
      </c>
      <c r="P867" s="4" t="s">
        <v>189</v>
      </c>
      <c r="Q867" s="4" t="s">
        <v>1755</v>
      </c>
      <c r="R867" s="4">
        <v>77041.0</v>
      </c>
      <c r="S867" s="5">
        <v>42083.0</v>
      </c>
      <c r="T867" s="5">
        <v>42084.0</v>
      </c>
      <c r="U867" s="4">
        <v>36.02</v>
      </c>
      <c r="V867" s="4">
        <v>75.0</v>
      </c>
      <c r="W867" s="4">
        <v>236.87</v>
      </c>
      <c r="X867" s="4">
        <v>548.0</v>
      </c>
      <c r="Y867" s="4">
        <f>DataSheet!$E867-DataSheet!$D867</f>
        <v>3.04</v>
      </c>
      <c r="Z867" s="4" t="str">
        <f>IFS(DataSheet!$O867="Central","Chris",DataSheet!$O867="East","Erin",DataSheet!$O867="South","Sam",DataSheet!$O867="West","William")</f>
        <v>Chris</v>
      </c>
    </row>
    <row r="868" ht="15.75" customHeight="1">
      <c r="A868" s="2">
        <v>3106.0</v>
      </c>
      <c r="B868" s="2" t="s">
        <v>1754</v>
      </c>
      <c r="C868" s="2" t="s">
        <v>27</v>
      </c>
      <c r="D868" s="2">
        <v>0.02</v>
      </c>
      <c r="E868" s="2">
        <v>6.48</v>
      </c>
      <c r="F868" s="2">
        <v>5.9</v>
      </c>
      <c r="G868" s="2" t="s">
        <v>40</v>
      </c>
      <c r="H868" s="2" t="s">
        <v>73</v>
      </c>
      <c r="I868" s="2" t="s">
        <v>50</v>
      </c>
      <c r="J868" s="2" t="s">
        <v>90</v>
      </c>
      <c r="K868" s="2" t="s">
        <v>75</v>
      </c>
      <c r="L868" s="2" t="s">
        <v>1753</v>
      </c>
      <c r="M868" s="2">
        <v>0.37</v>
      </c>
      <c r="N868" s="2" t="s">
        <v>34</v>
      </c>
      <c r="O868" s="2" t="s">
        <v>54</v>
      </c>
      <c r="P868" s="2" t="s">
        <v>189</v>
      </c>
      <c r="Q868" s="2" t="s">
        <v>1755</v>
      </c>
      <c r="R868" s="2">
        <v>77041.0</v>
      </c>
      <c r="S868" s="3">
        <v>42083.0</v>
      </c>
      <c r="T868" s="3">
        <v>42084.0</v>
      </c>
      <c r="U868" s="2">
        <v>-50.64</v>
      </c>
      <c r="V868" s="2">
        <v>53.0</v>
      </c>
      <c r="W868" s="2">
        <v>370.91</v>
      </c>
      <c r="X868" s="2">
        <v>548.0</v>
      </c>
      <c r="Y868" s="2">
        <f>DataSheet!$E868-DataSheet!$D868</f>
        <v>6.46</v>
      </c>
      <c r="Z868" s="2" t="str">
        <f>IFS(DataSheet!$O868="Central","Chris",DataSheet!$O868="East","Erin",DataSheet!$O868="South","Sam",DataSheet!$O868="West","William")</f>
        <v>Chris</v>
      </c>
    </row>
    <row r="869" ht="15.75" customHeight="1">
      <c r="A869" s="4">
        <v>3106.0</v>
      </c>
      <c r="B869" s="4" t="s">
        <v>1754</v>
      </c>
      <c r="C869" s="4" t="s">
        <v>27</v>
      </c>
      <c r="D869" s="4">
        <v>0.04</v>
      </c>
      <c r="E869" s="4">
        <v>125.99</v>
      </c>
      <c r="F869" s="4">
        <v>4.2</v>
      </c>
      <c r="G869" s="4" t="s">
        <v>40</v>
      </c>
      <c r="H869" s="4" t="s">
        <v>73</v>
      </c>
      <c r="I869" s="4" t="s">
        <v>42</v>
      </c>
      <c r="J869" s="4" t="s">
        <v>137</v>
      </c>
      <c r="K869" s="4" t="s">
        <v>75</v>
      </c>
      <c r="L869" s="4" t="s">
        <v>1428</v>
      </c>
      <c r="M869" s="4">
        <v>0.59</v>
      </c>
      <c r="N869" s="4" t="s">
        <v>34</v>
      </c>
      <c r="O869" s="4" t="s">
        <v>54</v>
      </c>
      <c r="P869" s="4" t="s">
        <v>189</v>
      </c>
      <c r="Q869" s="4" t="s">
        <v>1755</v>
      </c>
      <c r="R869" s="4">
        <v>77041.0</v>
      </c>
      <c r="S869" s="5">
        <v>42083.0</v>
      </c>
      <c r="T869" s="5">
        <v>42085.0</v>
      </c>
      <c r="U869" s="4">
        <v>510.489</v>
      </c>
      <c r="V869" s="4">
        <v>47.0</v>
      </c>
      <c r="W869" s="4">
        <v>4976.92</v>
      </c>
      <c r="X869" s="4">
        <v>548.0</v>
      </c>
      <c r="Y869" s="4">
        <f>DataSheet!$E869-DataSheet!$D869</f>
        <v>125.95</v>
      </c>
      <c r="Z869" s="4" t="str">
        <f>IFS(DataSheet!$O869="Central","Chris",DataSheet!$O869="East","Erin",DataSheet!$O869="South","Sam",DataSheet!$O869="West","William")</f>
        <v>Chris</v>
      </c>
    </row>
    <row r="870" ht="15.75" customHeight="1">
      <c r="A870" s="2">
        <v>637.0</v>
      </c>
      <c r="B870" s="2" t="s">
        <v>1756</v>
      </c>
      <c r="C870" s="2" t="s">
        <v>49</v>
      </c>
      <c r="D870" s="2">
        <v>0.06</v>
      </c>
      <c r="E870" s="2">
        <v>160.98</v>
      </c>
      <c r="F870" s="2">
        <v>35.02</v>
      </c>
      <c r="G870" s="2" t="s">
        <v>28</v>
      </c>
      <c r="H870" s="2" t="s">
        <v>41</v>
      </c>
      <c r="I870" s="2" t="s">
        <v>30</v>
      </c>
      <c r="J870" s="2" t="s">
        <v>119</v>
      </c>
      <c r="K870" s="2" t="s">
        <v>32</v>
      </c>
      <c r="L870" s="2" t="s">
        <v>1757</v>
      </c>
      <c r="M870" s="2">
        <v>0.72</v>
      </c>
      <c r="N870" s="2" t="s">
        <v>34</v>
      </c>
      <c r="O870" s="2" t="s">
        <v>61</v>
      </c>
      <c r="P870" s="2" t="s">
        <v>92</v>
      </c>
      <c r="Q870" s="2" t="s">
        <v>1758</v>
      </c>
      <c r="R870" s="2">
        <v>95051.0</v>
      </c>
      <c r="S870" s="3">
        <v>42083.0</v>
      </c>
      <c r="T870" s="3">
        <v>42087.0</v>
      </c>
      <c r="U870" s="2">
        <v>-229.68</v>
      </c>
      <c r="V870" s="2">
        <v>8.0</v>
      </c>
      <c r="W870" s="2">
        <v>1232.01</v>
      </c>
      <c r="X870" s="2">
        <v>87953.0</v>
      </c>
      <c r="Y870" s="2">
        <f>DataSheet!$E870-DataSheet!$D870</f>
        <v>160.92</v>
      </c>
      <c r="Z870" s="2" t="str">
        <f>IFS(DataSheet!$O870="Central","Chris",DataSheet!$O870="East","Erin",DataSheet!$O870="South","Sam",DataSheet!$O870="West","William")</f>
        <v>William</v>
      </c>
    </row>
    <row r="871" ht="15.75" customHeight="1">
      <c r="A871" s="4">
        <v>640.0</v>
      </c>
      <c r="B871" s="4" t="s">
        <v>1187</v>
      </c>
      <c r="C871" s="4" t="s">
        <v>49</v>
      </c>
      <c r="D871" s="4">
        <v>0.06</v>
      </c>
      <c r="E871" s="4">
        <v>160.98</v>
      </c>
      <c r="F871" s="4">
        <v>35.02</v>
      </c>
      <c r="G871" s="4" t="s">
        <v>28</v>
      </c>
      <c r="H871" s="4" t="s">
        <v>41</v>
      </c>
      <c r="I871" s="4" t="s">
        <v>30</v>
      </c>
      <c r="J871" s="4" t="s">
        <v>119</v>
      </c>
      <c r="K871" s="4" t="s">
        <v>32</v>
      </c>
      <c r="L871" s="4" t="s">
        <v>1757</v>
      </c>
      <c r="M871" s="4">
        <v>0.72</v>
      </c>
      <c r="N871" s="4" t="s">
        <v>34</v>
      </c>
      <c r="O871" s="4" t="s">
        <v>61</v>
      </c>
      <c r="P871" s="4" t="s">
        <v>68</v>
      </c>
      <c r="Q871" s="4" t="s">
        <v>144</v>
      </c>
      <c r="R871" s="4">
        <v>98119.0</v>
      </c>
      <c r="S871" s="5">
        <v>42083.0</v>
      </c>
      <c r="T871" s="5">
        <v>42087.0</v>
      </c>
      <c r="U871" s="4">
        <v>-229.68</v>
      </c>
      <c r="V871" s="4">
        <v>30.0</v>
      </c>
      <c r="W871" s="4">
        <v>4620.05</v>
      </c>
      <c r="X871" s="4">
        <v>11077.0</v>
      </c>
      <c r="Y871" s="4">
        <f>DataSheet!$E871-DataSheet!$D871</f>
        <v>160.92</v>
      </c>
      <c r="Z871" s="4" t="str">
        <f>IFS(DataSheet!$O871="Central","Chris",DataSheet!$O871="East","Erin",DataSheet!$O871="South","Sam",DataSheet!$O871="West","William")</f>
        <v>William</v>
      </c>
    </row>
    <row r="872" ht="15.75" customHeight="1">
      <c r="A872" s="2">
        <v>314.0</v>
      </c>
      <c r="B872" s="2" t="s">
        <v>1759</v>
      </c>
      <c r="C872" s="2" t="s">
        <v>118</v>
      </c>
      <c r="D872" s="2">
        <v>0.04</v>
      </c>
      <c r="E872" s="2">
        <v>1637.53</v>
      </c>
      <c r="F872" s="2">
        <v>24.49</v>
      </c>
      <c r="G872" s="2" t="s">
        <v>40</v>
      </c>
      <c r="H872" s="2" t="s">
        <v>96</v>
      </c>
      <c r="I872" s="2" t="s">
        <v>50</v>
      </c>
      <c r="J872" s="2" t="s">
        <v>570</v>
      </c>
      <c r="K872" s="2" t="s">
        <v>146</v>
      </c>
      <c r="L872" s="2" t="s">
        <v>1760</v>
      </c>
      <c r="M872" s="2">
        <v>0.81</v>
      </c>
      <c r="N872" s="2" t="s">
        <v>34</v>
      </c>
      <c r="O872" s="2" t="s">
        <v>54</v>
      </c>
      <c r="P872" s="2" t="s">
        <v>105</v>
      </c>
      <c r="Q872" s="2" t="s">
        <v>1761</v>
      </c>
      <c r="R872" s="2">
        <v>60130.0</v>
      </c>
      <c r="S872" s="3">
        <v>42083.0</v>
      </c>
      <c r="T872" s="3">
        <v>42085.0</v>
      </c>
      <c r="U872" s="2">
        <v>-1759.58</v>
      </c>
      <c r="V872" s="2">
        <v>2.0</v>
      </c>
      <c r="W872" s="2">
        <v>3206.94</v>
      </c>
      <c r="X872" s="2">
        <v>89166.0</v>
      </c>
      <c r="Y872" s="2">
        <f>DataSheet!$E872-DataSheet!$D872</f>
        <v>1637.49</v>
      </c>
      <c r="Z872" s="2" t="str">
        <f>IFS(DataSheet!$O872="Central","Chris",DataSheet!$O872="East","Erin",DataSheet!$O872="South","Sam",DataSheet!$O872="West","William")</f>
        <v>Chris</v>
      </c>
    </row>
    <row r="873" ht="15.75" customHeight="1">
      <c r="A873" s="4">
        <v>315.0</v>
      </c>
      <c r="B873" s="4" t="s">
        <v>1762</v>
      </c>
      <c r="C873" s="4" t="s">
        <v>118</v>
      </c>
      <c r="D873" s="4">
        <v>0.01</v>
      </c>
      <c r="E873" s="4">
        <v>19.98</v>
      </c>
      <c r="F873" s="4">
        <v>4.0</v>
      </c>
      <c r="G873" s="4" t="s">
        <v>40</v>
      </c>
      <c r="H873" s="4" t="s">
        <v>96</v>
      </c>
      <c r="I873" s="4" t="s">
        <v>42</v>
      </c>
      <c r="J873" s="4" t="s">
        <v>43</v>
      </c>
      <c r="K873" s="4" t="s">
        <v>75</v>
      </c>
      <c r="L873" s="4" t="s">
        <v>1763</v>
      </c>
      <c r="M873" s="4">
        <v>0.68</v>
      </c>
      <c r="N873" s="4" t="s">
        <v>34</v>
      </c>
      <c r="O873" s="4" t="s">
        <v>113</v>
      </c>
      <c r="P873" s="4" t="s">
        <v>405</v>
      </c>
      <c r="Q873" s="4" t="s">
        <v>1764</v>
      </c>
      <c r="R873" s="4">
        <v>1007.0</v>
      </c>
      <c r="S873" s="5">
        <v>42083.0</v>
      </c>
      <c r="T873" s="5">
        <v>42083.0</v>
      </c>
      <c r="U873" s="4">
        <v>-72.23</v>
      </c>
      <c r="V873" s="4">
        <v>2.0</v>
      </c>
      <c r="W873" s="4">
        <v>43.08</v>
      </c>
      <c r="X873" s="4">
        <v>89166.0</v>
      </c>
      <c r="Y873" s="4">
        <f>DataSheet!$E873-DataSheet!$D873</f>
        <v>19.97</v>
      </c>
      <c r="Z873" s="4" t="str">
        <f>IFS(DataSheet!$O873="Central","Chris",DataSheet!$O873="East","Erin",DataSheet!$O873="South","Sam",DataSheet!$O873="West","William")</f>
        <v>Erin</v>
      </c>
    </row>
    <row r="874" ht="15.75" customHeight="1">
      <c r="A874" s="2">
        <v>669.0</v>
      </c>
      <c r="B874" s="2" t="s">
        <v>1765</v>
      </c>
      <c r="C874" s="2" t="s">
        <v>118</v>
      </c>
      <c r="D874" s="2">
        <v>0.09</v>
      </c>
      <c r="E874" s="2">
        <v>2.89</v>
      </c>
      <c r="F874" s="2">
        <v>0.5</v>
      </c>
      <c r="G874" s="2" t="s">
        <v>40</v>
      </c>
      <c r="H874" s="2" t="s">
        <v>73</v>
      </c>
      <c r="I874" s="2" t="s">
        <v>50</v>
      </c>
      <c r="J874" s="2" t="s">
        <v>154</v>
      </c>
      <c r="K874" s="2" t="s">
        <v>75</v>
      </c>
      <c r="L874" s="2" t="s">
        <v>731</v>
      </c>
      <c r="M874" s="2">
        <v>0.38</v>
      </c>
      <c r="N874" s="2" t="s">
        <v>34</v>
      </c>
      <c r="O874" s="2" t="s">
        <v>54</v>
      </c>
      <c r="P874" s="2" t="s">
        <v>215</v>
      </c>
      <c r="Q874" s="2" t="s">
        <v>1766</v>
      </c>
      <c r="R874" s="2">
        <v>52501.0</v>
      </c>
      <c r="S874" s="3">
        <v>42083.0</v>
      </c>
      <c r="T874" s="3">
        <v>42085.0</v>
      </c>
      <c r="U874" s="2">
        <v>40.4823</v>
      </c>
      <c r="V874" s="2">
        <v>22.0</v>
      </c>
      <c r="W874" s="2">
        <v>58.67</v>
      </c>
      <c r="X874" s="2">
        <v>88475.0</v>
      </c>
      <c r="Y874" s="2">
        <f>DataSheet!$E874-DataSheet!$D874</f>
        <v>2.8</v>
      </c>
      <c r="Z874" s="2" t="str">
        <f>IFS(DataSheet!$O874="Central","Chris",DataSheet!$O874="East","Erin",DataSheet!$O874="South","Sam",DataSheet!$O874="West","William")</f>
        <v>Chris</v>
      </c>
    </row>
    <row r="875" ht="15.75" customHeight="1">
      <c r="A875" s="4">
        <v>669.0</v>
      </c>
      <c r="B875" s="4" t="s">
        <v>1765</v>
      </c>
      <c r="C875" s="4" t="s">
        <v>118</v>
      </c>
      <c r="D875" s="4">
        <v>0.02</v>
      </c>
      <c r="E875" s="4">
        <v>48.91</v>
      </c>
      <c r="F875" s="4">
        <v>5.81</v>
      </c>
      <c r="G875" s="4" t="s">
        <v>40</v>
      </c>
      <c r="H875" s="4" t="s">
        <v>73</v>
      </c>
      <c r="I875" s="4" t="s">
        <v>50</v>
      </c>
      <c r="J875" s="4" t="s">
        <v>90</v>
      </c>
      <c r="K875" s="4" t="s">
        <v>75</v>
      </c>
      <c r="L875" s="4" t="s">
        <v>1767</v>
      </c>
      <c r="M875" s="4">
        <v>0.38</v>
      </c>
      <c r="N875" s="4" t="s">
        <v>34</v>
      </c>
      <c r="O875" s="4" t="s">
        <v>54</v>
      </c>
      <c r="P875" s="4" t="s">
        <v>215</v>
      </c>
      <c r="Q875" s="4" t="s">
        <v>1766</v>
      </c>
      <c r="R875" s="4">
        <v>52501.0</v>
      </c>
      <c r="S875" s="5">
        <v>42083.0</v>
      </c>
      <c r="T875" s="5">
        <v>42084.0</v>
      </c>
      <c r="U875" s="4">
        <v>32.86</v>
      </c>
      <c r="V875" s="4">
        <v>2.0</v>
      </c>
      <c r="W875" s="4">
        <v>101.06</v>
      </c>
      <c r="X875" s="4">
        <v>88475.0</v>
      </c>
      <c r="Y875" s="4">
        <f>DataSheet!$E875-DataSheet!$D875</f>
        <v>48.89</v>
      </c>
      <c r="Z875" s="4" t="str">
        <f>IFS(DataSheet!$O875="Central","Chris",DataSheet!$O875="East","Erin",DataSheet!$O875="South","Sam",DataSheet!$O875="West","William")</f>
        <v>Chris</v>
      </c>
    </row>
    <row r="876" ht="15.75" customHeight="1">
      <c r="A876" s="2">
        <v>1679.0</v>
      </c>
      <c r="B876" s="2" t="s">
        <v>1768</v>
      </c>
      <c r="C876" s="2" t="s">
        <v>118</v>
      </c>
      <c r="D876" s="2">
        <v>0.07</v>
      </c>
      <c r="E876" s="2">
        <v>13.73</v>
      </c>
      <c r="F876" s="2">
        <v>6.85</v>
      </c>
      <c r="G876" s="2" t="s">
        <v>40</v>
      </c>
      <c r="H876" s="2" t="s">
        <v>41</v>
      </c>
      <c r="I876" s="2" t="s">
        <v>30</v>
      </c>
      <c r="J876" s="2" t="s">
        <v>128</v>
      </c>
      <c r="K876" s="2" t="s">
        <v>52</v>
      </c>
      <c r="L876" s="2" t="s">
        <v>1769</v>
      </c>
      <c r="M876" s="2">
        <v>0.54</v>
      </c>
      <c r="N876" s="2" t="s">
        <v>34</v>
      </c>
      <c r="O876" s="2" t="s">
        <v>113</v>
      </c>
      <c r="P876" s="2" t="s">
        <v>319</v>
      </c>
      <c r="Q876" s="2" t="s">
        <v>1770</v>
      </c>
      <c r="R876" s="2">
        <v>45324.0</v>
      </c>
      <c r="S876" s="3">
        <v>42083.0</v>
      </c>
      <c r="T876" s="3">
        <v>42084.0</v>
      </c>
      <c r="U876" s="2">
        <v>-22.72</v>
      </c>
      <c r="V876" s="2">
        <v>21.0</v>
      </c>
      <c r="W876" s="2">
        <v>276.64</v>
      </c>
      <c r="X876" s="2">
        <v>86646.0</v>
      </c>
      <c r="Y876" s="2">
        <f>DataSheet!$E876-DataSheet!$D876</f>
        <v>13.66</v>
      </c>
      <c r="Z876" s="2" t="str">
        <f>IFS(DataSheet!$O876="Central","Chris",DataSheet!$O876="East","Erin",DataSheet!$O876="South","Sam",DataSheet!$O876="West","William")</f>
        <v>Erin</v>
      </c>
    </row>
    <row r="877" ht="15.75" customHeight="1">
      <c r="A877" s="4">
        <v>2794.0</v>
      </c>
      <c r="B877" s="4" t="s">
        <v>1771</v>
      </c>
      <c r="C877" s="4" t="s">
        <v>118</v>
      </c>
      <c r="D877" s="4">
        <v>0.06</v>
      </c>
      <c r="E877" s="4">
        <v>2.61</v>
      </c>
      <c r="F877" s="4">
        <v>0.5</v>
      </c>
      <c r="G877" s="4" t="s">
        <v>40</v>
      </c>
      <c r="H877" s="4" t="s">
        <v>96</v>
      </c>
      <c r="I877" s="4" t="s">
        <v>50</v>
      </c>
      <c r="J877" s="4" t="s">
        <v>154</v>
      </c>
      <c r="K877" s="4" t="s">
        <v>75</v>
      </c>
      <c r="L877" s="4" t="s">
        <v>1571</v>
      </c>
      <c r="M877" s="4">
        <v>0.39</v>
      </c>
      <c r="N877" s="4" t="s">
        <v>34</v>
      </c>
      <c r="O877" s="4" t="s">
        <v>54</v>
      </c>
      <c r="P877" s="4" t="s">
        <v>215</v>
      </c>
      <c r="Q877" s="4" t="s">
        <v>1772</v>
      </c>
      <c r="R877" s="4">
        <v>50158.0</v>
      </c>
      <c r="S877" s="5">
        <v>42083.0</v>
      </c>
      <c r="T877" s="5">
        <v>42085.0</v>
      </c>
      <c r="U877" s="4">
        <v>3.5949</v>
      </c>
      <c r="V877" s="4">
        <v>2.0</v>
      </c>
      <c r="W877" s="4">
        <v>5.21</v>
      </c>
      <c r="X877" s="4">
        <v>87554.0</v>
      </c>
      <c r="Y877" s="4">
        <f>DataSheet!$E877-DataSheet!$D877</f>
        <v>2.55</v>
      </c>
      <c r="Z877" s="4" t="str">
        <f>IFS(DataSheet!$O877="Central","Chris",DataSheet!$O877="East","Erin",DataSheet!$O877="South","Sam",DataSheet!$O877="West","William")</f>
        <v>Chris</v>
      </c>
    </row>
    <row r="878" ht="15.75" customHeight="1">
      <c r="A878" s="2">
        <v>3360.0</v>
      </c>
      <c r="B878" s="2" t="s">
        <v>1773</v>
      </c>
      <c r="C878" s="2" t="s">
        <v>72</v>
      </c>
      <c r="D878" s="2">
        <v>0.02</v>
      </c>
      <c r="E878" s="2">
        <v>9.11</v>
      </c>
      <c r="F878" s="2">
        <v>2.15</v>
      </c>
      <c r="G878" s="2" t="s">
        <v>40</v>
      </c>
      <c r="H878" s="2" t="s">
        <v>73</v>
      </c>
      <c r="I878" s="2" t="s">
        <v>50</v>
      </c>
      <c r="J878" s="2" t="s">
        <v>90</v>
      </c>
      <c r="K878" s="2" t="s">
        <v>52</v>
      </c>
      <c r="L878" s="2" t="s">
        <v>91</v>
      </c>
      <c r="M878" s="2">
        <v>0.4</v>
      </c>
      <c r="N878" s="2" t="s">
        <v>34</v>
      </c>
      <c r="O878" s="2" t="s">
        <v>54</v>
      </c>
      <c r="P878" s="2" t="s">
        <v>359</v>
      </c>
      <c r="Q878" s="2" t="s">
        <v>1774</v>
      </c>
      <c r="R878" s="2">
        <v>53214.0</v>
      </c>
      <c r="S878" s="3">
        <v>42083.0</v>
      </c>
      <c r="T878" s="3">
        <v>42085.0</v>
      </c>
      <c r="U878" s="2">
        <v>18.41</v>
      </c>
      <c r="V878" s="2">
        <v>3.0</v>
      </c>
      <c r="W878" s="2">
        <v>27.37</v>
      </c>
      <c r="X878" s="2">
        <v>91435.0</v>
      </c>
      <c r="Y878" s="2">
        <f>DataSheet!$E878-DataSheet!$D878</f>
        <v>9.09</v>
      </c>
      <c r="Z878" s="2" t="str">
        <f>IFS(DataSheet!$O878="Central","Chris",DataSheet!$O878="East","Erin",DataSheet!$O878="South","Sam",DataSheet!$O878="West","William")</f>
        <v>Chris</v>
      </c>
    </row>
    <row r="879" ht="15.75" customHeight="1">
      <c r="A879" s="4">
        <v>3361.0</v>
      </c>
      <c r="B879" s="4" t="s">
        <v>812</v>
      </c>
      <c r="C879" s="4" t="s">
        <v>72</v>
      </c>
      <c r="D879" s="4">
        <v>0.06</v>
      </c>
      <c r="E879" s="4">
        <v>12.64</v>
      </c>
      <c r="F879" s="4">
        <v>4.98</v>
      </c>
      <c r="G879" s="4" t="s">
        <v>40</v>
      </c>
      <c r="H879" s="4" t="s">
        <v>73</v>
      </c>
      <c r="I879" s="4" t="s">
        <v>30</v>
      </c>
      <c r="J879" s="4" t="s">
        <v>128</v>
      </c>
      <c r="K879" s="4" t="s">
        <v>44</v>
      </c>
      <c r="L879" s="4" t="s">
        <v>1775</v>
      </c>
      <c r="M879" s="4">
        <v>0.48</v>
      </c>
      <c r="N879" s="4" t="s">
        <v>34</v>
      </c>
      <c r="O879" s="4" t="s">
        <v>54</v>
      </c>
      <c r="P879" s="4" t="s">
        <v>359</v>
      </c>
      <c r="Q879" s="4" t="s">
        <v>814</v>
      </c>
      <c r="R879" s="4">
        <v>53095.0</v>
      </c>
      <c r="S879" s="5">
        <v>42083.0</v>
      </c>
      <c r="T879" s="5">
        <v>42085.0</v>
      </c>
      <c r="U879" s="4">
        <v>65.63</v>
      </c>
      <c r="V879" s="4">
        <v>8.0</v>
      </c>
      <c r="W879" s="4">
        <v>98.16</v>
      </c>
      <c r="X879" s="4">
        <v>91435.0</v>
      </c>
      <c r="Y879" s="4">
        <f>DataSheet!$E879-DataSheet!$D879</f>
        <v>12.58</v>
      </c>
      <c r="Z879" s="4" t="str">
        <f>IFS(DataSheet!$O879="Central","Chris",DataSheet!$O879="East","Erin",DataSheet!$O879="South","Sam",DataSheet!$O879="West","William")</f>
        <v>Chris</v>
      </c>
    </row>
    <row r="880" ht="15.75" customHeight="1">
      <c r="A880" s="2">
        <v>691.0</v>
      </c>
      <c r="B880" s="2" t="s">
        <v>1776</v>
      </c>
      <c r="C880" s="2" t="s">
        <v>39</v>
      </c>
      <c r="D880" s="2">
        <v>0.09</v>
      </c>
      <c r="E880" s="2">
        <v>6.48</v>
      </c>
      <c r="F880" s="2">
        <v>6.35</v>
      </c>
      <c r="G880" s="2" t="s">
        <v>40</v>
      </c>
      <c r="H880" s="2" t="s">
        <v>73</v>
      </c>
      <c r="I880" s="2" t="s">
        <v>50</v>
      </c>
      <c r="J880" s="2" t="s">
        <v>90</v>
      </c>
      <c r="K880" s="2" t="s">
        <v>75</v>
      </c>
      <c r="L880" s="2" t="s">
        <v>1777</v>
      </c>
      <c r="M880" s="2">
        <v>0.37</v>
      </c>
      <c r="N880" s="2" t="s">
        <v>34</v>
      </c>
      <c r="O880" s="2" t="s">
        <v>61</v>
      </c>
      <c r="P880" s="2" t="s">
        <v>68</v>
      </c>
      <c r="Q880" s="2" t="s">
        <v>1778</v>
      </c>
      <c r="R880" s="2">
        <v>98408.0</v>
      </c>
      <c r="S880" s="3">
        <v>42084.0</v>
      </c>
      <c r="T880" s="3">
        <v>42085.0</v>
      </c>
      <c r="U880" s="2">
        <v>-88.6</v>
      </c>
      <c r="V880" s="2">
        <v>8.0</v>
      </c>
      <c r="W880" s="2">
        <v>49.81</v>
      </c>
      <c r="X880" s="2">
        <v>89915.0</v>
      </c>
      <c r="Y880" s="2">
        <f>DataSheet!$E880-DataSheet!$D880</f>
        <v>6.39</v>
      </c>
      <c r="Z880" s="2" t="str">
        <f>IFS(DataSheet!$O880="Central","Chris",DataSheet!$O880="East","Erin",DataSheet!$O880="South","Sam",DataSheet!$O880="West","William")</f>
        <v>William</v>
      </c>
    </row>
    <row r="881" ht="15.75" customHeight="1">
      <c r="A881" s="4">
        <v>1471.0</v>
      </c>
      <c r="B881" s="4" t="s">
        <v>1779</v>
      </c>
      <c r="C881" s="4" t="s">
        <v>39</v>
      </c>
      <c r="D881" s="4">
        <v>0.03</v>
      </c>
      <c r="E881" s="4">
        <v>420.98</v>
      </c>
      <c r="F881" s="4">
        <v>19.99</v>
      </c>
      <c r="G881" s="4" t="s">
        <v>40</v>
      </c>
      <c r="H881" s="4" t="s">
        <v>73</v>
      </c>
      <c r="I881" s="4" t="s">
        <v>50</v>
      </c>
      <c r="J881" s="4" t="s">
        <v>74</v>
      </c>
      <c r="K881" s="4" t="s">
        <v>75</v>
      </c>
      <c r="L881" s="4" t="s">
        <v>869</v>
      </c>
      <c r="M881" s="4">
        <v>0.35</v>
      </c>
      <c r="N881" s="4" t="s">
        <v>34</v>
      </c>
      <c r="O881" s="4" t="s">
        <v>113</v>
      </c>
      <c r="P881" s="4" t="s">
        <v>319</v>
      </c>
      <c r="Q881" s="4" t="s">
        <v>1140</v>
      </c>
      <c r="R881" s="4">
        <v>43081.0</v>
      </c>
      <c r="S881" s="5">
        <v>42084.0</v>
      </c>
      <c r="T881" s="5">
        <v>42085.0</v>
      </c>
      <c r="U881" s="4">
        <v>3043.0311</v>
      </c>
      <c r="V881" s="4">
        <v>10.0</v>
      </c>
      <c r="W881" s="4">
        <v>4410.19</v>
      </c>
      <c r="X881" s="4">
        <v>87077.0</v>
      </c>
      <c r="Y881" s="4">
        <f>DataSheet!$E881-DataSheet!$D881</f>
        <v>420.95</v>
      </c>
      <c r="Z881" s="4" t="str">
        <f>IFS(DataSheet!$O881="Central","Chris",DataSheet!$O881="East","Erin",DataSheet!$O881="South","Sam",DataSheet!$O881="West","William")</f>
        <v>Erin</v>
      </c>
    </row>
    <row r="882" ht="15.75" customHeight="1">
      <c r="A882" s="2">
        <v>2601.0</v>
      </c>
      <c r="B882" s="2" t="s">
        <v>1780</v>
      </c>
      <c r="C882" s="2" t="s">
        <v>49</v>
      </c>
      <c r="D882" s="2">
        <v>0.05</v>
      </c>
      <c r="E882" s="2">
        <v>5.74</v>
      </c>
      <c r="F882" s="2">
        <v>5.3</v>
      </c>
      <c r="G882" s="2" t="s">
        <v>40</v>
      </c>
      <c r="H882" s="2" t="s">
        <v>96</v>
      </c>
      <c r="I882" s="2" t="s">
        <v>50</v>
      </c>
      <c r="J882" s="2" t="s">
        <v>570</v>
      </c>
      <c r="K882" s="2" t="s">
        <v>44</v>
      </c>
      <c r="L882" s="2" t="s">
        <v>1781</v>
      </c>
      <c r="M882" s="2">
        <v>0.55</v>
      </c>
      <c r="N882" s="2" t="s">
        <v>34</v>
      </c>
      <c r="O882" s="2" t="s">
        <v>113</v>
      </c>
      <c r="P882" s="2" t="s">
        <v>1358</v>
      </c>
      <c r="Q882" s="2" t="s">
        <v>1782</v>
      </c>
      <c r="R882" s="2">
        <v>3054.0</v>
      </c>
      <c r="S882" s="3">
        <v>42084.0</v>
      </c>
      <c r="T882" s="3">
        <v>42089.0</v>
      </c>
      <c r="U882" s="2">
        <v>-50.75</v>
      </c>
      <c r="V882" s="2">
        <v>7.0</v>
      </c>
      <c r="W882" s="2">
        <v>42.02</v>
      </c>
      <c r="X882" s="2">
        <v>87382.0</v>
      </c>
      <c r="Y882" s="2">
        <f>DataSheet!$E882-DataSheet!$D882</f>
        <v>5.69</v>
      </c>
      <c r="Z882" s="2" t="str">
        <f>IFS(DataSheet!$O882="Central","Chris",DataSheet!$O882="East","Erin",DataSheet!$O882="South","Sam",DataSheet!$O882="West","William")</f>
        <v>Erin</v>
      </c>
    </row>
    <row r="883" ht="15.75" customHeight="1">
      <c r="A883" s="4">
        <v>3275.0</v>
      </c>
      <c r="B883" s="4" t="s">
        <v>64</v>
      </c>
      <c r="C883" s="4" t="s">
        <v>49</v>
      </c>
      <c r="D883" s="4">
        <v>0.02</v>
      </c>
      <c r="E883" s="4">
        <v>13.48</v>
      </c>
      <c r="F883" s="4">
        <v>4.51</v>
      </c>
      <c r="G883" s="4" t="s">
        <v>40</v>
      </c>
      <c r="H883" s="4" t="s">
        <v>73</v>
      </c>
      <c r="I883" s="4" t="s">
        <v>50</v>
      </c>
      <c r="J883" s="4" t="s">
        <v>80</v>
      </c>
      <c r="K883" s="4" t="s">
        <v>75</v>
      </c>
      <c r="L883" s="4" t="s">
        <v>1783</v>
      </c>
      <c r="M883" s="4">
        <v>0.59</v>
      </c>
      <c r="N883" s="4" t="s">
        <v>34</v>
      </c>
      <c r="O883" s="4" t="s">
        <v>61</v>
      </c>
      <c r="P883" s="4" t="s">
        <v>68</v>
      </c>
      <c r="Q883" s="4" t="s">
        <v>69</v>
      </c>
      <c r="R883" s="4">
        <v>98273.0</v>
      </c>
      <c r="S883" s="5">
        <v>42084.0</v>
      </c>
      <c r="T883" s="5">
        <v>42086.0</v>
      </c>
      <c r="U883" s="4">
        <v>34.52</v>
      </c>
      <c r="V883" s="4">
        <v>9.0</v>
      </c>
      <c r="W883" s="4">
        <v>127.12</v>
      </c>
      <c r="X883" s="4">
        <v>86233.0</v>
      </c>
      <c r="Y883" s="4">
        <f>DataSheet!$E883-DataSheet!$D883</f>
        <v>13.46</v>
      </c>
      <c r="Z883" s="4" t="str">
        <f>IFS(DataSheet!$O883="Central","Chris",DataSheet!$O883="East","Erin",DataSheet!$O883="South","Sam",DataSheet!$O883="West","William")</f>
        <v>William</v>
      </c>
    </row>
    <row r="884" ht="15.75" customHeight="1">
      <c r="A884" s="2">
        <v>247.0</v>
      </c>
      <c r="B884" s="2" t="s">
        <v>1337</v>
      </c>
      <c r="C884" s="2" t="s">
        <v>118</v>
      </c>
      <c r="D884" s="2">
        <v>0.09</v>
      </c>
      <c r="E884" s="2">
        <v>2.88</v>
      </c>
      <c r="F884" s="2">
        <v>0.99</v>
      </c>
      <c r="G884" s="2" t="s">
        <v>40</v>
      </c>
      <c r="H884" s="2" t="s">
        <v>96</v>
      </c>
      <c r="I884" s="2" t="s">
        <v>50</v>
      </c>
      <c r="J884" s="2" t="s">
        <v>154</v>
      </c>
      <c r="K884" s="2" t="s">
        <v>75</v>
      </c>
      <c r="L884" s="2" t="s">
        <v>224</v>
      </c>
      <c r="M884" s="2">
        <v>0.36</v>
      </c>
      <c r="N884" s="2" t="s">
        <v>34</v>
      </c>
      <c r="O884" s="2" t="s">
        <v>35</v>
      </c>
      <c r="P884" s="2" t="s">
        <v>402</v>
      </c>
      <c r="Q884" s="2" t="s">
        <v>1338</v>
      </c>
      <c r="R884" s="2">
        <v>37804.0</v>
      </c>
      <c r="S884" s="3">
        <v>42084.0</v>
      </c>
      <c r="T884" s="3">
        <v>42086.0</v>
      </c>
      <c r="U884" s="2">
        <v>-145.082</v>
      </c>
      <c r="V884" s="2">
        <v>10.0</v>
      </c>
      <c r="W884" s="2">
        <v>28.73</v>
      </c>
      <c r="X884" s="2">
        <v>89140.0</v>
      </c>
      <c r="Y884" s="2">
        <f>DataSheet!$E884-DataSheet!$D884</f>
        <v>2.79</v>
      </c>
      <c r="Z884" s="2" t="str">
        <f>IFS(DataSheet!$O884="Central","Chris",DataSheet!$O884="East","Erin",DataSheet!$O884="South","Sam",DataSheet!$O884="West","William")</f>
        <v>Sam</v>
      </c>
    </row>
    <row r="885" ht="15.75" customHeight="1">
      <c r="A885" s="4">
        <v>1185.0</v>
      </c>
      <c r="B885" s="4" t="s">
        <v>1784</v>
      </c>
      <c r="C885" s="4" t="s">
        <v>118</v>
      </c>
      <c r="D885" s="4">
        <v>0.0</v>
      </c>
      <c r="E885" s="4">
        <v>6783.02</v>
      </c>
      <c r="F885" s="4">
        <v>24.49</v>
      </c>
      <c r="G885" s="4" t="s">
        <v>40</v>
      </c>
      <c r="H885" s="4" t="s">
        <v>41</v>
      </c>
      <c r="I885" s="4" t="s">
        <v>42</v>
      </c>
      <c r="J885" s="4" t="s">
        <v>58</v>
      </c>
      <c r="K885" s="4" t="s">
        <v>66</v>
      </c>
      <c r="L885" s="4" t="s">
        <v>316</v>
      </c>
      <c r="M885" s="4">
        <v>0.39</v>
      </c>
      <c r="N885" s="4" t="s">
        <v>34</v>
      </c>
      <c r="O885" s="4" t="s">
        <v>35</v>
      </c>
      <c r="P885" s="4" t="s">
        <v>166</v>
      </c>
      <c r="Q885" s="4" t="s">
        <v>360</v>
      </c>
      <c r="R885" s="4">
        <v>35756.0</v>
      </c>
      <c r="S885" s="5">
        <v>42084.0</v>
      </c>
      <c r="T885" s="5">
        <v>42085.0</v>
      </c>
      <c r="U885" s="4">
        <v>4.11</v>
      </c>
      <c r="V885" s="4">
        <v>3.0</v>
      </c>
      <c r="W885" s="4">
        <v>20552.55</v>
      </c>
      <c r="X885" s="4">
        <v>85938.0</v>
      </c>
      <c r="Y885" s="4">
        <f>DataSheet!$E885-DataSheet!$D885</f>
        <v>6783.02</v>
      </c>
      <c r="Z885" s="4" t="str">
        <f>IFS(DataSheet!$O885="Central","Chris",DataSheet!$O885="East","Erin",DataSheet!$O885="South","Sam",DataSheet!$O885="West","William")</f>
        <v>Sam</v>
      </c>
    </row>
    <row r="886" ht="15.75" customHeight="1">
      <c r="A886" s="2">
        <v>3258.0</v>
      </c>
      <c r="B886" s="2" t="s">
        <v>1785</v>
      </c>
      <c r="C886" s="2" t="s">
        <v>72</v>
      </c>
      <c r="D886" s="2">
        <v>0.02</v>
      </c>
      <c r="E886" s="2">
        <v>55.94</v>
      </c>
      <c r="F886" s="2">
        <v>6.55</v>
      </c>
      <c r="G886" s="2" t="s">
        <v>40</v>
      </c>
      <c r="H886" s="2" t="s">
        <v>41</v>
      </c>
      <c r="I886" s="2" t="s">
        <v>42</v>
      </c>
      <c r="J886" s="2" t="s">
        <v>43</v>
      </c>
      <c r="K886" s="2" t="s">
        <v>75</v>
      </c>
      <c r="L886" s="2" t="s">
        <v>1786</v>
      </c>
      <c r="M886" s="2">
        <v>0.68</v>
      </c>
      <c r="N886" s="2" t="s">
        <v>34</v>
      </c>
      <c r="O886" s="2" t="s">
        <v>61</v>
      </c>
      <c r="P886" s="2" t="s">
        <v>68</v>
      </c>
      <c r="Q886" s="2" t="s">
        <v>1787</v>
      </c>
      <c r="R886" s="2">
        <v>98037.0</v>
      </c>
      <c r="S886" s="3">
        <v>42084.0</v>
      </c>
      <c r="T886" s="3">
        <v>42086.0</v>
      </c>
      <c r="U886" s="2">
        <v>401.85</v>
      </c>
      <c r="V886" s="2">
        <v>11.0</v>
      </c>
      <c r="W886" s="2">
        <v>646.88</v>
      </c>
      <c r="X886" s="2">
        <v>88824.0</v>
      </c>
      <c r="Y886" s="2">
        <f>DataSheet!$E886-DataSheet!$D886</f>
        <v>55.92</v>
      </c>
      <c r="Z886" s="2" t="str">
        <f>IFS(DataSheet!$O886="Central","Chris",DataSheet!$O886="East","Erin",DataSheet!$O886="South","Sam",DataSheet!$O886="West","William")</f>
        <v>William</v>
      </c>
    </row>
    <row r="887" ht="15.75" customHeight="1">
      <c r="A887" s="4">
        <v>87.0</v>
      </c>
      <c r="B887" s="4" t="s">
        <v>1788</v>
      </c>
      <c r="C887" s="4" t="s">
        <v>39</v>
      </c>
      <c r="D887" s="4">
        <v>0.09</v>
      </c>
      <c r="E887" s="4">
        <v>4.91</v>
      </c>
      <c r="F887" s="4">
        <v>0.5</v>
      </c>
      <c r="G887" s="4" t="s">
        <v>40</v>
      </c>
      <c r="H887" s="4" t="s">
        <v>96</v>
      </c>
      <c r="I887" s="4" t="s">
        <v>50</v>
      </c>
      <c r="J887" s="4" t="s">
        <v>154</v>
      </c>
      <c r="K887" s="4" t="s">
        <v>75</v>
      </c>
      <c r="L887" s="4" t="s">
        <v>975</v>
      </c>
      <c r="M887" s="4">
        <v>0.36</v>
      </c>
      <c r="N887" s="4" t="s">
        <v>34</v>
      </c>
      <c r="O887" s="4" t="s">
        <v>61</v>
      </c>
      <c r="P887" s="4" t="s">
        <v>92</v>
      </c>
      <c r="Q887" s="4" t="s">
        <v>1789</v>
      </c>
      <c r="R887" s="4">
        <v>95687.0</v>
      </c>
      <c r="S887" s="5">
        <v>42085.0</v>
      </c>
      <c r="T887" s="5">
        <v>42086.0</v>
      </c>
      <c r="U887" s="4">
        <v>28.8558</v>
      </c>
      <c r="V887" s="4">
        <v>9.0</v>
      </c>
      <c r="W887" s="4">
        <v>41.82</v>
      </c>
      <c r="X887" s="4">
        <v>90597.0</v>
      </c>
      <c r="Y887" s="4">
        <f>DataSheet!$E887-DataSheet!$D887</f>
        <v>4.82</v>
      </c>
      <c r="Z887" s="4" t="str">
        <f>IFS(DataSheet!$O887="Central","Chris",DataSheet!$O887="East","Erin",DataSheet!$O887="South","Sam",DataSheet!$O887="West","William")</f>
        <v>William</v>
      </c>
    </row>
    <row r="888" ht="15.75" customHeight="1">
      <c r="A888" s="2">
        <v>87.0</v>
      </c>
      <c r="B888" s="2" t="s">
        <v>1788</v>
      </c>
      <c r="C888" s="2" t="s">
        <v>39</v>
      </c>
      <c r="D888" s="2">
        <v>0.01</v>
      </c>
      <c r="E888" s="2">
        <v>296.18</v>
      </c>
      <c r="F888" s="2">
        <v>54.12</v>
      </c>
      <c r="G888" s="2" t="s">
        <v>28</v>
      </c>
      <c r="H888" s="2" t="s">
        <v>96</v>
      </c>
      <c r="I888" s="2" t="s">
        <v>30</v>
      </c>
      <c r="J888" s="2" t="s">
        <v>31</v>
      </c>
      <c r="K888" s="2" t="s">
        <v>32</v>
      </c>
      <c r="L888" s="2" t="s">
        <v>1081</v>
      </c>
      <c r="M888" s="2">
        <v>0.76</v>
      </c>
      <c r="N888" s="2" t="s">
        <v>34</v>
      </c>
      <c r="O888" s="2" t="s">
        <v>61</v>
      </c>
      <c r="P888" s="2" t="s">
        <v>92</v>
      </c>
      <c r="Q888" s="2" t="s">
        <v>1789</v>
      </c>
      <c r="R888" s="2">
        <v>95687.0</v>
      </c>
      <c r="S888" s="3">
        <v>42085.0</v>
      </c>
      <c r="T888" s="3">
        <v>42088.0</v>
      </c>
      <c r="U888" s="2">
        <v>173.48</v>
      </c>
      <c r="V888" s="2">
        <v>9.0</v>
      </c>
      <c r="W888" s="2">
        <v>2875.72</v>
      </c>
      <c r="X888" s="2">
        <v>90597.0</v>
      </c>
      <c r="Y888" s="2">
        <f>DataSheet!$E888-DataSheet!$D888</f>
        <v>296.17</v>
      </c>
      <c r="Z888" s="2" t="str">
        <f>IFS(DataSheet!$O888="Central","Chris",DataSheet!$O888="East","Erin",DataSheet!$O888="South","Sam",DataSheet!$O888="West","William")</f>
        <v>William</v>
      </c>
    </row>
    <row r="889" ht="15.75" customHeight="1">
      <c r="A889" s="4">
        <v>2014.0</v>
      </c>
      <c r="B889" s="4" t="s">
        <v>1790</v>
      </c>
      <c r="C889" s="4" t="s">
        <v>39</v>
      </c>
      <c r="D889" s="4">
        <v>0.07</v>
      </c>
      <c r="E889" s="4">
        <v>39.48</v>
      </c>
      <c r="F889" s="4">
        <v>1.99</v>
      </c>
      <c r="G889" s="4" t="s">
        <v>40</v>
      </c>
      <c r="H889" s="4" t="s">
        <v>73</v>
      </c>
      <c r="I889" s="4" t="s">
        <v>42</v>
      </c>
      <c r="J889" s="4" t="s">
        <v>43</v>
      </c>
      <c r="K889" s="4" t="s">
        <v>44</v>
      </c>
      <c r="L889" s="4" t="s">
        <v>1259</v>
      </c>
      <c r="M889" s="4">
        <v>0.54</v>
      </c>
      <c r="N889" s="4" t="s">
        <v>34</v>
      </c>
      <c r="O889" s="4" t="s">
        <v>54</v>
      </c>
      <c r="P889" s="4" t="s">
        <v>215</v>
      </c>
      <c r="Q889" s="4" t="s">
        <v>1791</v>
      </c>
      <c r="R889" s="4">
        <v>51503.0</v>
      </c>
      <c r="S889" s="5">
        <v>42085.0</v>
      </c>
      <c r="T889" s="5">
        <v>42087.0</v>
      </c>
      <c r="U889" s="4">
        <v>88.72</v>
      </c>
      <c r="V889" s="4">
        <v>4.0</v>
      </c>
      <c r="W889" s="4">
        <v>151.27</v>
      </c>
      <c r="X889" s="4">
        <v>88367.0</v>
      </c>
      <c r="Y889" s="4">
        <f>DataSheet!$E889-DataSheet!$D889</f>
        <v>39.41</v>
      </c>
      <c r="Z889" s="4" t="str">
        <f>IFS(DataSheet!$O889="Central","Chris",DataSheet!$O889="East","Erin",DataSheet!$O889="South","Sam",DataSheet!$O889="West","William")</f>
        <v>Chris</v>
      </c>
    </row>
    <row r="890" ht="15.75" customHeight="1">
      <c r="A890" s="2">
        <v>2014.0</v>
      </c>
      <c r="B890" s="2" t="s">
        <v>1790</v>
      </c>
      <c r="C890" s="2" t="s">
        <v>39</v>
      </c>
      <c r="D890" s="2">
        <v>0.0</v>
      </c>
      <c r="E890" s="2">
        <v>4.91</v>
      </c>
      <c r="F890" s="2">
        <v>0.5</v>
      </c>
      <c r="G890" s="2" t="s">
        <v>40</v>
      </c>
      <c r="H890" s="2" t="s">
        <v>73</v>
      </c>
      <c r="I890" s="2" t="s">
        <v>50</v>
      </c>
      <c r="J890" s="2" t="s">
        <v>154</v>
      </c>
      <c r="K890" s="2" t="s">
        <v>75</v>
      </c>
      <c r="L890" s="2" t="s">
        <v>975</v>
      </c>
      <c r="M890" s="2">
        <v>0.36</v>
      </c>
      <c r="N890" s="2" t="s">
        <v>34</v>
      </c>
      <c r="O890" s="2" t="s">
        <v>54</v>
      </c>
      <c r="P890" s="2" t="s">
        <v>215</v>
      </c>
      <c r="Q890" s="2" t="s">
        <v>1791</v>
      </c>
      <c r="R890" s="2">
        <v>51503.0</v>
      </c>
      <c r="S890" s="3">
        <v>42085.0</v>
      </c>
      <c r="T890" s="3">
        <v>42087.0</v>
      </c>
      <c r="U890" s="2">
        <v>7.2519</v>
      </c>
      <c r="V890" s="2">
        <v>2.0</v>
      </c>
      <c r="W890" s="2">
        <v>10.51</v>
      </c>
      <c r="X890" s="2">
        <v>88367.0</v>
      </c>
      <c r="Y890" s="2">
        <f>DataSheet!$E890-DataSheet!$D890</f>
        <v>4.91</v>
      </c>
      <c r="Z890" s="2" t="str">
        <f>IFS(DataSheet!$O890="Central","Chris",DataSheet!$O890="East","Erin",DataSheet!$O890="South","Sam",DataSheet!$O890="West","William")</f>
        <v>Chris</v>
      </c>
    </row>
    <row r="891" ht="15.75" customHeight="1">
      <c r="A891" s="4">
        <v>949.0</v>
      </c>
      <c r="B891" s="4" t="s">
        <v>101</v>
      </c>
      <c r="C891" s="4" t="s">
        <v>49</v>
      </c>
      <c r="D891" s="4">
        <v>0.02</v>
      </c>
      <c r="E891" s="4">
        <v>48.04</v>
      </c>
      <c r="F891" s="4">
        <v>5.09</v>
      </c>
      <c r="G891" s="4" t="s">
        <v>40</v>
      </c>
      <c r="H891" s="4" t="s">
        <v>41</v>
      </c>
      <c r="I891" s="4" t="s">
        <v>50</v>
      </c>
      <c r="J891" s="4" t="s">
        <v>90</v>
      </c>
      <c r="K891" s="4" t="s">
        <v>75</v>
      </c>
      <c r="L891" s="4" t="s">
        <v>464</v>
      </c>
      <c r="M891" s="4">
        <v>0.37</v>
      </c>
      <c r="N891" s="4" t="s">
        <v>34</v>
      </c>
      <c r="O891" s="4" t="s">
        <v>61</v>
      </c>
      <c r="P891" s="4" t="s">
        <v>92</v>
      </c>
      <c r="Q891" s="4" t="s">
        <v>102</v>
      </c>
      <c r="R891" s="4">
        <v>90049.0</v>
      </c>
      <c r="S891" s="5">
        <v>42085.0</v>
      </c>
      <c r="T891" s="5">
        <v>42089.0</v>
      </c>
      <c r="U891" s="4">
        <v>373.67</v>
      </c>
      <c r="V891" s="4">
        <v>18.0</v>
      </c>
      <c r="W891" s="4">
        <v>881.32</v>
      </c>
      <c r="X891" s="4">
        <v>8257.0</v>
      </c>
      <c r="Y891" s="4">
        <f>DataSheet!$E891-DataSheet!$D891</f>
        <v>48.02</v>
      </c>
      <c r="Z891" s="4" t="str">
        <f>IFS(DataSheet!$O891="Central","Chris",DataSheet!$O891="East","Erin",DataSheet!$O891="South","Sam",DataSheet!$O891="West","William")</f>
        <v>William</v>
      </c>
    </row>
    <row r="892" ht="15.75" customHeight="1">
      <c r="A892" s="2">
        <v>950.0</v>
      </c>
      <c r="B892" s="2" t="s">
        <v>84</v>
      </c>
      <c r="C892" s="2" t="s">
        <v>49</v>
      </c>
      <c r="D892" s="2">
        <v>0.05</v>
      </c>
      <c r="E892" s="2">
        <v>1500.97</v>
      </c>
      <c r="F892" s="2">
        <v>29.7</v>
      </c>
      <c r="G892" s="2" t="s">
        <v>28</v>
      </c>
      <c r="H892" s="2" t="s">
        <v>41</v>
      </c>
      <c r="I892" s="2" t="s">
        <v>42</v>
      </c>
      <c r="J892" s="2" t="s">
        <v>58</v>
      </c>
      <c r="K892" s="2" t="s">
        <v>59</v>
      </c>
      <c r="L892" s="2" t="s">
        <v>1792</v>
      </c>
      <c r="M892" s="2">
        <v>0.57</v>
      </c>
      <c r="N892" s="2" t="s">
        <v>34</v>
      </c>
      <c r="O892" s="2" t="s">
        <v>54</v>
      </c>
      <c r="P892" s="2" t="s">
        <v>86</v>
      </c>
      <c r="Q892" s="2" t="s">
        <v>87</v>
      </c>
      <c r="R892" s="2">
        <v>55372.0</v>
      </c>
      <c r="S892" s="3">
        <v>42085.0</v>
      </c>
      <c r="T892" s="3">
        <v>42085.0</v>
      </c>
      <c r="U892" s="2">
        <v>-2561.3235</v>
      </c>
      <c r="V892" s="2">
        <v>1.0</v>
      </c>
      <c r="W892" s="2">
        <v>1497.22</v>
      </c>
      <c r="X892" s="2">
        <v>89084.0</v>
      </c>
      <c r="Y892" s="2">
        <f>DataSheet!$E892-DataSheet!$D892</f>
        <v>1500.92</v>
      </c>
      <c r="Z892" s="2" t="str">
        <f>IFS(DataSheet!$O892="Central","Chris",DataSheet!$O892="East","Erin",DataSheet!$O892="South","Sam",DataSheet!$O892="West","William")</f>
        <v>Chris</v>
      </c>
    </row>
    <row r="893" ht="15.75" customHeight="1">
      <c r="A893" s="4">
        <v>950.0</v>
      </c>
      <c r="B893" s="4" t="s">
        <v>84</v>
      </c>
      <c r="C893" s="4" t="s">
        <v>49</v>
      </c>
      <c r="D893" s="4">
        <v>0.02</v>
      </c>
      <c r="E893" s="4">
        <v>48.04</v>
      </c>
      <c r="F893" s="4">
        <v>5.09</v>
      </c>
      <c r="G893" s="4" t="s">
        <v>40</v>
      </c>
      <c r="H893" s="4" t="s">
        <v>41</v>
      </c>
      <c r="I893" s="4" t="s">
        <v>50</v>
      </c>
      <c r="J893" s="4" t="s">
        <v>90</v>
      </c>
      <c r="K893" s="4" t="s">
        <v>75</v>
      </c>
      <c r="L893" s="4" t="s">
        <v>464</v>
      </c>
      <c r="M893" s="4">
        <v>0.37</v>
      </c>
      <c r="N893" s="4" t="s">
        <v>34</v>
      </c>
      <c r="O893" s="4" t="s">
        <v>54</v>
      </c>
      <c r="P893" s="4" t="s">
        <v>86</v>
      </c>
      <c r="Q893" s="4" t="s">
        <v>87</v>
      </c>
      <c r="R893" s="4">
        <v>55372.0</v>
      </c>
      <c r="S893" s="5">
        <v>42085.0</v>
      </c>
      <c r="T893" s="5">
        <v>42089.0</v>
      </c>
      <c r="U893" s="4">
        <v>168.9189</v>
      </c>
      <c r="V893" s="4">
        <v>5.0</v>
      </c>
      <c r="W893" s="4">
        <v>244.81</v>
      </c>
      <c r="X893" s="4">
        <v>89084.0</v>
      </c>
      <c r="Y893" s="4">
        <f>DataSheet!$E893-DataSheet!$D893</f>
        <v>48.02</v>
      </c>
      <c r="Z893" s="4" t="str">
        <f>IFS(DataSheet!$O893="Central","Chris",DataSheet!$O893="East","Erin",DataSheet!$O893="South","Sam",DataSheet!$O893="West","William")</f>
        <v>Chris</v>
      </c>
    </row>
    <row r="894" ht="15.75" customHeight="1">
      <c r="A894" s="2">
        <v>950.0</v>
      </c>
      <c r="B894" s="2" t="s">
        <v>84</v>
      </c>
      <c r="C894" s="2" t="s">
        <v>49</v>
      </c>
      <c r="D894" s="2">
        <v>0.03</v>
      </c>
      <c r="E894" s="2">
        <v>4.28</v>
      </c>
      <c r="F894" s="2">
        <v>1.6</v>
      </c>
      <c r="G894" s="2" t="s">
        <v>40</v>
      </c>
      <c r="H894" s="2" t="s">
        <v>41</v>
      </c>
      <c r="I894" s="2" t="s">
        <v>50</v>
      </c>
      <c r="J894" s="2" t="s">
        <v>51</v>
      </c>
      <c r="K894" s="2" t="s">
        <v>52</v>
      </c>
      <c r="L894" s="2" t="s">
        <v>1793</v>
      </c>
      <c r="M894" s="2">
        <v>0.58</v>
      </c>
      <c r="N894" s="2" t="s">
        <v>34</v>
      </c>
      <c r="O894" s="2" t="s">
        <v>54</v>
      </c>
      <c r="P894" s="2" t="s">
        <v>86</v>
      </c>
      <c r="Q894" s="2" t="s">
        <v>87</v>
      </c>
      <c r="R894" s="2">
        <v>55372.0</v>
      </c>
      <c r="S894" s="3">
        <v>42085.0</v>
      </c>
      <c r="T894" s="3">
        <v>42092.0</v>
      </c>
      <c r="U894" s="2">
        <v>-6.2</v>
      </c>
      <c r="V894" s="2">
        <v>1.0</v>
      </c>
      <c r="W894" s="2">
        <v>4.55</v>
      </c>
      <c r="X894" s="2">
        <v>89084.0</v>
      </c>
      <c r="Y894" s="2">
        <f>DataSheet!$E894-DataSheet!$D894</f>
        <v>4.25</v>
      </c>
      <c r="Z894" s="2" t="str">
        <f>IFS(DataSheet!$O894="Central","Chris",DataSheet!$O894="East","Erin",DataSheet!$O894="South","Sam",DataSheet!$O894="West","William")</f>
        <v>Chris</v>
      </c>
    </row>
    <row r="895" ht="15.75" customHeight="1">
      <c r="A895" s="4">
        <v>1938.0</v>
      </c>
      <c r="B895" s="4" t="s">
        <v>1794</v>
      </c>
      <c r="C895" s="4" t="s">
        <v>118</v>
      </c>
      <c r="D895" s="4">
        <v>0.1</v>
      </c>
      <c r="E895" s="4">
        <v>152.48</v>
      </c>
      <c r="F895" s="4">
        <v>4.0</v>
      </c>
      <c r="G895" s="4" t="s">
        <v>89</v>
      </c>
      <c r="H895" s="4" t="s">
        <v>96</v>
      </c>
      <c r="I895" s="4" t="s">
        <v>42</v>
      </c>
      <c r="J895" s="4" t="s">
        <v>43</v>
      </c>
      <c r="K895" s="4" t="s">
        <v>75</v>
      </c>
      <c r="L895" s="4" t="s">
        <v>1795</v>
      </c>
      <c r="M895" s="4">
        <v>0.79</v>
      </c>
      <c r="N895" s="4" t="s">
        <v>34</v>
      </c>
      <c r="O895" s="4" t="s">
        <v>54</v>
      </c>
      <c r="P895" s="4" t="s">
        <v>539</v>
      </c>
      <c r="Q895" s="4" t="s">
        <v>1796</v>
      </c>
      <c r="R895" s="4">
        <v>66801.0</v>
      </c>
      <c r="S895" s="5">
        <v>42085.0</v>
      </c>
      <c r="T895" s="5">
        <v>42086.0</v>
      </c>
      <c r="U895" s="4">
        <v>-521.09</v>
      </c>
      <c r="V895" s="4">
        <v>4.0</v>
      </c>
      <c r="W895" s="4">
        <v>558.17</v>
      </c>
      <c r="X895" s="4">
        <v>88870.0</v>
      </c>
      <c r="Y895" s="4">
        <f>DataSheet!$E895-DataSheet!$D895</f>
        <v>152.38</v>
      </c>
      <c r="Z895" s="4" t="str">
        <f>IFS(DataSheet!$O895="Central","Chris",DataSheet!$O895="East","Erin",DataSheet!$O895="South","Sam",DataSheet!$O895="West","William")</f>
        <v>Chris</v>
      </c>
    </row>
    <row r="896" ht="15.75" customHeight="1">
      <c r="A896" s="2">
        <v>1940.0</v>
      </c>
      <c r="B896" s="2" t="s">
        <v>1797</v>
      </c>
      <c r="C896" s="2" t="s">
        <v>118</v>
      </c>
      <c r="D896" s="2">
        <v>0.08</v>
      </c>
      <c r="E896" s="2">
        <v>6.84</v>
      </c>
      <c r="F896" s="2">
        <v>8.37</v>
      </c>
      <c r="G896" s="2" t="s">
        <v>40</v>
      </c>
      <c r="H896" s="2" t="s">
        <v>96</v>
      </c>
      <c r="I896" s="2" t="s">
        <v>50</v>
      </c>
      <c r="J896" s="2" t="s">
        <v>570</v>
      </c>
      <c r="K896" s="2" t="s">
        <v>44</v>
      </c>
      <c r="L896" s="2" t="s">
        <v>738</v>
      </c>
      <c r="M896" s="2">
        <v>0.58</v>
      </c>
      <c r="N896" s="2" t="s">
        <v>34</v>
      </c>
      <c r="O896" s="2" t="s">
        <v>61</v>
      </c>
      <c r="P896" s="2" t="s">
        <v>148</v>
      </c>
      <c r="Q896" s="2" t="s">
        <v>149</v>
      </c>
      <c r="R896" s="2">
        <v>84020.0</v>
      </c>
      <c r="S896" s="3">
        <v>42085.0</v>
      </c>
      <c r="T896" s="3">
        <v>42087.0</v>
      </c>
      <c r="U896" s="2">
        <v>-29.49</v>
      </c>
      <c r="V896" s="2">
        <v>1.0</v>
      </c>
      <c r="W896" s="2">
        <v>8.39</v>
      </c>
      <c r="X896" s="2">
        <v>88870.0</v>
      </c>
      <c r="Y896" s="2">
        <f>DataSheet!$E896-DataSheet!$D896</f>
        <v>6.76</v>
      </c>
      <c r="Z896" s="2" t="str">
        <f>IFS(DataSheet!$O896="Central","Chris",DataSheet!$O896="East","Erin",DataSheet!$O896="South","Sam",DataSheet!$O896="West","William")</f>
        <v>William</v>
      </c>
    </row>
    <row r="897" ht="15.75" customHeight="1">
      <c r="A897" s="4">
        <v>959.0</v>
      </c>
      <c r="B897" s="4" t="s">
        <v>1798</v>
      </c>
      <c r="C897" s="4" t="s">
        <v>72</v>
      </c>
      <c r="D897" s="4">
        <v>0.01</v>
      </c>
      <c r="E897" s="4">
        <v>145.45</v>
      </c>
      <c r="F897" s="4">
        <v>17.85</v>
      </c>
      <c r="G897" s="4" t="s">
        <v>28</v>
      </c>
      <c r="H897" s="4" t="s">
        <v>96</v>
      </c>
      <c r="I897" s="4" t="s">
        <v>42</v>
      </c>
      <c r="J897" s="4" t="s">
        <v>58</v>
      </c>
      <c r="K897" s="4" t="s">
        <v>59</v>
      </c>
      <c r="L897" s="4" t="s">
        <v>212</v>
      </c>
      <c r="M897" s="4">
        <v>0.56</v>
      </c>
      <c r="N897" s="4" t="s">
        <v>34</v>
      </c>
      <c r="O897" s="4" t="s">
        <v>54</v>
      </c>
      <c r="P897" s="4" t="s">
        <v>189</v>
      </c>
      <c r="Q897" s="4" t="s">
        <v>199</v>
      </c>
      <c r="R897" s="4">
        <v>76028.0</v>
      </c>
      <c r="S897" s="5">
        <v>42085.0</v>
      </c>
      <c r="T897" s="5">
        <v>42086.0</v>
      </c>
      <c r="U897" s="4">
        <v>837.6807</v>
      </c>
      <c r="V897" s="4">
        <v>8.0</v>
      </c>
      <c r="W897" s="4">
        <v>1214.03</v>
      </c>
      <c r="X897" s="4">
        <v>91581.0</v>
      </c>
      <c r="Y897" s="4">
        <f>DataSheet!$E897-DataSheet!$D897</f>
        <v>145.44</v>
      </c>
      <c r="Z897" s="4" t="str">
        <f>IFS(DataSheet!$O897="Central","Chris",DataSheet!$O897="East","Erin",DataSheet!$O897="South","Sam",DataSheet!$O897="West","William")</f>
        <v>Chris</v>
      </c>
    </row>
    <row r="898" ht="15.75" customHeight="1">
      <c r="A898" s="2">
        <v>1553.0</v>
      </c>
      <c r="B898" s="2" t="s">
        <v>1799</v>
      </c>
      <c r="C898" s="2" t="s">
        <v>72</v>
      </c>
      <c r="D898" s="2">
        <v>0.03</v>
      </c>
      <c r="E898" s="2">
        <v>12.28</v>
      </c>
      <c r="F898" s="2">
        <v>6.35</v>
      </c>
      <c r="G898" s="2" t="s">
        <v>40</v>
      </c>
      <c r="H898" s="2" t="s">
        <v>29</v>
      </c>
      <c r="I898" s="2" t="s">
        <v>50</v>
      </c>
      <c r="J898" s="2" t="s">
        <v>90</v>
      </c>
      <c r="K898" s="2" t="s">
        <v>75</v>
      </c>
      <c r="L898" s="2" t="s">
        <v>1735</v>
      </c>
      <c r="M898" s="2">
        <v>0.38</v>
      </c>
      <c r="N898" s="2" t="s">
        <v>34</v>
      </c>
      <c r="O898" s="2" t="s">
        <v>35</v>
      </c>
      <c r="P898" s="2" t="s">
        <v>36</v>
      </c>
      <c r="Q898" s="2" t="s">
        <v>1029</v>
      </c>
      <c r="R898" s="2">
        <v>38701.0</v>
      </c>
      <c r="S898" s="3">
        <v>42085.0</v>
      </c>
      <c r="T898" s="3">
        <v>42087.0</v>
      </c>
      <c r="U898" s="2">
        <v>68.676</v>
      </c>
      <c r="V898" s="2">
        <v>7.0</v>
      </c>
      <c r="W898" s="2">
        <v>87.53</v>
      </c>
      <c r="X898" s="2">
        <v>87484.0</v>
      </c>
      <c r="Y898" s="2">
        <f>DataSheet!$E898-DataSheet!$D898</f>
        <v>12.25</v>
      </c>
      <c r="Z898" s="2" t="str">
        <f>IFS(DataSheet!$O898="Central","Chris",DataSheet!$O898="East","Erin",DataSheet!$O898="South","Sam",DataSheet!$O898="West","William")</f>
        <v>Sam</v>
      </c>
    </row>
    <row r="899" ht="15.75" customHeight="1">
      <c r="A899" s="4">
        <v>2561.0</v>
      </c>
      <c r="B899" s="4" t="s">
        <v>1800</v>
      </c>
      <c r="C899" s="4" t="s">
        <v>72</v>
      </c>
      <c r="D899" s="4">
        <v>0.03</v>
      </c>
      <c r="E899" s="4">
        <v>160.98</v>
      </c>
      <c r="F899" s="4">
        <v>30.0</v>
      </c>
      <c r="G899" s="4" t="s">
        <v>28</v>
      </c>
      <c r="H899" s="4" t="s">
        <v>41</v>
      </c>
      <c r="I899" s="4" t="s">
        <v>30</v>
      </c>
      <c r="J899" s="4" t="s">
        <v>111</v>
      </c>
      <c r="K899" s="4" t="s">
        <v>59</v>
      </c>
      <c r="L899" s="4" t="s">
        <v>894</v>
      </c>
      <c r="M899" s="4">
        <v>0.62</v>
      </c>
      <c r="N899" s="4" t="s">
        <v>34</v>
      </c>
      <c r="O899" s="4" t="s">
        <v>113</v>
      </c>
      <c r="P899" s="4" t="s">
        <v>114</v>
      </c>
      <c r="Q899" s="4" t="s">
        <v>1801</v>
      </c>
      <c r="R899" s="4">
        <v>10562.0</v>
      </c>
      <c r="S899" s="5">
        <v>42085.0</v>
      </c>
      <c r="T899" s="5">
        <v>42088.0</v>
      </c>
      <c r="U899" s="4">
        <v>1261.4718</v>
      </c>
      <c r="V899" s="4">
        <v>11.0</v>
      </c>
      <c r="W899" s="4">
        <v>1828.22</v>
      </c>
      <c r="X899" s="4">
        <v>86465.0</v>
      </c>
      <c r="Y899" s="4">
        <f>DataSheet!$E899-DataSheet!$D899</f>
        <v>160.95</v>
      </c>
      <c r="Z899" s="4" t="str">
        <f>IFS(DataSheet!$O899="Central","Chris",DataSheet!$O899="East","Erin",DataSheet!$O899="South","Sam",DataSheet!$O899="West","William")</f>
        <v>Erin</v>
      </c>
    </row>
    <row r="900" ht="15.75" customHeight="1">
      <c r="A900" s="2">
        <v>1976.0</v>
      </c>
      <c r="B900" s="2" t="s">
        <v>379</v>
      </c>
      <c r="C900" s="2" t="s">
        <v>27</v>
      </c>
      <c r="D900" s="2">
        <v>0.06</v>
      </c>
      <c r="E900" s="2">
        <v>40.99</v>
      </c>
      <c r="F900" s="2">
        <v>17.48</v>
      </c>
      <c r="G900" s="2" t="s">
        <v>40</v>
      </c>
      <c r="H900" s="2" t="s">
        <v>41</v>
      </c>
      <c r="I900" s="2" t="s">
        <v>50</v>
      </c>
      <c r="J900" s="2" t="s">
        <v>90</v>
      </c>
      <c r="K900" s="2" t="s">
        <v>75</v>
      </c>
      <c r="L900" s="2" t="s">
        <v>1400</v>
      </c>
      <c r="M900" s="2">
        <v>0.36</v>
      </c>
      <c r="N900" s="2" t="s">
        <v>34</v>
      </c>
      <c r="O900" s="2" t="s">
        <v>54</v>
      </c>
      <c r="P900" s="2" t="s">
        <v>291</v>
      </c>
      <c r="Q900" s="2" t="s">
        <v>381</v>
      </c>
      <c r="R900" s="2">
        <v>48823.0</v>
      </c>
      <c r="S900" s="3">
        <v>42086.0</v>
      </c>
      <c r="T900" s="3">
        <v>42088.0</v>
      </c>
      <c r="U900" s="2">
        <v>214.23</v>
      </c>
      <c r="V900" s="2">
        <v>14.0</v>
      </c>
      <c r="W900" s="2">
        <v>585.08</v>
      </c>
      <c r="X900" s="2">
        <v>89041.0</v>
      </c>
      <c r="Y900" s="2">
        <f>DataSheet!$E900-DataSheet!$D900</f>
        <v>40.93</v>
      </c>
      <c r="Z900" s="2" t="str">
        <f>IFS(DataSheet!$O900="Central","Chris",DataSheet!$O900="East","Erin",DataSheet!$O900="South","Sam",DataSheet!$O900="West","William")</f>
        <v>Chris</v>
      </c>
    </row>
    <row r="901" ht="15.75" customHeight="1">
      <c r="A901" s="4">
        <v>2618.0</v>
      </c>
      <c r="B901" s="4" t="s">
        <v>609</v>
      </c>
      <c r="C901" s="4" t="s">
        <v>27</v>
      </c>
      <c r="D901" s="4">
        <v>0.1</v>
      </c>
      <c r="E901" s="4">
        <v>20.27</v>
      </c>
      <c r="F901" s="4">
        <v>3.99</v>
      </c>
      <c r="G901" s="4" t="s">
        <v>40</v>
      </c>
      <c r="H901" s="4" t="s">
        <v>96</v>
      </c>
      <c r="I901" s="4" t="s">
        <v>50</v>
      </c>
      <c r="J901" s="4" t="s">
        <v>97</v>
      </c>
      <c r="K901" s="4" t="s">
        <v>75</v>
      </c>
      <c r="L901" s="4" t="s">
        <v>1802</v>
      </c>
      <c r="M901" s="4">
        <v>0.57</v>
      </c>
      <c r="N901" s="4" t="s">
        <v>34</v>
      </c>
      <c r="O901" s="4" t="s">
        <v>113</v>
      </c>
      <c r="P901" s="4" t="s">
        <v>114</v>
      </c>
      <c r="Q901" s="4" t="s">
        <v>115</v>
      </c>
      <c r="R901" s="4">
        <v>10004.0</v>
      </c>
      <c r="S901" s="5">
        <v>42086.0</v>
      </c>
      <c r="T901" s="5">
        <v>42087.0</v>
      </c>
      <c r="U901" s="4">
        <v>84.05</v>
      </c>
      <c r="V901" s="4">
        <v>53.0</v>
      </c>
      <c r="W901" s="4">
        <v>1051.52</v>
      </c>
      <c r="X901" s="4">
        <v>53153.0</v>
      </c>
      <c r="Y901" s="4">
        <f>DataSheet!$E901-DataSheet!$D901</f>
        <v>20.17</v>
      </c>
      <c r="Z901" s="4" t="str">
        <f>IFS(DataSheet!$O901="Central","Chris",DataSheet!$O901="East","Erin",DataSheet!$O901="South","Sam",DataSheet!$O901="West","William")</f>
        <v>Erin</v>
      </c>
    </row>
    <row r="902" ht="15.75" customHeight="1">
      <c r="A902" s="2">
        <v>2620.0</v>
      </c>
      <c r="B902" s="2" t="s">
        <v>1803</v>
      </c>
      <c r="C902" s="2" t="s">
        <v>27</v>
      </c>
      <c r="D902" s="2">
        <v>0.1</v>
      </c>
      <c r="E902" s="2">
        <v>20.27</v>
      </c>
      <c r="F902" s="2">
        <v>3.99</v>
      </c>
      <c r="G902" s="2" t="s">
        <v>40</v>
      </c>
      <c r="H902" s="2" t="s">
        <v>96</v>
      </c>
      <c r="I902" s="2" t="s">
        <v>50</v>
      </c>
      <c r="J902" s="2" t="s">
        <v>97</v>
      </c>
      <c r="K902" s="2" t="s">
        <v>75</v>
      </c>
      <c r="L902" s="2" t="s">
        <v>1802</v>
      </c>
      <c r="M902" s="2">
        <v>0.57</v>
      </c>
      <c r="N902" s="2" t="s">
        <v>34</v>
      </c>
      <c r="O902" s="2" t="s">
        <v>35</v>
      </c>
      <c r="P902" s="2" t="s">
        <v>402</v>
      </c>
      <c r="Q902" s="2" t="s">
        <v>1804</v>
      </c>
      <c r="R902" s="2">
        <v>38134.0</v>
      </c>
      <c r="S902" s="3">
        <v>42086.0</v>
      </c>
      <c r="T902" s="3">
        <v>42087.0</v>
      </c>
      <c r="U902" s="2">
        <v>381.618</v>
      </c>
      <c r="V902" s="2">
        <v>13.0</v>
      </c>
      <c r="W902" s="2">
        <v>257.92</v>
      </c>
      <c r="X902" s="2">
        <v>88017.0</v>
      </c>
      <c r="Y902" s="2">
        <f>DataSheet!$E902-DataSheet!$D902</f>
        <v>20.17</v>
      </c>
      <c r="Z902" s="2" t="str">
        <f>IFS(DataSheet!$O902="Central","Chris",DataSheet!$O902="East","Erin",DataSheet!$O902="South","Sam",DataSheet!$O902="West","William")</f>
        <v>Sam</v>
      </c>
    </row>
    <row r="903" ht="15.75" customHeight="1">
      <c r="A903" s="4">
        <v>2618.0</v>
      </c>
      <c r="B903" s="4" t="s">
        <v>609</v>
      </c>
      <c r="C903" s="4" t="s">
        <v>39</v>
      </c>
      <c r="D903" s="4">
        <v>0.05</v>
      </c>
      <c r="E903" s="4">
        <v>4.84</v>
      </c>
      <c r="F903" s="4">
        <v>0.71</v>
      </c>
      <c r="G903" s="4" t="s">
        <v>89</v>
      </c>
      <c r="H903" s="4" t="s">
        <v>96</v>
      </c>
      <c r="I903" s="4" t="s">
        <v>50</v>
      </c>
      <c r="J903" s="4" t="s">
        <v>51</v>
      </c>
      <c r="K903" s="4" t="s">
        <v>52</v>
      </c>
      <c r="L903" s="4" t="s">
        <v>53</v>
      </c>
      <c r="M903" s="4">
        <v>0.52</v>
      </c>
      <c r="N903" s="4" t="s">
        <v>34</v>
      </c>
      <c r="O903" s="4" t="s">
        <v>113</v>
      </c>
      <c r="P903" s="4" t="s">
        <v>114</v>
      </c>
      <c r="Q903" s="4" t="s">
        <v>115</v>
      </c>
      <c r="R903" s="4">
        <v>10004.0</v>
      </c>
      <c r="S903" s="5">
        <v>42086.0</v>
      </c>
      <c r="T903" s="5">
        <v>42086.0</v>
      </c>
      <c r="U903" s="4">
        <v>29.17</v>
      </c>
      <c r="V903" s="4">
        <v>20.0</v>
      </c>
      <c r="W903" s="4">
        <v>103.39</v>
      </c>
      <c r="X903" s="4">
        <v>34017.0</v>
      </c>
      <c r="Y903" s="4">
        <f>DataSheet!$E903-DataSheet!$D903</f>
        <v>4.79</v>
      </c>
      <c r="Z903" s="4" t="str">
        <f>IFS(DataSheet!$O903="Central","Chris",DataSheet!$O903="East","Erin",DataSheet!$O903="South","Sam",DataSheet!$O903="West","William")</f>
        <v>Erin</v>
      </c>
    </row>
    <row r="904" ht="15.75" customHeight="1">
      <c r="A904" s="2">
        <v>2618.0</v>
      </c>
      <c r="B904" s="2" t="s">
        <v>609</v>
      </c>
      <c r="C904" s="2" t="s">
        <v>39</v>
      </c>
      <c r="D904" s="2">
        <v>0.01</v>
      </c>
      <c r="E904" s="2">
        <v>14.98</v>
      </c>
      <c r="F904" s="2">
        <v>7.69</v>
      </c>
      <c r="G904" s="2" t="s">
        <v>40</v>
      </c>
      <c r="H904" s="2" t="s">
        <v>96</v>
      </c>
      <c r="I904" s="2" t="s">
        <v>50</v>
      </c>
      <c r="J904" s="2" t="s">
        <v>80</v>
      </c>
      <c r="K904" s="2" t="s">
        <v>75</v>
      </c>
      <c r="L904" s="2" t="s">
        <v>690</v>
      </c>
      <c r="M904" s="2">
        <v>0.57</v>
      </c>
      <c r="N904" s="2" t="s">
        <v>34</v>
      </c>
      <c r="O904" s="2" t="s">
        <v>113</v>
      </c>
      <c r="P904" s="2" t="s">
        <v>114</v>
      </c>
      <c r="Q904" s="2" t="s">
        <v>115</v>
      </c>
      <c r="R904" s="2">
        <v>10004.0</v>
      </c>
      <c r="S904" s="3">
        <v>42086.0</v>
      </c>
      <c r="T904" s="3">
        <v>42088.0</v>
      </c>
      <c r="U904" s="2">
        <v>-48.97</v>
      </c>
      <c r="V904" s="2">
        <v>28.0</v>
      </c>
      <c r="W904" s="2">
        <v>435.39</v>
      </c>
      <c r="X904" s="2">
        <v>34017.0</v>
      </c>
      <c r="Y904" s="2">
        <f>DataSheet!$E904-DataSheet!$D904</f>
        <v>14.97</v>
      </c>
      <c r="Z904" s="2" t="str">
        <f>IFS(DataSheet!$O904="Central","Chris",DataSheet!$O904="East","Erin",DataSheet!$O904="South","Sam",DataSheet!$O904="West","William")</f>
        <v>Erin</v>
      </c>
    </row>
    <row r="905" ht="15.75" customHeight="1">
      <c r="A905" s="4">
        <v>2619.0</v>
      </c>
      <c r="B905" s="4" t="s">
        <v>1072</v>
      </c>
      <c r="C905" s="4" t="s">
        <v>39</v>
      </c>
      <c r="D905" s="4">
        <v>0.05</v>
      </c>
      <c r="E905" s="4">
        <v>4.84</v>
      </c>
      <c r="F905" s="4">
        <v>0.71</v>
      </c>
      <c r="G905" s="4" t="s">
        <v>89</v>
      </c>
      <c r="H905" s="4" t="s">
        <v>96</v>
      </c>
      <c r="I905" s="4" t="s">
        <v>50</v>
      </c>
      <c r="J905" s="4" t="s">
        <v>51</v>
      </c>
      <c r="K905" s="4" t="s">
        <v>52</v>
      </c>
      <c r="L905" s="4" t="s">
        <v>53</v>
      </c>
      <c r="M905" s="4">
        <v>0.52</v>
      </c>
      <c r="N905" s="4" t="s">
        <v>34</v>
      </c>
      <c r="O905" s="4" t="s">
        <v>54</v>
      </c>
      <c r="P905" s="4" t="s">
        <v>1073</v>
      </c>
      <c r="Q905" s="4" t="s">
        <v>1074</v>
      </c>
      <c r="R905" s="4">
        <v>57103.0</v>
      </c>
      <c r="S905" s="5">
        <v>42086.0</v>
      </c>
      <c r="T905" s="5">
        <v>42086.0</v>
      </c>
      <c r="U905" s="4">
        <v>17.8365</v>
      </c>
      <c r="V905" s="4">
        <v>5.0</v>
      </c>
      <c r="W905" s="4">
        <v>25.85</v>
      </c>
      <c r="X905" s="4">
        <v>88014.0</v>
      </c>
      <c r="Y905" s="4">
        <f>DataSheet!$E905-DataSheet!$D905</f>
        <v>4.79</v>
      </c>
      <c r="Z905" s="4" t="str">
        <f>IFS(DataSheet!$O905="Central","Chris",DataSheet!$O905="East","Erin",DataSheet!$O905="South","Sam",DataSheet!$O905="West","William")</f>
        <v>Chris</v>
      </c>
    </row>
    <row r="906" ht="15.75" customHeight="1">
      <c r="A906" s="2">
        <v>2958.0</v>
      </c>
      <c r="B906" s="2" t="s">
        <v>1805</v>
      </c>
      <c r="C906" s="2" t="s">
        <v>49</v>
      </c>
      <c r="D906" s="2">
        <v>0.06</v>
      </c>
      <c r="E906" s="2">
        <v>20.99</v>
      </c>
      <c r="F906" s="2">
        <v>0.99</v>
      </c>
      <c r="G906" s="2" t="s">
        <v>40</v>
      </c>
      <c r="H906" s="2" t="s">
        <v>96</v>
      </c>
      <c r="I906" s="2" t="s">
        <v>42</v>
      </c>
      <c r="J906" s="2" t="s">
        <v>137</v>
      </c>
      <c r="K906" s="2" t="s">
        <v>52</v>
      </c>
      <c r="L906" s="2" t="s">
        <v>1806</v>
      </c>
      <c r="M906" s="2">
        <v>0.37</v>
      </c>
      <c r="N906" s="2" t="s">
        <v>34</v>
      </c>
      <c r="O906" s="2" t="s">
        <v>54</v>
      </c>
      <c r="P906" s="2" t="s">
        <v>359</v>
      </c>
      <c r="Q906" s="2" t="s">
        <v>1807</v>
      </c>
      <c r="R906" s="2">
        <v>54956.0</v>
      </c>
      <c r="S906" s="3">
        <v>42086.0</v>
      </c>
      <c r="T906" s="3">
        <v>42091.0</v>
      </c>
      <c r="U906" s="2">
        <v>224.9607</v>
      </c>
      <c r="V906" s="2">
        <v>18.0</v>
      </c>
      <c r="W906" s="2">
        <v>326.03</v>
      </c>
      <c r="X906" s="2">
        <v>90265.0</v>
      </c>
      <c r="Y906" s="2">
        <f>DataSheet!$E906-DataSheet!$D906</f>
        <v>20.93</v>
      </c>
      <c r="Z906" s="2" t="str">
        <f>IFS(DataSheet!$O906="Central","Chris",DataSheet!$O906="East","Erin",DataSheet!$O906="South","Sam",DataSheet!$O906="West","William")</f>
        <v>Chris</v>
      </c>
    </row>
    <row r="907" ht="15.75" customHeight="1">
      <c r="A907" s="4">
        <v>1368.0</v>
      </c>
      <c r="B907" s="4" t="s">
        <v>1808</v>
      </c>
      <c r="C907" s="4" t="s">
        <v>118</v>
      </c>
      <c r="D907" s="4">
        <v>0.09</v>
      </c>
      <c r="E907" s="4">
        <v>4.55</v>
      </c>
      <c r="F907" s="4">
        <v>1.49</v>
      </c>
      <c r="G907" s="4" t="s">
        <v>40</v>
      </c>
      <c r="H907" s="4" t="s">
        <v>41</v>
      </c>
      <c r="I907" s="4" t="s">
        <v>50</v>
      </c>
      <c r="J907" s="4" t="s">
        <v>74</v>
      </c>
      <c r="K907" s="4" t="s">
        <v>75</v>
      </c>
      <c r="L907" s="4" t="s">
        <v>1505</v>
      </c>
      <c r="M907" s="4">
        <v>0.35</v>
      </c>
      <c r="N907" s="4" t="s">
        <v>34</v>
      </c>
      <c r="O907" s="4" t="s">
        <v>54</v>
      </c>
      <c r="P907" s="4" t="s">
        <v>189</v>
      </c>
      <c r="Q907" s="4" t="s">
        <v>1809</v>
      </c>
      <c r="R907" s="4">
        <v>75901.0</v>
      </c>
      <c r="S907" s="5">
        <v>42086.0</v>
      </c>
      <c r="T907" s="5">
        <v>42088.0</v>
      </c>
      <c r="U907" s="4">
        <v>16.898</v>
      </c>
      <c r="V907" s="4">
        <v>6.0</v>
      </c>
      <c r="W907" s="4">
        <v>25.45</v>
      </c>
      <c r="X907" s="4">
        <v>90514.0</v>
      </c>
      <c r="Y907" s="4">
        <f>DataSheet!$E907-DataSheet!$D907</f>
        <v>4.46</v>
      </c>
      <c r="Z907" s="4" t="str">
        <f>IFS(DataSheet!$O907="Central","Chris",DataSheet!$O907="East","Erin",DataSheet!$O907="South","Sam",DataSheet!$O907="West","William")</f>
        <v>Chris</v>
      </c>
    </row>
    <row r="908" ht="15.75" customHeight="1">
      <c r="A908" s="2">
        <v>1369.0</v>
      </c>
      <c r="B908" s="2" t="s">
        <v>1810</v>
      </c>
      <c r="C908" s="2" t="s">
        <v>118</v>
      </c>
      <c r="D908" s="2">
        <v>0.07</v>
      </c>
      <c r="E908" s="2">
        <v>9.78</v>
      </c>
      <c r="F908" s="2">
        <v>5.76</v>
      </c>
      <c r="G908" s="2" t="s">
        <v>89</v>
      </c>
      <c r="H908" s="2" t="s">
        <v>41</v>
      </c>
      <c r="I908" s="2" t="s">
        <v>50</v>
      </c>
      <c r="J908" s="2" t="s">
        <v>347</v>
      </c>
      <c r="K908" s="2" t="s">
        <v>75</v>
      </c>
      <c r="L908" s="2" t="s">
        <v>1513</v>
      </c>
      <c r="M908" s="2">
        <v>0.35</v>
      </c>
      <c r="N908" s="2" t="s">
        <v>34</v>
      </c>
      <c r="O908" s="2" t="s">
        <v>54</v>
      </c>
      <c r="P908" s="2" t="s">
        <v>189</v>
      </c>
      <c r="Q908" s="2" t="s">
        <v>1456</v>
      </c>
      <c r="R908" s="2">
        <v>76063.0</v>
      </c>
      <c r="S908" s="3">
        <v>42086.0</v>
      </c>
      <c r="T908" s="3">
        <v>42088.0</v>
      </c>
      <c r="U908" s="2">
        <v>20.14</v>
      </c>
      <c r="V908" s="2">
        <v>11.0</v>
      </c>
      <c r="W908" s="2">
        <v>110.72</v>
      </c>
      <c r="X908" s="2">
        <v>90514.0</v>
      </c>
      <c r="Y908" s="2">
        <f>DataSheet!$E908-DataSheet!$D908</f>
        <v>9.71</v>
      </c>
      <c r="Z908" s="2" t="str">
        <f>IFS(DataSheet!$O908="Central","Chris",DataSheet!$O908="East","Erin",DataSheet!$O908="South","Sam",DataSheet!$O908="West","William")</f>
        <v>Chris</v>
      </c>
    </row>
    <row r="909" ht="15.75" customHeight="1">
      <c r="A909" s="4">
        <v>2395.0</v>
      </c>
      <c r="B909" s="4" t="s">
        <v>1811</v>
      </c>
      <c r="C909" s="4" t="s">
        <v>72</v>
      </c>
      <c r="D909" s="4">
        <v>0.04</v>
      </c>
      <c r="E909" s="4">
        <v>60.97</v>
      </c>
      <c r="F909" s="4">
        <v>4.5</v>
      </c>
      <c r="G909" s="4" t="s">
        <v>40</v>
      </c>
      <c r="H909" s="4" t="s">
        <v>96</v>
      </c>
      <c r="I909" s="4" t="s">
        <v>50</v>
      </c>
      <c r="J909" s="4" t="s">
        <v>97</v>
      </c>
      <c r="K909" s="4" t="s">
        <v>75</v>
      </c>
      <c r="L909" s="4" t="s">
        <v>98</v>
      </c>
      <c r="M909" s="4">
        <v>0.56</v>
      </c>
      <c r="N909" s="4" t="s">
        <v>34</v>
      </c>
      <c r="O909" s="4" t="s">
        <v>35</v>
      </c>
      <c r="P909" s="4" t="s">
        <v>77</v>
      </c>
      <c r="Q909" s="4" t="s">
        <v>1812</v>
      </c>
      <c r="R909" s="4">
        <v>31401.0</v>
      </c>
      <c r="S909" s="5">
        <v>42086.0</v>
      </c>
      <c r="T909" s="5">
        <v>42087.0</v>
      </c>
      <c r="U909" s="4">
        <v>79.4232</v>
      </c>
      <c r="V909" s="4">
        <v>15.0</v>
      </c>
      <c r="W909" s="4">
        <v>904.31</v>
      </c>
      <c r="X909" s="4">
        <v>86952.0</v>
      </c>
      <c r="Y909" s="4">
        <f>DataSheet!$E909-DataSheet!$D909</f>
        <v>60.93</v>
      </c>
      <c r="Z909" s="4" t="str">
        <f>IFS(DataSheet!$O909="Central","Chris",DataSheet!$O909="East","Erin",DataSheet!$O909="South","Sam",DataSheet!$O909="West","William")</f>
        <v>Sam</v>
      </c>
    </row>
    <row r="910" ht="15.75" customHeight="1">
      <c r="A910" s="2">
        <v>3381.0</v>
      </c>
      <c r="B910" s="2" t="s">
        <v>1813</v>
      </c>
      <c r="C910" s="2" t="s">
        <v>72</v>
      </c>
      <c r="D910" s="2">
        <v>0.05</v>
      </c>
      <c r="E910" s="2">
        <v>11.97</v>
      </c>
      <c r="F910" s="2">
        <v>5.81</v>
      </c>
      <c r="G910" s="2" t="s">
        <v>40</v>
      </c>
      <c r="H910" s="2" t="s">
        <v>96</v>
      </c>
      <c r="I910" s="2" t="s">
        <v>50</v>
      </c>
      <c r="J910" s="2" t="s">
        <v>51</v>
      </c>
      <c r="K910" s="2" t="s">
        <v>44</v>
      </c>
      <c r="L910" s="2" t="s">
        <v>1814</v>
      </c>
      <c r="M910" s="2">
        <v>0.6</v>
      </c>
      <c r="N910" s="2" t="s">
        <v>34</v>
      </c>
      <c r="O910" s="2" t="s">
        <v>35</v>
      </c>
      <c r="P910" s="2" t="s">
        <v>77</v>
      </c>
      <c r="Q910" s="2" t="s">
        <v>1815</v>
      </c>
      <c r="R910" s="2">
        <v>31204.0</v>
      </c>
      <c r="S910" s="3">
        <v>42086.0</v>
      </c>
      <c r="T910" s="3">
        <v>42088.0</v>
      </c>
      <c r="U910" s="2">
        <v>349.0593</v>
      </c>
      <c r="V910" s="2">
        <v>2.0</v>
      </c>
      <c r="W910" s="2">
        <v>25.31</v>
      </c>
      <c r="X910" s="2">
        <v>88836.0</v>
      </c>
      <c r="Y910" s="2">
        <f>DataSheet!$E910-DataSheet!$D910</f>
        <v>11.92</v>
      </c>
      <c r="Z910" s="2" t="str">
        <f>IFS(DataSheet!$O910="Central","Chris",DataSheet!$O910="East","Erin",DataSheet!$O910="South","Sam",DataSheet!$O910="West","William")</f>
        <v>Sam</v>
      </c>
    </row>
    <row r="911" ht="15.75" customHeight="1">
      <c r="A911" s="4">
        <v>618.0</v>
      </c>
      <c r="B911" s="4" t="s">
        <v>1816</v>
      </c>
      <c r="C911" s="4" t="s">
        <v>27</v>
      </c>
      <c r="D911" s="4">
        <v>0.06</v>
      </c>
      <c r="E911" s="4">
        <v>17.98</v>
      </c>
      <c r="F911" s="4">
        <v>4.0</v>
      </c>
      <c r="G911" s="4" t="s">
        <v>40</v>
      </c>
      <c r="H911" s="4" t="s">
        <v>41</v>
      </c>
      <c r="I911" s="4" t="s">
        <v>42</v>
      </c>
      <c r="J911" s="4" t="s">
        <v>43</v>
      </c>
      <c r="K911" s="4" t="s">
        <v>75</v>
      </c>
      <c r="L911" s="4" t="s">
        <v>1659</v>
      </c>
      <c r="M911" s="4">
        <v>0.79</v>
      </c>
      <c r="N911" s="4" t="s">
        <v>34</v>
      </c>
      <c r="O911" s="4" t="s">
        <v>61</v>
      </c>
      <c r="P911" s="4" t="s">
        <v>62</v>
      </c>
      <c r="Q911" s="4" t="s">
        <v>1817</v>
      </c>
      <c r="R911" s="4">
        <v>81007.0</v>
      </c>
      <c r="S911" s="5">
        <v>42087.0</v>
      </c>
      <c r="T911" s="5">
        <v>42088.0</v>
      </c>
      <c r="U911" s="4">
        <v>-78.13</v>
      </c>
      <c r="V911" s="4">
        <v>4.0</v>
      </c>
      <c r="W911" s="4">
        <v>70.06</v>
      </c>
      <c r="X911" s="4">
        <v>88197.0</v>
      </c>
      <c r="Y911" s="4">
        <f>DataSheet!$E911-DataSheet!$D911</f>
        <v>17.92</v>
      </c>
      <c r="Z911" s="4" t="str">
        <f>IFS(DataSheet!$O911="Central","Chris",DataSheet!$O911="East","Erin",DataSheet!$O911="South","Sam",DataSheet!$O911="West","William")</f>
        <v>William</v>
      </c>
    </row>
    <row r="912" ht="15.75" customHeight="1">
      <c r="A912" s="2">
        <v>3309.0</v>
      </c>
      <c r="B912" s="2" t="s">
        <v>1818</v>
      </c>
      <c r="C912" s="2" t="s">
        <v>27</v>
      </c>
      <c r="D912" s="2">
        <v>0.1</v>
      </c>
      <c r="E912" s="2">
        <v>6.64</v>
      </c>
      <c r="F912" s="2">
        <v>54.95</v>
      </c>
      <c r="G912" s="2" t="s">
        <v>40</v>
      </c>
      <c r="H912" s="2" t="s">
        <v>29</v>
      </c>
      <c r="I912" s="2" t="s">
        <v>30</v>
      </c>
      <c r="J912" s="2" t="s">
        <v>128</v>
      </c>
      <c r="K912" s="2" t="s">
        <v>44</v>
      </c>
      <c r="L912" s="2" t="s">
        <v>270</v>
      </c>
      <c r="M912" s="2">
        <v>0.37</v>
      </c>
      <c r="N912" s="2" t="s">
        <v>34</v>
      </c>
      <c r="O912" s="2" t="s">
        <v>113</v>
      </c>
      <c r="P912" s="2" t="s">
        <v>405</v>
      </c>
      <c r="Q912" s="2" t="s">
        <v>1819</v>
      </c>
      <c r="R912" s="2">
        <v>1760.0</v>
      </c>
      <c r="S912" s="3">
        <v>42087.0</v>
      </c>
      <c r="T912" s="3">
        <v>42089.0</v>
      </c>
      <c r="U912" s="2">
        <v>-25.0</v>
      </c>
      <c r="V912" s="2">
        <v>4.0</v>
      </c>
      <c r="W912" s="2">
        <v>25.31</v>
      </c>
      <c r="X912" s="2">
        <v>90460.0</v>
      </c>
      <c r="Y912" s="2">
        <f>DataSheet!$E912-DataSheet!$D912</f>
        <v>6.54</v>
      </c>
      <c r="Z912" s="2" t="str">
        <f>IFS(DataSheet!$O912="Central","Chris",DataSheet!$O912="East","Erin",DataSheet!$O912="South","Sam",DataSheet!$O912="West","William")</f>
        <v>Erin</v>
      </c>
    </row>
    <row r="913" ht="15.75" customHeight="1">
      <c r="A913" s="4">
        <v>3310.0</v>
      </c>
      <c r="B913" s="4" t="s">
        <v>1820</v>
      </c>
      <c r="C913" s="4" t="s">
        <v>27</v>
      </c>
      <c r="D913" s="4">
        <v>0.05</v>
      </c>
      <c r="E913" s="4">
        <v>90.48</v>
      </c>
      <c r="F913" s="4">
        <v>19.99</v>
      </c>
      <c r="G913" s="4" t="s">
        <v>40</v>
      </c>
      <c r="H913" s="4" t="s">
        <v>29</v>
      </c>
      <c r="I913" s="4" t="s">
        <v>50</v>
      </c>
      <c r="J913" s="4" t="s">
        <v>347</v>
      </c>
      <c r="K913" s="4" t="s">
        <v>75</v>
      </c>
      <c r="L913" s="4" t="s">
        <v>504</v>
      </c>
      <c r="M913" s="4">
        <v>0.4</v>
      </c>
      <c r="N913" s="4" t="s">
        <v>34</v>
      </c>
      <c r="O913" s="4" t="s">
        <v>113</v>
      </c>
      <c r="P913" s="4" t="s">
        <v>405</v>
      </c>
      <c r="Q913" s="4" t="s">
        <v>1821</v>
      </c>
      <c r="R913" s="4">
        <v>2563.0</v>
      </c>
      <c r="S913" s="5">
        <v>42087.0</v>
      </c>
      <c r="T913" s="5">
        <v>42088.0</v>
      </c>
      <c r="U913" s="4">
        <v>255.1482</v>
      </c>
      <c r="V913" s="4">
        <v>4.0</v>
      </c>
      <c r="W913" s="4">
        <v>369.78</v>
      </c>
      <c r="X913" s="4">
        <v>90460.0</v>
      </c>
      <c r="Y913" s="4">
        <f>DataSheet!$E913-DataSheet!$D913</f>
        <v>90.43</v>
      </c>
      <c r="Z913" s="4" t="str">
        <f>IFS(DataSheet!$O913="Central","Chris",DataSheet!$O913="East","Erin",DataSheet!$O913="South","Sam",DataSheet!$O913="West","William")</f>
        <v>Erin</v>
      </c>
    </row>
    <row r="914" ht="15.75" customHeight="1">
      <c r="A914" s="2">
        <v>1689.0</v>
      </c>
      <c r="B914" s="2" t="s">
        <v>1822</v>
      </c>
      <c r="C914" s="2" t="s">
        <v>39</v>
      </c>
      <c r="D914" s="2">
        <v>0.0</v>
      </c>
      <c r="E914" s="2">
        <v>48.91</v>
      </c>
      <c r="F914" s="2">
        <v>35.0</v>
      </c>
      <c r="G914" s="2" t="s">
        <v>40</v>
      </c>
      <c r="H914" s="2" t="s">
        <v>96</v>
      </c>
      <c r="I914" s="2" t="s">
        <v>50</v>
      </c>
      <c r="J914" s="2" t="s">
        <v>80</v>
      </c>
      <c r="K914" s="2" t="s">
        <v>66</v>
      </c>
      <c r="L914" s="2" t="s">
        <v>1823</v>
      </c>
      <c r="M914" s="2">
        <v>0.83</v>
      </c>
      <c r="N914" s="2" t="s">
        <v>34</v>
      </c>
      <c r="O914" s="2" t="s">
        <v>54</v>
      </c>
      <c r="P914" s="2" t="s">
        <v>55</v>
      </c>
      <c r="Q914" s="2" t="s">
        <v>1824</v>
      </c>
      <c r="R914" s="2">
        <v>46322.0</v>
      </c>
      <c r="S914" s="3">
        <v>42087.0</v>
      </c>
      <c r="T914" s="3">
        <v>42088.0</v>
      </c>
      <c r="U914" s="2">
        <v>-628.38</v>
      </c>
      <c r="V914" s="2">
        <v>10.0</v>
      </c>
      <c r="W914" s="2">
        <v>514.79</v>
      </c>
      <c r="X914" s="2">
        <v>91077.0</v>
      </c>
      <c r="Y914" s="2">
        <f>DataSheet!$E914-DataSheet!$D914</f>
        <v>48.91</v>
      </c>
      <c r="Z914" s="2" t="str">
        <f>IFS(DataSheet!$O914="Central","Chris",DataSheet!$O914="East","Erin",DataSheet!$O914="South","Sam",DataSheet!$O914="West","William")</f>
        <v>Chris</v>
      </c>
    </row>
    <row r="915" ht="15.75" customHeight="1">
      <c r="A915" s="4">
        <v>2308.0</v>
      </c>
      <c r="B915" s="4" t="s">
        <v>1825</v>
      </c>
      <c r="C915" s="4" t="s">
        <v>49</v>
      </c>
      <c r="D915" s="4">
        <v>0.08</v>
      </c>
      <c r="E915" s="4">
        <v>9.48</v>
      </c>
      <c r="F915" s="4">
        <v>7.29</v>
      </c>
      <c r="G915" s="4" t="s">
        <v>40</v>
      </c>
      <c r="H915" s="4" t="s">
        <v>29</v>
      </c>
      <c r="I915" s="4" t="s">
        <v>30</v>
      </c>
      <c r="J915" s="4" t="s">
        <v>128</v>
      </c>
      <c r="K915" s="4" t="s">
        <v>44</v>
      </c>
      <c r="L915" s="4" t="s">
        <v>506</v>
      </c>
      <c r="M915" s="4">
        <v>0.45</v>
      </c>
      <c r="N915" s="4" t="s">
        <v>34</v>
      </c>
      <c r="O915" s="4" t="s">
        <v>35</v>
      </c>
      <c r="P915" s="4" t="s">
        <v>125</v>
      </c>
      <c r="Q915" s="4" t="s">
        <v>1826</v>
      </c>
      <c r="R915" s="4">
        <v>33971.0</v>
      </c>
      <c r="S915" s="5">
        <v>42087.0</v>
      </c>
      <c r="T915" s="5">
        <v>42089.0</v>
      </c>
      <c r="U915" s="4">
        <v>-50.4</v>
      </c>
      <c r="V915" s="4">
        <v>2.0</v>
      </c>
      <c r="W915" s="4">
        <v>20.22</v>
      </c>
      <c r="X915" s="4">
        <v>90557.0</v>
      </c>
      <c r="Y915" s="4">
        <f>DataSheet!$E915-DataSheet!$D915</f>
        <v>9.4</v>
      </c>
      <c r="Z915" s="4" t="str">
        <f>IFS(DataSheet!$O915="Central","Chris",DataSheet!$O915="East","Erin",DataSheet!$O915="South","Sam",DataSheet!$O915="West","William")</f>
        <v>Sam</v>
      </c>
    </row>
    <row r="916" ht="15.75" customHeight="1">
      <c r="A916" s="2">
        <v>2308.0</v>
      </c>
      <c r="B916" s="2" t="s">
        <v>1825</v>
      </c>
      <c r="C916" s="2" t="s">
        <v>49</v>
      </c>
      <c r="D916" s="2">
        <v>0.03</v>
      </c>
      <c r="E916" s="2">
        <v>193.17</v>
      </c>
      <c r="F916" s="2">
        <v>19.99</v>
      </c>
      <c r="G916" s="2" t="s">
        <v>40</v>
      </c>
      <c r="H916" s="2" t="s">
        <v>29</v>
      </c>
      <c r="I916" s="2" t="s">
        <v>50</v>
      </c>
      <c r="J916" s="2" t="s">
        <v>80</v>
      </c>
      <c r="K916" s="2" t="s">
        <v>75</v>
      </c>
      <c r="L916" s="2" t="s">
        <v>1584</v>
      </c>
      <c r="M916" s="2">
        <v>0.71</v>
      </c>
      <c r="N916" s="2" t="s">
        <v>34</v>
      </c>
      <c r="O916" s="2" t="s">
        <v>35</v>
      </c>
      <c r="P916" s="2" t="s">
        <v>125</v>
      </c>
      <c r="Q916" s="2" t="s">
        <v>1826</v>
      </c>
      <c r="R916" s="2">
        <v>33971.0</v>
      </c>
      <c r="S916" s="3">
        <v>42087.0</v>
      </c>
      <c r="T916" s="3">
        <v>42091.0</v>
      </c>
      <c r="U916" s="2">
        <v>-348.754</v>
      </c>
      <c r="V916" s="2">
        <v>8.0</v>
      </c>
      <c r="W916" s="2">
        <v>1548.97</v>
      </c>
      <c r="X916" s="2">
        <v>90557.0</v>
      </c>
      <c r="Y916" s="2">
        <f>DataSheet!$E916-DataSheet!$D916</f>
        <v>193.14</v>
      </c>
      <c r="Z916" s="2" t="str">
        <f>IFS(DataSheet!$O916="Central","Chris",DataSheet!$O916="East","Erin",DataSheet!$O916="South","Sam",DataSheet!$O916="West","William")</f>
        <v>Sam</v>
      </c>
    </row>
    <row r="917" ht="15.75" customHeight="1">
      <c r="A917" s="4">
        <v>1060.0</v>
      </c>
      <c r="B917" s="4" t="s">
        <v>1827</v>
      </c>
      <c r="C917" s="4" t="s">
        <v>118</v>
      </c>
      <c r="D917" s="4">
        <v>0.09</v>
      </c>
      <c r="E917" s="4">
        <v>138.75</v>
      </c>
      <c r="F917" s="4">
        <v>52.42</v>
      </c>
      <c r="G917" s="4" t="s">
        <v>28</v>
      </c>
      <c r="H917" s="4" t="s">
        <v>29</v>
      </c>
      <c r="I917" s="4" t="s">
        <v>30</v>
      </c>
      <c r="J917" s="4" t="s">
        <v>31</v>
      </c>
      <c r="K917" s="4" t="s">
        <v>32</v>
      </c>
      <c r="L917" s="4" t="s">
        <v>1828</v>
      </c>
      <c r="M917" s="4">
        <v>0.74</v>
      </c>
      <c r="N917" s="4" t="s">
        <v>34</v>
      </c>
      <c r="O917" s="4" t="s">
        <v>35</v>
      </c>
      <c r="P917" s="4" t="s">
        <v>77</v>
      </c>
      <c r="Q917" s="4" t="s">
        <v>363</v>
      </c>
      <c r="R917" s="4">
        <v>30318.0</v>
      </c>
      <c r="S917" s="5">
        <v>42087.0</v>
      </c>
      <c r="T917" s="5">
        <v>42088.0</v>
      </c>
      <c r="U917" s="4">
        <v>-445.97177625</v>
      </c>
      <c r="V917" s="4">
        <v>23.0</v>
      </c>
      <c r="W917" s="4">
        <v>2527.79</v>
      </c>
      <c r="X917" s="4">
        <v>58628.0</v>
      </c>
      <c r="Y917" s="4">
        <f>DataSheet!$E917-DataSheet!$D917</f>
        <v>138.66</v>
      </c>
      <c r="Z917" s="4" t="str">
        <f>IFS(DataSheet!$O917="Central","Chris",DataSheet!$O917="East","Erin",DataSheet!$O917="South","Sam",DataSheet!$O917="West","William")</f>
        <v>Sam</v>
      </c>
    </row>
    <row r="918" ht="15.75" customHeight="1">
      <c r="A918" s="2">
        <v>1062.0</v>
      </c>
      <c r="B918" s="2" t="s">
        <v>1829</v>
      </c>
      <c r="C918" s="2" t="s">
        <v>118</v>
      </c>
      <c r="D918" s="2">
        <v>0.09</v>
      </c>
      <c r="E918" s="2">
        <v>138.75</v>
      </c>
      <c r="F918" s="2">
        <v>52.42</v>
      </c>
      <c r="G918" s="2" t="s">
        <v>28</v>
      </c>
      <c r="H918" s="2" t="s">
        <v>29</v>
      </c>
      <c r="I918" s="2" t="s">
        <v>30</v>
      </c>
      <c r="J918" s="2" t="s">
        <v>31</v>
      </c>
      <c r="K918" s="2" t="s">
        <v>32</v>
      </c>
      <c r="L918" s="2" t="s">
        <v>1828</v>
      </c>
      <c r="M918" s="2">
        <v>0.74</v>
      </c>
      <c r="N918" s="2" t="s">
        <v>34</v>
      </c>
      <c r="O918" s="2" t="s">
        <v>113</v>
      </c>
      <c r="P918" s="2" t="s">
        <v>114</v>
      </c>
      <c r="Q918" s="2" t="s">
        <v>1830</v>
      </c>
      <c r="R918" s="2">
        <v>11727.0</v>
      </c>
      <c r="S918" s="3">
        <v>42087.0</v>
      </c>
      <c r="T918" s="3">
        <v>42088.0</v>
      </c>
      <c r="U918" s="2">
        <v>-335.317125</v>
      </c>
      <c r="V918" s="2">
        <v>6.0</v>
      </c>
      <c r="W918" s="2">
        <v>659.42</v>
      </c>
      <c r="X918" s="2">
        <v>91354.0</v>
      </c>
      <c r="Y918" s="2">
        <f>DataSheet!$E918-DataSheet!$D918</f>
        <v>138.66</v>
      </c>
      <c r="Z918" s="2" t="str">
        <f>IFS(DataSheet!$O918="Central","Chris",DataSheet!$O918="East","Erin",DataSheet!$O918="South","Sam",DataSheet!$O918="West","William")</f>
        <v>Erin</v>
      </c>
    </row>
    <row r="919" ht="15.75" customHeight="1">
      <c r="A919" s="4">
        <v>1254.0</v>
      </c>
      <c r="B919" s="4" t="s">
        <v>1592</v>
      </c>
      <c r="C919" s="4" t="s">
        <v>118</v>
      </c>
      <c r="D919" s="4">
        <v>0.06</v>
      </c>
      <c r="E919" s="4">
        <v>3.95</v>
      </c>
      <c r="F919" s="4">
        <v>2.0</v>
      </c>
      <c r="G919" s="4" t="s">
        <v>40</v>
      </c>
      <c r="H919" s="4" t="s">
        <v>73</v>
      </c>
      <c r="I919" s="4" t="s">
        <v>50</v>
      </c>
      <c r="J919" s="4" t="s">
        <v>178</v>
      </c>
      <c r="K919" s="4" t="s">
        <v>52</v>
      </c>
      <c r="L919" s="4" t="s">
        <v>1831</v>
      </c>
      <c r="M919" s="4">
        <v>0.53</v>
      </c>
      <c r="N919" s="4" t="s">
        <v>34</v>
      </c>
      <c r="O919" s="4" t="s">
        <v>54</v>
      </c>
      <c r="P919" s="4" t="s">
        <v>189</v>
      </c>
      <c r="Q919" s="4" t="s">
        <v>1593</v>
      </c>
      <c r="R919" s="4">
        <v>77530.0</v>
      </c>
      <c r="S919" s="5">
        <v>42087.0</v>
      </c>
      <c r="T919" s="5">
        <v>42088.0</v>
      </c>
      <c r="U919" s="4">
        <v>-9.68</v>
      </c>
      <c r="V919" s="4">
        <v>5.0</v>
      </c>
      <c r="W919" s="4">
        <v>19.66</v>
      </c>
      <c r="X919" s="4">
        <v>89984.0</v>
      </c>
      <c r="Y919" s="4">
        <f>DataSheet!$E919-DataSheet!$D919</f>
        <v>3.89</v>
      </c>
      <c r="Z919" s="4" t="str">
        <f>IFS(DataSheet!$O919="Central","Chris",DataSheet!$O919="East","Erin",DataSheet!$O919="South","Sam",DataSheet!$O919="West","William")</f>
        <v>Chris</v>
      </c>
    </row>
    <row r="920" ht="15.75" customHeight="1">
      <c r="A920" s="2">
        <v>2256.0</v>
      </c>
      <c r="B920" s="2" t="s">
        <v>95</v>
      </c>
      <c r="C920" s="2" t="s">
        <v>118</v>
      </c>
      <c r="D920" s="2">
        <v>0.07</v>
      </c>
      <c r="E920" s="2">
        <v>70.98</v>
      </c>
      <c r="F920" s="2">
        <v>30.0</v>
      </c>
      <c r="G920" s="2" t="s">
        <v>28</v>
      </c>
      <c r="H920" s="2" t="s">
        <v>96</v>
      </c>
      <c r="I920" s="2" t="s">
        <v>30</v>
      </c>
      <c r="J920" s="2" t="s">
        <v>111</v>
      </c>
      <c r="K920" s="2" t="s">
        <v>59</v>
      </c>
      <c r="L920" s="2" t="s">
        <v>1832</v>
      </c>
      <c r="M920" s="2">
        <v>0.73</v>
      </c>
      <c r="N920" s="2" t="s">
        <v>34</v>
      </c>
      <c r="O920" s="2" t="s">
        <v>35</v>
      </c>
      <c r="P920" s="2" t="s">
        <v>99</v>
      </c>
      <c r="Q920" s="2" t="s">
        <v>100</v>
      </c>
      <c r="R920" s="2">
        <v>28560.0</v>
      </c>
      <c r="S920" s="3">
        <v>42087.0</v>
      </c>
      <c r="T920" s="3">
        <v>42089.0</v>
      </c>
      <c r="U920" s="2">
        <v>-222.95</v>
      </c>
      <c r="V920" s="2">
        <v>20.0</v>
      </c>
      <c r="W920" s="2">
        <v>1373.47</v>
      </c>
      <c r="X920" s="2">
        <v>87964.0</v>
      </c>
      <c r="Y920" s="2">
        <f>DataSheet!$E920-DataSheet!$D920</f>
        <v>70.91</v>
      </c>
      <c r="Z920" s="2" t="str">
        <f>IFS(DataSheet!$O920="Central","Chris",DataSheet!$O920="East","Erin",DataSheet!$O920="South","Sam",DataSheet!$O920="West","William")</f>
        <v>Sam</v>
      </c>
    </row>
    <row r="921" ht="15.75" customHeight="1">
      <c r="A921" s="4">
        <v>2330.0</v>
      </c>
      <c r="B921" s="4" t="s">
        <v>1833</v>
      </c>
      <c r="C921" s="4" t="s">
        <v>118</v>
      </c>
      <c r="D921" s="4">
        <v>0.06</v>
      </c>
      <c r="E921" s="4">
        <v>28.53</v>
      </c>
      <c r="F921" s="4">
        <v>1.49</v>
      </c>
      <c r="G921" s="4" t="s">
        <v>40</v>
      </c>
      <c r="H921" s="4" t="s">
        <v>73</v>
      </c>
      <c r="I921" s="4" t="s">
        <v>50</v>
      </c>
      <c r="J921" s="4" t="s">
        <v>74</v>
      </c>
      <c r="K921" s="4" t="s">
        <v>75</v>
      </c>
      <c r="L921" s="4" t="s">
        <v>1834</v>
      </c>
      <c r="M921" s="4">
        <v>0.38</v>
      </c>
      <c r="N921" s="4" t="s">
        <v>34</v>
      </c>
      <c r="O921" s="4" t="s">
        <v>54</v>
      </c>
      <c r="P921" s="4" t="s">
        <v>215</v>
      </c>
      <c r="Q921" s="4" t="s">
        <v>1835</v>
      </c>
      <c r="R921" s="4">
        <v>52302.0</v>
      </c>
      <c r="S921" s="5">
        <v>42087.0</v>
      </c>
      <c r="T921" s="5">
        <v>42090.0</v>
      </c>
      <c r="U921" s="4">
        <v>74.6385</v>
      </c>
      <c r="V921" s="4">
        <v>5.0</v>
      </c>
      <c r="W921" s="4">
        <v>134.09</v>
      </c>
      <c r="X921" s="4">
        <v>90964.0</v>
      </c>
      <c r="Y921" s="4">
        <f>DataSheet!$E921-DataSheet!$D921</f>
        <v>28.47</v>
      </c>
      <c r="Z921" s="4" t="str">
        <f>IFS(DataSheet!$O921="Central","Chris",DataSheet!$O921="East","Erin",DataSheet!$O921="South","Sam",DataSheet!$O921="West","William")</f>
        <v>Chris</v>
      </c>
    </row>
    <row r="922" ht="15.75" customHeight="1">
      <c r="A922" s="2">
        <v>3143.0</v>
      </c>
      <c r="B922" s="2" t="s">
        <v>1836</v>
      </c>
      <c r="C922" s="2" t="s">
        <v>118</v>
      </c>
      <c r="D922" s="2">
        <v>0.02</v>
      </c>
      <c r="E922" s="2">
        <v>15.42</v>
      </c>
      <c r="F922" s="2">
        <v>5.41</v>
      </c>
      <c r="G922" s="2" t="s">
        <v>40</v>
      </c>
      <c r="H922" s="2" t="s">
        <v>41</v>
      </c>
      <c r="I922" s="2" t="s">
        <v>50</v>
      </c>
      <c r="J922" s="2" t="s">
        <v>80</v>
      </c>
      <c r="K922" s="2" t="s">
        <v>75</v>
      </c>
      <c r="L922" s="2" t="s">
        <v>1837</v>
      </c>
      <c r="M922" s="2">
        <v>0.59</v>
      </c>
      <c r="N922" s="2" t="s">
        <v>34</v>
      </c>
      <c r="O922" s="2" t="s">
        <v>54</v>
      </c>
      <c r="P922" s="2" t="s">
        <v>189</v>
      </c>
      <c r="Q922" s="2" t="s">
        <v>1838</v>
      </c>
      <c r="R922" s="2">
        <v>78660.0</v>
      </c>
      <c r="S922" s="3">
        <v>42087.0</v>
      </c>
      <c r="T922" s="3">
        <v>42088.0</v>
      </c>
      <c r="U922" s="2">
        <v>-16.37</v>
      </c>
      <c r="V922" s="2">
        <v>2.0</v>
      </c>
      <c r="W922" s="2">
        <v>33.84</v>
      </c>
      <c r="X922" s="2">
        <v>86368.0</v>
      </c>
      <c r="Y922" s="2">
        <f>DataSheet!$E922-DataSheet!$D922</f>
        <v>15.4</v>
      </c>
      <c r="Z922" s="2" t="str">
        <f>IFS(DataSheet!$O922="Central","Chris",DataSheet!$O922="East","Erin",DataSheet!$O922="South","Sam",DataSheet!$O922="West","William")</f>
        <v>Chris</v>
      </c>
    </row>
    <row r="923" ht="15.75" customHeight="1">
      <c r="A923" s="4">
        <v>2430.0</v>
      </c>
      <c r="B923" s="4" t="s">
        <v>1839</v>
      </c>
      <c r="C923" s="4" t="s">
        <v>72</v>
      </c>
      <c r="D923" s="4">
        <v>0.1</v>
      </c>
      <c r="E923" s="4">
        <v>14.28</v>
      </c>
      <c r="F923" s="4">
        <v>2.99</v>
      </c>
      <c r="G923" s="4" t="s">
        <v>40</v>
      </c>
      <c r="H923" s="4" t="s">
        <v>73</v>
      </c>
      <c r="I923" s="4" t="s">
        <v>50</v>
      </c>
      <c r="J923" s="4" t="s">
        <v>74</v>
      </c>
      <c r="K923" s="4" t="s">
        <v>75</v>
      </c>
      <c r="L923" s="4" t="s">
        <v>687</v>
      </c>
      <c r="M923" s="4">
        <v>0.39</v>
      </c>
      <c r="N923" s="4" t="s">
        <v>34</v>
      </c>
      <c r="O923" s="4" t="s">
        <v>54</v>
      </c>
      <c r="P923" s="4" t="s">
        <v>189</v>
      </c>
      <c r="Q923" s="4" t="s">
        <v>1840</v>
      </c>
      <c r="R923" s="4">
        <v>76541.0</v>
      </c>
      <c r="S923" s="5">
        <v>42087.0</v>
      </c>
      <c r="T923" s="5">
        <v>42088.0</v>
      </c>
      <c r="U923" s="4">
        <v>104.9145</v>
      </c>
      <c r="V923" s="4">
        <v>11.0</v>
      </c>
      <c r="W923" s="4">
        <v>152.05</v>
      </c>
      <c r="X923" s="4">
        <v>91108.0</v>
      </c>
      <c r="Y923" s="4">
        <f>DataSheet!$E923-DataSheet!$D923</f>
        <v>14.18</v>
      </c>
      <c r="Z923" s="4" t="str">
        <f>IFS(DataSheet!$O923="Central","Chris",DataSheet!$O923="East","Erin",DataSheet!$O923="South","Sam",DataSheet!$O923="West","William")</f>
        <v>Chris</v>
      </c>
    </row>
    <row r="924" ht="15.75" customHeight="1">
      <c r="A924" s="2">
        <v>880.0</v>
      </c>
      <c r="B924" s="2" t="s">
        <v>1841</v>
      </c>
      <c r="C924" s="2" t="s">
        <v>27</v>
      </c>
      <c r="D924" s="2">
        <v>0.07</v>
      </c>
      <c r="E924" s="2">
        <v>5.68</v>
      </c>
      <c r="F924" s="2">
        <v>1.39</v>
      </c>
      <c r="G924" s="2" t="s">
        <v>40</v>
      </c>
      <c r="H924" s="2" t="s">
        <v>29</v>
      </c>
      <c r="I924" s="2" t="s">
        <v>50</v>
      </c>
      <c r="J924" s="2" t="s">
        <v>347</v>
      </c>
      <c r="K924" s="2" t="s">
        <v>75</v>
      </c>
      <c r="L924" s="2" t="s">
        <v>600</v>
      </c>
      <c r="M924" s="2">
        <v>0.38</v>
      </c>
      <c r="N924" s="2" t="s">
        <v>34</v>
      </c>
      <c r="O924" s="2" t="s">
        <v>61</v>
      </c>
      <c r="P924" s="2" t="s">
        <v>590</v>
      </c>
      <c r="Q924" s="2" t="s">
        <v>1842</v>
      </c>
      <c r="R924" s="2">
        <v>85254.0</v>
      </c>
      <c r="S924" s="3">
        <v>42088.0</v>
      </c>
      <c r="T924" s="3">
        <v>42090.0</v>
      </c>
      <c r="U924" s="2">
        <v>18.6438</v>
      </c>
      <c r="V924" s="2">
        <v>5.0</v>
      </c>
      <c r="W924" s="2">
        <v>27.02</v>
      </c>
      <c r="X924" s="2">
        <v>86153.0</v>
      </c>
      <c r="Y924" s="2">
        <f>DataSheet!$E924-DataSheet!$D924</f>
        <v>5.61</v>
      </c>
      <c r="Z924" s="2" t="str">
        <f>IFS(DataSheet!$O924="Central","Chris",DataSheet!$O924="East","Erin",DataSheet!$O924="South","Sam",DataSheet!$O924="West","William")</f>
        <v>William</v>
      </c>
    </row>
    <row r="925" ht="15.75" customHeight="1">
      <c r="A925" s="4">
        <v>880.0</v>
      </c>
      <c r="B925" s="4" t="s">
        <v>1841</v>
      </c>
      <c r="C925" s="4" t="s">
        <v>27</v>
      </c>
      <c r="D925" s="4">
        <v>0.06</v>
      </c>
      <c r="E925" s="4">
        <v>22.84</v>
      </c>
      <c r="F925" s="4">
        <v>11.54</v>
      </c>
      <c r="G925" s="4" t="s">
        <v>40</v>
      </c>
      <c r="H925" s="4" t="s">
        <v>29</v>
      </c>
      <c r="I925" s="4" t="s">
        <v>50</v>
      </c>
      <c r="J925" s="4" t="s">
        <v>90</v>
      </c>
      <c r="K925" s="4" t="s">
        <v>75</v>
      </c>
      <c r="L925" s="4" t="s">
        <v>1843</v>
      </c>
      <c r="M925" s="4">
        <v>0.39</v>
      </c>
      <c r="N925" s="4" t="s">
        <v>34</v>
      </c>
      <c r="O925" s="4" t="s">
        <v>61</v>
      </c>
      <c r="P925" s="4" t="s">
        <v>590</v>
      </c>
      <c r="Q925" s="4" t="s">
        <v>1842</v>
      </c>
      <c r="R925" s="4">
        <v>85254.0</v>
      </c>
      <c r="S925" s="5">
        <v>42088.0</v>
      </c>
      <c r="T925" s="5">
        <v>42090.0</v>
      </c>
      <c r="U925" s="4">
        <v>-31.24</v>
      </c>
      <c r="V925" s="4">
        <v>1.0</v>
      </c>
      <c r="W925" s="4">
        <v>27.67</v>
      </c>
      <c r="X925" s="4">
        <v>86153.0</v>
      </c>
      <c r="Y925" s="4">
        <f>DataSheet!$E925-DataSheet!$D925</f>
        <v>22.78</v>
      </c>
      <c r="Z925" s="4" t="str">
        <f>IFS(DataSheet!$O925="Central","Chris",DataSheet!$O925="East","Erin",DataSheet!$O925="South","Sam",DataSheet!$O925="West","William")</f>
        <v>William</v>
      </c>
    </row>
    <row r="926" ht="15.75" customHeight="1">
      <c r="A926" s="2">
        <v>1241.0</v>
      </c>
      <c r="B926" s="2" t="s">
        <v>1686</v>
      </c>
      <c r="C926" s="2" t="s">
        <v>27</v>
      </c>
      <c r="D926" s="2">
        <v>0.06</v>
      </c>
      <c r="E926" s="2">
        <v>200.97</v>
      </c>
      <c r="F926" s="2">
        <v>15.59</v>
      </c>
      <c r="G926" s="2" t="s">
        <v>28</v>
      </c>
      <c r="H926" s="2" t="s">
        <v>29</v>
      </c>
      <c r="I926" s="2" t="s">
        <v>42</v>
      </c>
      <c r="J926" s="2" t="s">
        <v>58</v>
      </c>
      <c r="K926" s="2" t="s">
        <v>59</v>
      </c>
      <c r="L926" s="2" t="s">
        <v>942</v>
      </c>
      <c r="M926" s="2">
        <v>0.36</v>
      </c>
      <c r="N926" s="2" t="s">
        <v>34</v>
      </c>
      <c r="O926" s="2" t="s">
        <v>35</v>
      </c>
      <c r="P926" s="2" t="s">
        <v>166</v>
      </c>
      <c r="Q926" s="2" t="s">
        <v>1206</v>
      </c>
      <c r="R926" s="2">
        <v>36830.0</v>
      </c>
      <c r="S926" s="3">
        <v>42088.0</v>
      </c>
      <c r="T926" s="3">
        <v>42088.0</v>
      </c>
      <c r="U926" s="2">
        <v>531.618</v>
      </c>
      <c r="V926" s="2">
        <v>7.0</v>
      </c>
      <c r="W926" s="2">
        <v>1348.83</v>
      </c>
      <c r="X926" s="2">
        <v>90881.0</v>
      </c>
      <c r="Y926" s="2">
        <f>DataSheet!$E926-DataSheet!$D926</f>
        <v>200.91</v>
      </c>
      <c r="Z926" s="2" t="str">
        <f>IFS(DataSheet!$O926="Central","Chris",DataSheet!$O926="East","Erin",DataSheet!$O926="South","Sam",DataSheet!$O926="West","William")</f>
        <v>Sam</v>
      </c>
    </row>
    <row r="927" ht="15.75" customHeight="1">
      <c r="A927" s="4">
        <v>1648.0</v>
      </c>
      <c r="B927" s="4" t="s">
        <v>1844</v>
      </c>
      <c r="C927" s="4" t="s">
        <v>27</v>
      </c>
      <c r="D927" s="4">
        <v>0.08</v>
      </c>
      <c r="E927" s="4">
        <v>46.89</v>
      </c>
      <c r="F927" s="4">
        <v>5.1</v>
      </c>
      <c r="G927" s="4" t="s">
        <v>40</v>
      </c>
      <c r="H927" s="4" t="s">
        <v>96</v>
      </c>
      <c r="I927" s="4" t="s">
        <v>50</v>
      </c>
      <c r="J927" s="4" t="s">
        <v>97</v>
      </c>
      <c r="K927" s="4" t="s">
        <v>146</v>
      </c>
      <c r="L927" s="4" t="s">
        <v>1845</v>
      </c>
      <c r="M927" s="4">
        <v>0.46</v>
      </c>
      <c r="N927" s="4" t="s">
        <v>34</v>
      </c>
      <c r="O927" s="4" t="s">
        <v>54</v>
      </c>
      <c r="P927" s="4" t="s">
        <v>105</v>
      </c>
      <c r="Q927" s="4" t="s">
        <v>666</v>
      </c>
      <c r="R927" s="4">
        <v>60098.0</v>
      </c>
      <c r="S927" s="5">
        <v>42088.0</v>
      </c>
      <c r="T927" s="5">
        <v>42090.0</v>
      </c>
      <c r="U927" s="4">
        <v>507.633</v>
      </c>
      <c r="V927" s="4">
        <v>17.0</v>
      </c>
      <c r="W927" s="4">
        <v>735.7</v>
      </c>
      <c r="X927" s="4">
        <v>91043.0</v>
      </c>
      <c r="Y927" s="4">
        <f>DataSheet!$E927-DataSheet!$D927</f>
        <v>46.81</v>
      </c>
      <c r="Z927" s="4" t="str">
        <f>IFS(DataSheet!$O927="Central","Chris",DataSheet!$O927="East","Erin",DataSheet!$O927="South","Sam",DataSheet!$O927="West","William")</f>
        <v>Chris</v>
      </c>
    </row>
    <row r="928" ht="15.75" customHeight="1">
      <c r="A928" s="2">
        <v>1648.0</v>
      </c>
      <c r="B928" s="2" t="s">
        <v>1844</v>
      </c>
      <c r="C928" s="2" t="s">
        <v>27</v>
      </c>
      <c r="D928" s="2">
        <v>0.05</v>
      </c>
      <c r="E928" s="2">
        <v>12.98</v>
      </c>
      <c r="F928" s="2">
        <v>3.14</v>
      </c>
      <c r="G928" s="2" t="s">
        <v>40</v>
      </c>
      <c r="H928" s="2" t="s">
        <v>96</v>
      </c>
      <c r="I928" s="2" t="s">
        <v>50</v>
      </c>
      <c r="J928" s="2" t="s">
        <v>570</v>
      </c>
      <c r="K928" s="2" t="s">
        <v>44</v>
      </c>
      <c r="L928" s="2" t="s">
        <v>571</v>
      </c>
      <c r="M928" s="2">
        <v>0.6</v>
      </c>
      <c r="N928" s="2" t="s">
        <v>34</v>
      </c>
      <c r="O928" s="2" t="s">
        <v>54</v>
      </c>
      <c r="P928" s="2" t="s">
        <v>105</v>
      </c>
      <c r="Q928" s="2" t="s">
        <v>666</v>
      </c>
      <c r="R928" s="2">
        <v>60098.0</v>
      </c>
      <c r="S928" s="3">
        <v>42088.0</v>
      </c>
      <c r="T928" s="3">
        <v>42088.0</v>
      </c>
      <c r="U928" s="2">
        <v>38.23</v>
      </c>
      <c r="V928" s="2">
        <v>18.0</v>
      </c>
      <c r="W928" s="2">
        <v>225.59</v>
      </c>
      <c r="X928" s="2">
        <v>91043.0</v>
      </c>
      <c r="Y928" s="2">
        <f>DataSheet!$E928-DataSheet!$D928</f>
        <v>12.93</v>
      </c>
      <c r="Z928" s="2" t="str">
        <f>IFS(DataSheet!$O928="Central","Chris",DataSheet!$O928="East","Erin",DataSheet!$O928="South","Sam",DataSheet!$O928="West","William")</f>
        <v>Chris</v>
      </c>
    </row>
    <row r="929" ht="15.75" customHeight="1">
      <c r="A929" s="4">
        <v>1829.0</v>
      </c>
      <c r="B929" s="4" t="s">
        <v>256</v>
      </c>
      <c r="C929" s="4" t="s">
        <v>27</v>
      </c>
      <c r="D929" s="4">
        <v>0.01</v>
      </c>
      <c r="E929" s="4">
        <v>10.64</v>
      </c>
      <c r="F929" s="4">
        <v>5.16</v>
      </c>
      <c r="G929" s="4" t="s">
        <v>89</v>
      </c>
      <c r="H929" s="4" t="s">
        <v>96</v>
      </c>
      <c r="I929" s="4" t="s">
        <v>30</v>
      </c>
      <c r="J929" s="4" t="s">
        <v>128</v>
      </c>
      <c r="K929" s="4" t="s">
        <v>75</v>
      </c>
      <c r="L929" s="4" t="s">
        <v>1846</v>
      </c>
      <c r="M929" s="4">
        <v>0.57</v>
      </c>
      <c r="N929" s="4" t="s">
        <v>34</v>
      </c>
      <c r="O929" s="4" t="s">
        <v>54</v>
      </c>
      <c r="P929" s="4" t="s">
        <v>215</v>
      </c>
      <c r="Q929" s="4" t="s">
        <v>258</v>
      </c>
      <c r="R929" s="4">
        <v>52402.0</v>
      </c>
      <c r="S929" s="5">
        <v>42088.0</v>
      </c>
      <c r="T929" s="5">
        <v>42090.0</v>
      </c>
      <c r="U929" s="4">
        <v>-11.69</v>
      </c>
      <c r="V929" s="4">
        <v>5.0</v>
      </c>
      <c r="W929" s="4">
        <v>58.52</v>
      </c>
      <c r="X929" s="4">
        <v>86957.0</v>
      </c>
      <c r="Y929" s="4">
        <f>DataSheet!$E929-DataSheet!$D929</f>
        <v>10.63</v>
      </c>
      <c r="Z929" s="4" t="str">
        <f>IFS(DataSheet!$O929="Central","Chris",DataSheet!$O929="East","Erin",DataSheet!$O929="South","Sam",DataSheet!$O929="West","William")</f>
        <v>Chris</v>
      </c>
    </row>
    <row r="930" ht="15.75" customHeight="1">
      <c r="A930" s="2">
        <v>2201.0</v>
      </c>
      <c r="B930" s="2" t="s">
        <v>1847</v>
      </c>
      <c r="C930" s="2" t="s">
        <v>27</v>
      </c>
      <c r="D930" s="2">
        <v>0.17</v>
      </c>
      <c r="E930" s="2">
        <v>14.89</v>
      </c>
      <c r="F930" s="2">
        <v>13.56</v>
      </c>
      <c r="G930" s="2" t="s">
        <v>40</v>
      </c>
      <c r="H930" s="2" t="s">
        <v>29</v>
      </c>
      <c r="I930" s="2" t="s">
        <v>30</v>
      </c>
      <c r="J930" s="2" t="s">
        <v>128</v>
      </c>
      <c r="K930" s="2" t="s">
        <v>66</v>
      </c>
      <c r="L930" s="2" t="s">
        <v>1848</v>
      </c>
      <c r="M930" s="2">
        <v>0.58</v>
      </c>
      <c r="N930" s="2" t="s">
        <v>34</v>
      </c>
      <c r="O930" s="2" t="s">
        <v>54</v>
      </c>
      <c r="P930" s="2" t="s">
        <v>86</v>
      </c>
      <c r="Q930" s="2" t="s">
        <v>1849</v>
      </c>
      <c r="R930" s="2">
        <v>55420.0</v>
      </c>
      <c r="S930" s="3">
        <v>42088.0</v>
      </c>
      <c r="T930" s="3">
        <v>42090.0</v>
      </c>
      <c r="U930" s="2">
        <v>-9.13</v>
      </c>
      <c r="V930" s="2">
        <v>1.0</v>
      </c>
      <c r="W930" s="2">
        <v>27.96</v>
      </c>
      <c r="X930" s="2">
        <v>86054.0</v>
      </c>
      <c r="Y930" s="2">
        <f>DataSheet!$E930-DataSheet!$D930</f>
        <v>14.72</v>
      </c>
      <c r="Z930" s="2" t="str">
        <f>IFS(DataSheet!$O930="Central","Chris",DataSheet!$O930="East","Erin",DataSheet!$O930="South","Sam",DataSheet!$O930="West","William")</f>
        <v>Chris</v>
      </c>
    </row>
    <row r="931" ht="15.75" customHeight="1">
      <c r="A931" s="4">
        <v>3100.0</v>
      </c>
      <c r="B931" s="4" t="s">
        <v>1850</v>
      </c>
      <c r="C931" s="4" t="s">
        <v>27</v>
      </c>
      <c r="D931" s="4">
        <v>0.07</v>
      </c>
      <c r="E931" s="4">
        <v>35.99</v>
      </c>
      <c r="F931" s="4">
        <v>5.0</v>
      </c>
      <c r="G931" s="4" t="s">
        <v>40</v>
      </c>
      <c r="H931" s="4" t="s">
        <v>41</v>
      </c>
      <c r="I931" s="4" t="s">
        <v>42</v>
      </c>
      <c r="J931" s="4" t="s">
        <v>137</v>
      </c>
      <c r="K931" s="4" t="s">
        <v>52</v>
      </c>
      <c r="L931" s="4" t="s">
        <v>1851</v>
      </c>
      <c r="M931" s="4">
        <v>0.82</v>
      </c>
      <c r="N931" s="4" t="s">
        <v>34</v>
      </c>
      <c r="O931" s="4" t="s">
        <v>35</v>
      </c>
      <c r="P931" s="4" t="s">
        <v>125</v>
      </c>
      <c r="Q931" s="4" t="s">
        <v>1852</v>
      </c>
      <c r="R931" s="4">
        <v>33334.0</v>
      </c>
      <c r="S931" s="5">
        <v>42088.0</v>
      </c>
      <c r="T931" s="5">
        <v>42090.0</v>
      </c>
      <c r="U931" s="4">
        <v>-299.8142</v>
      </c>
      <c r="V931" s="4">
        <v>1.0</v>
      </c>
      <c r="W931" s="4">
        <v>31.71</v>
      </c>
      <c r="X931" s="4">
        <v>89988.0</v>
      </c>
      <c r="Y931" s="4">
        <f>DataSheet!$E931-DataSheet!$D931</f>
        <v>35.92</v>
      </c>
      <c r="Z931" s="4" t="str">
        <f>IFS(DataSheet!$O931="Central","Chris",DataSheet!$O931="East","Erin",DataSheet!$O931="South","Sam",DataSheet!$O931="West","William")</f>
        <v>Sam</v>
      </c>
    </row>
    <row r="932" ht="15.75" customHeight="1">
      <c r="A932" s="2">
        <v>693.0</v>
      </c>
      <c r="B932" s="2" t="s">
        <v>1551</v>
      </c>
      <c r="C932" s="2" t="s">
        <v>49</v>
      </c>
      <c r="D932" s="2">
        <v>0.02</v>
      </c>
      <c r="E932" s="2">
        <v>500.98</v>
      </c>
      <c r="F932" s="2">
        <v>41.44</v>
      </c>
      <c r="G932" s="2" t="s">
        <v>28</v>
      </c>
      <c r="H932" s="2" t="s">
        <v>29</v>
      </c>
      <c r="I932" s="2" t="s">
        <v>30</v>
      </c>
      <c r="J932" s="2" t="s">
        <v>119</v>
      </c>
      <c r="K932" s="2" t="s">
        <v>32</v>
      </c>
      <c r="L932" s="2" t="s">
        <v>1853</v>
      </c>
      <c r="M932" s="2">
        <v>0.66</v>
      </c>
      <c r="N932" s="2" t="s">
        <v>34</v>
      </c>
      <c r="O932" s="2" t="s">
        <v>61</v>
      </c>
      <c r="P932" s="2" t="s">
        <v>62</v>
      </c>
      <c r="Q932" s="2" t="s">
        <v>1552</v>
      </c>
      <c r="R932" s="2">
        <v>80229.0</v>
      </c>
      <c r="S932" s="3">
        <v>42088.0</v>
      </c>
      <c r="T932" s="3">
        <v>42088.0</v>
      </c>
      <c r="U932" s="2">
        <v>2568.4629</v>
      </c>
      <c r="V932" s="2">
        <v>7.0</v>
      </c>
      <c r="W932" s="2">
        <v>3722.41</v>
      </c>
      <c r="X932" s="2">
        <v>87811.0</v>
      </c>
      <c r="Y932" s="2">
        <f>DataSheet!$E932-DataSheet!$D932</f>
        <v>500.96</v>
      </c>
      <c r="Z932" s="2" t="str">
        <f>IFS(DataSheet!$O932="Central","Chris",DataSheet!$O932="East","Erin",DataSheet!$O932="South","Sam",DataSheet!$O932="West","William")</f>
        <v>William</v>
      </c>
    </row>
    <row r="933" ht="15.75" customHeight="1">
      <c r="A933" s="4">
        <v>1557.0</v>
      </c>
      <c r="B933" s="4" t="s">
        <v>1854</v>
      </c>
      <c r="C933" s="4" t="s">
        <v>49</v>
      </c>
      <c r="D933" s="4">
        <v>0.09</v>
      </c>
      <c r="E933" s="4">
        <v>60.98</v>
      </c>
      <c r="F933" s="4">
        <v>49.0</v>
      </c>
      <c r="G933" s="4" t="s">
        <v>40</v>
      </c>
      <c r="H933" s="4" t="s">
        <v>41</v>
      </c>
      <c r="I933" s="4" t="s">
        <v>50</v>
      </c>
      <c r="J933" s="4" t="s">
        <v>97</v>
      </c>
      <c r="K933" s="4" t="s">
        <v>66</v>
      </c>
      <c r="L933" s="4" t="s">
        <v>1532</v>
      </c>
      <c r="M933" s="4">
        <v>0.59</v>
      </c>
      <c r="N933" s="4" t="s">
        <v>34</v>
      </c>
      <c r="O933" s="4" t="s">
        <v>35</v>
      </c>
      <c r="P933" s="4" t="s">
        <v>244</v>
      </c>
      <c r="Q933" s="4" t="s">
        <v>1855</v>
      </c>
      <c r="R933" s="4">
        <v>22003.0</v>
      </c>
      <c r="S933" s="5">
        <v>42088.0</v>
      </c>
      <c r="T933" s="5">
        <v>42096.0</v>
      </c>
      <c r="U933" s="4">
        <v>-954.758</v>
      </c>
      <c r="V933" s="4">
        <v>15.0</v>
      </c>
      <c r="W933" s="4">
        <v>879.62</v>
      </c>
      <c r="X933" s="4">
        <v>87426.0</v>
      </c>
      <c r="Y933" s="4">
        <f>DataSheet!$E933-DataSheet!$D933</f>
        <v>60.89</v>
      </c>
      <c r="Z933" s="4" t="str">
        <f>IFS(DataSheet!$O933="Central","Chris",DataSheet!$O933="East","Erin",DataSheet!$O933="South","Sam",DataSheet!$O933="West","William")</f>
        <v>Sam</v>
      </c>
    </row>
    <row r="934" ht="15.75" customHeight="1">
      <c r="A934" s="2">
        <v>1557.0</v>
      </c>
      <c r="B934" s="2" t="s">
        <v>1854</v>
      </c>
      <c r="C934" s="2" t="s">
        <v>49</v>
      </c>
      <c r="D934" s="2">
        <v>0.05</v>
      </c>
      <c r="E934" s="2">
        <v>29.89</v>
      </c>
      <c r="F934" s="2">
        <v>1.99</v>
      </c>
      <c r="G934" s="2" t="s">
        <v>40</v>
      </c>
      <c r="H934" s="2" t="s">
        <v>41</v>
      </c>
      <c r="I934" s="2" t="s">
        <v>42</v>
      </c>
      <c r="J934" s="2" t="s">
        <v>43</v>
      </c>
      <c r="K934" s="2" t="s">
        <v>44</v>
      </c>
      <c r="L934" s="2" t="s">
        <v>445</v>
      </c>
      <c r="M934" s="2">
        <v>0.5</v>
      </c>
      <c r="N934" s="2" t="s">
        <v>34</v>
      </c>
      <c r="O934" s="2" t="s">
        <v>35</v>
      </c>
      <c r="P934" s="2" t="s">
        <v>244</v>
      </c>
      <c r="Q934" s="2" t="s">
        <v>1855</v>
      </c>
      <c r="R934" s="2">
        <v>22003.0</v>
      </c>
      <c r="S934" s="3">
        <v>42088.0</v>
      </c>
      <c r="T934" s="3">
        <v>42090.0</v>
      </c>
      <c r="U934" s="2">
        <v>219.4734</v>
      </c>
      <c r="V934" s="2">
        <v>12.0</v>
      </c>
      <c r="W934" s="2">
        <v>361.19</v>
      </c>
      <c r="X934" s="2">
        <v>87426.0</v>
      </c>
      <c r="Y934" s="2">
        <f>DataSheet!$E934-DataSheet!$D934</f>
        <v>29.84</v>
      </c>
      <c r="Z934" s="2" t="str">
        <f>IFS(DataSheet!$O934="Central","Chris",DataSheet!$O934="East","Erin",DataSheet!$O934="South","Sam",DataSheet!$O934="West","William")</f>
        <v>Sam</v>
      </c>
    </row>
    <row r="935" ht="15.75" customHeight="1">
      <c r="A935" s="4">
        <v>1699.0</v>
      </c>
      <c r="B935" s="4" t="s">
        <v>1856</v>
      </c>
      <c r="C935" s="4" t="s">
        <v>49</v>
      </c>
      <c r="D935" s="4">
        <v>0.05</v>
      </c>
      <c r="E935" s="4">
        <v>3.98</v>
      </c>
      <c r="F935" s="4">
        <v>5.26</v>
      </c>
      <c r="G935" s="4" t="s">
        <v>40</v>
      </c>
      <c r="H935" s="4" t="s">
        <v>29</v>
      </c>
      <c r="I935" s="4" t="s">
        <v>50</v>
      </c>
      <c r="J935" s="4" t="s">
        <v>74</v>
      </c>
      <c r="K935" s="4" t="s">
        <v>75</v>
      </c>
      <c r="L935" s="4" t="s">
        <v>1857</v>
      </c>
      <c r="M935" s="4">
        <v>0.38</v>
      </c>
      <c r="N935" s="4" t="s">
        <v>34</v>
      </c>
      <c r="O935" s="4" t="s">
        <v>113</v>
      </c>
      <c r="P935" s="4" t="s">
        <v>322</v>
      </c>
      <c r="Q935" s="4" t="s">
        <v>1858</v>
      </c>
      <c r="R935" s="4">
        <v>19057.0</v>
      </c>
      <c r="S935" s="5">
        <v>42088.0</v>
      </c>
      <c r="T935" s="5">
        <v>42092.0</v>
      </c>
      <c r="U935" s="4">
        <v>-152.5245</v>
      </c>
      <c r="V935" s="4">
        <v>12.0</v>
      </c>
      <c r="W935" s="4">
        <v>49.44</v>
      </c>
      <c r="X935" s="4">
        <v>87345.0</v>
      </c>
      <c r="Y935" s="4">
        <f>DataSheet!$E935-DataSheet!$D935</f>
        <v>3.93</v>
      </c>
      <c r="Z935" s="4" t="str">
        <f>IFS(DataSheet!$O935="Central","Chris",DataSheet!$O935="East","Erin",DataSheet!$O935="South","Sam",DataSheet!$O935="West","William")</f>
        <v>Erin</v>
      </c>
    </row>
    <row r="936" ht="15.75" customHeight="1">
      <c r="A936" s="2">
        <v>1699.0</v>
      </c>
      <c r="B936" s="2" t="s">
        <v>1856</v>
      </c>
      <c r="C936" s="2" t="s">
        <v>49</v>
      </c>
      <c r="D936" s="2">
        <v>0.01</v>
      </c>
      <c r="E936" s="2">
        <v>6.48</v>
      </c>
      <c r="F936" s="2">
        <v>5.4</v>
      </c>
      <c r="G936" s="2" t="s">
        <v>40</v>
      </c>
      <c r="H936" s="2" t="s">
        <v>29</v>
      </c>
      <c r="I936" s="2" t="s">
        <v>50</v>
      </c>
      <c r="J936" s="2" t="s">
        <v>90</v>
      </c>
      <c r="K936" s="2" t="s">
        <v>75</v>
      </c>
      <c r="L936" s="2" t="s">
        <v>1859</v>
      </c>
      <c r="M936" s="2">
        <v>0.37</v>
      </c>
      <c r="N936" s="2" t="s">
        <v>34</v>
      </c>
      <c r="O936" s="2" t="s">
        <v>113</v>
      </c>
      <c r="P936" s="2" t="s">
        <v>322</v>
      </c>
      <c r="Q936" s="2" t="s">
        <v>1858</v>
      </c>
      <c r="R936" s="2">
        <v>19057.0</v>
      </c>
      <c r="S936" s="3">
        <v>42088.0</v>
      </c>
      <c r="T936" s="3">
        <v>42088.0</v>
      </c>
      <c r="U936" s="2">
        <v>-18.85</v>
      </c>
      <c r="V936" s="2">
        <v>2.0</v>
      </c>
      <c r="W936" s="2">
        <v>14.29</v>
      </c>
      <c r="X936" s="2">
        <v>87345.0</v>
      </c>
      <c r="Y936" s="2">
        <f>DataSheet!$E936-DataSheet!$D936</f>
        <v>6.47</v>
      </c>
      <c r="Z936" s="2" t="str">
        <f>IFS(DataSheet!$O936="Central","Chris",DataSheet!$O936="East","Erin",DataSheet!$O936="South","Sam",DataSheet!$O936="West","William")</f>
        <v>Erin</v>
      </c>
    </row>
    <row r="937" ht="15.75" customHeight="1">
      <c r="A937" s="4">
        <v>290.0</v>
      </c>
      <c r="B937" s="4" t="s">
        <v>1860</v>
      </c>
      <c r="C937" s="4" t="s">
        <v>72</v>
      </c>
      <c r="D937" s="4">
        <v>0.04</v>
      </c>
      <c r="E937" s="4">
        <v>4.98</v>
      </c>
      <c r="F937" s="4">
        <v>4.62</v>
      </c>
      <c r="G937" s="4" t="s">
        <v>40</v>
      </c>
      <c r="H937" s="4" t="s">
        <v>29</v>
      </c>
      <c r="I937" s="4" t="s">
        <v>42</v>
      </c>
      <c r="J937" s="4" t="s">
        <v>43</v>
      </c>
      <c r="K937" s="4" t="s">
        <v>44</v>
      </c>
      <c r="L937" s="4" t="s">
        <v>1223</v>
      </c>
      <c r="M937" s="4">
        <v>0.64</v>
      </c>
      <c r="N937" s="4" t="s">
        <v>34</v>
      </c>
      <c r="O937" s="4" t="s">
        <v>61</v>
      </c>
      <c r="P937" s="4" t="s">
        <v>62</v>
      </c>
      <c r="Q937" s="4" t="s">
        <v>1861</v>
      </c>
      <c r="R937" s="4">
        <v>80538.0</v>
      </c>
      <c r="S937" s="5">
        <v>42088.0</v>
      </c>
      <c r="T937" s="5">
        <v>42089.0</v>
      </c>
      <c r="U937" s="4">
        <v>-135.16</v>
      </c>
      <c r="V937" s="4">
        <v>20.0</v>
      </c>
      <c r="W937" s="4">
        <v>102.54</v>
      </c>
      <c r="X937" s="4">
        <v>90837.0</v>
      </c>
      <c r="Y937" s="4">
        <f>DataSheet!$E937-DataSheet!$D937</f>
        <v>4.94</v>
      </c>
      <c r="Z937" s="4" t="str">
        <f>IFS(DataSheet!$O937="Central","Chris",DataSheet!$O937="East","Erin",DataSheet!$O937="South","Sam",DataSheet!$O937="West","William")</f>
        <v>William</v>
      </c>
    </row>
    <row r="938" ht="15.75" customHeight="1">
      <c r="A938" s="2">
        <v>2287.0</v>
      </c>
      <c r="B938" s="2" t="s">
        <v>1265</v>
      </c>
      <c r="C938" s="2" t="s">
        <v>72</v>
      </c>
      <c r="D938" s="2">
        <v>0.01</v>
      </c>
      <c r="E938" s="2">
        <v>18.97</v>
      </c>
      <c r="F938" s="2">
        <v>9.03</v>
      </c>
      <c r="G938" s="2" t="s">
        <v>40</v>
      </c>
      <c r="H938" s="2" t="s">
        <v>96</v>
      </c>
      <c r="I938" s="2" t="s">
        <v>50</v>
      </c>
      <c r="J938" s="2" t="s">
        <v>90</v>
      </c>
      <c r="K938" s="2" t="s">
        <v>75</v>
      </c>
      <c r="L938" s="2" t="s">
        <v>632</v>
      </c>
      <c r="M938" s="2">
        <v>0.37</v>
      </c>
      <c r="N938" s="2" t="s">
        <v>34</v>
      </c>
      <c r="O938" s="2" t="s">
        <v>35</v>
      </c>
      <c r="P938" s="2" t="s">
        <v>273</v>
      </c>
      <c r="Q938" s="2" t="s">
        <v>1267</v>
      </c>
      <c r="R938" s="2">
        <v>29483.0</v>
      </c>
      <c r="S938" s="3">
        <v>42088.0</v>
      </c>
      <c r="T938" s="3">
        <v>42088.0</v>
      </c>
      <c r="U938" s="2">
        <v>-12.0267</v>
      </c>
      <c r="V938" s="2">
        <v>8.0</v>
      </c>
      <c r="W938" s="2">
        <v>164.67</v>
      </c>
      <c r="X938" s="2">
        <v>90146.0</v>
      </c>
      <c r="Y938" s="2">
        <f>DataSheet!$E938-DataSheet!$D938</f>
        <v>18.96</v>
      </c>
      <c r="Z938" s="2" t="str">
        <f>IFS(DataSheet!$O938="Central","Chris",DataSheet!$O938="East","Erin",DataSheet!$O938="South","Sam",DataSheet!$O938="West","William")</f>
        <v>Sam</v>
      </c>
    </row>
    <row r="939" ht="15.75" customHeight="1">
      <c r="A939" s="4">
        <v>2287.0</v>
      </c>
      <c r="B939" s="4" t="s">
        <v>1265</v>
      </c>
      <c r="C939" s="4" t="s">
        <v>72</v>
      </c>
      <c r="D939" s="4">
        <v>0.03</v>
      </c>
      <c r="E939" s="4">
        <v>12.28</v>
      </c>
      <c r="F939" s="4">
        <v>4.86</v>
      </c>
      <c r="G939" s="4" t="s">
        <v>40</v>
      </c>
      <c r="H939" s="4" t="s">
        <v>96</v>
      </c>
      <c r="I939" s="4" t="s">
        <v>50</v>
      </c>
      <c r="J939" s="4" t="s">
        <v>90</v>
      </c>
      <c r="K939" s="4" t="s">
        <v>75</v>
      </c>
      <c r="L939" s="4" t="s">
        <v>1862</v>
      </c>
      <c r="M939" s="4">
        <v>0.38</v>
      </c>
      <c r="N939" s="4" t="s">
        <v>34</v>
      </c>
      <c r="O939" s="4" t="s">
        <v>35</v>
      </c>
      <c r="P939" s="4" t="s">
        <v>273</v>
      </c>
      <c r="Q939" s="4" t="s">
        <v>1267</v>
      </c>
      <c r="R939" s="4">
        <v>29483.0</v>
      </c>
      <c r="S939" s="5">
        <v>42088.0</v>
      </c>
      <c r="T939" s="5">
        <v>42089.0</v>
      </c>
      <c r="U939" s="4">
        <v>122.508</v>
      </c>
      <c r="V939" s="4">
        <v>6.0</v>
      </c>
      <c r="W939" s="4">
        <v>72.74</v>
      </c>
      <c r="X939" s="4">
        <v>90146.0</v>
      </c>
      <c r="Y939" s="4">
        <f>DataSheet!$E939-DataSheet!$D939</f>
        <v>12.25</v>
      </c>
      <c r="Z939" s="4" t="str">
        <f>IFS(DataSheet!$O939="Central","Chris",DataSheet!$O939="East","Erin",DataSheet!$O939="South","Sam",DataSheet!$O939="West","William")</f>
        <v>Sam</v>
      </c>
    </row>
    <row r="940" ht="15.75" customHeight="1">
      <c r="A940" s="2">
        <v>2287.0</v>
      </c>
      <c r="B940" s="2" t="s">
        <v>1265</v>
      </c>
      <c r="C940" s="2" t="s">
        <v>72</v>
      </c>
      <c r="D940" s="2">
        <v>0.05</v>
      </c>
      <c r="E940" s="2">
        <v>34.99</v>
      </c>
      <c r="F940" s="2">
        <v>7.73</v>
      </c>
      <c r="G940" s="2" t="s">
        <v>89</v>
      </c>
      <c r="H940" s="2" t="s">
        <v>96</v>
      </c>
      <c r="I940" s="2" t="s">
        <v>50</v>
      </c>
      <c r="J940" s="2" t="s">
        <v>51</v>
      </c>
      <c r="K940" s="2" t="s">
        <v>75</v>
      </c>
      <c r="L940" s="2" t="s">
        <v>1306</v>
      </c>
      <c r="M940" s="2">
        <v>0.59</v>
      </c>
      <c r="N940" s="2" t="s">
        <v>34</v>
      </c>
      <c r="O940" s="2" t="s">
        <v>35</v>
      </c>
      <c r="P940" s="2" t="s">
        <v>273</v>
      </c>
      <c r="Q940" s="2" t="s">
        <v>1267</v>
      </c>
      <c r="R940" s="2">
        <v>29483.0</v>
      </c>
      <c r="S940" s="3">
        <v>42088.0</v>
      </c>
      <c r="T940" s="3">
        <v>42090.0</v>
      </c>
      <c r="U940" s="2">
        <v>-12.0267</v>
      </c>
      <c r="V940" s="2">
        <v>12.0</v>
      </c>
      <c r="W940" s="2">
        <v>418.75</v>
      </c>
      <c r="X940" s="2">
        <v>90146.0</v>
      </c>
      <c r="Y940" s="2">
        <f>DataSheet!$E940-DataSheet!$D940</f>
        <v>34.94</v>
      </c>
      <c r="Z940" s="2" t="str">
        <f>IFS(DataSheet!$O940="Central","Chris",DataSheet!$O940="East","Erin",DataSheet!$O940="South","Sam",DataSheet!$O940="West","William")</f>
        <v>Sam</v>
      </c>
    </row>
    <row r="941" ht="15.75" customHeight="1">
      <c r="A941" s="4">
        <v>2833.0</v>
      </c>
      <c r="B941" s="4" t="s">
        <v>1863</v>
      </c>
      <c r="C941" s="4" t="s">
        <v>72</v>
      </c>
      <c r="D941" s="4">
        <v>0.03</v>
      </c>
      <c r="E941" s="4">
        <v>140.98</v>
      </c>
      <c r="F941" s="4">
        <v>36.09</v>
      </c>
      <c r="G941" s="4" t="s">
        <v>28</v>
      </c>
      <c r="H941" s="4" t="s">
        <v>29</v>
      </c>
      <c r="I941" s="4" t="s">
        <v>30</v>
      </c>
      <c r="J941" s="4" t="s">
        <v>119</v>
      </c>
      <c r="K941" s="4" t="s">
        <v>32</v>
      </c>
      <c r="L941" s="4" t="s">
        <v>1864</v>
      </c>
      <c r="M941" s="4">
        <v>0.77</v>
      </c>
      <c r="N941" s="4" t="s">
        <v>34</v>
      </c>
      <c r="O941" s="4" t="s">
        <v>54</v>
      </c>
      <c r="P941" s="4" t="s">
        <v>86</v>
      </c>
      <c r="Q941" s="4" t="s">
        <v>1865</v>
      </c>
      <c r="R941" s="4">
        <v>55076.0</v>
      </c>
      <c r="S941" s="5">
        <v>42088.0</v>
      </c>
      <c r="T941" s="5">
        <v>42090.0</v>
      </c>
      <c r="U941" s="4">
        <v>-221.5</v>
      </c>
      <c r="V941" s="4">
        <v>4.0</v>
      </c>
      <c r="W941" s="4">
        <v>608.81</v>
      </c>
      <c r="X941" s="4">
        <v>91030.0</v>
      </c>
      <c r="Y941" s="4">
        <f>DataSheet!$E941-DataSheet!$D941</f>
        <v>140.95</v>
      </c>
      <c r="Z941" s="4" t="str">
        <f>IFS(DataSheet!$O941="Central","Chris",DataSheet!$O941="East","Erin",DataSheet!$O941="South","Sam",DataSheet!$O941="West","William")</f>
        <v>Chris</v>
      </c>
    </row>
    <row r="942" ht="15.75" customHeight="1">
      <c r="A942" s="2">
        <v>2833.0</v>
      </c>
      <c r="B942" s="2" t="s">
        <v>1863</v>
      </c>
      <c r="C942" s="2" t="s">
        <v>72</v>
      </c>
      <c r="D942" s="2">
        <v>0.08</v>
      </c>
      <c r="E942" s="2">
        <v>65.99</v>
      </c>
      <c r="F942" s="2">
        <v>8.99</v>
      </c>
      <c r="G942" s="2" t="s">
        <v>40</v>
      </c>
      <c r="H942" s="2" t="s">
        <v>29</v>
      </c>
      <c r="I942" s="2" t="s">
        <v>42</v>
      </c>
      <c r="J942" s="2" t="s">
        <v>137</v>
      </c>
      <c r="K942" s="2" t="s">
        <v>75</v>
      </c>
      <c r="L942" s="2" t="s">
        <v>1866</v>
      </c>
      <c r="M942" s="2">
        <v>0.56</v>
      </c>
      <c r="N942" s="2" t="s">
        <v>34</v>
      </c>
      <c r="O942" s="2" t="s">
        <v>54</v>
      </c>
      <c r="P942" s="2" t="s">
        <v>86</v>
      </c>
      <c r="Q942" s="2" t="s">
        <v>1865</v>
      </c>
      <c r="R942" s="2">
        <v>55076.0</v>
      </c>
      <c r="S942" s="3">
        <v>42088.0</v>
      </c>
      <c r="T942" s="3">
        <v>42089.0</v>
      </c>
      <c r="U942" s="2">
        <v>206.352</v>
      </c>
      <c r="V942" s="2">
        <v>15.0</v>
      </c>
      <c r="W942" s="2">
        <v>808.61</v>
      </c>
      <c r="X942" s="2">
        <v>91030.0</v>
      </c>
      <c r="Y942" s="2">
        <f>DataSheet!$E942-DataSheet!$D942</f>
        <v>65.91</v>
      </c>
      <c r="Z942" s="2" t="str">
        <f>IFS(DataSheet!$O942="Central","Chris",DataSheet!$O942="East","Erin",DataSheet!$O942="South","Sam",DataSheet!$O942="West","William")</f>
        <v>Chris</v>
      </c>
    </row>
    <row r="943" ht="15.75" customHeight="1">
      <c r="A943" s="4">
        <v>1767.0</v>
      </c>
      <c r="B943" s="4" t="s">
        <v>1867</v>
      </c>
      <c r="C943" s="4" t="s">
        <v>27</v>
      </c>
      <c r="D943" s="4">
        <v>0.01</v>
      </c>
      <c r="E943" s="4">
        <v>50.98</v>
      </c>
      <c r="F943" s="4">
        <v>6.5</v>
      </c>
      <c r="G943" s="4" t="s">
        <v>40</v>
      </c>
      <c r="H943" s="4" t="s">
        <v>73</v>
      </c>
      <c r="I943" s="4" t="s">
        <v>42</v>
      </c>
      <c r="J943" s="4" t="s">
        <v>43</v>
      </c>
      <c r="K943" s="4" t="s">
        <v>75</v>
      </c>
      <c r="L943" s="4" t="s">
        <v>1868</v>
      </c>
      <c r="M943" s="4">
        <v>0.73</v>
      </c>
      <c r="N943" s="4" t="s">
        <v>34</v>
      </c>
      <c r="O943" s="4" t="s">
        <v>35</v>
      </c>
      <c r="P943" s="4" t="s">
        <v>77</v>
      </c>
      <c r="Q943" s="4" t="s">
        <v>1869</v>
      </c>
      <c r="R943" s="4">
        <v>30265.0</v>
      </c>
      <c r="S943" s="5">
        <v>42089.0</v>
      </c>
      <c r="T943" s="5">
        <v>42090.0</v>
      </c>
      <c r="U943" s="4">
        <v>5.3397</v>
      </c>
      <c r="V943" s="4">
        <v>16.0</v>
      </c>
      <c r="W943" s="4">
        <v>818.49</v>
      </c>
      <c r="X943" s="4">
        <v>89211.0</v>
      </c>
      <c r="Y943" s="4">
        <f>DataSheet!$E943-DataSheet!$D943</f>
        <v>50.97</v>
      </c>
      <c r="Z943" s="4" t="str">
        <f>IFS(DataSheet!$O943="Central","Chris",DataSheet!$O943="East","Erin",DataSheet!$O943="South","Sam",DataSheet!$O943="West","William")</f>
        <v>Sam</v>
      </c>
    </row>
    <row r="944" ht="15.75" customHeight="1">
      <c r="A944" s="2">
        <v>2114.0</v>
      </c>
      <c r="B944" s="2" t="s">
        <v>1377</v>
      </c>
      <c r="C944" s="2" t="s">
        <v>27</v>
      </c>
      <c r="D944" s="2">
        <v>0.08</v>
      </c>
      <c r="E944" s="2">
        <v>6.68</v>
      </c>
      <c r="F944" s="2">
        <v>1.5</v>
      </c>
      <c r="G944" s="2" t="s">
        <v>40</v>
      </c>
      <c r="H944" s="2" t="s">
        <v>96</v>
      </c>
      <c r="I944" s="2" t="s">
        <v>50</v>
      </c>
      <c r="J944" s="2" t="s">
        <v>51</v>
      </c>
      <c r="K944" s="2" t="s">
        <v>52</v>
      </c>
      <c r="L944" s="2" t="s">
        <v>1870</v>
      </c>
      <c r="M944" s="2">
        <v>0.48</v>
      </c>
      <c r="N944" s="2" t="s">
        <v>34</v>
      </c>
      <c r="O944" s="2" t="s">
        <v>35</v>
      </c>
      <c r="P944" s="2" t="s">
        <v>244</v>
      </c>
      <c r="Q944" s="2" t="s">
        <v>1379</v>
      </c>
      <c r="R944" s="2">
        <v>23518.0</v>
      </c>
      <c r="S944" s="3">
        <v>42089.0</v>
      </c>
      <c r="T944" s="3">
        <v>42091.0</v>
      </c>
      <c r="U944" s="2">
        <v>-601.804</v>
      </c>
      <c r="V944" s="2">
        <v>10.0</v>
      </c>
      <c r="W944" s="2">
        <v>66.12</v>
      </c>
      <c r="X944" s="2">
        <v>88403.0</v>
      </c>
      <c r="Y944" s="2">
        <f>DataSheet!$E944-DataSheet!$D944</f>
        <v>6.6</v>
      </c>
      <c r="Z944" s="2" t="str">
        <f>IFS(DataSheet!$O944="Central","Chris",DataSheet!$O944="East","Erin",DataSheet!$O944="South","Sam",DataSheet!$O944="West","William")</f>
        <v>Sam</v>
      </c>
    </row>
    <row r="945" ht="15.75" customHeight="1">
      <c r="A945" s="4">
        <v>3379.0</v>
      </c>
      <c r="B945" s="4" t="s">
        <v>1871</v>
      </c>
      <c r="C945" s="4" t="s">
        <v>27</v>
      </c>
      <c r="D945" s="4">
        <v>0.0</v>
      </c>
      <c r="E945" s="4">
        <v>19.98</v>
      </c>
      <c r="F945" s="4">
        <v>5.97</v>
      </c>
      <c r="G945" s="4" t="s">
        <v>89</v>
      </c>
      <c r="H945" s="4" t="s">
        <v>96</v>
      </c>
      <c r="I945" s="4" t="s">
        <v>50</v>
      </c>
      <c r="J945" s="4" t="s">
        <v>90</v>
      </c>
      <c r="K945" s="4" t="s">
        <v>75</v>
      </c>
      <c r="L945" s="4" t="s">
        <v>1872</v>
      </c>
      <c r="M945" s="4">
        <v>0.38</v>
      </c>
      <c r="N945" s="4" t="s">
        <v>34</v>
      </c>
      <c r="O945" s="4" t="s">
        <v>35</v>
      </c>
      <c r="P945" s="4" t="s">
        <v>77</v>
      </c>
      <c r="Q945" s="4" t="s">
        <v>1873</v>
      </c>
      <c r="R945" s="4">
        <v>30144.0</v>
      </c>
      <c r="S945" s="5">
        <v>42089.0</v>
      </c>
      <c r="T945" s="5">
        <v>42092.0</v>
      </c>
      <c r="U945" s="4">
        <v>-189.714</v>
      </c>
      <c r="V945" s="4">
        <v>12.0</v>
      </c>
      <c r="W945" s="4">
        <v>249.07</v>
      </c>
      <c r="X945" s="4">
        <v>88837.0</v>
      </c>
      <c r="Y945" s="4">
        <f>DataSheet!$E945-DataSheet!$D945</f>
        <v>19.98</v>
      </c>
      <c r="Z945" s="4" t="str">
        <f>IFS(DataSheet!$O945="Central","Chris",DataSheet!$O945="East","Erin",DataSheet!$O945="South","Sam",DataSheet!$O945="West","William")</f>
        <v>Sam</v>
      </c>
    </row>
    <row r="946" ht="15.75" customHeight="1">
      <c r="A946" s="2">
        <v>2124.0</v>
      </c>
      <c r="B946" s="2" t="s">
        <v>38</v>
      </c>
      <c r="C946" s="2" t="s">
        <v>39</v>
      </c>
      <c r="D946" s="2">
        <v>0.03</v>
      </c>
      <c r="E946" s="2">
        <v>124.49</v>
      </c>
      <c r="F946" s="2">
        <v>51.94</v>
      </c>
      <c r="G946" s="2" t="s">
        <v>28</v>
      </c>
      <c r="H946" s="2" t="s">
        <v>96</v>
      </c>
      <c r="I946" s="2" t="s">
        <v>30</v>
      </c>
      <c r="J946" s="2" t="s">
        <v>31</v>
      </c>
      <c r="K946" s="2" t="s">
        <v>32</v>
      </c>
      <c r="L946" s="2" t="s">
        <v>1151</v>
      </c>
      <c r="M946" s="2">
        <v>0.63</v>
      </c>
      <c r="N946" s="2" t="s">
        <v>34</v>
      </c>
      <c r="O946" s="2" t="s">
        <v>35</v>
      </c>
      <c r="P946" s="2" t="s">
        <v>46</v>
      </c>
      <c r="Q946" s="2" t="s">
        <v>47</v>
      </c>
      <c r="R946" s="2">
        <v>72301.0</v>
      </c>
      <c r="S946" s="3">
        <v>42089.0</v>
      </c>
      <c r="T946" s="3">
        <v>42090.0</v>
      </c>
      <c r="U946" s="2">
        <v>18.174</v>
      </c>
      <c r="V946" s="2">
        <v>21.0</v>
      </c>
      <c r="W946" s="2">
        <v>2761.94</v>
      </c>
      <c r="X946" s="2">
        <v>89666.0</v>
      </c>
      <c r="Y946" s="2">
        <f>DataSheet!$E946-DataSheet!$D946</f>
        <v>124.46</v>
      </c>
      <c r="Z946" s="2" t="str">
        <f>IFS(DataSheet!$O946="Central","Chris",DataSheet!$O946="East","Erin",DataSheet!$O946="South","Sam",DataSheet!$O946="West","William")</f>
        <v>Sam</v>
      </c>
    </row>
    <row r="947" ht="15.75" customHeight="1">
      <c r="A947" s="4">
        <v>2066.0</v>
      </c>
      <c r="B947" s="4" t="s">
        <v>1874</v>
      </c>
      <c r="C947" s="4" t="s">
        <v>118</v>
      </c>
      <c r="D947" s="4">
        <v>0.09</v>
      </c>
      <c r="E947" s="4">
        <v>20.89</v>
      </c>
      <c r="F947" s="4">
        <v>11.52</v>
      </c>
      <c r="G947" s="4" t="s">
        <v>40</v>
      </c>
      <c r="H947" s="4" t="s">
        <v>73</v>
      </c>
      <c r="I947" s="4" t="s">
        <v>50</v>
      </c>
      <c r="J947" s="4" t="s">
        <v>80</v>
      </c>
      <c r="K947" s="4" t="s">
        <v>75</v>
      </c>
      <c r="L947" s="4" t="s">
        <v>1875</v>
      </c>
      <c r="M947" s="4">
        <v>0.83</v>
      </c>
      <c r="N947" s="4" t="s">
        <v>34</v>
      </c>
      <c r="O947" s="4" t="s">
        <v>35</v>
      </c>
      <c r="P947" s="4" t="s">
        <v>99</v>
      </c>
      <c r="Q947" s="4" t="s">
        <v>1876</v>
      </c>
      <c r="R947" s="4">
        <v>28079.0</v>
      </c>
      <c r="S947" s="5">
        <v>42089.0</v>
      </c>
      <c r="T947" s="5">
        <v>42090.0</v>
      </c>
      <c r="U947" s="4">
        <v>-133.546</v>
      </c>
      <c r="V947" s="4">
        <v>7.0</v>
      </c>
      <c r="W947" s="4">
        <v>146.5</v>
      </c>
      <c r="X947" s="4">
        <v>85833.0</v>
      </c>
      <c r="Y947" s="4">
        <f>DataSheet!$E947-DataSheet!$D947</f>
        <v>20.8</v>
      </c>
      <c r="Z947" s="4" t="str">
        <f>IFS(DataSheet!$O947="Central","Chris",DataSheet!$O947="East","Erin",DataSheet!$O947="South","Sam",DataSheet!$O947="West","William")</f>
        <v>Sam</v>
      </c>
    </row>
    <row r="948" ht="15.75" customHeight="1">
      <c r="A948" s="2">
        <v>2419.0</v>
      </c>
      <c r="B948" s="2" t="s">
        <v>1877</v>
      </c>
      <c r="C948" s="2" t="s">
        <v>72</v>
      </c>
      <c r="D948" s="2">
        <v>0.07</v>
      </c>
      <c r="E948" s="2">
        <v>225.04</v>
      </c>
      <c r="F948" s="2">
        <v>11.79</v>
      </c>
      <c r="G948" s="2" t="s">
        <v>40</v>
      </c>
      <c r="H948" s="2" t="s">
        <v>41</v>
      </c>
      <c r="I948" s="2" t="s">
        <v>50</v>
      </c>
      <c r="J948" s="2" t="s">
        <v>97</v>
      </c>
      <c r="K948" s="2" t="s">
        <v>146</v>
      </c>
      <c r="L948" s="2" t="s">
        <v>1878</v>
      </c>
      <c r="M948" s="2">
        <v>0.42</v>
      </c>
      <c r="N948" s="2" t="s">
        <v>34</v>
      </c>
      <c r="O948" s="2" t="s">
        <v>35</v>
      </c>
      <c r="P948" s="2" t="s">
        <v>244</v>
      </c>
      <c r="Q948" s="2" t="s">
        <v>1879</v>
      </c>
      <c r="R948" s="2">
        <v>23701.0</v>
      </c>
      <c r="S948" s="3">
        <v>42089.0</v>
      </c>
      <c r="T948" s="3">
        <v>42089.0</v>
      </c>
      <c r="U948" s="2">
        <v>-162.918</v>
      </c>
      <c r="V948" s="2">
        <v>5.0</v>
      </c>
      <c r="W948" s="2">
        <v>1130.15</v>
      </c>
      <c r="X948" s="2">
        <v>86751.0</v>
      </c>
      <c r="Y948" s="2">
        <f>DataSheet!$E948-DataSheet!$D948</f>
        <v>224.97</v>
      </c>
      <c r="Z948" s="2" t="str">
        <f>IFS(DataSheet!$O948="Central","Chris",DataSheet!$O948="East","Erin",DataSheet!$O948="South","Sam",DataSheet!$O948="West","William")</f>
        <v>Sam</v>
      </c>
    </row>
    <row r="949" ht="15.75" customHeight="1">
      <c r="A949" s="4">
        <v>2419.0</v>
      </c>
      <c r="B949" s="4" t="s">
        <v>1877</v>
      </c>
      <c r="C949" s="4" t="s">
        <v>72</v>
      </c>
      <c r="D949" s="4">
        <v>0.03</v>
      </c>
      <c r="E949" s="4">
        <v>7.84</v>
      </c>
      <c r="F949" s="4">
        <v>4.71</v>
      </c>
      <c r="G949" s="4" t="s">
        <v>40</v>
      </c>
      <c r="H949" s="4" t="s">
        <v>41</v>
      </c>
      <c r="I949" s="4" t="s">
        <v>50</v>
      </c>
      <c r="J949" s="4" t="s">
        <v>74</v>
      </c>
      <c r="K949" s="4" t="s">
        <v>75</v>
      </c>
      <c r="L949" s="4" t="s">
        <v>681</v>
      </c>
      <c r="M949" s="4">
        <v>0.35</v>
      </c>
      <c r="N949" s="4" t="s">
        <v>34</v>
      </c>
      <c r="O949" s="4" t="s">
        <v>35</v>
      </c>
      <c r="P949" s="4" t="s">
        <v>244</v>
      </c>
      <c r="Q949" s="4" t="s">
        <v>1879</v>
      </c>
      <c r="R949" s="4">
        <v>23701.0</v>
      </c>
      <c r="S949" s="5">
        <v>42089.0</v>
      </c>
      <c r="T949" s="5">
        <v>42092.0</v>
      </c>
      <c r="U949" s="4">
        <v>859.7178</v>
      </c>
      <c r="V949" s="4">
        <v>7.0</v>
      </c>
      <c r="W949" s="4">
        <v>54.37</v>
      </c>
      <c r="X949" s="4">
        <v>86751.0</v>
      </c>
      <c r="Y949" s="4">
        <f>DataSheet!$E949-DataSheet!$D949</f>
        <v>7.81</v>
      </c>
      <c r="Z949" s="4" t="str">
        <f>IFS(DataSheet!$O949="Central","Chris",DataSheet!$O949="East","Erin",DataSheet!$O949="South","Sam",DataSheet!$O949="West","William")</f>
        <v>Sam</v>
      </c>
    </row>
    <row r="950" ht="15.75" customHeight="1">
      <c r="A950" s="2">
        <v>2773.0</v>
      </c>
      <c r="B950" s="2" t="s">
        <v>1880</v>
      </c>
      <c r="C950" s="2" t="s">
        <v>72</v>
      </c>
      <c r="D950" s="2">
        <v>0.1</v>
      </c>
      <c r="E950" s="2">
        <v>5.18</v>
      </c>
      <c r="F950" s="2">
        <v>5.74</v>
      </c>
      <c r="G950" s="2" t="s">
        <v>40</v>
      </c>
      <c r="H950" s="2" t="s">
        <v>96</v>
      </c>
      <c r="I950" s="2" t="s">
        <v>50</v>
      </c>
      <c r="J950" s="2" t="s">
        <v>74</v>
      </c>
      <c r="K950" s="2" t="s">
        <v>75</v>
      </c>
      <c r="L950" s="2" t="s">
        <v>852</v>
      </c>
      <c r="M950" s="2">
        <v>0.36</v>
      </c>
      <c r="N950" s="2" t="s">
        <v>34</v>
      </c>
      <c r="O950" s="2" t="s">
        <v>61</v>
      </c>
      <c r="P950" s="2" t="s">
        <v>92</v>
      </c>
      <c r="Q950" s="2" t="s">
        <v>1612</v>
      </c>
      <c r="R950" s="2">
        <v>94568.0</v>
      </c>
      <c r="S950" s="3">
        <v>42089.0</v>
      </c>
      <c r="T950" s="3">
        <v>42091.0</v>
      </c>
      <c r="U950" s="2">
        <v>-29.003</v>
      </c>
      <c r="V950" s="2">
        <v>2.0</v>
      </c>
      <c r="W950" s="2">
        <v>10.96</v>
      </c>
      <c r="X950" s="2">
        <v>91584.0</v>
      </c>
      <c r="Y950" s="2">
        <f>DataSheet!$E950-DataSheet!$D950</f>
        <v>5.08</v>
      </c>
      <c r="Z950" s="2" t="str">
        <f>IFS(DataSheet!$O950="Central","Chris",DataSheet!$O950="East","Erin",DataSheet!$O950="South","Sam",DataSheet!$O950="West","William")</f>
        <v>William</v>
      </c>
    </row>
    <row r="951" ht="15.75" customHeight="1">
      <c r="A951" s="4">
        <v>2059.0</v>
      </c>
      <c r="B951" s="4" t="s">
        <v>618</v>
      </c>
      <c r="C951" s="4" t="s">
        <v>27</v>
      </c>
      <c r="D951" s="4">
        <v>0.1</v>
      </c>
      <c r="E951" s="4">
        <v>9.85</v>
      </c>
      <c r="F951" s="4">
        <v>4.82</v>
      </c>
      <c r="G951" s="4" t="s">
        <v>40</v>
      </c>
      <c r="H951" s="4" t="s">
        <v>96</v>
      </c>
      <c r="I951" s="4" t="s">
        <v>50</v>
      </c>
      <c r="J951" s="4" t="s">
        <v>51</v>
      </c>
      <c r="K951" s="4" t="s">
        <v>52</v>
      </c>
      <c r="L951" s="4" t="s">
        <v>1881</v>
      </c>
      <c r="M951" s="4">
        <v>0.47</v>
      </c>
      <c r="N951" s="4" t="s">
        <v>34</v>
      </c>
      <c r="O951" s="4" t="s">
        <v>35</v>
      </c>
      <c r="P951" s="4" t="s">
        <v>99</v>
      </c>
      <c r="Q951" s="4" t="s">
        <v>619</v>
      </c>
      <c r="R951" s="4">
        <v>27260.0</v>
      </c>
      <c r="S951" s="5">
        <v>42090.0</v>
      </c>
      <c r="T951" s="5">
        <v>42091.0</v>
      </c>
      <c r="U951" s="4">
        <v>374.904</v>
      </c>
      <c r="V951" s="4">
        <v>12.0</v>
      </c>
      <c r="W951" s="4">
        <v>114.91</v>
      </c>
      <c r="X951" s="4">
        <v>88041.0</v>
      </c>
      <c r="Y951" s="4">
        <f>DataSheet!$E951-DataSheet!$D951</f>
        <v>9.75</v>
      </c>
      <c r="Z951" s="4" t="str">
        <f>IFS(DataSheet!$O951="Central","Chris",DataSheet!$O951="East","Erin",DataSheet!$O951="South","Sam",DataSheet!$O951="West","William")</f>
        <v>Sam</v>
      </c>
    </row>
    <row r="952" ht="15.75" customHeight="1">
      <c r="A952" s="2">
        <v>2059.0</v>
      </c>
      <c r="B952" s="2" t="s">
        <v>618</v>
      </c>
      <c r="C952" s="2" t="s">
        <v>27</v>
      </c>
      <c r="D952" s="2">
        <v>0.04</v>
      </c>
      <c r="E952" s="2">
        <v>125.99</v>
      </c>
      <c r="F952" s="2">
        <v>7.69</v>
      </c>
      <c r="G952" s="2" t="s">
        <v>40</v>
      </c>
      <c r="H952" s="2" t="s">
        <v>96</v>
      </c>
      <c r="I952" s="2" t="s">
        <v>42</v>
      </c>
      <c r="J952" s="2" t="s">
        <v>137</v>
      </c>
      <c r="K952" s="2" t="s">
        <v>75</v>
      </c>
      <c r="L952" s="2" t="s">
        <v>1051</v>
      </c>
      <c r="M952" s="2">
        <v>0.58</v>
      </c>
      <c r="N952" s="2" t="s">
        <v>34</v>
      </c>
      <c r="O952" s="2" t="s">
        <v>35</v>
      </c>
      <c r="P952" s="2" t="s">
        <v>99</v>
      </c>
      <c r="Q952" s="2" t="s">
        <v>619</v>
      </c>
      <c r="R952" s="2">
        <v>27260.0</v>
      </c>
      <c r="S952" s="3">
        <v>42090.0</v>
      </c>
      <c r="T952" s="3">
        <v>42091.0</v>
      </c>
      <c r="U952" s="2">
        <v>-528.836</v>
      </c>
      <c r="V952" s="2">
        <v>9.0</v>
      </c>
      <c r="W952" s="2">
        <v>934.52</v>
      </c>
      <c r="X952" s="2">
        <v>88041.0</v>
      </c>
      <c r="Y952" s="2">
        <f>DataSheet!$E952-DataSheet!$D952</f>
        <v>125.95</v>
      </c>
      <c r="Z952" s="2" t="str">
        <f>IFS(DataSheet!$O952="Central","Chris",DataSheet!$O952="East","Erin",DataSheet!$O952="South","Sam",DataSheet!$O952="West","William")</f>
        <v>Sam</v>
      </c>
    </row>
    <row r="953" ht="15.75" customHeight="1">
      <c r="A953" s="4">
        <v>32.0</v>
      </c>
      <c r="B953" s="4" t="s">
        <v>646</v>
      </c>
      <c r="C953" s="4" t="s">
        <v>39</v>
      </c>
      <c r="D953" s="4">
        <v>0.01</v>
      </c>
      <c r="E953" s="4">
        <v>17.98</v>
      </c>
      <c r="F953" s="4">
        <v>8.51</v>
      </c>
      <c r="G953" s="4" t="s">
        <v>40</v>
      </c>
      <c r="H953" s="4" t="s">
        <v>96</v>
      </c>
      <c r="I953" s="4" t="s">
        <v>42</v>
      </c>
      <c r="J953" s="4" t="s">
        <v>58</v>
      </c>
      <c r="K953" s="4" t="s">
        <v>146</v>
      </c>
      <c r="L953" s="4" t="s">
        <v>1882</v>
      </c>
      <c r="M953" s="4">
        <v>0.4</v>
      </c>
      <c r="N953" s="4" t="s">
        <v>34</v>
      </c>
      <c r="O953" s="4" t="s">
        <v>61</v>
      </c>
      <c r="P953" s="4" t="s">
        <v>141</v>
      </c>
      <c r="Q953" s="4" t="s">
        <v>648</v>
      </c>
      <c r="R953" s="4">
        <v>97526.0</v>
      </c>
      <c r="S953" s="5">
        <v>42090.0</v>
      </c>
      <c r="T953" s="5">
        <v>42091.0</v>
      </c>
      <c r="U953" s="4">
        <v>-35.8788</v>
      </c>
      <c r="V953" s="4">
        <v>2.0</v>
      </c>
      <c r="W953" s="4">
        <v>40.17</v>
      </c>
      <c r="X953" s="4">
        <v>89200.0</v>
      </c>
      <c r="Y953" s="4">
        <f>DataSheet!$E953-DataSheet!$D953</f>
        <v>17.97</v>
      </c>
      <c r="Z953" s="4" t="str">
        <f>IFS(DataSheet!$O953="Central","Chris",DataSheet!$O953="East","Erin",DataSheet!$O953="South","Sam",DataSheet!$O953="West","William")</f>
        <v>William</v>
      </c>
    </row>
    <row r="954" ht="15.75" customHeight="1">
      <c r="A954" s="2">
        <v>234.0</v>
      </c>
      <c r="B954" s="2" t="s">
        <v>987</v>
      </c>
      <c r="C954" s="2" t="s">
        <v>39</v>
      </c>
      <c r="D954" s="2">
        <v>0.03</v>
      </c>
      <c r="E954" s="2">
        <v>28.53</v>
      </c>
      <c r="F954" s="2">
        <v>1.49</v>
      </c>
      <c r="G954" s="2" t="s">
        <v>40</v>
      </c>
      <c r="H954" s="2" t="s">
        <v>29</v>
      </c>
      <c r="I954" s="2" t="s">
        <v>50</v>
      </c>
      <c r="J954" s="2" t="s">
        <v>74</v>
      </c>
      <c r="K954" s="2" t="s">
        <v>75</v>
      </c>
      <c r="L954" s="2" t="s">
        <v>1834</v>
      </c>
      <c r="M954" s="2">
        <v>0.38</v>
      </c>
      <c r="N954" s="2" t="s">
        <v>34</v>
      </c>
      <c r="O954" s="2" t="s">
        <v>54</v>
      </c>
      <c r="P954" s="2" t="s">
        <v>215</v>
      </c>
      <c r="Q954" s="2" t="s">
        <v>739</v>
      </c>
      <c r="R954" s="2">
        <v>50208.0</v>
      </c>
      <c r="S954" s="3">
        <v>42090.0</v>
      </c>
      <c r="T954" s="3">
        <v>42092.0</v>
      </c>
      <c r="U954" s="2">
        <v>136.3371</v>
      </c>
      <c r="V954" s="2">
        <v>7.0</v>
      </c>
      <c r="W954" s="2">
        <v>197.59</v>
      </c>
      <c r="X954" s="2">
        <v>90238.0</v>
      </c>
      <c r="Y954" s="2">
        <f>DataSheet!$E954-DataSheet!$D954</f>
        <v>28.5</v>
      </c>
      <c r="Z954" s="2" t="str">
        <f>IFS(DataSheet!$O954="Central","Chris",DataSheet!$O954="East","Erin",DataSheet!$O954="South","Sam",DataSheet!$O954="West","William")</f>
        <v>Chris</v>
      </c>
    </row>
    <row r="955" ht="15.75" customHeight="1">
      <c r="A955" s="4">
        <v>234.0</v>
      </c>
      <c r="B955" s="4" t="s">
        <v>987</v>
      </c>
      <c r="C955" s="4" t="s">
        <v>39</v>
      </c>
      <c r="D955" s="4">
        <v>0.01</v>
      </c>
      <c r="E955" s="4">
        <v>15.28</v>
      </c>
      <c r="F955" s="4">
        <v>1.99</v>
      </c>
      <c r="G955" s="4" t="s">
        <v>40</v>
      </c>
      <c r="H955" s="4" t="s">
        <v>29</v>
      </c>
      <c r="I955" s="4" t="s">
        <v>42</v>
      </c>
      <c r="J955" s="4" t="s">
        <v>43</v>
      </c>
      <c r="K955" s="4" t="s">
        <v>44</v>
      </c>
      <c r="L955" s="4" t="s">
        <v>514</v>
      </c>
      <c r="M955" s="4">
        <v>0.42</v>
      </c>
      <c r="N955" s="4" t="s">
        <v>34</v>
      </c>
      <c r="O955" s="4" t="s">
        <v>54</v>
      </c>
      <c r="P955" s="4" t="s">
        <v>215</v>
      </c>
      <c r="Q955" s="4" t="s">
        <v>739</v>
      </c>
      <c r="R955" s="4">
        <v>50208.0</v>
      </c>
      <c r="S955" s="5">
        <v>42090.0</v>
      </c>
      <c r="T955" s="5">
        <v>42092.0</v>
      </c>
      <c r="U955" s="4">
        <v>-12.46</v>
      </c>
      <c r="V955" s="4">
        <v>2.0</v>
      </c>
      <c r="W955" s="4">
        <v>33.04</v>
      </c>
      <c r="X955" s="4">
        <v>90238.0</v>
      </c>
      <c r="Y955" s="4">
        <f>DataSheet!$E955-DataSheet!$D955</f>
        <v>15.27</v>
      </c>
      <c r="Z955" s="4" t="str">
        <f>IFS(DataSheet!$O955="Central","Chris",DataSheet!$O955="East","Erin",DataSheet!$O955="South","Sam",DataSheet!$O955="West","William")</f>
        <v>Chris</v>
      </c>
    </row>
    <row r="956" ht="15.75" customHeight="1">
      <c r="A956" s="2">
        <v>920.0</v>
      </c>
      <c r="B956" s="2" t="s">
        <v>1883</v>
      </c>
      <c r="C956" s="2" t="s">
        <v>49</v>
      </c>
      <c r="D956" s="2">
        <v>0.1</v>
      </c>
      <c r="E956" s="2">
        <v>15.98</v>
      </c>
      <c r="F956" s="2">
        <v>4.0</v>
      </c>
      <c r="G956" s="2" t="s">
        <v>40</v>
      </c>
      <c r="H956" s="2" t="s">
        <v>96</v>
      </c>
      <c r="I956" s="2" t="s">
        <v>42</v>
      </c>
      <c r="J956" s="2" t="s">
        <v>43</v>
      </c>
      <c r="K956" s="2" t="s">
        <v>75</v>
      </c>
      <c r="L956" s="2" t="s">
        <v>1884</v>
      </c>
      <c r="M956" s="2">
        <v>0.37</v>
      </c>
      <c r="N956" s="2" t="s">
        <v>34</v>
      </c>
      <c r="O956" s="2" t="s">
        <v>61</v>
      </c>
      <c r="P956" s="2" t="s">
        <v>92</v>
      </c>
      <c r="Q956" s="2" t="s">
        <v>1231</v>
      </c>
      <c r="R956" s="2">
        <v>92374.0</v>
      </c>
      <c r="S956" s="3">
        <v>42090.0</v>
      </c>
      <c r="T956" s="3">
        <v>42095.0</v>
      </c>
      <c r="U956" s="2">
        <v>92.7222</v>
      </c>
      <c r="V956" s="2">
        <v>9.0</v>
      </c>
      <c r="W956" s="2">
        <v>134.38</v>
      </c>
      <c r="X956" s="2">
        <v>90491.0</v>
      </c>
      <c r="Y956" s="2">
        <f>DataSheet!$E956-DataSheet!$D956</f>
        <v>15.88</v>
      </c>
      <c r="Z956" s="2" t="str">
        <f>IFS(DataSheet!$O956="Central","Chris",DataSheet!$O956="East","Erin",DataSheet!$O956="South","Sam",DataSheet!$O956="West","William")</f>
        <v>William</v>
      </c>
    </row>
    <row r="957" ht="15.75" customHeight="1">
      <c r="A957" s="4">
        <v>696.0</v>
      </c>
      <c r="B957" s="4" t="s">
        <v>1885</v>
      </c>
      <c r="C957" s="4" t="s">
        <v>118</v>
      </c>
      <c r="D957" s="4">
        <v>0.06</v>
      </c>
      <c r="E957" s="4">
        <v>8.12</v>
      </c>
      <c r="F957" s="4">
        <v>2.83</v>
      </c>
      <c r="G957" s="4" t="s">
        <v>40</v>
      </c>
      <c r="H957" s="4" t="s">
        <v>96</v>
      </c>
      <c r="I957" s="4" t="s">
        <v>42</v>
      </c>
      <c r="J957" s="4" t="s">
        <v>43</v>
      </c>
      <c r="K957" s="4" t="s">
        <v>44</v>
      </c>
      <c r="L957" s="4" t="s">
        <v>1700</v>
      </c>
      <c r="M957" s="4">
        <v>0.77</v>
      </c>
      <c r="N957" s="4" t="s">
        <v>34</v>
      </c>
      <c r="O957" s="4" t="s">
        <v>54</v>
      </c>
      <c r="P957" s="4" t="s">
        <v>55</v>
      </c>
      <c r="Q957" s="4" t="s">
        <v>1886</v>
      </c>
      <c r="R957" s="4">
        <v>46307.0</v>
      </c>
      <c r="S957" s="5">
        <v>42090.0</v>
      </c>
      <c r="T957" s="5">
        <v>42091.0</v>
      </c>
      <c r="U957" s="4">
        <v>-82.83</v>
      </c>
      <c r="V957" s="4">
        <v>10.0</v>
      </c>
      <c r="W957" s="4">
        <v>78.54</v>
      </c>
      <c r="X957" s="4">
        <v>89847.0</v>
      </c>
      <c r="Y957" s="4">
        <f>DataSheet!$E957-DataSheet!$D957</f>
        <v>8.06</v>
      </c>
      <c r="Z957" s="4" t="str">
        <f>IFS(DataSheet!$O957="Central","Chris",DataSheet!$O957="East","Erin",DataSheet!$O957="South","Sam",DataSheet!$O957="West","William")</f>
        <v>Chris</v>
      </c>
    </row>
    <row r="958" ht="15.75" customHeight="1">
      <c r="A958" s="2">
        <v>696.0</v>
      </c>
      <c r="B958" s="2" t="s">
        <v>1885</v>
      </c>
      <c r="C958" s="2" t="s">
        <v>118</v>
      </c>
      <c r="D958" s="2">
        <v>0.05</v>
      </c>
      <c r="E958" s="2">
        <v>51.65</v>
      </c>
      <c r="F958" s="2">
        <v>18.45</v>
      </c>
      <c r="G958" s="2" t="s">
        <v>40</v>
      </c>
      <c r="H958" s="2" t="s">
        <v>96</v>
      </c>
      <c r="I958" s="2" t="s">
        <v>30</v>
      </c>
      <c r="J958" s="2" t="s">
        <v>128</v>
      </c>
      <c r="K958" s="2" t="s">
        <v>146</v>
      </c>
      <c r="L958" s="2" t="s">
        <v>1887</v>
      </c>
      <c r="M958" s="2">
        <v>0.65</v>
      </c>
      <c r="N958" s="2" t="s">
        <v>34</v>
      </c>
      <c r="O958" s="2" t="s">
        <v>54</v>
      </c>
      <c r="P958" s="2" t="s">
        <v>55</v>
      </c>
      <c r="Q958" s="2" t="s">
        <v>1886</v>
      </c>
      <c r="R958" s="2">
        <v>46307.0</v>
      </c>
      <c r="S958" s="3">
        <v>42090.0</v>
      </c>
      <c r="T958" s="3">
        <v>42091.0</v>
      </c>
      <c r="U958" s="2">
        <v>25.04</v>
      </c>
      <c r="V958" s="2">
        <v>12.0</v>
      </c>
      <c r="W958" s="2">
        <v>605.1</v>
      </c>
      <c r="X958" s="2">
        <v>89847.0</v>
      </c>
      <c r="Y958" s="2">
        <f>DataSheet!$E958-DataSheet!$D958</f>
        <v>51.6</v>
      </c>
      <c r="Z958" s="2" t="str">
        <f>IFS(DataSheet!$O958="Central","Chris",DataSheet!$O958="East","Erin",DataSheet!$O958="South","Sam",DataSheet!$O958="West","William")</f>
        <v>Chris</v>
      </c>
    </row>
    <row r="959" ht="15.75" customHeight="1">
      <c r="A959" s="4">
        <v>697.0</v>
      </c>
      <c r="B959" s="4" t="s">
        <v>1043</v>
      </c>
      <c r="C959" s="4" t="s">
        <v>118</v>
      </c>
      <c r="D959" s="4">
        <v>0.1</v>
      </c>
      <c r="E959" s="4">
        <v>175.99</v>
      </c>
      <c r="F959" s="4">
        <v>8.99</v>
      </c>
      <c r="G959" s="4" t="s">
        <v>40</v>
      </c>
      <c r="H959" s="4" t="s">
        <v>96</v>
      </c>
      <c r="I959" s="4" t="s">
        <v>42</v>
      </c>
      <c r="J959" s="4" t="s">
        <v>137</v>
      </c>
      <c r="K959" s="4" t="s">
        <v>75</v>
      </c>
      <c r="L959" s="4" t="s">
        <v>1181</v>
      </c>
      <c r="M959" s="4">
        <v>0.57</v>
      </c>
      <c r="N959" s="4" t="s">
        <v>34</v>
      </c>
      <c r="O959" s="4" t="s">
        <v>54</v>
      </c>
      <c r="P959" s="4" t="s">
        <v>55</v>
      </c>
      <c r="Q959" s="4" t="s">
        <v>1044</v>
      </c>
      <c r="R959" s="4">
        <v>46312.0</v>
      </c>
      <c r="S959" s="5">
        <v>42090.0</v>
      </c>
      <c r="T959" s="5">
        <v>42091.0</v>
      </c>
      <c r="U959" s="4">
        <v>928.9608</v>
      </c>
      <c r="V959" s="4">
        <v>10.0</v>
      </c>
      <c r="W959" s="4">
        <v>1346.32</v>
      </c>
      <c r="X959" s="4">
        <v>89847.0</v>
      </c>
      <c r="Y959" s="4">
        <f>DataSheet!$E959-DataSheet!$D959</f>
        <v>175.89</v>
      </c>
      <c r="Z959" s="4" t="str">
        <f>IFS(DataSheet!$O959="Central","Chris",DataSheet!$O959="East","Erin",DataSheet!$O959="South","Sam",DataSheet!$O959="West","William")</f>
        <v>Chris</v>
      </c>
    </row>
    <row r="960" ht="15.75" customHeight="1">
      <c r="A960" s="2">
        <v>698.0</v>
      </c>
      <c r="B960" s="2" t="s">
        <v>1045</v>
      </c>
      <c r="C960" s="2" t="s">
        <v>118</v>
      </c>
      <c r="D960" s="2">
        <v>0.06</v>
      </c>
      <c r="E960" s="2">
        <v>8.12</v>
      </c>
      <c r="F960" s="2">
        <v>2.83</v>
      </c>
      <c r="G960" s="2" t="s">
        <v>40</v>
      </c>
      <c r="H960" s="2" t="s">
        <v>96</v>
      </c>
      <c r="I960" s="2" t="s">
        <v>42</v>
      </c>
      <c r="J960" s="2" t="s">
        <v>43</v>
      </c>
      <c r="K960" s="2" t="s">
        <v>44</v>
      </c>
      <c r="L960" s="2" t="s">
        <v>1700</v>
      </c>
      <c r="M960" s="2">
        <v>0.77</v>
      </c>
      <c r="N960" s="2" t="s">
        <v>34</v>
      </c>
      <c r="O960" s="2" t="s">
        <v>61</v>
      </c>
      <c r="P960" s="2" t="s">
        <v>68</v>
      </c>
      <c r="Q960" s="2" t="s">
        <v>144</v>
      </c>
      <c r="R960" s="2">
        <v>98105.0</v>
      </c>
      <c r="S960" s="3">
        <v>42090.0</v>
      </c>
      <c r="T960" s="3">
        <v>42091.0</v>
      </c>
      <c r="U960" s="2">
        <v>-82.83</v>
      </c>
      <c r="V960" s="2">
        <v>41.0</v>
      </c>
      <c r="W960" s="2">
        <v>322.03</v>
      </c>
      <c r="X960" s="2">
        <v>32869.0</v>
      </c>
      <c r="Y960" s="2">
        <f>DataSheet!$E960-DataSheet!$D960</f>
        <v>8.06</v>
      </c>
      <c r="Z960" s="2" t="str">
        <f>IFS(DataSheet!$O960="Central","Chris",DataSheet!$O960="East","Erin",DataSheet!$O960="South","Sam",DataSheet!$O960="West","William")</f>
        <v>William</v>
      </c>
    </row>
    <row r="961" ht="15.75" customHeight="1">
      <c r="A961" s="4">
        <v>698.0</v>
      </c>
      <c r="B961" s="4" t="s">
        <v>1045</v>
      </c>
      <c r="C961" s="4" t="s">
        <v>118</v>
      </c>
      <c r="D961" s="4">
        <v>0.05</v>
      </c>
      <c r="E961" s="4">
        <v>51.65</v>
      </c>
      <c r="F961" s="4">
        <v>18.45</v>
      </c>
      <c r="G961" s="4" t="s">
        <v>40</v>
      </c>
      <c r="H961" s="4" t="s">
        <v>96</v>
      </c>
      <c r="I961" s="4" t="s">
        <v>30</v>
      </c>
      <c r="J961" s="4" t="s">
        <v>128</v>
      </c>
      <c r="K961" s="4" t="s">
        <v>146</v>
      </c>
      <c r="L961" s="4" t="s">
        <v>1887</v>
      </c>
      <c r="M961" s="4">
        <v>0.65</v>
      </c>
      <c r="N961" s="4" t="s">
        <v>34</v>
      </c>
      <c r="O961" s="4" t="s">
        <v>61</v>
      </c>
      <c r="P961" s="4" t="s">
        <v>68</v>
      </c>
      <c r="Q961" s="4" t="s">
        <v>144</v>
      </c>
      <c r="R961" s="4">
        <v>98105.0</v>
      </c>
      <c r="S961" s="5">
        <v>42090.0</v>
      </c>
      <c r="T961" s="5">
        <v>42091.0</v>
      </c>
      <c r="U961" s="4">
        <v>25.04</v>
      </c>
      <c r="V961" s="4">
        <v>49.0</v>
      </c>
      <c r="W961" s="4">
        <v>2470.84</v>
      </c>
      <c r="X961" s="4">
        <v>32869.0</v>
      </c>
      <c r="Y961" s="4">
        <f>DataSheet!$E961-DataSheet!$D961</f>
        <v>51.6</v>
      </c>
      <c r="Z961" s="4" t="str">
        <f>IFS(DataSheet!$O961="Central","Chris",DataSheet!$O961="East","Erin",DataSheet!$O961="South","Sam",DataSheet!$O961="West","William")</f>
        <v>William</v>
      </c>
    </row>
    <row r="962" ht="15.75" customHeight="1">
      <c r="A962" s="2">
        <v>698.0</v>
      </c>
      <c r="B962" s="2" t="s">
        <v>1045</v>
      </c>
      <c r="C962" s="2" t="s">
        <v>118</v>
      </c>
      <c r="D962" s="2">
        <v>0.1</v>
      </c>
      <c r="E962" s="2">
        <v>175.99</v>
      </c>
      <c r="F962" s="2">
        <v>8.99</v>
      </c>
      <c r="G962" s="2" t="s">
        <v>40</v>
      </c>
      <c r="H962" s="2" t="s">
        <v>96</v>
      </c>
      <c r="I962" s="2" t="s">
        <v>42</v>
      </c>
      <c r="J962" s="2" t="s">
        <v>137</v>
      </c>
      <c r="K962" s="2" t="s">
        <v>75</v>
      </c>
      <c r="L962" s="2" t="s">
        <v>1181</v>
      </c>
      <c r="M962" s="2">
        <v>0.57</v>
      </c>
      <c r="N962" s="2" t="s">
        <v>34</v>
      </c>
      <c r="O962" s="2" t="s">
        <v>61</v>
      </c>
      <c r="P962" s="2" t="s">
        <v>68</v>
      </c>
      <c r="Q962" s="2" t="s">
        <v>144</v>
      </c>
      <c r="R962" s="2">
        <v>98105.0</v>
      </c>
      <c r="S962" s="3">
        <v>42090.0</v>
      </c>
      <c r="T962" s="3">
        <v>42091.0</v>
      </c>
      <c r="U962" s="2">
        <v>930.987</v>
      </c>
      <c r="V962" s="2">
        <v>39.0</v>
      </c>
      <c r="W962" s="2">
        <v>5250.66</v>
      </c>
      <c r="X962" s="2">
        <v>32869.0</v>
      </c>
      <c r="Y962" s="2">
        <f>DataSheet!$E962-DataSheet!$D962</f>
        <v>175.89</v>
      </c>
      <c r="Z962" s="2" t="str">
        <f>IFS(DataSheet!$O962="Central","Chris",DataSheet!$O962="East","Erin",DataSheet!$O962="South","Sam",DataSheet!$O962="West","William")</f>
        <v>William</v>
      </c>
    </row>
    <row r="963" ht="15.75" customHeight="1">
      <c r="A963" s="4">
        <v>1625.0</v>
      </c>
      <c r="B963" s="4" t="s">
        <v>1225</v>
      </c>
      <c r="C963" s="4" t="s">
        <v>118</v>
      </c>
      <c r="D963" s="4">
        <v>0.08</v>
      </c>
      <c r="E963" s="4">
        <v>213.45</v>
      </c>
      <c r="F963" s="4">
        <v>14.7</v>
      </c>
      <c r="G963" s="4" t="s">
        <v>28</v>
      </c>
      <c r="H963" s="4" t="s">
        <v>73</v>
      </c>
      <c r="I963" s="4" t="s">
        <v>42</v>
      </c>
      <c r="J963" s="4" t="s">
        <v>58</v>
      </c>
      <c r="K963" s="4" t="s">
        <v>59</v>
      </c>
      <c r="L963" s="4" t="s">
        <v>182</v>
      </c>
      <c r="M963" s="4">
        <v>0.59</v>
      </c>
      <c r="N963" s="4" t="s">
        <v>34</v>
      </c>
      <c r="O963" s="4" t="s">
        <v>113</v>
      </c>
      <c r="P963" s="4" t="s">
        <v>114</v>
      </c>
      <c r="Q963" s="4" t="s">
        <v>1227</v>
      </c>
      <c r="R963" s="4">
        <v>11542.0</v>
      </c>
      <c r="S963" s="5">
        <v>42090.0</v>
      </c>
      <c r="T963" s="5">
        <v>42092.0</v>
      </c>
      <c r="U963" s="4">
        <v>1674.7542</v>
      </c>
      <c r="V963" s="4">
        <v>12.0</v>
      </c>
      <c r="W963" s="4">
        <v>2427.18</v>
      </c>
      <c r="X963" s="4">
        <v>90600.0</v>
      </c>
      <c r="Y963" s="4">
        <f>DataSheet!$E963-DataSheet!$D963</f>
        <v>213.37</v>
      </c>
      <c r="Z963" s="4" t="str">
        <f>IFS(DataSheet!$O963="Central","Chris",DataSheet!$O963="East","Erin",DataSheet!$O963="South","Sam",DataSheet!$O963="West","William")</f>
        <v>Erin</v>
      </c>
    </row>
    <row r="964" ht="15.75" customHeight="1">
      <c r="A964" s="2">
        <v>1625.0</v>
      </c>
      <c r="B964" s="2" t="s">
        <v>1225</v>
      </c>
      <c r="C964" s="2" t="s">
        <v>118</v>
      </c>
      <c r="D964" s="2">
        <v>0.1</v>
      </c>
      <c r="E964" s="2">
        <v>55.98</v>
      </c>
      <c r="F964" s="2">
        <v>13.88</v>
      </c>
      <c r="G964" s="2" t="s">
        <v>40</v>
      </c>
      <c r="H964" s="2" t="s">
        <v>73</v>
      </c>
      <c r="I964" s="2" t="s">
        <v>50</v>
      </c>
      <c r="J964" s="2" t="s">
        <v>90</v>
      </c>
      <c r="K964" s="2" t="s">
        <v>75</v>
      </c>
      <c r="L964" s="2" t="s">
        <v>1888</v>
      </c>
      <c r="M964" s="2">
        <v>0.36</v>
      </c>
      <c r="N964" s="2" t="s">
        <v>34</v>
      </c>
      <c r="O964" s="2" t="s">
        <v>113</v>
      </c>
      <c r="P964" s="2" t="s">
        <v>114</v>
      </c>
      <c r="Q964" s="2" t="s">
        <v>1227</v>
      </c>
      <c r="R964" s="2">
        <v>11542.0</v>
      </c>
      <c r="S964" s="3">
        <v>42090.0</v>
      </c>
      <c r="T964" s="3">
        <v>42092.0</v>
      </c>
      <c r="U964" s="2">
        <v>300.0465</v>
      </c>
      <c r="V964" s="2">
        <v>8.0</v>
      </c>
      <c r="W964" s="2">
        <v>434.85</v>
      </c>
      <c r="X964" s="2">
        <v>90600.0</v>
      </c>
      <c r="Y964" s="2">
        <f>DataSheet!$E964-DataSheet!$D964</f>
        <v>55.88</v>
      </c>
      <c r="Z964" s="2" t="str">
        <f>IFS(DataSheet!$O964="Central","Chris",DataSheet!$O964="East","Erin",DataSheet!$O964="South","Sam",DataSheet!$O964="West","William")</f>
        <v>Erin</v>
      </c>
    </row>
    <row r="965" ht="15.75" customHeight="1">
      <c r="A965" s="4">
        <v>1625.0</v>
      </c>
      <c r="B965" s="4" t="s">
        <v>1225</v>
      </c>
      <c r="C965" s="4" t="s">
        <v>118</v>
      </c>
      <c r="D965" s="4">
        <v>0.0</v>
      </c>
      <c r="E965" s="4">
        <v>16.06</v>
      </c>
      <c r="F965" s="4">
        <v>8.34</v>
      </c>
      <c r="G965" s="4" t="s">
        <v>40</v>
      </c>
      <c r="H965" s="4" t="s">
        <v>73</v>
      </c>
      <c r="I965" s="4" t="s">
        <v>50</v>
      </c>
      <c r="J965" s="4" t="s">
        <v>80</v>
      </c>
      <c r="K965" s="4" t="s">
        <v>75</v>
      </c>
      <c r="L965" s="4" t="s">
        <v>1889</v>
      </c>
      <c r="M965" s="4">
        <v>0.59</v>
      </c>
      <c r="N965" s="4" t="s">
        <v>34</v>
      </c>
      <c r="O965" s="4" t="s">
        <v>113</v>
      </c>
      <c r="P965" s="4" t="s">
        <v>114</v>
      </c>
      <c r="Q965" s="4" t="s">
        <v>1227</v>
      </c>
      <c r="R965" s="4">
        <v>11542.0</v>
      </c>
      <c r="S965" s="5">
        <v>42090.0</v>
      </c>
      <c r="T965" s="5">
        <v>42091.0</v>
      </c>
      <c r="U965" s="4">
        <v>-28.09</v>
      </c>
      <c r="V965" s="4">
        <v>1.0</v>
      </c>
      <c r="W965" s="4">
        <v>19.16</v>
      </c>
      <c r="X965" s="4">
        <v>90600.0</v>
      </c>
      <c r="Y965" s="4">
        <f>DataSheet!$E965-DataSheet!$D965</f>
        <v>16.06</v>
      </c>
      <c r="Z965" s="4" t="str">
        <f>IFS(DataSheet!$O965="Central","Chris",DataSheet!$O965="East","Erin",DataSheet!$O965="South","Sam",DataSheet!$O965="West","William")</f>
        <v>Erin</v>
      </c>
    </row>
    <row r="966" ht="15.75" customHeight="1">
      <c r="A966" s="2">
        <v>1917.0</v>
      </c>
      <c r="B966" s="2" t="s">
        <v>1458</v>
      </c>
      <c r="C966" s="2" t="s">
        <v>118</v>
      </c>
      <c r="D966" s="2">
        <v>0.08</v>
      </c>
      <c r="E966" s="2">
        <v>18.7</v>
      </c>
      <c r="F966" s="2">
        <v>8.99</v>
      </c>
      <c r="G966" s="2" t="s">
        <v>40</v>
      </c>
      <c r="H966" s="2" t="s">
        <v>73</v>
      </c>
      <c r="I966" s="2" t="s">
        <v>30</v>
      </c>
      <c r="J966" s="2" t="s">
        <v>128</v>
      </c>
      <c r="K966" s="2" t="s">
        <v>44</v>
      </c>
      <c r="L966" s="2" t="s">
        <v>1890</v>
      </c>
      <c r="M966" s="2">
        <v>0.47</v>
      </c>
      <c r="N966" s="2" t="s">
        <v>34</v>
      </c>
      <c r="O966" s="2" t="s">
        <v>35</v>
      </c>
      <c r="P966" s="2" t="s">
        <v>46</v>
      </c>
      <c r="Q966" s="2" t="s">
        <v>1460</v>
      </c>
      <c r="R966" s="2">
        <v>72113.0</v>
      </c>
      <c r="S966" s="3">
        <v>42090.0</v>
      </c>
      <c r="T966" s="3">
        <v>42091.0</v>
      </c>
      <c r="U966" s="2">
        <v>16.1364</v>
      </c>
      <c r="V966" s="2">
        <v>7.0</v>
      </c>
      <c r="W966" s="2">
        <v>132.23</v>
      </c>
      <c r="X966" s="2">
        <v>85894.0</v>
      </c>
      <c r="Y966" s="2">
        <f>DataSheet!$E966-DataSheet!$D966</f>
        <v>18.62</v>
      </c>
      <c r="Z966" s="2" t="str">
        <f>IFS(DataSheet!$O966="Central","Chris",DataSheet!$O966="East","Erin",DataSheet!$O966="South","Sam",DataSheet!$O966="West","William")</f>
        <v>Sam</v>
      </c>
    </row>
    <row r="967" ht="15.75" customHeight="1">
      <c r="A967" s="4">
        <v>1072.0</v>
      </c>
      <c r="B967" s="4" t="s">
        <v>1891</v>
      </c>
      <c r="C967" s="4" t="s">
        <v>72</v>
      </c>
      <c r="D967" s="4">
        <v>0.01</v>
      </c>
      <c r="E967" s="4">
        <v>150.89</v>
      </c>
      <c r="F967" s="4">
        <v>60.2</v>
      </c>
      <c r="G967" s="4" t="s">
        <v>28</v>
      </c>
      <c r="H967" s="4" t="s">
        <v>96</v>
      </c>
      <c r="I967" s="4" t="s">
        <v>30</v>
      </c>
      <c r="J967" s="4" t="s">
        <v>111</v>
      </c>
      <c r="K967" s="4" t="s">
        <v>59</v>
      </c>
      <c r="L967" s="4" t="s">
        <v>1305</v>
      </c>
      <c r="M967" s="4">
        <v>0.77</v>
      </c>
      <c r="N967" s="4" t="s">
        <v>34</v>
      </c>
      <c r="O967" s="4" t="s">
        <v>113</v>
      </c>
      <c r="P967" s="4" t="s">
        <v>322</v>
      </c>
      <c r="Q967" s="4" t="s">
        <v>1892</v>
      </c>
      <c r="R967" s="4">
        <v>18018.0</v>
      </c>
      <c r="S967" s="5">
        <v>42090.0</v>
      </c>
      <c r="T967" s="5">
        <v>42093.0</v>
      </c>
      <c r="U967" s="4">
        <v>-505.76</v>
      </c>
      <c r="V967" s="4">
        <v>3.0</v>
      </c>
      <c r="W967" s="4">
        <v>473.53</v>
      </c>
      <c r="X967" s="4">
        <v>89631.0</v>
      </c>
      <c r="Y967" s="4">
        <f>DataSheet!$E967-DataSheet!$D967</f>
        <v>150.88</v>
      </c>
      <c r="Z967" s="4" t="str">
        <f>IFS(DataSheet!$O967="Central","Chris",DataSheet!$O967="East","Erin",DataSheet!$O967="South","Sam",DataSheet!$O967="West","William")</f>
        <v>Erin</v>
      </c>
    </row>
    <row r="968" ht="15.75" customHeight="1">
      <c r="A968" s="2">
        <v>1481.0</v>
      </c>
      <c r="B968" s="2" t="s">
        <v>1893</v>
      </c>
      <c r="C968" s="2" t="s">
        <v>72</v>
      </c>
      <c r="D968" s="2">
        <v>0.07</v>
      </c>
      <c r="E968" s="2">
        <v>8.95</v>
      </c>
      <c r="F968" s="2">
        <v>2.01</v>
      </c>
      <c r="G968" s="2" t="s">
        <v>40</v>
      </c>
      <c r="H968" s="2" t="s">
        <v>96</v>
      </c>
      <c r="I968" s="2" t="s">
        <v>50</v>
      </c>
      <c r="J968" s="2" t="s">
        <v>90</v>
      </c>
      <c r="K968" s="2" t="s">
        <v>52</v>
      </c>
      <c r="L968" s="2" t="s">
        <v>1894</v>
      </c>
      <c r="M968" s="2">
        <v>0.39</v>
      </c>
      <c r="N968" s="2" t="s">
        <v>34</v>
      </c>
      <c r="O968" s="2" t="s">
        <v>61</v>
      </c>
      <c r="P968" s="2" t="s">
        <v>92</v>
      </c>
      <c r="Q968" s="2" t="s">
        <v>102</v>
      </c>
      <c r="R968" s="2">
        <v>90049.0</v>
      </c>
      <c r="S968" s="3">
        <v>42090.0</v>
      </c>
      <c r="T968" s="3">
        <v>42091.0</v>
      </c>
      <c r="U968" s="2">
        <v>91.73</v>
      </c>
      <c r="V968" s="2">
        <v>36.0</v>
      </c>
      <c r="W968" s="2">
        <v>307.65</v>
      </c>
      <c r="X968" s="2">
        <v>53953.0</v>
      </c>
      <c r="Y968" s="2">
        <f>DataSheet!$E968-DataSheet!$D968</f>
        <v>8.88</v>
      </c>
      <c r="Z968" s="2" t="str">
        <f>IFS(DataSheet!$O968="Central","Chris",DataSheet!$O968="East","Erin",DataSheet!$O968="South","Sam",DataSheet!$O968="West","William")</f>
        <v>William</v>
      </c>
    </row>
    <row r="969" ht="15.75" customHeight="1">
      <c r="A969" s="4">
        <v>1482.0</v>
      </c>
      <c r="B969" s="4" t="s">
        <v>1440</v>
      </c>
      <c r="C969" s="4" t="s">
        <v>72</v>
      </c>
      <c r="D969" s="4">
        <v>0.07</v>
      </c>
      <c r="E969" s="4">
        <v>8.95</v>
      </c>
      <c r="F969" s="4">
        <v>2.01</v>
      </c>
      <c r="G969" s="4" t="s">
        <v>40</v>
      </c>
      <c r="H969" s="4" t="s">
        <v>96</v>
      </c>
      <c r="I969" s="4" t="s">
        <v>50</v>
      </c>
      <c r="J969" s="4" t="s">
        <v>90</v>
      </c>
      <c r="K969" s="4" t="s">
        <v>52</v>
      </c>
      <c r="L969" s="4" t="s">
        <v>1894</v>
      </c>
      <c r="M969" s="4">
        <v>0.39</v>
      </c>
      <c r="N969" s="4" t="s">
        <v>34</v>
      </c>
      <c r="O969" s="4" t="s">
        <v>54</v>
      </c>
      <c r="P969" s="4" t="s">
        <v>291</v>
      </c>
      <c r="Q969" s="4" t="s">
        <v>996</v>
      </c>
      <c r="R969" s="4">
        <v>48708.0</v>
      </c>
      <c r="S969" s="5">
        <v>42090.0</v>
      </c>
      <c r="T969" s="5">
        <v>42091.0</v>
      </c>
      <c r="U969" s="4">
        <v>53.0679</v>
      </c>
      <c r="V969" s="4">
        <v>9.0</v>
      </c>
      <c r="W969" s="4">
        <v>76.91</v>
      </c>
      <c r="X969" s="4">
        <v>91362.0</v>
      </c>
      <c r="Y969" s="4">
        <f>DataSheet!$E969-DataSheet!$D969</f>
        <v>8.88</v>
      </c>
      <c r="Z969" s="4" t="str">
        <f>IFS(DataSheet!$O969="Central","Chris",DataSheet!$O969="East","Erin",DataSheet!$O969="South","Sam",DataSheet!$O969="West","William")</f>
        <v>Chris</v>
      </c>
    </row>
    <row r="970" ht="15.75" customHeight="1">
      <c r="A970" s="2">
        <v>3354.0</v>
      </c>
      <c r="B970" s="2" t="s">
        <v>1895</v>
      </c>
      <c r="C970" s="2" t="s">
        <v>72</v>
      </c>
      <c r="D970" s="2">
        <v>0.04</v>
      </c>
      <c r="E970" s="2">
        <v>3.69</v>
      </c>
      <c r="F970" s="2">
        <v>0.5</v>
      </c>
      <c r="G970" s="2" t="s">
        <v>40</v>
      </c>
      <c r="H970" s="2" t="s">
        <v>96</v>
      </c>
      <c r="I970" s="2" t="s">
        <v>50</v>
      </c>
      <c r="J970" s="2" t="s">
        <v>154</v>
      </c>
      <c r="K970" s="2" t="s">
        <v>75</v>
      </c>
      <c r="L970" s="2" t="s">
        <v>1896</v>
      </c>
      <c r="M970" s="2">
        <v>0.38</v>
      </c>
      <c r="N970" s="2" t="s">
        <v>34</v>
      </c>
      <c r="O970" s="2" t="s">
        <v>61</v>
      </c>
      <c r="P970" s="2" t="s">
        <v>92</v>
      </c>
      <c r="Q970" s="2" t="s">
        <v>1897</v>
      </c>
      <c r="R970" s="2">
        <v>92231.0</v>
      </c>
      <c r="S970" s="3">
        <v>42090.0</v>
      </c>
      <c r="T970" s="3">
        <v>42092.0</v>
      </c>
      <c r="U970" s="2">
        <v>47.5272</v>
      </c>
      <c r="V970" s="2">
        <v>19.0</v>
      </c>
      <c r="W970" s="2">
        <v>68.88</v>
      </c>
      <c r="X970" s="2">
        <v>88590.0</v>
      </c>
      <c r="Y970" s="2">
        <f>DataSheet!$E970-DataSheet!$D970</f>
        <v>3.65</v>
      </c>
      <c r="Z970" s="2" t="str">
        <f>IFS(DataSheet!$O970="Central","Chris",DataSheet!$O970="East","Erin",DataSheet!$O970="South","Sam",DataSheet!$O970="West","William")</f>
        <v>William</v>
      </c>
    </row>
    <row r="971" ht="15.75" customHeight="1">
      <c r="A971" s="4">
        <v>2668.0</v>
      </c>
      <c r="B971" s="4" t="s">
        <v>1898</v>
      </c>
      <c r="C971" s="4" t="s">
        <v>39</v>
      </c>
      <c r="D971" s="4">
        <v>0.04</v>
      </c>
      <c r="E971" s="4">
        <v>10.4</v>
      </c>
      <c r="F971" s="4">
        <v>5.4</v>
      </c>
      <c r="G971" s="4" t="s">
        <v>40</v>
      </c>
      <c r="H971" s="4" t="s">
        <v>96</v>
      </c>
      <c r="I971" s="4" t="s">
        <v>30</v>
      </c>
      <c r="J971" s="4" t="s">
        <v>128</v>
      </c>
      <c r="K971" s="4" t="s">
        <v>44</v>
      </c>
      <c r="L971" s="4" t="s">
        <v>1899</v>
      </c>
      <c r="M971" s="4">
        <v>0.51</v>
      </c>
      <c r="N971" s="4" t="s">
        <v>34</v>
      </c>
      <c r="O971" s="4" t="s">
        <v>54</v>
      </c>
      <c r="P971" s="4" t="s">
        <v>1073</v>
      </c>
      <c r="Q971" s="4" t="s">
        <v>1900</v>
      </c>
      <c r="R971" s="4">
        <v>57701.0</v>
      </c>
      <c r="S971" s="5">
        <v>42091.0</v>
      </c>
      <c r="T971" s="5">
        <v>42092.0</v>
      </c>
      <c r="U971" s="4">
        <v>29.98</v>
      </c>
      <c r="V971" s="4">
        <v>12.0</v>
      </c>
      <c r="W971" s="4">
        <v>130.74</v>
      </c>
      <c r="X971" s="4">
        <v>87830.0</v>
      </c>
      <c r="Y971" s="4">
        <f>DataSheet!$E971-DataSheet!$D971</f>
        <v>10.36</v>
      </c>
      <c r="Z971" s="4" t="str">
        <f>IFS(DataSheet!$O971="Central","Chris",DataSheet!$O971="East","Erin",DataSheet!$O971="South","Sam",DataSheet!$O971="West","William")</f>
        <v>Chris</v>
      </c>
    </row>
    <row r="972" ht="15.75" customHeight="1">
      <c r="A972" s="2">
        <v>2668.0</v>
      </c>
      <c r="B972" s="2" t="s">
        <v>1898</v>
      </c>
      <c r="C972" s="2" t="s">
        <v>39</v>
      </c>
      <c r="D972" s="2">
        <v>0.08</v>
      </c>
      <c r="E972" s="2">
        <v>4.28</v>
      </c>
      <c r="F972" s="2">
        <v>4.79</v>
      </c>
      <c r="G972" s="2" t="s">
        <v>40</v>
      </c>
      <c r="H972" s="2" t="s">
        <v>96</v>
      </c>
      <c r="I972" s="2" t="s">
        <v>50</v>
      </c>
      <c r="J972" s="2" t="s">
        <v>90</v>
      </c>
      <c r="K972" s="2" t="s">
        <v>75</v>
      </c>
      <c r="L972" s="2" t="s">
        <v>1901</v>
      </c>
      <c r="M972" s="2">
        <v>0.4</v>
      </c>
      <c r="N972" s="2" t="s">
        <v>34</v>
      </c>
      <c r="O972" s="2" t="s">
        <v>54</v>
      </c>
      <c r="P972" s="2" t="s">
        <v>1073</v>
      </c>
      <c r="Q972" s="2" t="s">
        <v>1900</v>
      </c>
      <c r="R972" s="2">
        <v>57701.0</v>
      </c>
      <c r="S972" s="3">
        <v>42091.0</v>
      </c>
      <c r="T972" s="3">
        <v>42093.0</v>
      </c>
      <c r="U972" s="2">
        <v>-121.2</v>
      </c>
      <c r="V972" s="2">
        <v>12.0</v>
      </c>
      <c r="W972" s="2">
        <v>49.87</v>
      </c>
      <c r="X972" s="2">
        <v>87830.0</v>
      </c>
      <c r="Y972" s="2">
        <f>DataSheet!$E972-DataSheet!$D972</f>
        <v>4.2</v>
      </c>
      <c r="Z972" s="2" t="str">
        <f>IFS(DataSheet!$O972="Central","Chris",DataSheet!$O972="East","Erin",DataSheet!$O972="South","Sam",DataSheet!$O972="West","William")</f>
        <v>Chris</v>
      </c>
    </row>
    <row r="973" ht="15.75" customHeight="1">
      <c r="A973" s="4">
        <v>2968.0</v>
      </c>
      <c r="B973" s="4" t="s">
        <v>1321</v>
      </c>
      <c r="C973" s="4" t="s">
        <v>39</v>
      </c>
      <c r="D973" s="4">
        <v>0.06</v>
      </c>
      <c r="E973" s="4">
        <v>363.25</v>
      </c>
      <c r="F973" s="4">
        <v>19.99</v>
      </c>
      <c r="G973" s="4" t="s">
        <v>40</v>
      </c>
      <c r="H973" s="4" t="s">
        <v>29</v>
      </c>
      <c r="I973" s="4" t="s">
        <v>50</v>
      </c>
      <c r="J973" s="4" t="s">
        <v>97</v>
      </c>
      <c r="K973" s="4" t="s">
        <v>75</v>
      </c>
      <c r="L973" s="4" t="s">
        <v>201</v>
      </c>
      <c r="M973" s="4">
        <v>0.57</v>
      </c>
      <c r="N973" s="4" t="s">
        <v>34</v>
      </c>
      <c r="O973" s="4" t="s">
        <v>35</v>
      </c>
      <c r="P973" s="4" t="s">
        <v>125</v>
      </c>
      <c r="Q973" s="4" t="s">
        <v>1323</v>
      </c>
      <c r="R973" s="4">
        <v>33021.0</v>
      </c>
      <c r="S973" s="5">
        <v>42091.0</v>
      </c>
      <c r="T973" s="5">
        <v>42093.0</v>
      </c>
      <c r="U973" s="4">
        <v>36.1641</v>
      </c>
      <c r="V973" s="4">
        <v>1.0</v>
      </c>
      <c r="W973" s="4">
        <v>344.87</v>
      </c>
      <c r="X973" s="4">
        <v>86086.0</v>
      </c>
      <c r="Y973" s="4">
        <f>DataSheet!$E973-DataSheet!$D973</f>
        <v>363.19</v>
      </c>
      <c r="Z973" s="4" t="str">
        <f>IFS(DataSheet!$O973="Central","Chris",DataSheet!$O973="East","Erin",DataSheet!$O973="South","Sam",DataSheet!$O973="West","William")</f>
        <v>Sam</v>
      </c>
    </row>
    <row r="974" ht="15.75" customHeight="1">
      <c r="A974" s="2">
        <v>800.0</v>
      </c>
      <c r="B974" s="2" t="s">
        <v>1902</v>
      </c>
      <c r="C974" s="2" t="s">
        <v>49</v>
      </c>
      <c r="D974" s="2">
        <v>0.04</v>
      </c>
      <c r="E974" s="2">
        <v>50.98</v>
      </c>
      <c r="F974" s="2">
        <v>6.5</v>
      </c>
      <c r="G974" s="2" t="s">
        <v>40</v>
      </c>
      <c r="H974" s="2" t="s">
        <v>41</v>
      </c>
      <c r="I974" s="2" t="s">
        <v>42</v>
      </c>
      <c r="J974" s="2" t="s">
        <v>43</v>
      </c>
      <c r="K974" s="2" t="s">
        <v>75</v>
      </c>
      <c r="L974" s="2" t="s">
        <v>1868</v>
      </c>
      <c r="M974" s="2">
        <v>0.73</v>
      </c>
      <c r="N974" s="2" t="s">
        <v>34</v>
      </c>
      <c r="O974" s="2" t="s">
        <v>61</v>
      </c>
      <c r="P974" s="2" t="s">
        <v>148</v>
      </c>
      <c r="Q974" s="2" t="s">
        <v>1528</v>
      </c>
      <c r="R974" s="2">
        <v>84067.0</v>
      </c>
      <c r="S974" s="3">
        <v>42091.0</v>
      </c>
      <c r="T974" s="3">
        <v>42097.0</v>
      </c>
      <c r="U974" s="2">
        <v>-13.28</v>
      </c>
      <c r="V974" s="2">
        <v>11.0</v>
      </c>
      <c r="W974" s="2">
        <v>568.25</v>
      </c>
      <c r="X974" s="2">
        <v>89910.0</v>
      </c>
      <c r="Y974" s="2">
        <f>DataSheet!$E974-DataSheet!$D974</f>
        <v>50.94</v>
      </c>
      <c r="Z974" s="2" t="str">
        <f>IFS(DataSheet!$O974="Central","Chris",DataSheet!$O974="East","Erin",DataSheet!$O974="South","Sam",DataSheet!$O974="West","William")</f>
        <v>William</v>
      </c>
    </row>
    <row r="975" ht="15.75" customHeight="1">
      <c r="A975" s="4">
        <v>800.0</v>
      </c>
      <c r="B975" s="4" t="s">
        <v>1902</v>
      </c>
      <c r="C975" s="4" t="s">
        <v>49</v>
      </c>
      <c r="D975" s="4">
        <v>0.02</v>
      </c>
      <c r="E975" s="4">
        <v>6.48</v>
      </c>
      <c r="F975" s="4">
        <v>5.14</v>
      </c>
      <c r="G975" s="4" t="s">
        <v>40</v>
      </c>
      <c r="H975" s="4" t="s">
        <v>41</v>
      </c>
      <c r="I975" s="4" t="s">
        <v>50</v>
      </c>
      <c r="J975" s="4" t="s">
        <v>90</v>
      </c>
      <c r="K975" s="4" t="s">
        <v>75</v>
      </c>
      <c r="L975" s="4" t="s">
        <v>1747</v>
      </c>
      <c r="M975" s="4">
        <v>0.37</v>
      </c>
      <c r="N975" s="4" t="s">
        <v>34</v>
      </c>
      <c r="O975" s="4" t="s">
        <v>61</v>
      </c>
      <c r="P975" s="4" t="s">
        <v>148</v>
      </c>
      <c r="Q975" s="4" t="s">
        <v>1528</v>
      </c>
      <c r="R975" s="4">
        <v>84067.0</v>
      </c>
      <c r="S975" s="5">
        <v>42091.0</v>
      </c>
      <c r="T975" s="5">
        <v>42093.0</v>
      </c>
      <c r="U975" s="4">
        <v>-48.68</v>
      </c>
      <c r="V975" s="4">
        <v>19.0</v>
      </c>
      <c r="W975" s="4">
        <v>126.66</v>
      </c>
      <c r="X975" s="4">
        <v>89910.0</v>
      </c>
      <c r="Y975" s="4">
        <f>DataSheet!$E975-DataSheet!$D975</f>
        <v>6.46</v>
      </c>
      <c r="Z975" s="4" t="str">
        <f>IFS(DataSheet!$O975="Central","Chris",DataSheet!$O975="East","Erin",DataSheet!$O975="South","Sam",DataSheet!$O975="West","William")</f>
        <v>William</v>
      </c>
    </row>
    <row r="976" ht="15.75" customHeight="1">
      <c r="A976" s="2">
        <v>1738.0</v>
      </c>
      <c r="B976" s="2" t="s">
        <v>1903</v>
      </c>
      <c r="C976" s="2" t="s">
        <v>118</v>
      </c>
      <c r="D976" s="2">
        <v>0.08</v>
      </c>
      <c r="E976" s="2">
        <v>175.99</v>
      </c>
      <c r="F976" s="2">
        <v>4.99</v>
      </c>
      <c r="G976" s="2" t="s">
        <v>40</v>
      </c>
      <c r="H976" s="2" t="s">
        <v>96</v>
      </c>
      <c r="I976" s="2" t="s">
        <v>42</v>
      </c>
      <c r="J976" s="2" t="s">
        <v>137</v>
      </c>
      <c r="K976" s="2" t="s">
        <v>75</v>
      </c>
      <c r="L976" s="2" t="s">
        <v>1251</v>
      </c>
      <c r="M976" s="2">
        <v>0.59</v>
      </c>
      <c r="N976" s="2" t="s">
        <v>34</v>
      </c>
      <c r="O976" s="2" t="s">
        <v>35</v>
      </c>
      <c r="P976" s="2" t="s">
        <v>99</v>
      </c>
      <c r="Q976" s="2" t="s">
        <v>1904</v>
      </c>
      <c r="R976" s="2">
        <v>28052.0</v>
      </c>
      <c r="S976" s="3">
        <v>42091.0</v>
      </c>
      <c r="T976" s="3">
        <v>42091.0</v>
      </c>
      <c r="U976" s="2">
        <v>-16476.838</v>
      </c>
      <c r="V976" s="2">
        <v>10.0</v>
      </c>
      <c r="W976" s="2">
        <v>1486.34</v>
      </c>
      <c r="X976" s="2">
        <v>85865.0</v>
      </c>
      <c r="Y976" s="2">
        <f>DataSheet!$E976-DataSheet!$D976</f>
        <v>175.91</v>
      </c>
      <c r="Z976" s="2" t="str">
        <f>IFS(DataSheet!$O976="Central","Chris",DataSheet!$O976="East","Erin",DataSheet!$O976="South","Sam",DataSheet!$O976="West","William")</f>
        <v>Sam</v>
      </c>
    </row>
    <row r="977" ht="15.75" customHeight="1">
      <c r="A977" s="4">
        <v>2880.0</v>
      </c>
      <c r="B977" s="4" t="s">
        <v>1905</v>
      </c>
      <c r="C977" s="4" t="s">
        <v>118</v>
      </c>
      <c r="D977" s="4">
        <v>0.05</v>
      </c>
      <c r="E977" s="4">
        <v>6.68</v>
      </c>
      <c r="F977" s="4">
        <v>6.93</v>
      </c>
      <c r="G977" s="4" t="s">
        <v>40</v>
      </c>
      <c r="H977" s="4" t="s">
        <v>29</v>
      </c>
      <c r="I977" s="4" t="s">
        <v>50</v>
      </c>
      <c r="J977" s="4" t="s">
        <v>90</v>
      </c>
      <c r="K977" s="4" t="s">
        <v>75</v>
      </c>
      <c r="L977" s="4" t="s">
        <v>978</v>
      </c>
      <c r="M977" s="4">
        <v>0.37</v>
      </c>
      <c r="N977" s="4" t="s">
        <v>34</v>
      </c>
      <c r="O977" s="4" t="s">
        <v>35</v>
      </c>
      <c r="P977" s="4" t="s">
        <v>125</v>
      </c>
      <c r="Q977" s="4" t="s">
        <v>1906</v>
      </c>
      <c r="R977" s="4">
        <v>33160.0</v>
      </c>
      <c r="S977" s="5">
        <v>42091.0</v>
      </c>
      <c r="T977" s="5">
        <v>42092.0</v>
      </c>
      <c r="U977" s="4">
        <v>-2.352</v>
      </c>
      <c r="V977" s="4">
        <v>11.0</v>
      </c>
      <c r="W977" s="4">
        <v>77.2</v>
      </c>
      <c r="X977" s="4">
        <v>88626.0</v>
      </c>
      <c r="Y977" s="4">
        <f>DataSheet!$E977-DataSheet!$D977</f>
        <v>6.63</v>
      </c>
      <c r="Z977" s="4" t="str">
        <f>IFS(DataSheet!$O977="Central","Chris",DataSheet!$O977="East","Erin",DataSheet!$O977="South","Sam",DataSheet!$O977="West","William")</f>
        <v>Sam</v>
      </c>
    </row>
    <row r="978" ht="15.75" customHeight="1">
      <c r="A978" s="2">
        <v>152.0</v>
      </c>
      <c r="B978" s="2" t="s">
        <v>507</v>
      </c>
      <c r="C978" s="2" t="s">
        <v>39</v>
      </c>
      <c r="D978" s="2">
        <v>0.01</v>
      </c>
      <c r="E978" s="2">
        <v>65.99</v>
      </c>
      <c r="F978" s="2">
        <v>8.99</v>
      </c>
      <c r="G978" s="2" t="s">
        <v>40</v>
      </c>
      <c r="H978" s="2" t="s">
        <v>41</v>
      </c>
      <c r="I978" s="2" t="s">
        <v>42</v>
      </c>
      <c r="J978" s="2" t="s">
        <v>137</v>
      </c>
      <c r="K978" s="2" t="s">
        <v>75</v>
      </c>
      <c r="L978" s="2" t="s">
        <v>1907</v>
      </c>
      <c r="M978" s="2">
        <v>0.6</v>
      </c>
      <c r="N978" s="2" t="s">
        <v>34</v>
      </c>
      <c r="O978" s="2" t="s">
        <v>35</v>
      </c>
      <c r="P978" s="2" t="s">
        <v>402</v>
      </c>
      <c r="Q978" s="2" t="s">
        <v>509</v>
      </c>
      <c r="R978" s="2">
        <v>37918.0</v>
      </c>
      <c r="S978" s="3">
        <v>42092.0</v>
      </c>
      <c r="T978" s="3">
        <v>42095.0</v>
      </c>
      <c r="U978" s="2">
        <v>97.86</v>
      </c>
      <c r="V978" s="2">
        <v>5.0</v>
      </c>
      <c r="W978" s="2">
        <v>292.23</v>
      </c>
      <c r="X978" s="2">
        <v>89524.0</v>
      </c>
      <c r="Y978" s="2">
        <f>DataSheet!$E978-DataSheet!$D978</f>
        <v>65.98</v>
      </c>
      <c r="Z978" s="2" t="str">
        <f>IFS(DataSheet!$O978="Central","Chris",DataSheet!$O978="East","Erin",DataSheet!$O978="South","Sam",DataSheet!$O978="West","William")</f>
        <v>Sam</v>
      </c>
    </row>
    <row r="979" ht="15.75" customHeight="1">
      <c r="A979" s="4">
        <v>2338.0</v>
      </c>
      <c r="B979" s="4" t="s">
        <v>460</v>
      </c>
      <c r="C979" s="4" t="s">
        <v>39</v>
      </c>
      <c r="D979" s="4">
        <v>0.1</v>
      </c>
      <c r="E979" s="4">
        <v>6.75</v>
      </c>
      <c r="F979" s="4">
        <v>2.99</v>
      </c>
      <c r="G979" s="4" t="s">
        <v>40</v>
      </c>
      <c r="H979" s="4" t="s">
        <v>73</v>
      </c>
      <c r="I979" s="4" t="s">
        <v>50</v>
      </c>
      <c r="J979" s="4" t="s">
        <v>74</v>
      </c>
      <c r="K979" s="4" t="s">
        <v>75</v>
      </c>
      <c r="L979" s="4" t="s">
        <v>1908</v>
      </c>
      <c r="M979" s="4">
        <v>0.35</v>
      </c>
      <c r="N979" s="4" t="s">
        <v>34</v>
      </c>
      <c r="O979" s="4" t="s">
        <v>113</v>
      </c>
      <c r="P979" s="4" t="s">
        <v>420</v>
      </c>
      <c r="Q979" s="4" t="s">
        <v>462</v>
      </c>
      <c r="R979" s="4">
        <v>20740.0</v>
      </c>
      <c r="S979" s="5">
        <v>42092.0</v>
      </c>
      <c r="T979" s="5">
        <v>42092.0</v>
      </c>
      <c r="U979" s="4">
        <v>18.1475</v>
      </c>
      <c r="V979" s="4">
        <v>15.0</v>
      </c>
      <c r="W979" s="4">
        <v>96.13</v>
      </c>
      <c r="X979" s="4">
        <v>91481.0</v>
      </c>
      <c r="Y979" s="4">
        <f>DataSheet!$E979-DataSheet!$D979</f>
        <v>6.65</v>
      </c>
      <c r="Z979" s="4" t="str">
        <f>IFS(DataSheet!$O979="Central","Chris",DataSheet!$O979="East","Erin",DataSheet!$O979="South","Sam",DataSheet!$O979="West","William")</f>
        <v>Erin</v>
      </c>
    </row>
    <row r="980" ht="15.75" customHeight="1">
      <c r="A980" s="2">
        <v>2530.0</v>
      </c>
      <c r="B980" s="2" t="s">
        <v>1909</v>
      </c>
      <c r="C980" s="2" t="s">
        <v>39</v>
      </c>
      <c r="D980" s="2">
        <v>0.04</v>
      </c>
      <c r="E980" s="2">
        <v>40.98</v>
      </c>
      <c r="F980" s="2">
        <v>6.5</v>
      </c>
      <c r="G980" s="2" t="s">
        <v>40</v>
      </c>
      <c r="H980" s="2" t="s">
        <v>29</v>
      </c>
      <c r="I980" s="2" t="s">
        <v>42</v>
      </c>
      <c r="J980" s="2" t="s">
        <v>43</v>
      </c>
      <c r="K980" s="2" t="s">
        <v>75</v>
      </c>
      <c r="L980" s="2" t="s">
        <v>448</v>
      </c>
      <c r="M980" s="2">
        <v>0.74</v>
      </c>
      <c r="N980" s="2" t="s">
        <v>34</v>
      </c>
      <c r="O980" s="2" t="s">
        <v>61</v>
      </c>
      <c r="P980" s="2" t="s">
        <v>92</v>
      </c>
      <c r="Q980" s="2" t="s">
        <v>1910</v>
      </c>
      <c r="R980" s="2">
        <v>92307.0</v>
      </c>
      <c r="S980" s="3">
        <v>42092.0</v>
      </c>
      <c r="T980" s="3">
        <v>42093.0</v>
      </c>
      <c r="U980" s="2">
        <v>-89.5</v>
      </c>
      <c r="V980" s="2">
        <v>7.0</v>
      </c>
      <c r="W980" s="2">
        <v>277.07</v>
      </c>
      <c r="X980" s="2">
        <v>87451.0</v>
      </c>
      <c r="Y980" s="2">
        <f>DataSheet!$E980-DataSheet!$D980</f>
        <v>40.94</v>
      </c>
      <c r="Z980" s="2" t="str">
        <f>IFS(DataSheet!$O980="Central","Chris",DataSheet!$O980="East","Erin",DataSheet!$O980="South","Sam",DataSheet!$O980="West","William")</f>
        <v>William</v>
      </c>
    </row>
    <row r="981" ht="15.75" customHeight="1">
      <c r="A981" s="4">
        <v>2534.0</v>
      </c>
      <c r="B981" s="4" t="s">
        <v>1911</v>
      </c>
      <c r="C981" s="4" t="s">
        <v>39</v>
      </c>
      <c r="D981" s="4">
        <v>0.05</v>
      </c>
      <c r="E981" s="4">
        <v>35.99</v>
      </c>
      <c r="F981" s="4">
        <v>3.3</v>
      </c>
      <c r="G981" s="4" t="s">
        <v>40</v>
      </c>
      <c r="H981" s="4" t="s">
        <v>29</v>
      </c>
      <c r="I981" s="4" t="s">
        <v>42</v>
      </c>
      <c r="J981" s="4" t="s">
        <v>137</v>
      </c>
      <c r="K981" s="4" t="s">
        <v>44</v>
      </c>
      <c r="L981" s="4" t="s">
        <v>1912</v>
      </c>
      <c r="M981" s="4">
        <v>0.39</v>
      </c>
      <c r="N981" s="4" t="s">
        <v>34</v>
      </c>
      <c r="O981" s="4" t="s">
        <v>113</v>
      </c>
      <c r="P981" s="4" t="s">
        <v>333</v>
      </c>
      <c r="Q981" s="4" t="s">
        <v>889</v>
      </c>
      <c r="R981" s="4">
        <v>4401.0</v>
      </c>
      <c r="S981" s="5">
        <v>42092.0</v>
      </c>
      <c r="T981" s="5">
        <v>42094.0</v>
      </c>
      <c r="U981" s="4">
        <v>103.2723</v>
      </c>
      <c r="V981" s="4">
        <v>5.0</v>
      </c>
      <c r="W981" s="4">
        <v>149.67</v>
      </c>
      <c r="X981" s="4">
        <v>87451.0</v>
      </c>
      <c r="Y981" s="4">
        <f>DataSheet!$E981-DataSheet!$D981</f>
        <v>35.94</v>
      </c>
      <c r="Z981" s="4" t="str">
        <f>IFS(DataSheet!$O981="Central","Chris",DataSheet!$O981="East","Erin",DataSheet!$O981="South","Sam",DataSheet!$O981="West","William")</f>
        <v>Erin</v>
      </c>
    </row>
    <row r="982" ht="15.75" customHeight="1">
      <c r="A982" s="2">
        <v>3151.0</v>
      </c>
      <c r="B982" s="2" t="s">
        <v>955</v>
      </c>
      <c r="C982" s="2" t="s">
        <v>39</v>
      </c>
      <c r="D982" s="2">
        <v>0.01</v>
      </c>
      <c r="E982" s="2">
        <v>99.23</v>
      </c>
      <c r="F982" s="2">
        <v>8.99</v>
      </c>
      <c r="G982" s="2" t="s">
        <v>40</v>
      </c>
      <c r="H982" s="2" t="s">
        <v>96</v>
      </c>
      <c r="I982" s="2" t="s">
        <v>30</v>
      </c>
      <c r="J982" s="2" t="s">
        <v>128</v>
      </c>
      <c r="K982" s="2" t="s">
        <v>44</v>
      </c>
      <c r="L982" s="2" t="s">
        <v>129</v>
      </c>
      <c r="M982" s="2">
        <v>0.35</v>
      </c>
      <c r="N982" s="2" t="s">
        <v>34</v>
      </c>
      <c r="O982" s="2" t="s">
        <v>61</v>
      </c>
      <c r="P982" s="2" t="s">
        <v>92</v>
      </c>
      <c r="Q982" s="2" t="s">
        <v>956</v>
      </c>
      <c r="R982" s="2">
        <v>92277.0</v>
      </c>
      <c r="S982" s="3">
        <v>42092.0</v>
      </c>
      <c r="T982" s="3">
        <v>42096.0</v>
      </c>
      <c r="U982" s="2">
        <v>-87.46</v>
      </c>
      <c r="V982" s="2">
        <v>1.0</v>
      </c>
      <c r="W982" s="2">
        <v>99.22</v>
      </c>
      <c r="X982" s="2">
        <v>88548.0</v>
      </c>
      <c r="Y982" s="2">
        <f>DataSheet!$E982-DataSheet!$D982</f>
        <v>99.22</v>
      </c>
      <c r="Z982" s="2" t="str">
        <f>IFS(DataSheet!$O982="Central","Chris",DataSheet!$O982="East","Erin",DataSheet!$O982="South","Sam",DataSheet!$O982="West","William")</f>
        <v>William</v>
      </c>
    </row>
    <row r="983" ht="15.75" customHeight="1">
      <c r="A983" s="4">
        <v>2430.0</v>
      </c>
      <c r="B983" s="4" t="s">
        <v>1839</v>
      </c>
      <c r="C983" s="4" t="s">
        <v>49</v>
      </c>
      <c r="D983" s="4">
        <v>0.03</v>
      </c>
      <c r="E983" s="4">
        <v>140.99</v>
      </c>
      <c r="F983" s="4">
        <v>4.2</v>
      </c>
      <c r="G983" s="4" t="s">
        <v>40</v>
      </c>
      <c r="H983" s="4" t="s">
        <v>73</v>
      </c>
      <c r="I983" s="4" t="s">
        <v>42</v>
      </c>
      <c r="J983" s="4" t="s">
        <v>137</v>
      </c>
      <c r="K983" s="4" t="s">
        <v>75</v>
      </c>
      <c r="L983" s="4" t="s">
        <v>1913</v>
      </c>
      <c r="M983" s="4">
        <v>0.59</v>
      </c>
      <c r="N983" s="4" t="s">
        <v>34</v>
      </c>
      <c r="O983" s="4" t="s">
        <v>54</v>
      </c>
      <c r="P983" s="4" t="s">
        <v>189</v>
      </c>
      <c r="Q983" s="4" t="s">
        <v>1840</v>
      </c>
      <c r="R983" s="4">
        <v>76541.0</v>
      </c>
      <c r="S983" s="5">
        <v>42092.0</v>
      </c>
      <c r="T983" s="5">
        <v>42100.0</v>
      </c>
      <c r="U983" s="4">
        <v>-458.744</v>
      </c>
      <c r="V983" s="4">
        <v>2.0</v>
      </c>
      <c r="W983" s="4">
        <v>246.44</v>
      </c>
      <c r="X983" s="4">
        <v>91110.0</v>
      </c>
      <c r="Y983" s="4">
        <f>DataSheet!$E983-DataSheet!$D983</f>
        <v>140.96</v>
      </c>
      <c r="Z983" s="4" t="str">
        <f>IFS(DataSheet!$O983="Central","Chris",DataSheet!$O983="East","Erin",DataSheet!$O983="South","Sam",DataSheet!$O983="West","William")</f>
        <v>Chris</v>
      </c>
    </row>
    <row r="984" ht="15.75" customHeight="1">
      <c r="A984" s="2">
        <v>1028.0</v>
      </c>
      <c r="B984" s="2" t="s">
        <v>1914</v>
      </c>
      <c r="C984" s="2" t="s">
        <v>118</v>
      </c>
      <c r="D984" s="2">
        <v>0.07</v>
      </c>
      <c r="E984" s="2">
        <v>7.08</v>
      </c>
      <c r="F984" s="2">
        <v>2.35</v>
      </c>
      <c r="G984" s="2" t="s">
        <v>89</v>
      </c>
      <c r="H984" s="2" t="s">
        <v>29</v>
      </c>
      <c r="I984" s="2" t="s">
        <v>50</v>
      </c>
      <c r="J984" s="2" t="s">
        <v>51</v>
      </c>
      <c r="K984" s="2" t="s">
        <v>52</v>
      </c>
      <c r="L984" s="2" t="s">
        <v>1915</v>
      </c>
      <c r="M984" s="2">
        <v>0.47</v>
      </c>
      <c r="N984" s="2" t="s">
        <v>34</v>
      </c>
      <c r="O984" s="2" t="s">
        <v>113</v>
      </c>
      <c r="P984" s="2" t="s">
        <v>114</v>
      </c>
      <c r="Q984" s="2" t="s">
        <v>1916</v>
      </c>
      <c r="R984" s="2">
        <v>11725.0</v>
      </c>
      <c r="S984" s="3">
        <v>42092.0</v>
      </c>
      <c r="T984" s="3">
        <v>42093.0</v>
      </c>
      <c r="U984" s="2">
        <v>30.49</v>
      </c>
      <c r="V984" s="2">
        <v>13.0</v>
      </c>
      <c r="W984" s="2">
        <v>93.82</v>
      </c>
      <c r="X984" s="2">
        <v>89006.0</v>
      </c>
      <c r="Y984" s="2">
        <f>DataSheet!$E984-DataSheet!$D984</f>
        <v>7.01</v>
      </c>
      <c r="Z984" s="2" t="str">
        <f>IFS(DataSheet!$O984="Central","Chris",DataSheet!$O984="East","Erin",DataSheet!$O984="South","Sam",DataSheet!$O984="West","William")</f>
        <v>Erin</v>
      </c>
    </row>
    <row r="985" ht="15.75" customHeight="1">
      <c r="A985" s="4">
        <v>1129.0</v>
      </c>
      <c r="B985" s="4" t="s">
        <v>788</v>
      </c>
      <c r="C985" s="4" t="s">
        <v>72</v>
      </c>
      <c r="D985" s="4">
        <v>0.05</v>
      </c>
      <c r="E985" s="4">
        <v>5.78</v>
      </c>
      <c r="F985" s="4">
        <v>7.64</v>
      </c>
      <c r="G985" s="4" t="s">
        <v>89</v>
      </c>
      <c r="H985" s="4" t="s">
        <v>96</v>
      </c>
      <c r="I985" s="4" t="s">
        <v>50</v>
      </c>
      <c r="J985" s="4" t="s">
        <v>90</v>
      </c>
      <c r="K985" s="4" t="s">
        <v>75</v>
      </c>
      <c r="L985" s="4" t="s">
        <v>1917</v>
      </c>
      <c r="M985" s="4">
        <v>0.36</v>
      </c>
      <c r="N985" s="4" t="s">
        <v>34</v>
      </c>
      <c r="O985" s="4" t="s">
        <v>113</v>
      </c>
      <c r="P985" s="4" t="s">
        <v>405</v>
      </c>
      <c r="Q985" s="4" t="s">
        <v>790</v>
      </c>
      <c r="R985" s="4">
        <v>2118.0</v>
      </c>
      <c r="S985" s="5">
        <v>42092.0</v>
      </c>
      <c r="T985" s="5">
        <v>42094.0</v>
      </c>
      <c r="U985" s="4">
        <v>-116.05</v>
      </c>
      <c r="V985" s="4">
        <v>29.0</v>
      </c>
      <c r="W985" s="4">
        <v>177.41</v>
      </c>
      <c r="X985" s="4">
        <v>49125.0</v>
      </c>
      <c r="Y985" s="4">
        <f>DataSheet!$E985-DataSheet!$D985</f>
        <v>5.73</v>
      </c>
      <c r="Z985" s="4" t="str">
        <f>IFS(DataSheet!$O985="Central","Chris",DataSheet!$O985="East","Erin",DataSheet!$O985="South","Sam",DataSheet!$O985="West","William")</f>
        <v>Erin</v>
      </c>
    </row>
    <row r="986" ht="15.75" customHeight="1">
      <c r="A986" s="2">
        <v>1237.0</v>
      </c>
      <c r="B986" s="2" t="s">
        <v>1918</v>
      </c>
      <c r="C986" s="2" t="s">
        <v>72</v>
      </c>
      <c r="D986" s="2">
        <v>0.02</v>
      </c>
      <c r="E986" s="2">
        <v>7.38</v>
      </c>
      <c r="F986" s="2">
        <v>5.21</v>
      </c>
      <c r="G986" s="2" t="s">
        <v>40</v>
      </c>
      <c r="H986" s="2" t="s">
        <v>96</v>
      </c>
      <c r="I986" s="2" t="s">
        <v>30</v>
      </c>
      <c r="J986" s="2" t="s">
        <v>128</v>
      </c>
      <c r="K986" s="2" t="s">
        <v>75</v>
      </c>
      <c r="L986" s="2" t="s">
        <v>1919</v>
      </c>
      <c r="M986" s="2">
        <v>0.56</v>
      </c>
      <c r="N986" s="2" t="s">
        <v>34</v>
      </c>
      <c r="O986" s="2" t="s">
        <v>54</v>
      </c>
      <c r="P986" s="2" t="s">
        <v>189</v>
      </c>
      <c r="Q986" s="2" t="s">
        <v>1920</v>
      </c>
      <c r="R986" s="2">
        <v>75007.0</v>
      </c>
      <c r="S986" s="3">
        <v>42092.0</v>
      </c>
      <c r="T986" s="3">
        <v>42093.0</v>
      </c>
      <c r="U986" s="2">
        <v>7.74</v>
      </c>
      <c r="V986" s="2">
        <v>3.0</v>
      </c>
      <c r="W986" s="2">
        <v>24.52</v>
      </c>
      <c r="X986" s="2">
        <v>86076.0</v>
      </c>
      <c r="Y986" s="2">
        <f>DataSheet!$E986-DataSheet!$D986</f>
        <v>7.36</v>
      </c>
      <c r="Z986" s="2" t="str">
        <f>IFS(DataSheet!$O986="Central","Chris",DataSheet!$O986="East","Erin",DataSheet!$O986="South","Sam",DataSheet!$O986="West","William")</f>
        <v>Chris</v>
      </c>
    </row>
    <row r="987" ht="15.75" customHeight="1">
      <c r="A987" s="4">
        <v>3399.0</v>
      </c>
      <c r="B987" s="4" t="s">
        <v>1921</v>
      </c>
      <c r="C987" s="4" t="s">
        <v>72</v>
      </c>
      <c r="D987" s="4">
        <v>0.08</v>
      </c>
      <c r="E987" s="4">
        <v>11.97</v>
      </c>
      <c r="F987" s="4">
        <v>5.81</v>
      </c>
      <c r="G987" s="4" t="s">
        <v>40</v>
      </c>
      <c r="H987" s="4" t="s">
        <v>29</v>
      </c>
      <c r="I987" s="4" t="s">
        <v>50</v>
      </c>
      <c r="J987" s="4" t="s">
        <v>51</v>
      </c>
      <c r="K987" s="4" t="s">
        <v>44</v>
      </c>
      <c r="L987" s="4" t="s">
        <v>1814</v>
      </c>
      <c r="M987" s="4">
        <v>0.6</v>
      </c>
      <c r="N987" s="4" t="s">
        <v>34</v>
      </c>
      <c r="O987" s="4" t="s">
        <v>54</v>
      </c>
      <c r="P987" s="4" t="s">
        <v>105</v>
      </c>
      <c r="Q987" s="4" t="s">
        <v>1583</v>
      </c>
      <c r="R987" s="4">
        <v>60016.0</v>
      </c>
      <c r="S987" s="5">
        <v>42092.0</v>
      </c>
      <c r="T987" s="5">
        <v>42094.0</v>
      </c>
      <c r="U987" s="4">
        <v>-41.87</v>
      </c>
      <c r="V987" s="4">
        <v>5.0</v>
      </c>
      <c r="W987" s="4">
        <v>59.98</v>
      </c>
      <c r="X987" s="4">
        <v>87534.0</v>
      </c>
      <c r="Y987" s="4">
        <f>DataSheet!$E987-DataSheet!$D987</f>
        <v>11.89</v>
      </c>
      <c r="Z987" s="4" t="str">
        <f>IFS(DataSheet!$O987="Central","Chris",DataSheet!$O987="East","Erin",DataSheet!$O987="South","Sam",DataSheet!$O987="West","William")</f>
        <v>Chris</v>
      </c>
    </row>
    <row r="988" ht="15.75" customHeight="1">
      <c r="A988" s="2">
        <v>2351.0</v>
      </c>
      <c r="B988" s="2" t="s">
        <v>1922</v>
      </c>
      <c r="C988" s="2" t="s">
        <v>27</v>
      </c>
      <c r="D988" s="2">
        <v>0.08</v>
      </c>
      <c r="E988" s="2">
        <v>6.48</v>
      </c>
      <c r="F988" s="2">
        <v>7.49</v>
      </c>
      <c r="G988" s="2" t="s">
        <v>40</v>
      </c>
      <c r="H988" s="2" t="s">
        <v>96</v>
      </c>
      <c r="I988" s="2" t="s">
        <v>50</v>
      </c>
      <c r="J988" s="2" t="s">
        <v>90</v>
      </c>
      <c r="K988" s="2" t="s">
        <v>75</v>
      </c>
      <c r="L988" s="2" t="s">
        <v>1923</v>
      </c>
      <c r="M988" s="2">
        <v>0.37</v>
      </c>
      <c r="N988" s="2" t="s">
        <v>34</v>
      </c>
      <c r="O988" s="2" t="s">
        <v>113</v>
      </c>
      <c r="P988" s="2" t="s">
        <v>420</v>
      </c>
      <c r="Q988" s="2" t="s">
        <v>1924</v>
      </c>
      <c r="R988" s="2">
        <v>21114.0</v>
      </c>
      <c r="S988" s="3">
        <v>42093.0</v>
      </c>
      <c r="T988" s="3">
        <v>42096.0</v>
      </c>
      <c r="U988" s="2">
        <v>-119.32</v>
      </c>
      <c r="V988" s="2">
        <v>13.0</v>
      </c>
      <c r="W988" s="2">
        <v>80.86</v>
      </c>
      <c r="X988" s="2">
        <v>86163.0</v>
      </c>
      <c r="Y988" s="2">
        <f>DataSheet!$E988-DataSheet!$D988</f>
        <v>6.4</v>
      </c>
      <c r="Z988" s="2" t="str">
        <f>IFS(DataSheet!$O988="Central","Chris",DataSheet!$O988="East","Erin",DataSheet!$O988="South","Sam",DataSheet!$O988="West","William")</f>
        <v>Erin</v>
      </c>
    </row>
    <row r="989" ht="15.75" customHeight="1">
      <c r="A989" s="4">
        <v>3154.0</v>
      </c>
      <c r="B989" s="4" t="s">
        <v>783</v>
      </c>
      <c r="C989" s="4" t="s">
        <v>27</v>
      </c>
      <c r="D989" s="4">
        <v>0.04</v>
      </c>
      <c r="E989" s="4">
        <v>21.38</v>
      </c>
      <c r="F989" s="4">
        <v>8.99</v>
      </c>
      <c r="G989" s="4" t="s">
        <v>40</v>
      </c>
      <c r="H989" s="4" t="s">
        <v>96</v>
      </c>
      <c r="I989" s="4" t="s">
        <v>50</v>
      </c>
      <c r="J989" s="4" t="s">
        <v>51</v>
      </c>
      <c r="K989" s="4" t="s">
        <v>44</v>
      </c>
      <c r="L989" s="4" t="s">
        <v>1679</v>
      </c>
      <c r="M989" s="4">
        <v>0.59</v>
      </c>
      <c r="N989" s="4" t="s">
        <v>34</v>
      </c>
      <c r="O989" s="4" t="s">
        <v>35</v>
      </c>
      <c r="P989" s="4" t="s">
        <v>125</v>
      </c>
      <c r="Q989" s="4" t="s">
        <v>785</v>
      </c>
      <c r="R989" s="4">
        <v>33710.0</v>
      </c>
      <c r="S989" s="5">
        <v>42093.0</v>
      </c>
      <c r="T989" s="5">
        <v>42093.0</v>
      </c>
      <c r="U989" s="4">
        <v>-51.66</v>
      </c>
      <c r="V989" s="4">
        <v>21.0</v>
      </c>
      <c r="W989" s="4">
        <v>443.66</v>
      </c>
      <c r="X989" s="4">
        <v>86901.0</v>
      </c>
      <c r="Y989" s="4">
        <f>DataSheet!$E989-DataSheet!$D989</f>
        <v>21.34</v>
      </c>
      <c r="Z989" s="4" t="str">
        <f>IFS(DataSheet!$O989="Central","Chris",DataSheet!$O989="East","Erin",DataSheet!$O989="South","Sam",DataSheet!$O989="West","William")</f>
        <v>Sam</v>
      </c>
    </row>
    <row r="990" ht="15.75" customHeight="1">
      <c r="A990" s="2">
        <v>3252.0</v>
      </c>
      <c r="B990" s="2" t="s">
        <v>1925</v>
      </c>
      <c r="C990" s="2" t="s">
        <v>27</v>
      </c>
      <c r="D990" s="2">
        <v>0.01</v>
      </c>
      <c r="E990" s="2">
        <v>11.34</v>
      </c>
      <c r="F990" s="2">
        <v>5.01</v>
      </c>
      <c r="G990" s="2" t="s">
        <v>40</v>
      </c>
      <c r="H990" s="2" t="s">
        <v>29</v>
      </c>
      <c r="I990" s="2" t="s">
        <v>50</v>
      </c>
      <c r="J990" s="2" t="s">
        <v>90</v>
      </c>
      <c r="K990" s="2" t="s">
        <v>75</v>
      </c>
      <c r="L990" s="2" t="s">
        <v>417</v>
      </c>
      <c r="M990" s="2">
        <v>0.36</v>
      </c>
      <c r="N990" s="2" t="s">
        <v>34</v>
      </c>
      <c r="O990" s="2" t="s">
        <v>113</v>
      </c>
      <c r="P990" s="2" t="s">
        <v>114</v>
      </c>
      <c r="Q990" s="2" t="s">
        <v>1926</v>
      </c>
      <c r="R990" s="2">
        <v>12306.0</v>
      </c>
      <c r="S990" s="3">
        <v>42093.0</v>
      </c>
      <c r="T990" s="3">
        <v>42095.0</v>
      </c>
      <c r="U990" s="2">
        <v>-11.83</v>
      </c>
      <c r="V990" s="2">
        <v>1.0</v>
      </c>
      <c r="W990" s="2">
        <v>14.52</v>
      </c>
      <c r="X990" s="2">
        <v>87296.0</v>
      </c>
      <c r="Y990" s="2">
        <f>DataSheet!$E990-DataSheet!$D990</f>
        <v>11.33</v>
      </c>
      <c r="Z990" s="2" t="str">
        <f>IFS(DataSheet!$O990="Central","Chris",DataSheet!$O990="East","Erin",DataSheet!$O990="South","Sam",DataSheet!$O990="West","William")</f>
        <v>Erin</v>
      </c>
    </row>
    <row r="991" ht="15.75" customHeight="1">
      <c r="A991" s="4">
        <v>84.0</v>
      </c>
      <c r="B991" s="4" t="s">
        <v>935</v>
      </c>
      <c r="C991" s="4" t="s">
        <v>39</v>
      </c>
      <c r="D991" s="4">
        <v>0.08</v>
      </c>
      <c r="E991" s="4">
        <v>896.99</v>
      </c>
      <c r="F991" s="4">
        <v>19.99</v>
      </c>
      <c r="G991" s="4" t="s">
        <v>40</v>
      </c>
      <c r="H991" s="4" t="s">
        <v>96</v>
      </c>
      <c r="I991" s="4" t="s">
        <v>50</v>
      </c>
      <c r="J991" s="4" t="s">
        <v>74</v>
      </c>
      <c r="K991" s="4" t="s">
        <v>75</v>
      </c>
      <c r="L991" s="4" t="s">
        <v>325</v>
      </c>
      <c r="M991" s="4">
        <v>0.38</v>
      </c>
      <c r="N991" s="4" t="s">
        <v>34</v>
      </c>
      <c r="O991" s="4" t="s">
        <v>113</v>
      </c>
      <c r="P991" s="4" t="s">
        <v>319</v>
      </c>
      <c r="Q991" s="4" t="s">
        <v>936</v>
      </c>
      <c r="R991" s="4">
        <v>45231.0</v>
      </c>
      <c r="S991" s="5">
        <v>42093.0</v>
      </c>
      <c r="T991" s="5">
        <v>42096.0</v>
      </c>
      <c r="U991" s="4">
        <v>7402.32</v>
      </c>
      <c r="V991" s="4">
        <v>13.0</v>
      </c>
      <c r="W991" s="4">
        <v>10728.0</v>
      </c>
      <c r="X991" s="4">
        <v>87366.0</v>
      </c>
      <c r="Y991" s="4">
        <f>DataSheet!$E991-DataSheet!$D991</f>
        <v>896.91</v>
      </c>
      <c r="Z991" s="4" t="str">
        <f>IFS(DataSheet!$O991="Central","Chris",DataSheet!$O991="East","Erin",DataSheet!$O991="South","Sam",DataSheet!$O991="West","William")</f>
        <v>Erin</v>
      </c>
    </row>
    <row r="992" ht="15.75" customHeight="1">
      <c r="A992" s="2">
        <v>1527.0</v>
      </c>
      <c r="B992" s="2" t="s">
        <v>340</v>
      </c>
      <c r="C992" s="2" t="s">
        <v>49</v>
      </c>
      <c r="D992" s="2">
        <v>0.03</v>
      </c>
      <c r="E992" s="2">
        <v>65.99</v>
      </c>
      <c r="F992" s="2">
        <v>5.26</v>
      </c>
      <c r="G992" s="2" t="s">
        <v>40</v>
      </c>
      <c r="H992" s="2" t="s">
        <v>73</v>
      </c>
      <c r="I992" s="2" t="s">
        <v>42</v>
      </c>
      <c r="J992" s="2" t="s">
        <v>137</v>
      </c>
      <c r="K992" s="2" t="s">
        <v>75</v>
      </c>
      <c r="L992" s="2" t="s">
        <v>1727</v>
      </c>
      <c r="M992" s="2">
        <v>0.56</v>
      </c>
      <c r="N992" s="2" t="s">
        <v>34</v>
      </c>
      <c r="O992" s="2" t="s">
        <v>35</v>
      </c>
      <c r="P992" s="2" t="s">
        <v>166</v>
      </c>
      <c r="Q992" s="2" t="s">
        <v>342</v>
      </c>
      <c r="R992" s="2">
        <v>35601.0</v>
      </c>
      <c r="S992" s="3">
        <v>42093.0</v>
      </c>
      <c r="T992" s="3">
        <v>42103.0</v>
      </c>
      <c r="U992" s="2">
        <v>-52.248</v>
      </c>
      <c r="V992" s="2">
        <v>23.0</v>
      </c>
      <c r="W992" s="2">
        <v>1316.03</v>
      </c>
      <c r="X992" s="2">
        <v>86814.0</v>
      </c>
      <c r="Y992" s="2">
        <f>DataSheet!$E992-DataSheet!$D992</f>
        <v>65.96</v>
      </c>
      <c r="Z992" s="2" t="str">
        <f>IFS(DataSheet!$O992="Central","Chris",DataSheet!$O992="East","Erin",DataSheet!$O992="South","Sam",DataSheet!$O992="West","William")</f>
        <v>Sam</v>
      </c>
    </row>
    <row r="993" ht="15.75" customHeight="1">
      <c r="A993" s="4">
        <v>3205.0</v>
      </c>
      <c r="B993" s="4" t="s">
        <v>1927</v>
      </c>
      <c r="C993" s="4" t="s">
        <v>49</v>
      </c>
      <c r="D993" s="4">
        <v>0.07</v>
      </c>
      <c r="E993" s="4">
        <v>5.98</v>
      </c>
      <c r="F993" s="4">
        <v>0.96</v>
      </c>
      <c r="G993" s="4" t="s">
        <v>40</v>
      </c>
      <c r="H993" s="4" t="s">
        <v>41</v>
      </c>
      <c r="I993" s="4" t="s">
        <v>50</v>
      </c>
      <c r="J993" s="4" t="s">
        <v>51</v>
      </c>
      <c r="K993" s="4" t="s">
        <v>52</v>
      </c>
      <c r="L993" s="4" t="s">
        <v>1269</v>
      </c>
      <c r="M993" s="4">
        <v>0.6</v>
      </c>
      <c r="N993" s="4" t="s">
        <v>34</v>
      </c>
      <c r="O993" s="4" t="s">
        <v>61</v>
      </c>
      <c r="P993" s="4" t="s">
        <v>492</v>
      </c>
      <c r="Q993" s="4" t="s">
        <v>496</v>
      </c>
      <c r="R993" s="4">
        <v>83440.0</v>
      </c>
      <c r="S993" s="5">
        <v>42093.0</v>
      </c>
      <c r="T993" s="5">
        <v>42097.0</v>
      </c>
      <c r="U993" s="4">
        <v>32.83</v>
      </c>
      <c r="V993" s="4">
        <v>10.0</v>
      </c>
      <c r="W993" s="4">
        <v>56.4</v>
      </c>
      <c r="X993" s="4">
        <v>87933.0</v>
      </c>
      <c r="Y993" s="4">
        <f>DataSheet!$E993-DataSheet!$D993</f>
        <v>5.91</v>
      </c>
      <c r="Z993" s="4" t="str">
        <f>IFS(DataSheet!$O993="Central","Chris",DataSheet!$O993="East","Erin",DataSheet!$O993="South","Sam",DataSheet!$O993="West","William")</f>
        <v>William</v>
      </c>
    </row>
    <row r="994" ht="15.75" customHeight="1">
      <c r="A994" s="2">
        <v>3206.0</v>
      </c>
      <c r="B994" s="2" t="s">
        <v>1928</v>
      </c>
      <c r="C994" s="2" t="s">
        <v>49</v>
      </c>
      <c r="D994" s="2">
        <v>0.01</v>
      </c>
      <c r="E994" s="2">
        <v>39.98</v>
      </c>
      <c r="F994" s="2">
        <v>4.0</v>
      </c>
      <c r="G994" s="2" t="s">
        <v>40</v>
      </c>
      <c r="H994" s="2" t="s">
        <v>41</v>
      </c>
      <c r="I994" s="2" t="s">
        <v>42</v>
      </c>
      <c r="J994" s="2" t="s">
        <v>43</v>
      </c>
      <c r="K994" s="2" t="s">
        <v>75</v>
      </c>
      <c r="L994" s="2" t="s">
        <v>1929</v>
      </c>
      <c r="M994" s="2">
        <v>0.7</v>
      </c>
      <c r="N994" s="2" t="s">
        <v>34</v>
      </c>
      <c r="O994" s="2" t="s">
        <v>61</v>
      </c>
      <c r="P994" s="2" t="s">
        <v>492</v>
      </c>
      <c r="Q994" s="2" t="s">
        <v>1930</v>
      </c>
      <c r="R994" s="2">
        <v>83301.0</v>
      </c>
      <c r="S994" s="3">
        <v>42093.0</v>
      </c>
      <c r="T994" s="3">
        <v>42098.0</v>
      </c>
      <c r="U994" s="2">
        <v>51.59</v>
      </c>
      <c r="V994" s="2">
        <v>6.0</v>
      </c>
      <c r="W994" s="2">
        <v>257.52</v>
      </c>
      <c r="X994" s="2">
        <v>87933.0</v>
      </c>
      <c r="Y994" s="2">
        <f>DataSheet!$E994-DataSheet!$D994</f>
        <v>39.97</v>
      </c>
      <c r="Z994" s="2" t="str">
        <f>IFS(DataSheet!$O994="Central","Chris",DataSheet!$O994="East","Erin",DataSheet!$O994="South","Sam",DataSheet!$O994="West","William")</f>
        <v>William</v>
      </c>
    </row>
    <row r="995" ht="15.75" customHeight="1">
      <c r="A995" s="4">
        <v>193.0</v>
      </c>
      <c r="B995" s="4" t="s">
        <v>181</v>
      </c>
      <c r="C995" s="4" t="s">
        <v>118</v>
      </c>
      <c r="D995" s="4">
        <v>0.07</v>
      </c>
      <c r="E995" s="4">
        <v>6.54</v>
      </c>
      <c r="F995" s="4">
        <v>5.27</v>
      </c>
      <c r="G995" s="4" t="s">
        <v>40</v>
      </c>
      <c r="H995" s="4" t="s">
        <v>96</v>
      </c>
      <c r="I995" s="4" t="s">
        <v>50</v>
      </c>
      <c r="J995" s="4" t="s">
        <v>74</v>
      </c>
      <c r="K995" s="4" t="s">
        <v>75</v>
      </c>
      <c r="L995" s="4" t="s">
        <v>1931</v>
      </c>
      <c r="M995" s="4">
        <v>0.36</v>
      </c>
      <c r="N995" s="4" t="s">
        <v>34</v>
      </c>
      <c r="O995" s="4" t="s">
        <v>61</v>
      </c>
      <c r="P995" s="4" t="s">
        <v>148</v>
      </c>
      <c r="Q995" s="4" t="s">
        <v>183</v>
      </c>
      <c r="R995" s="4">
        <v>84041.0</v>
      </c>
      <c r="S995" s="5">
        <v>42093.0</v>
      </c>
      <c r="T995" s="5">
        <v>42095.0</v>
      </c>
      <c r="U995" s="4">
        <v>-66.0445</v>
      </c>
      <c r="V995" s="4">
        <v>21.0</v>
      </c>
      <c r="W995" s="4">
        <v>140.3</v>
      </c>
      <c r="X995" s="4">
        <v>90432.0</v>
      </c>
      <c r="Y995" s="4">
        <f>DataSheet!$E995-DataSheet!$D995</f>
        <v>6.47</v>
      </c>
      <c r="Z995" s="4" t="str">
        <f>IFS(DataSheet!$O995="Central","Chris",DataSheet!$O995="East","Erin",DataSheet!$O995="South","Sam",DataSheet!$O995="West","William")</f>
        <v>William</v>
      </c>
    </row>
    <row r="996" ht="15.75" customHeight="1">
      <c r="A996" s="2">
        <v>194.0</v>
      </c>
      <c r="B996" s="2" t="s">
        <v>395</v>
      </c>
      <c r="C996" s="2" t="s">
        <v>118</v>
      </c>
      <c r="D996" s="2">
        <v>0.09</v>
      </c>
      <c r="E996" s="2">
        <v>3.29</v>
      </c>
      <c r="F996" s="2">
        <v>1.35</v>
      </c>
      <c r="G996" s="2" t="s">
        <v>40</v>
      </c>
      <c r="H996" s="2" t="s">
        <v>96</v>
      </c>
      <c r="I996" s="2" t="s">
        <v>50</v>
      </c>
      <c r="J996" s="2" t="s">
        <v>178</v>
      </c>
      <c r="K996" s="2" t="s">
        <v>52</v>
      </c>
      <c r="L996" s="2" t="s">
        <v>1670</v>
      </c>
      <c r="M996" s="2">
        <v>0.4</v>
      </c>
      <c r="N996" s="2" t="s">
        <v>34</v>
      </c>
      <c r="O996" s="2" t="s">
        <v>61</v>
      </c>
      <c r="P996" s="2" t="s">
        <v>148</v>
      </c>
      <c r="Q996" s="2" t="s">
        <v>397</v>
      </c>
      <c r="R996" s="2">
        <v>84043.0</v>
      </c>
      <c r="S996" s="3">
        <v>42093.0</v>
      </c>
      <c r="T996" s="3">
        <v>42095.0</v>
      </c>
      <c r="U996" s="2">
        <v>15.66</v>
      </c>
      <c r="V996" s="2">
        <v>23.0</v>
      </c>
      <c r="W996" s="2">
        <v>71.55</v>
      </c>
      <c r="X996" s="2">
        <v>90432.0</v>
      </c>
      <c r="Y996" s="2">
        <f>DataSheet!$E996-DataSheet!$D996</f>
        <v>3.2</v>
      </c>
      <c r="Z996" s="2" t="str">
        <f>IFS(DataSheet!$O996="Central","Chris",DataSheet!$O996="East","Erin",DataSheet!$O996="South","Sam",DataSheet!$O996="West","William")</f>
        <v>William</v>
      </c>
    </row>
    <row r="997" ht="15.75" customHeight="1">
      <c r="A997" s="4">
        <v>271.0</v>
      </c>
      <c r="B997" s="4" t="s">
        <v>1932</v>
      </c>
      <c r="C997" s="4" t="s">
        <v>118</v>
      </c>
      <c r="D997" s="4">
        <v>0.1</v>
      </c>
      <c r="E997" s="4">
        <v>80.97</v>
      </c>
      <c r="F997" s="4">
        <v>30.06</v>
      </c>
      <c r="G997" s="4" t="s">
        <v>28</v>
      </c>
      <c r="H997" s="4" t="s">
        <v>29</v>
      </c>
      <c r="I997" s="4" t="s">
        <v>42</v>
      </c>
      <c r="J997" s="4" t="s">
        <v>58</v>
      </c>
      <c r="K997" s="4" t="s">
        <v>32</v>
      </c>
      <c r="L997" s="4" t="s">
        <v>1154</v>
      </c>
      <c r="M997" s="4">
        <v>0.4</v>
      </c>
      <c r="N997" s="4" t="s">
        <v>34</v>
      </c>
      <c r="O997" s="4" t="s">
        <v>35</v>
      </c>
      <c r="P997" s="4" t="s">
        <v>77</v>
      </c>
      <c r="Q997" s="4" t="s">
        <v>1761</v>
      </c>
      <c r="R997" s="4">
        <v>30297.0</v>
      </c>
      <c r="S997" s="5">
        <v>42093.0</v>
      </c>
      <c r="T997" s="5">
        <v>42094.0</v>
      </c>
      <c r="U997" s="4">
        <v>128.0253</v>
      </c>
      <c r="V997" s="4">
        <v>12.0</v>
      </c>
      <c r="W997" s="4">
        <v>899.81</v>
      </c>
      <c r="X997" s="4">
        <v>88940.0</v>
      </c>
      <c r="Y997" s="4">
        <f>DataSheet!$E997-DataSheet!$D997</f>
        <v>80.87</v>
      </c>
      <c r="Z997" s="4" t="str">
        <f>IFS(DataSheet!$O997="Central","Chris",DataSheet!$O997="East","Erin",DataSheet!$O997="South","Sam",DataSheet!$O997="West","William")</f>
        <v>Sam</v>
      </c>
    </row>
    <row r="998" ht="15.75" customHeight="1">
      <c r="A998" s="2">
        <v>1314.0</v>
      </c>
      <c r="B998" s="2" t="s">
        <v>225</v>
      </c>
      <c r="C998" s="2" t="s">
        <v>118</v>
      </c>
      <c r="D998" s="2">
        <v>0.04</v>
      </c>
      <c r="E998" s="2">
        <v>5.34</v>
      </c>
      <c r="F998" s="2">
        <v>2.99</v>
      </c>
      <c r="G998" s="2" t="s">
        <v>40</v>
      </c>
      <c r="H998" s="2" t="s">
        <v>73</v>
      </c>
      <c r="I998" s="2" t="s">
        <v>50</v>
      </c>
      <c r="J998" s="2" t="s">
        <v>74</v>
      </c>
      <c r="K998" s="2" t="s">
        <v>75</v>
      </c>
      <c r="L998" s="2" t="s">
        <v>1380</v>
      </c>
      <c r="M998" s="2">
        <v>0.38</v>
      </c>
      <c r="N998" s="2" t="s">
        <v>34</v>
      </c>
      <c r="O998" s="2" t="s">
        <v>61</v>
      </c>
      <c r="P998" s="2" t="s">
        <v>92</v>
      </c>
      <c r="Q998" s="2" t="s">
        <v>102</v>
      </c>
      <c r="R998" s="2">
        <v>90058.0</v>
      </c>
      <c r="S998" s="3">
        <v>42093.0</v>
      </c>
      <c r="T998" s="3">
        <v>42095.0</v>
      </c>
      <c r="U998" s="2">
        <v>3.451</v>
      </c>
      <c r="V998" s="2">
        <v>45.0</v>
      </c>
      <c r="W998" s="2">
        <v>240.6</v>
      </c>
      <c r="X998" s="2">
        <v>22755.0</v>
      </c>
      <c r="Y998" s="2">
        <f>DataSheet!$E998-DataSheet!$D998</f>
        <v>5.3</v>
      </c>
      <c r="Z998" s="2" t="str">
        <f>IFS(DataSheet!$O998="Central","Chris",DataSheet!$O998="East","Erin",DataSheet!$O998="South","Sam",DataSheet!$O998="West","William")</f>
        <v>William</v>
      </c>
    </row>
    <row r="999" ht="15.75" customHeight="1">
      <c r="A999" s="4">
        <v>1314.0</v>
      </c>
      <c r="B999" s="4" t="s">
        <v>225</v>
      </c>
      <c r="C999" s="4" t="s">
        <v>118</v>
      </c>
      <c r="D999" s="4">
        <v>0.06</v>
      </c>
      <c r="E999" s="4">
        <v>55.99</v>
      </c>
      <c r="F999" s="4">
        <v>5.0</v>
      </c>
      <c r="G999" s="4" t="s">
        <v>40</v>
      </c>
      <c r="H999" s="4" t="s">
        <v>73</v>
      </c>
      <c r="I999" s="4" t="s">
        <v>42</v>
      </c>
      <c r="J999" s="4" t="s">
        <v>137</v>
      </c>
      <c r="K999" s="4" t="s">
        <v>44</v>
      </c>
      <c r="L999" s="4" t="s">
        <v>1933</v>
      </c>
      <c r="M999" s="4">
        <v>0.8</v>
      </c>
      <c r="N999" s="4" t="s">
        <v>34</v>
      </c>
      <c r="O999" s="4" t="s">
        <v>61</v>
      </c>
      <c r="P999" s="4" t="s">
        <v>92</v>
      </c>
      <c r="Q999" s="4" t="s">
        <v>102</v>
      </c>
      <c r="R999" s="4">
        <v>90058.0</v>
      </c>
      <c r="S999" s="5">
        <v>42093.0</v>
      </c>
      <c r="T999" s="5">
        <v>42095.0</v>
      </c>
      <c r="U999" s="4">
        <v>-275.253</v>
      </c>
      <c r="V999" s="4">
        <v>5.0</v>
      </c>
      <c r="W999" s="4">
        <v>236.88</v>
      </c>
      <c r="X999" s="4">
        <v>22755.0</v>
      </c>
      <c r="Y999" s="4">
        <f>DataSheet!$E999-DataSheet!$D999</f>
        <v>55.93</v>
      </c>
      <c r="Z999" s="4" t="str">
        <f>IFS(DataSheet!$O999="Central","Chris",DataSheet!$O999="East","Erin",DataSheet!$O999="South","Sam",DataSheet!$O999="West","William")</f>
        <v>William</v>
      </c>
    </row>
    <row r="1000" ht="15.75" customHeight="1">
      <c r="A1000" s="2">
        <v>1315.0</v>
      </c>
      <c r="B1000" s="2" t="s">
        <v>1934</v>
      </c>
      <c r="C1000" s="2" t="s">
        <v>118</v>
      </c>
      <c r="D1000" s="2">
        <v>0.0</v>
      </c>
      <c r="E1000" s="2">
        <v>4.91</v>
      </c>
      <c r="F1000" s="2">
        <v>5.68</v>
      </c>
      <c r="G1000" s="2" t="s">
        <v>40</v>
      </c>
      <c r="H1000" s="2" t="s">
        <v>73</v>
      </c>
      <c r="I1000" s="2" t="s">
        <v>50</v>
      </c>
      <c r="J1000" s="2" t="s">
        <v>74</v>
      </c>
      <c r="K1000" s="2" t="s">
        <v>75</v>
      </c>
      <c r="L1000" s="2" t="s">
        <v>1935</v>
      </c>
      <c r="M1000" s="2">
        <v>0.36</v>
      </c>
      <c r="N1000" s="2" t="s">
        <v>34</v>
      </c>
      <c r="O1000" s="2" t="s">
        <v>61</v>
      </c>
      <c r="P1000" s="2" t="s">
        <v>62</v>
      </c>
      <c r="Q1000" s="2" t="s">
        <v>1936</v>
      </c>
      <c r="R1000" s="2">
        <v>80906.0</v>
      </c>
      <c r="S1000" s="3">
        <v>42093.0</v>
      </c>
      <c r="T1000" s="3">
        <v>42094.0</v>
      </c>
      <c r="U1000" s="2">
        <v>-95.0475</v>
      </c>
      <c r="V1000" s="2">
        <v>9.0</v>
      </c>
      <c r="W1000" s="2">
        <v>48.3</v>
      </c>
      <c r="X1000" s="2">
        <v>87602.0</v>
      </c>
      <c r="Y1000" s="2">
        <f>DataSheet!$E1000-DataSheet!$D1000</f>
        <v>4.91</v>
      </c>
      <c r="Z1000" s="2" t="str">
        <f>IFS(DataSheet!$O1000="Central","Chris",DataSheet!$O1000="East","Erin",DataSheet!$O1000="South","Sam",DataSheet!$O1000="West","William")</f>
        <v>William</v>
      </c>
    </row>
    <row r="1001" ht="15.75" customHeight="1">
      <c r="A1001" s="4">
        <v>1316.0</v>
      </c>
      <c r="B1001" s="4" t="s">
        <v>228</v>
      </c>
      <c r="C1001" s="4" t="s">
        <v>118</v>
      </c>
      <c r="D1001" s="4">
        <v>0.04</v>
      </c>
      <c r="E1001" s="4">
        <v>5.34</v>
      </c>
      <c r="F1001" s="4">
        <v>2.99</v>
      </c>
      <c r="G1001" s="4" t="s">
        <v>40</v>
      </c>
      <c r="H1001" s="4" t="s">
        <v>73</v>
      </c>
      <c r="I1001" s="4" t="s">
        <v>50</v>
      </c>
      <c r="J1001" s="4" t="s">
        <v>74</v>
      </c>
      <c r="K1001" s="4" t="s">
        <v>75</v>
      </c>
      <c r="L1001" s="4" t="s">
        <v>1380</v>
      </c>
      <c r="M1001" s="4">
        <v>0.38</v>
      </c>
      <c r="N1001" s="4" t="s">
        <v>34</v>
      </c>
      <c r="O1001" s="4" t="s">
        <v>61</v>
      </c>
      <c r="P1001" s="4" t="s">
        <v>62</v>
      </c>
      <c r="Q1001" s="4" t="s">
        <v>229</v>
      </c>
      <c r="R1001" s="4">
        <v>80022.0</v>
      </c>
      <c r="S1001" s="5">
        <v>42093.0</v>
      </c>
      <c r="T1001" s="5">
        <v>42095.0</v>
      </c>
      <c r="U1001" s="4">
        <v>3.451</v>
      </c>
      <c r="V1001" s="4">
        <v>11.0</v>
      </c>
      <c r="W1001" s="4">
        <v>58.81</v>
      </c>
      <c r="X1001" s="4">
        <v>87602.0</v>
      </c>
      <c r="Y1001" s="4">
        <f>DataSheet!$E1001-DataSheet!$D1001</f>
        <v>5.3</v>
      </c>
      <c r="Z1001" s="4" t="str">
        <f>IFS(DataSheet!$O1001="Central","Chris",DataSheet!$O1001="East","Erin",DataSheet!$O1001="South","Sam",DataSheet!$O1001="West","William")</f>
        <v>William</v>
      </c>
    </row>
    <row r="1002" ht="15.75" customHeight="1">
      <c r="A1002" s="2">
        <v>1316.0</v>
      </c>
      <c r="B1002" s="2" t="s">
        <v>228</v>
      </c>
      <c r="C1002" s="2" t="s">
        <v>118</v>
      </c>
      <c r="D1002" s="2">
        <v>0.06</v>
      </c>
      <c r="E1002" s="2">
        <v>55.99</v>
      </c>
      <c r="F1002" s="2">
        <v>5.0</v>
      </c>
      <c r="G1002" s="2" t="s">
        <v>40</v>
      </c>
      <c r="H1002" s="2" t="s">
        <v>73</v>
      </c>
      <c r="I1002" s="2" t="s">
        <v>42</v>
      </c>
      <c r="J1002" s="2" t="s">
        <v>137</v>
      </c>
      <c r="K1002" s="2" t="s">
        <v>44</v>
      </c>
      <c r="L1002" s="2" t="s">
        <v>1933</v>
      </c>
      <c r="M1002" s="2">
        <v>0.8</v>
      </c>
      <c r="N1002" s="2" t="s">
        <v>34</v>
      </c>
      <c r="O1002" s="2" t="s">
        <v>61</v>
      </c>
      <c r="P1002" s="2" t="s">
        <v>62</v>
      </c>
      <c r="Q1002" s="2" t="s">
        <v>229</v>
      </c>
      <c r="R1002" s="2">
        <v>80022.0</v>
      </c>
      <c r="S1002" s="3">
        <v>42093.0</v>
      </c>
      <c r="T1002" s="3">
        <v>42095.0</v>
      </c>
      <c r="U1002" s="2">
        <v>-275.253</v>
      </c>
      <c r="V1002" s="2">
        <v>1.0</v>
      </c>
      <c r="W1002" s="2">
        <v>47.38</v>
      </c>
      <c r="X1002" s="2">
        <v>87602.0</v>
      </c>
      <c r="Y1002" s="2">
        <f>DataSheet!$E1002-DataSheet!$D1002</f>
        <v>55.93</v>
      </c>
      <c r="Z1002" s="2" t="str">
        <f>IFS(DataSheet!$O1002="Central","Chris",DataSheet!$O1002="East","Erin",DataSheet!$O1002="South","Sam",DataSheet!$O1002="West","William")</f>
        <v>William</v>
      </c>
    </row>
    <row r="1003" ht="15.75" customHeight="1">
      <c r="A1003" s="4">
        <v>1840.0</v>
      </c>
      <c r="B1003" s="4" t="s">
        <v>1937</v>
      </c>
      <c r="C1003" s="4" t="s">
        <v>72</v>
      </c>
      <c r="D1003" s="4">
        <v>0.07</v>
      </c>
      <c r="E1003" s="4">
        <v>40.98</v>
      </c>
      <c r="F1003" s="4">
        <v>2.99</v>
      </c>
      <c r="G1003" s="4" t="s">
        <v>40</v>
      </c>
      <c r="H1003" s="4" t="s">
        <v>73</v>
      </c>
      <c r="I1003" s="4" t="s">
        <v>50</v>
      </c>
      <c r="J1003" s="4" t="s">
        <v>74</v>
      </c>
      <c r="K1003" s="4" t="s">
        <v>75</v>
      </c>
      <c r="L1003" s="4" t="s">
        <v>85</v>
      </c>
      <c r="M1003" s="4">
        <v>0.36</v>
      </c>
      <c r="N1003" s="4" t="s">
        <v>34</v>
      </c>
      <c r="O1003" s="4" t="s">
        <v>113</v>
      </c>
      <c r="P1003" s="4" t="s">
        <v>405</v>
      </c>
      <c r="Q1003" s="4" t="s">
        <v>1938</v>
      </c>
      <c r="R1003" s="4">
        <v>1469.0</v>
      </c>
      <c r="S1003" s="5">
        <v>42093.0</v>
      </c>
      <c r="T1003" s="5">
        <v>42095.0</v>
      </c>
      <c r="U1003" s="4">
        <v>369.2052</v>
      </c>
      <c r="V1003" s="4">
        <v>13.0</v>
      </c>
      <c r="W1003" s="4">
        <v>535.08</v>
      </c>
      <c r="X1003" s="4">
        <v>86599.0</v>
      </c>
      <c r="Y1003" s="4">
        <f>DataSheet!$E1003-DataSheet!$D1003</f>
        <v>40.91</v>
      </c>
      <c r="Z1003" s="4" t="str">
        <f>IFS(DataSheet!$O1003="Central","Chris",DataSheet!$O1003="East","Erin",DataSheet!$O1003="South","Sam",DataSheet!$O1003="West","William")</f>
        <v>Erin</v>
      </c>
    </row>
    <row r="1004" ht="15.75" customHeight="1">
      <c r="A1004" s="2">
        <v>2066.0</v>
      </c>
      <c r="B1004" s="2" t="s">
        <v>1874</v>
      </c>
      <c r="C1004" s="2" t="s">
        <v>27</v>
      </c>
      <c r="D1004" s="2">
        <v>0.09</v>
      </c>
      <c r="E1004" s="2">
        <v>20.99</v>
      </c>
      <c r="F1004" s="2">
        <v>4.81</v>
      </c>
      <c r="G1004" s="2" t="s">
        <v>89</v>
      </c>
      <c r="H1004" s="2" t="s">
        <v>73</v>
      </c>
      <c r="I1004" s="2" t="s">
        <v>42</v>
      </c>
      <c r="J1004" s="2" t="s">
        <v>137</v>
      </c>
      <c r="K1004" s="2" t="s">
        <v>146</v>
      </c>
      <c r="L1004" s="2" t="s">
        <v>1433</v>
      </c>
      <c r="M1004" s="2">
        <v>0.58</v>
      </c>
      <c r="N1004" s="2" t="s">
        <v>34</v>
      </c>
      <c r="O1004" s="2" t="s">
        <v>35</v>
      </c>
      <c r="P1004" s="2" t="s">
        <v>99</v>
      </c>
      <c r="Q1004" s="2" t="s">
        <v>1876</v>
      </c>
      <c r="R1004" s="2">
        <v>28079.0</v>
      </c>
      <c r="S1004" s="3">
        <v>42094.0</v>
      </c>
      <c r="T1004" s="3">
        <v>42095.0</v>
      </c>
      <c r="U1004" s="2">
        <v>272.694</v>
      </c>
      <c r="V1004" s="2">
        <v>2.0</v>
      </c>
      <c r="W1004" s="2">
        <v>38.98</v>
      </c>
      <c r="X1004" s="2">
        <v>85834.0</v>
      </c>
      <c r="Y1004" s="2">
        <f>DataSheet!$E1004-DataSheet!$D1004</f>
        <v>20.9</v>
      </c>
      <c r="Z1004" s="2" t="str">
        <f>IFS(DataSheet!$O1004="Central","Chris",DataSheet!$O1004="East","Erin",DataSheet!$O1004="South","Sam",DataSheet!$O1004="West","William")</f>
        <v>Sam</v>
      </c>
    </row>
    <row r="1005" ht="15.75" customHeight="1">
      <c r="A1005" s="4">
        <v>3177.0</v>
      </c>
      <c r="B1005" s="4" t="s">
        <v>1644</v>
      </c>
      <c r="C1005" s="4" t="s">
        <v>27</v>
      </c>
      <c r="D1005" s="4">
        <v>0.06</v>
      </c>
      <c r="E1005" s="4">
        <v>1.68</v>
      </c>
      <c r="F1005" s="4">
        <v>1.0</v>
      </c>
      <c r="G1005" s="4" t="s">
        <v>40</v>
      </c>
      <c r="H1005" s="4" t="s">
        <v>41</v>
      </c>
      <c r="I1005" s="4" t="s">
        <v>50</v>
      </c>
      <c r="J1005" s="4" t="s">
        <v>51</v>
      </c>
      <c r="K1005" s="4" t="s">
        <v>52</v>
      </c>
      <c r="L1005" s="4" t="s">
        <v>422</v>
      </c>
      <c r="M1005" s="4">
        <v>0.35</v>
      </c>
      <c r="N1005" s="4" t="s">
        <v>34</v>
      </c>
      <c r="O1005" s="4" t="s">
        <v>35</v>
      </c>
      <c r="P1005" s="4" t="s">
        <v>125</v>
      </c>
      <c r="Q1005" s="4" t="s">
        <v>1645</v>
      </c>
      <c r="R1005" s="4">
        <v>33458.0</v>
      </c>
      <c r="S1005" s="5">
        <v>42094.0</v>
      </c>
      <c r="T1005" s="5">
        <v>42096.0</v>
      </c>
      <c r="U1005" s="4">
        <v>-1319.5</v>
      </c>
      <c r="V1005" s="4">
        <v>5.0</v>
      </c>
      <c r="W1005" s="4">
        <v>8.65</v>
      </c>
      <c r="X1005" s="4">
        <v>90819.0</v>
      </c>
      <c r="Y1005" s="4">
        <f>DataSheet!$E1005-DataSheet!$D1005</f>
        <v>1.62</v>
      </c>
      <c r="Z1005" s="4" t="str">
        <f>IFS(DataSheet!$O1005="Central","Chris",DataSheet!$O1005="East","Erin",DataSheet!$O1005="South","Sam",DataSheet!$O1005="West","William")</f>
        <v>Sam</v>
      </c>
    </row>
    <row r="1006" ht="15.75" customHeight="1">
      <c r="A1006" s="2">
        <v>1083.0</v>
      </c>
      <c r="B1006" s="2" t="s">
        <v>1939</v>
      </c>
      <c r="C1006" s="2" t="s">
        <v>72</v>
      </c>
      <c r="D1006" s="2">
        <v>0.07</v>
      </c>
      <c r="E1006" s="2">
        <v>55.99</v>
      </c>
      <c r="F1006" s="2">
        <v>5.0</v>
      </c>
      <c r="G1006" s="2" t="s">
        <v>89</v>
      </c>
      <c r="H1006" s="2" t="s">
        <v>96</v>
      </c>
      <c r="I1006" s="2" t="s">
        <v>42</v>
      </c>
      <c r="J1006" s="2" t="s">
        <v>137</v>
      </c>
      <c r="K1006" s="2" t="s">
        <v>44</v>
      </c>
      <c r="L1006" s="2" t="s">
        <v>1940</v>
      </c>
      <c r="M1006" s="2">
        <v>0.83</v>
      </c>
      <c r="N1006" s="2" t="s">
        <v>34</v>
      </c>
      <c r="O1006" s="2" t="s">
        <v>54</v>
      </c>
      <c r="P1006" s="2" t="s">
        <v>105</v>
      </c>
      <c r="Q1006" s="2" t="s">
        <v>880</v>
      </c>
      <c r="R1006" s="2">
        <v>62701.0</v>
      </c>
      <c r="S1006" s="3">
        <v>42094.0</v>
      </c>
      <c r="T1006" s="3">
        <v>42096.0</v>
      </c>
      <c r="U1006" s="2">
        <v>-232.991</v>
      </c>
      <c r="V1006" s="2">
        <v>1.0</v>
      </c>
      <c r="W1006" s="2">
        <v>54.08</v>
      </c>
      <c r="X1006" s="2">
        <v>88460.0</v>
      </c>
      <c r="Y1006" s="2">
        <f>DataSheet!$E1006-DataSheet!$D1006</f>
        <v>55.92</v>
      </c>
      <c r="Z1006" s="2" t="str">
        <f>IFS(DataSheet!$O1006="Central","Chris",DataSheet!$O1006="East","Erin",DataSheet!$O1006="South","Sam",DataSheet!$O1006="West","William")</f>
        <v>Chris</v>
      </c>
    </row>
    <row r="1007" ht="15.75" customHeight="1">
      <c r="A1007" s="4">
        <v>3224.0</v>
      </c>
      <c r="B1007" s="4" t="s">
        <v>1941</v>
      </c>
      <c r="C1007" s="4" t="s">
        <v>27</v>
      </c>
      <c r="D1007" s="4">
        <v>0.06</v>
      </c>
      <c r="E1007" s="4">
        <v>60.98</v>
      </c>
      <c r="F1007" s="4">
        <v>30.0</v>
      </c>
      <c r="G1007" s="4" t="s">
        <v>28</v>
      </c>
      <c r="H1007" s="4" t="s">
        <v>29</v>
      </c>
      <c r="I1007" s="4" t="s">
        <v>30</v>
      </c>
      <c r="J1007" s="4" t="s">
        <v>111</v>
      </c>
      <c r="K1007" s="4" t="s">
        <v>59</v>
      </c>
      <c r="L1007" s="4" t="s">
        <v>1942</v>
      </c>
      <c r="M1007" s="4">
        <v>0.7</v>
      </c>
      <c r="N1007" s="4" t="s">
        <v>34</v>
      </c>
      <c r="O1007" s="4" t="s">
        <v>35</v>
      </c>
      <c r="P1007" s="4" t="s">
        <v>402</v>
      </c>
      <c r="Q1007" s="4" t="s">
        <v>1943</v>
      </c>
      <c r="R1007" s="4">
        <v>37066.0</v>
      </c>
      <c r="S1007" s="5">
        <v>42095.0</v>
      </c>
      <c r="T1007" s="5">
        <v>42096.0</v>
      </c>
      <c r="U1007" s="4">
        <v>-74.088</v>
      </c>
      <c r="V1007" s="4">
        <v>2.0</v>
      </c>
      <c r="W1007" s="4">
        <v>125.9</v>
      </c>
      <c r="X1007" s="4">
        <v>86508.0</v>
      </c>
      <c r="Y1007" s="4">
        <f>DataSheet!$E1007-DataSheet!$D1007</f>
        <v>60.92</v>
      </c>
      <c r="Z1007" s="4" t="str">
        <f>IFS(DataSheet!$O1007="Central","Chris",DataSheet!$O1007="East","Erin",DataSheet!$O1007="South","Sam",DataSheet!$O1007="West","William")</f>
        <v>Sam</v>
      </c>
    </row>
    <row r="1008" ht="15.75" customHeight="1">
      <c r="A1008" s="2">
        <v>623.0</v>
      </c>
      <c r="B1008" s="2" t="s">
        <v>1944</v>
      </c>
      <c r="C1008" s="2" t="s">
        <v>39</v>
      </c>
      <c r="D1008" s="2">
        <v>0.05</v>
      </c>
      <c r="E1008" s="2">
        <v>6.48</v>
      </c>
      <c r="F1008" s="2">
        <v>8.4</v>
      </c>
      <c r="G1008" s="2" t="s">
        <v>40</v>
      </c>
      <c r="H1008" s="2" t="s">
        <v>73</v>
      </c>
      <c r="I1008" s="2" t="s">
        <v>50</v>
      </c>
      <c r="J1008" s="2" t="s">
        <v>90</v>
      </c>
      <c r="K1008" s="2" t="s">
        <v>75</v>
      </c>
      <c r="L1008" s="2" t="s">
        <v>1945</v>
      </c>
      <c r="M1008" s="2">
        <v>0.37</v>
      </c>
      <c r="N1008" s="2" t="s">
        <v>34</v>
      </c>
      <c r="O1008" s="2" t="s">
        <v>113</v>
      </c>
      <c r="P1008" s="2" t="s">
        <v>1358</v>
      </c>
      <c r="Q1008" s="2" t="s">
        <v>1946</v>
      </c>
      <c r="R1008" s="2">
        <v>3101.0</v>
      </c>
      <c r="S1008" s="3">
        <v>42095.0</v>
      </c>
      <c r="T1008" s="3">
        <v>42097.0</v>
      </c>
      <c r="U1008" s="2">
        <v>-226.3464</v>
      </c>
      <c r="V1008" s="2">
        <v>21.0</v>
      </c>
      <c r="W1008" s="2">
        <v>136.99</v>
      </c>
      <c r="X1008" s="2">
        <v>91433.0</v>
      </c>
      <c r="Y1008" s="2">
        <f>DataSheet!$E1008-DataSheet!$D1008</f>
        <v>6.43</v>
      </c>
      <c r="Z1008" s="2" t="str">
        <f>IFS(DataSheet!$O1008="Central","Chris",DataSheet!$O1008="East","Erin",DataSheet!$O1008="South","Sam",DataSheet!$O1008="West","William")</f>
        <v>Erin</v>
      </c>
    </row>
    <row r="1009" ht="15.75" customHeight="1">
      <c r="A1009" s="4">
        <v>624.0</v>
      </c>
      <c r="B1009" s="4" t="s">
        <v>1947</v>
      </c>
      <c r="C1009" s="4" t="s">
        <v>39</v>
      </c>
      <c r="D1009" s="4">
        <v>0.05</v>
      </c>
      <c r="E1009" s="4">
        <v>55.99</v>
      </c>
      <c r="F1009" s="4">
        <v>5.0</v>
      </c>
      <c r="G1009" s="4" t="s">
        <v>40</v>
      </c>
      <c r="H1009" s="4" t="s">
        <v>73</v>
      </c>
      <c r="I1009" s="4" t="s">
        <v>42</v>
      </c>
      <c r="J1009" s="4" t="s">
        <v>137</v>
      </c>
      <c r="K1009" s="4" t="s">
        <v>44</v>
      </c>
      <c r="L1009" s="4" t="s">
        <v>1933</v>
      </c>
      <c r="M1009" s="4">
        <v>0.8</v>
      </c>
      <c r="N1009" s="4" t="s">
        <v>34</v>
      </c>
      <c r="O1009" s="4" t="s">
        <v>113</v>
      </c>
      <c r="P1009" s="4" t="s">
        <v>635</v>
      </c>
      <c r="Q1009" s="4" t="s">
        <v>1948</v>
      </c>
      <c r="R1009" s="4">
        <v>5701.0</v>
      </c>
      <c r="S1009" s="5">
        <v>42095.0</v>
      </c>
      <c r="T1009" s="5">
        <v>42095.0</v>
      </c>
      <c r="U1009" s="4">
        <v>-281.17584</v>
      </c>
      <c r="V1009" s="4">
        <v>2.0</v>
      </c>
      <c r="W1009" s="4">
        <v>99.36</v>
      </c>
      <c r="X1009" s="4">
        <v>91433.0</v>
      </c>
      <c r="Y1009" s="4">
        <f>DataSheet!$E1009-DataSheet!$D1009</f>
        <v>55.94</v>
      </c>
      <c r="Z1009" s="4" t="str">
        <f>IFS(DataSheet!$O1009="Central","Chris",DataSheet!$O1009="East","Erin",DataSheet!$O1009="South","Sam",DataSheet!$O1009="West","William")</f>
        <v>Erin</v>
      </c>
    </row>
    <row r="1010" ht="15.75" customHeight="1">
      <c r="A1010" s="2">
        <v>1849.0</v>
      </c>
      <c r="B1010" s="2" t="s">
        <v>1949</v>
      </c>
      <c r="C1010" s="2" t="s">
        <v>39</v>
      </c>
      <c r="D1010" s="2">
        <v>0.09</v>
      </c>
      <c r="E1010" s="2">
        <v>35.99</v>
      </c>
      <c r="F1010" s="2">
        <v>1.1</v>
      </c>
      <c r="G1010" s="2" t="s">
        <v>40</v>
      </c>
      <c r="H1010" s="2" t="s">
        <v>41</v>
      </c>
      <c r="I1010" s="2" t="s">
        <v>42</v>
      </c>
      <c r="J1010" s="2" t="s">
        <v>137</v>
      </c>
      <c r="K1010" s="2" t="s">
        <v>75</v>
      </c>
      <c r="L1010" s="2" t="s">
        <v>276</v>
      </c>
      <c r="M1010" s="2">
        <v>0.55</v>
      </c>
      <c r="N1010" s="2" t="s">
        <v>34</v>
      </c>
      <c r="O1010" s="2" t="s">
        <v>35</v>
      </c>
      <c r="P1010" s="2" t="s">
        <v>166</v>
      </c>
      <c r="Q1010" s="2" t="s">
        <v>1950</v>
      </c>
      <c r="R1010" s="2">
        <v>36330.0</v>
      </c>
      <c r="S1010" s="3">
        <v>42095.0</v>
      </c>
      <c r="T1010" s="3">
        <v>42097.0</v>
      </c>
      <c r="U1010" s="2">
        <v>19.35</v>
      </c>
      <c r="V1010" s="2">
        <v>8.0</v>
      </c>
      <c r="W1010" s="2">
        <v>222.71</v>
      </c>
      <c r="X1010" s="2">
        <v>89697.0</v>
      </c>
      <c r="Y1010" s="2">
        <f>DataSheet!$E1010-DataSheet!$D1010</f>
        <v>35.9</v>
      </c>
      <c r="Z1010" s="2" t="str">
        <f>IFS(DataSheet!$O1010="Central","Chris",DataSheet!$O1010="East","Erin",DataSheet!$O1010="South","Sam",DataSheet!$O1010="West","William")</f>
        <v>Sam</v>
      </c>
    </row>
    <row r="1011" ht="15.75" customHeight="1">
      <c r="A1011" s="4">
        <v>1849.0</v>
      </c>
      <c r="B1011" s="4" t="s">
        <v>1949</v>
      </c>
      <c r="C1011" s="4" t="s">
        <v>39</v>
      </c>
      <c r="D1011" s="4">
        <v>0.01</v>
      </c>
      <c r="E1011" s="4">
        <v>125.99</v>
      </c>
      <c r="F1011" s="4">
        <v>2.5</v>
      </c>
      <c r="G1011" s="4" t="s">
        <v>40</v>
      </c>
      <c r="H1011" s="4" t="s">
        <v>41</v>
      </c>
      <c r="I1011" s="4" t="s">
        <v>42</v>
      </c>
      <c r="J1011" s="4" t="s">
        <v>137</v>
      </c>
      <c r="K1011" s="4" t="s">
        <v>75</v>
      </c>
      <c r="L1011" s="4" t="s">
        <v>950</v>
      </c>
      <c r="M1011" s="4">
        <v>0.6</v>
      </c>
      <c r="N1011" s="4" t="s">
        <v>34</v>
      </c>
      <c r="O1011" s="4" t="s">
        <v>35</v>
      </c>
      <c r="P1011" s="4" t="s">
        <v>166</v>
      </c>
      <c r="Q1011" s="4" t="s">
        <v>1950</v>
      </c>
      <c r="R1011" s="4">
        <v>36330.0</v>
      </c>
      <c r="S1011" s="5">
        <v>42095.0</v>
      </c>
      <c r="T1011" s="5">
        <v>42096.0</v>
      </c>
      <c r="U1011" s="4">
        <v>-967.834</v>
      </c>
      <c r="V1011" s="4">
        <v>2.0</v>
      </c>
      <c r="W1011" s="4">
        <v>220.52</v>
      </c>
      <c r="X1011" s="4">
        <v>89697.0</v>
      </c>
      <c r="Y1011" s="4">
        <f>DataSheet!$E1011-DataSheet!$D1011</f>
        <v>125.98</v>
      </c>
      <c r="Z1011" s="4" t="str">
        <f>IFS(DataSheet!$O1011="Central","Chris",DataSheet!$O1011="East","Erin",DataSheet!$O1011="South","Sam",DataSheet!$O1011="West","William")</f>
        <v>Sam</v>
      </c>
    </row>
    <row r="1012" ht="15.75" customHeight="1">
      <c r="A1012" s="2">
        <v>3246.0</v>
      </c>
      <c r="B1012" s="2" t="s">
        <v>1951</v>
      </c>
      <c r="C1012" s="2" t="s">
        <v>49</v>
      </c>
      <c r="D1012" s="2">
        <v>0.06</v>
      </c>
      <c r="E1012" s="2">
        <v>5.18</v>
      </c>
      <c r="F1012" s="2">
        <v>2.04</v>
      </c>
      <c r="G1012" s="2" t="s">
        <v>40</v>
      </c>
      <c r="H1012" s="2" t="s">
        <v>29</v>
      </c>
      <c r="I1012" s="2" t="s">
        <v>50</v>
      </c>
      <c r="J1012" s="2" t="s">
        <v>90</v>
      </c>
      <c r="K1012" s="2" t="s">
        <v>52</v>
      </c>
      <c r="L1012" s="2" t="s">
        <v>835</v>
      </c>
      <c r="M1012" s="2">
        <v>0.36</v>
      </c>
      <c r="N1012" s="2" t="s">
        <v>34</v>
      </c>
      <c r="O1012" s="2" t="s">
        <v>113</v>
      </c>
      <c r="P1012" s="2" t="s">
        <v>1358</v>
      </c>
      <c r="Q1012" s="2" t="s">
        <v>1952</v>
      </c>
      <c r="R1012" s="2">
        <v>3051.0</v>
      </c>
      <c r="S1012" s="3">
        <v>42095.0</v>
      </c>
      <c r="T1012" s="3">
        <v>42095.0</v>
      </c>
      <c r="U1012" s="2">
        <v>1.9504</v>
      </c>
      <c r="V1012" s="2">
        <v>4.0</v>
      </c>
      <c r="W1012" s="2">
        <v>21.86</v>
      </c>
      <c r="X1012" s="2">
        <v>88330.0</v>
      </c>
      <c r="Y1012" s="2">
        <f>DataSheet!$E1012-DataSheet!$D1012</f>
        <v>5.12</v>
      </c>
      <c r="Z1012" s="2" t="str">
        <f>IFS(DataSheet!$O1012="Central","Chris",DataSheet!$O1012="East","Erin",DataSheet!$O1012="South","Sam",DataSheet!$O1012="West","William")</f>
        <v>Erin</v>
      </c>
    </row>
    <row r="1013" ht="15.75" customHeight="1">
      <c r="A1013" s="4">
        <v>568.0</v>
      </c>
      <c r="B1013" s="4" t="s">
        <v>1484</v>
      </c>
      <c r="C1013" s="4" t="s">
        <v>118</v>
      </c>
      <c r="D1013" s="4">
        <v>0.08</v>
      </c>
      <c r="E1013" s="4">
        <v>67.28</v>
      </c>
      <c r="F1013" s="4">
        <v>19.99</v>
      </c>
      <c r="G1013" s="4" t="s">
        <v>89</v>
      </c>
      <c r="H1013" s="4" t="s">
        <v>41</v>
      </c>
      <c r="I1013" s="4" t="s">
        <v>50</v>
      </c>
      <c r="J1013" s="4" t="s">
        <v>74</v>
      </c>
      <c r="K1013" s="4" t="s">
        <v>75</v>
      </c>
      <c r="L1013" s="4" t="s">
        <v>1953</v>
      </c>
      <c r="M1013" s="4">
        <v>0.4</v>
      </c>
      <c r="N1013" s="4" t="s">
        <v>34</v>
      </c>
      <c r="O1013" s="4" t="s">
        <v>35</v>
      </c>
      <c r="P1013" s="4" t="s">
        <v>36</v>
      </c>
      <c r="Q1013" s="4" t="s">
        <v>1485</v>
      </c>
      <c r="R1013" s="4">
        <v>39701.0</v>
      </c>
      <c r="S1013" s="5">
        <v>42095.0</v>
      </c>
      <c r="T1013" s="5">
        <v>42097.0</v>
      </c>
      <c r="U1013" s="4">
        <v>224.8506</v>
      </c>
      <c r="V1013" s="4">
        <v>16.0</v>
      </c>
      <c r="W1013" s="4">
        <v>1066.54</v>
      </c>
      <c r="X1013" s="4">
        <v>88882.0</v>
      </c>
      <c r="Y1013" s="4">
        <f>DataSheet!$E1013-DataSheet!$D1013</f>
        <v>67.2</v>
      </c>
      <c r="Z1013" s="4" t="str">
        <f>IFS(DataSheet!$O1013="Central","Chris",DataSheet!$O1013="East","Erin",DataSheet!$O1013="South","Sam",DataSheet!$O1013="West","William")</f>
        <v>Sam</v>
      </c>
    </row>
    <row r="1014" ht="15.75" customHeight="1">
      <c r="A1014" s="2">
        <v>3306.0</v>
      </c>
      <c r="B1014" s="2" t="s">
        <v>1954</v>
      </c>
      <c r="C1014" s="2" t="s">
        <v>118</v>
      </c>
      <c r="D1014" s="2">
        <v>0.06</v>
      </c>
      <c r="E1014" s="2">
        <v>11.33</v>
      </c>
      <c r="F1014" s="2">
        <v>6.12</v>
      </c>
      <c r="G1014" s="2" t="s">
        <v>40</v>
      </c>
      <c r="H1014" s="2" t="s">
        <v>29</v>
      </c>
      <c r="I1014" s="2" t="s">
        <v>50</v>
      </c>
      <c r="J1014" s="2" t="s">
        <v>97</v>
      </c>
      <c r="K1014" s="2" t="s">
        <v>146</v>
      </c>
      <c r="L1014" s="2" t="s">
        <v>1955</v>
      </c>
      <c r="M1014" s="2">
        <v>0.42</v>
      </c>
      <c r="N1014" s="2" t="s">
        <v>34</v>
      </c>
      <c r="O1014" s="2" t="s">
        <v>113</v>
      </c>
      <c r="P1014" s="2" t="s">
        <v>250</v>
      </c>
      <c r="Q1014" s="2" t="s">
        <v>1956</v>
      </c>
      <c r="R1014" s="2">
        <v>6320.0</v>
      </c>
      <c r="S1014" s="3">
        <v>42095.0</v>
      </c>
      <c r="T1014" s="3">
        <v>42097.0</v>
      </c>
      <c r="U1014" s="2">
        <v>-15.92</v>
      </c>
      <c r="V1014" s="2">
        <v>1.0</v>
      </c>
      <c r="W1014" s="2">
        <v>17.62</v>
      </c>
      <c r="X1014" s="2">
        <v>90461.0</v>
      </c>
      <c r="Y1014" s="2">
        <f>DataSheet!$E1014-DataSheet!$D1014</f>
        <v>11.27</v>
      </c>
      <c r="Z1014" s="2" t="str">
        <f>IFS(DataSheet!$O1014="Central","Chris",DataSheet!$O1014="East","Erin",DataSheet!$O1014="South","Sam",DataSheet!$O1014="West","William")</f>
        <v>Erin</v>
      </c>
    </row>
    <row r="1015" ht="15.75" customHeight="1">
      <c r="A1015" s="4">
        <v>2859.0</v>
      </c>
      <c r="B1015" s="4" t="s">
        <v>1957</v>
      </c>
      <c r="C1015" s="4" t="s">
        <v>72</v>
      </c>
      <c r="D1015" s="4">
        <v>0.03</v>
      </c>
      <c r="E1015" s="4">
        <v>142.86</v>
      </c>
      <c r="F1015" s="4">
        <v>19.99</v>
      </c>
      <c r="G1015" s="4" t="s">
        <v>40</v>
      </c>
      <c r="H1015" s="4" t="s">
        <v>96</v>
      </c>
      <c r="I1015" s="4" t="s">
        <v>50</v>
      </c>
      <c r="J1015" s="4" t="s">
        <v>80</v>
      </c>
      <c r="K1015" s="4" t="s">
        <v>75</v>
      </c>
      <c r="L1015" s="4" t="s">
        <v>1958</v>
      </c>
      <c r="M1015" s="4">
        <v>0.56</v>
      </c>
      <c r="N1015" s="4" t="s">
        <v>34</v>
      </c>
      <c r="O1015" s="4" t="s">
        <v>35</v>
      </c>
      <c r="P1015" s="4" t="s">
        <v>125</v>
      </c>
      <c r="Q1015" s="4" t="s">
        <v>1959</v>
      </c>
      <c r="R1015" s="4">
        <v>32601.0</v>
      </c>
      <c r="S1015" s="5">
        <v>42095.0</v>
      </c>
      <c r="T1015" s="5">
        <v>42097.0</v>
      </c>
      <c r="U1015" s="4">
        <v>-8.3881</v>
      </c>
      <c r="V1015" s="4">
        <v>23.0</v>
      </c>
      <c r="W1015" s="4">
        <v>3292.02</v>
      </c>
      <c r="X1015" s="4">
        <v>88281.0</v>
      </c>
      <c r="Y1015" s="4">
        <f>DataSheet!$E1015-DataSheet!$D1015</f>
        <v>142.83</v>
      </c>
      <c r="Z1015" s="4" t="str">
        <f>IFS(DataSheet!$O1015="Central","Chris",DataSheet!$O1015="East","Erin",DataSheet!$O1015="South","Sam",DataSheet!$O1015="West","William")</f>
        <v>Sam</v>
      </c>
    </row>
    <row r="1016" ht="15.75" customHeight="1">
      <c r="A1016" s="2">
        <v>197.0</v>
      </c>
      <c r="B1016" s="2" t="s">
        <v>1960</v>
      </c>
      <c r="C1016" s="2" t="s">
        <v>27</v>
      </c>
      <c r="D1016" s="2">
        <v>0.0</v>
      </c>
      <c r="E1016" s="2">
        <v>161.55</v>
      </c>
      <c r="F1016" s="2">
        <v>19.99</v>
      </c>
      <c r="G1016" s="2" t="s">
        <v>40</v>
      </c>
      <c r="H1016" s="2" t="s">
        <v>29</v>
      </c>
      <c r="I1016" s="2" t="s">
        <v>50</v>
      </c>
      <c r="J1016" s="2" t="s">
        <v>80</v>
      </c>
      <c r="K1016" s="2" t="s">
        <v>75</v>
      </c>
      <c r="L1016" s="2" t="s">
        <v>81</v>
      </c>
      <c r="M1016" s="2">
        <v>0.66</v>
      </c>
      <c r="N1016" s="2" t="s">
        <v>34</v>
      </c>
      <c r="O1016" s="2" t="s">
        <v>54</v>
      </c>
      <c r="P1016" s="2" t="s">
        <v>539</v>
      </c>
      <c r="Q1016" s="2" t="s">
        <v>1961</v>
      </c>
      <c r="R1016" s="2">
        <v>66212.0</v>
      </c>
      <c r="S1016" s="3">
        <v>42096.0</v>
      </c>
      <c r="T1016" s="3">
        <v>42098.0</v>
      </c>
      <c r="U1016" s="2">
        <v>1167.158</v>
      </c>
      <c r="V1016" s="2">
        <v>19.0</v>
      </c>
      <c r="W1016" s="2">
        <v>3108.98</v>
      </c>
      <c r="X1016" s="2">
        <v>88921.0</v>
      </c>
      <c r="Y1016" s="2">
        <f>DataSheet!$E1016-DataSheet!$D1016</f>
        <v>161.55</v>
      </c>
      <c r="Z1016" s="2" t="str">
        <f>IFS(DataSheet!$O1016="Central","Chris",DataSheet!$O1016="East","Erin",DataSheet!$O1016="South","Sam",DataSheet!$O1016="West","William")</f>
        <v>Chris</v>
      </c>
    </row>
    <row r="1017" ht="15.75" customHeight="1">
      <c r="A1017" s="4">
        <v>198.0</v>
      </c>
      <c r="B1017" s="4" t="s">
        <v>1962</v>
      </c>
      <c r="C1017" s="4" t="s">
        <v>27</v>
      </c>
      <c r="D1017" s="4">
        <v>0.0</v>
      </c>
      <c r="E1017" s="4">
        <v>161.55</v>
      </c>
      <c r="F1017" s="4">
        <v>19.99</v>
      </c>
      <c r="G1017" s="4" t="s">
        <v>40</v>
      </c>
      <c r="H1017" s="4" t="s">
        <v>29</v>
      </c>
      <c r="I1017" s="4" t="s">
        <v>50</v>
      </c>
      <c r="J1017" s="4" t="s">
        <v>80</v>
      </c>
      <c r="K1017" s="4" t="s">
        <v>75</v>
      </c>
      <c r="L1017" s="4" t="s">
        <v>81</v>
      </c>
      <c r="M1017" s="4">
        <v>0.66</v>
      </c>
      <c r="N1017" s="4" t="s">
        <v>34</v>
      </c>
      <c r="O1017" s="4" t="s">
        <v>54</v>
      </c>
      <c r="P1017" s="4" t="s">
        <v>291</v>
      </c>
      <c r="Q1017" s="4" t="s">
        <v>1165</v>
      </c>
      <c r="R1017" s="4">
        <v>48138.0</v>
      </c>
      <c r="S1017" s="5">
        <v>42096.0</v>
      </c>
      <c r="T1017" s="5">
        <v>42098.0</v>
      </c>
      <c r="U1017" s="4">
        <v>1014.92</v>
      </c>
      <c r="V1017" s="4">
        <v>77.0</v>
      </c>
      <c r="W1017" s="4">
        <v>12599.55</v>
      </c>
      <c r="X1017" s="4">
        <v>51072.0</v>
      </c>
      <c r="Y1017" s="4">
        <f>DataSheet!$E1017-DataSheet!$D1017</f>
        <v>161.55</v>
      </c>
      <c r="Z1017" s="4" t="str">
        <f>IFS(DataSheet!$O1017="Central","Chris",DataSheet!$O1017="East","Erin",DataSheet!$O1017="South","Sam",DataSheet!$O1017="West","William")</f>
        <v>Chris</v>
      </c>
    </row>
    <row r="1018" ht="15.75" customHeight="1">
      <c r="A1018" s="2">
        <v>2667.0</v>
      </c>
      <c r="B1018" s="2" t="s">
        <v>1963</v>
      </c>
      <c r="C1018" s="2" t="s">
        <v>39</v>
      </c>
      <c r="D1018" s="2">
        <v>0.04</v>
      </c>
      <c r="E1018" s="2">
        <v>90.24</v>
      </c>
      <c r="F1018" s="2">
        <v>0.99</v>
      </c>
      <c r="G1018" s="2" t="s">
        <v>40</v>
      </c>
      <c r="H1018" s="2" t="s">
        <v>73</v>
      </c>
      <c r="I1018" s="2" t="s">
        <v>50</v>
      </c>
      <c r="J1018" s="2" t="s">
        <v>97</v>
      </c>
      <c r="K1018" s="2" t="s">
        <v>75</v>
      </c>
      <c r="L1018" s="2" t="s">
        <v>1964</v>
      </c>
      <c r="M1018" s="2">
        <v>0.56</v>
      </c>
      <c r="N1018" s="2" t="s">
        <v>34</v>
      </c>
      <c r="O1018" s="2" t="s">
        <v>113</v>
      </c>
      <c r="P1018" s="2" t="s">
        <v>319</v>
      </c>
      <c r="Q1018" s="2" t="s">
        <v>1965</v>
      </c>
      <c r="R1018" s="2">
        <v>44107.0</v>
      </c>
      <c r="S1018" s="3">
        <v>42096.0</v>
      </c>
      <c r="T1018" s="3">
        <v>42098.0</v>
      </c>
      <c r="U1018" s="2">
        <v>246.2748</v>
      </c>
      <c r="V1018" s="2">
        <v>4.0</v>
      </c>
      <c r="W1018" s="2">
        <v>356.92</v>
      </c>
      <c r="X1018" s="2">
        <v>87831.0</v>
      </c>
      <c r="Y1018" s="2">
        <f>DataSheet!$E1018-DataSheet!$D1018</f>
        <v>90.2</v>
      </c>
      <c r="Z1018" s="2" t="str">
        <f>IFS(DataSheet!$O1018="Central","Chris",DataSheet!$O1018="East","Erin",DataSheet!$O1018="South","Sam",DataSheet!$O1018="West","William")</f>
        <v>Erin</v>
      </c>
    </row>
    <row r="1019" ht="15.75" customHeight="1">
      <c r="A1019" s="4">
        <v>2667.0</v>
      </c>
      <c r="B1019" s="4" t="s">
        <v>1963</v>
      </c>
      <c r="C1019" s="4" t="s">
        <v>39</v>
      </c>
      <c r="D1019" s="4">
        <v>0.09</v>
      </c>
      <c r="E1019" s="4">
        <v>47.9</v>
      </c>
      <c r="F1019" s="4">
        <v>5.86</v>
      </c>
      <c r="G1019" s="4" t="s">
        <v>89</v>
      </c>
      <c r="H1019" s="4" t="s">
        <v>73</v>
      </c>
      <c r="I1019" s="4" t="s">
        <v>50</v>
      </c>
      <c r="J1019" s="4" t="s">
        <v>90</v>
      </c>
      <c r="K1019" s="4" t="s">
        <v>75</v>
      </c>
      <c r="L1019" s="4" t="s">
        <v>1311</v>
      </c>
      <c r="M1019" s="4">
        <v>0.37</v>
      </c>
      <c r="N1019" s="4" t="s">
        <v>34</v>
      </c>
      <c r="O1019" s="4" t="s">
        <v>113</v>
      </c>
      <c r="P1019" s="4" t="s">
        <v>319</v>
      </c>
      <c r="Q1019" s="4" t="s">
        <v>1965</v>
      </c>
      <c r="R1019" s="4">
        <v>44107.0</v>
      </c>
      <c r="S1019" s="5">
        <v>42096.0</v>
      </c>
      <c r="T1019" s="5">
        <v>42098.0</v>
      </c>
      <c r="U1019" s="4">
        <v>93.9504</v>
      </c>
      <c r="V1019" s="4">
        <v>3.0</v>
      </c>
      <c r="W1019" s="4">
        <v>136.16</v>
      </c>
      <c r="X1019" s="4">
        <v>87831.0</v>
      </c>
      <c r="Y1019" s="4">
        <f>DataSheet!$E1019-DataSheet!$D1019</f>
        <v>47.81</v>
      </c>
      <c r="Z1019" s="4" t="str">
        <f>IFS(DataSheet!$O1019="Central","Chris",DataSheet!$O1019="East","Erin",DataSheet!$O1019="South","Sam",DataSheet!$O1019="West","William")</f>
        <v>Erin</v>
      </c>
    </row>
    <row r="1020" ht="15.75" customHeight="1">
      <c r="A1020" s="2">
        <v>228.0</v>
      </c>
      <c r="B1020" s="2" t="s">
        <v>1966</v>
      </c>
      <c r="C1020" s="2" t="s">
        <v>118</v>
      </c>
      <c r="D1020" s="2">
        <v>0.03</v>
      </c>
      <c r="E1020" s="2">
        <v>60.89</v>
      </c>
      <c r="F1020" s="2">
        <v>32.41</v>
      </c>
      <c r="G1020" s="2" t="s">
        <v>28</v>
      </c>
      <c r="H1020" s="2" t="s">
        <v>29</v>
      </c>
      <c r="I1020" s="2" t="s">
        <v>30</v>
      </c>
      <c r="J1020" s="2" t="s">
        <v>111</v>
      </c>
      <c r="K1020" s="2" t="s">
        <v>59</v>
      </c>
      <c r="L1020" s="2" t="s">
        <v>1967</v>
      </c>
      <c r="M1020" s="2">
        <v>0.56</v>
      </c>
      <c r="N1020" s="2" t="s">
        <v>34</v>
      </c>
      <c r="O1020" s="2" t="s">
        <v>35</v>
      </c>
      <c r="P1020" s="2" t="s">
        <v>99</v>
      </c>
      <c r="Q1020" s="2" t="s">
        <v>1968</v>
      </c>
      <c r="R1020" s="2">
        <v>28227.0</v>
      </c>
      <c r="S1020" s="3">
        <v>42096.0</v>
      </c>
      <c r="T1020" s="3">
        <v>42097.0</v>
      </c>
      <c r="U1020" s="2">
        <v>36.354</v>
      </c>
      <c r="V1020" s="2">
        <v>7.0</v>
      </c>
      <c r="W1020" s="2">
        <v>450.49</v>
      </c>
      <c r="X1020" s="2">
        <v>88527.0</v>
      </c>
      <c r="Y1020" s="2">
        <f>DataSheet!$E1020-DataSheet!$D1020</f>
        <v>60.86</v>
      </c>
      <c r="Z1020" s="2" t="str">
        <f>IFS(DataSheet!$O1020="Central","Chris",DataSheet!$O1020="East","Erin",DataSheet!$O1020="South","Sam",DataSheet!$O1020="West","William")</f>
        <v>Sam</v>
      </c>
    </row>
    <row r="1021" ht="15.75" customHeight="1">
      <c r="A1021" s="4">
        <v>2957.0</v>
      </c>
      <c r="B1021" s="4" t="s">
        <v>1969</v>
      </c>
      <c r="C1021" s="4" t="s">
        <v>118</v>
      </c>
      <c r="D1021" s="4">
        <v>0.1</v>
      </c>
      <c r="E1021" s="4">
        <v>37.94</v>
      </c>
      <c r="F1021" s="4">
        <v>5.08</v>
      </c>
      <c r="G1021" s="4" t="s">
        <v>89</v>
      </c>
      <c r="H1021" s="4" t="s">
        <v>96</v>
      </c>
      <c r="I1021" s="4" t="s">
        <v>50</v>
      </c>
      <c r="J1021" s="4" t="s">
        <v>90</v>
      </c>
      <c r="K1021" s="4" t="s">
        <v>52</v>
      </c>
      <c r="L1021" s="4" t="s">
        <v>1115</v>
      </c>
      <c r="M1021" s="4">
        <v>0.38</v>
      </c>
      <c r="N1021" s="4" t="s">
        <v>34</v>
      </c>
      <c r="O1021" s="4" t="s">
        <v>54</v>
      </c>
      <c r="P1021" s="4" t="s">
        <v>359</v>
      </c>
      <c r="Q1021" s="4" t="s">
        <v>1970</v>
      </c>
      <c r="R1021" s="4">
        <v>53209.0</v>
      </c>
      <c r="S1021" s="5">
        <v>42096.0</v>
      </c>
      <c r="T1021" s="5">
        <v>42098.0</v>
      </c>
      <c r="U1021" s="4">
        <v>95.0544</v>
      </c>
      <c r="V1021" s="4">
        <v>4.0</v>
      </c>
      <c r="W1021" s="4">
        <v>137.76</v>
      </c>
      <c r="X1021" s="4">
        <v>90264.0</v>
      </c>
      <c r="Y1021" s="4">
        <f>DataSheet!$E1021-DataSheet!$D1021</f>
        <v>37.84</v>
      </c>
      <c r="Z1021" s="4" t="str">
        <f>IFS(DataSheet!$O1021="Central","Chris",DataSheet!$O1021="East","Erin",DataSheet!$O1021="South","Sam",DataSheet!$O1021="West","William")</f>
        <v>Chris</v>
      </c>
    </row>
    <row r="1022" ht="15.75" customHeight="1">
      <c r="A1022" s="2">
        <v>1112.0</v>
      </c>
      <c r="B1022" s="2" t="s">
        <v>1971</v>
      </c>
      <c r="C1022" s="2" t="s">
        <v>72</v>
      </c>
      <c r="D1022" s="2">
        <v>0.03</v>
      </c>
      <c r="E1022" s="2">
        <v>300.98</v>
      </c>
      <c r="F1022" s="2">
        <v>54.92</v>
      </c>
      <c r="G1022" s="2" t="s">
        <v>28</v>
      </c>
      <c r="H1022" s="2" t="s">
        <v>96</v>
      </c>
      <c r="I1022" s="2" t="s">
        <v>30</v>
      </c>
      <c r="J1022" s="2" t="s">
        <v>119</v>
      </c>
      <c r="K1022" s="2" t="s">
        <v>32</v>
      </c>
      <c r="L1022" s="2" t="s">
        <v>1972</v>
      </c>
      <c r="M1022" s="2">
        <v>0.55</v>
      </c>
      <c r="N1022" s="2" t="s">
        <v>34</v>
      </c>
      <c r="O1022" s="2" t="s">
        <v>61</v>
      </c>
      <c r="P1022" s="2" t="s">
        <v>92</v>
      </c>
      <c r="Q1022" s="2" t="s">
        <v>1973</v>
      </c>
      <c r="R1022" s="2">
        <v>92399.0</v>
      </c>
      <c r="S1022" s="3">
        <v>42096.0</v>
      </c>
      <c r="T1022" s="3">
        <v>42098.0</v>
      </c>
      <c r="U1022" s="2">
        <v>1272.5808</v>
      </c>
      <c r="V1022" s="2">
        <v>12.0</v>
      </c>
      <c r="W1022" s="2">
        <v>3527.82</v>
      </c>
      <c r="X1022" s="2">
        <v>90832.0</v>
      </c>
      <c r="Y1022" s="2">
        <f>DataSheet!$E1022-DataSheet!$D1022</f>
        <v>300.95</v>
      </c>
      <c r="Z1022" s="2" t="str">
        <f>IFS(DataSheet!$O1022="Central","Chris",DataSheet!$O1022="East","Erin",DataSheet!$O1022="South","Sam",DataSheet!$O1022="West","William")</f>
        <v>William</v>
      </c>
    </row>
    <row r="1023" ht="15.75" customHeight="1">
      <c r="A1023" s="4">
        <v>1112.0</v>
      </c>
      <c r="B1023" s="4" t="s">
        <v>1971</v>
      </c>
      <c r="C1023" s="4" t="s">
        <v>72</v>
      </c>
      <c r="D1023" s="4">
        <v>0.02</v>
      </c>
      <c r="E1023" s="4">
        <v>2550.14</v>
      </c>
      <c r="F1023" s="4">
        <v>29.7</v>
      </c>
      <c r="G1023" s="4" t="s">
        <v>28</v>
      </c>
      <c r="H1023" s="4" t="s">
        <v>96</v>
      </c>
      <c r="I1023" s="4" t="s">
        <v>42</v>
      </c>
      <c r="J1023" s="4" t="s">
        <v>58</v>
      </c>
      <c r="K1023" s="4" t="s">
        <v>59</v>
      </c>
      <c r="L1023" s="4" t="s">
        <v>1974</v>
      </c>
      <c r="M1023" s="4">
        <v>0.57</v>
      </c>
      <c r="N1023" s="4" t="s">
        <v>34</v>
      </c>
      <c r="O1023" s="4" t="s">
        <v>61</v>
      </c>
      <c r="P1023" s="4" t="s">
        <v>92</v>
      </c>
      <c r="Q1023" s="4" t="s">
        <v>1973</v>
      </c>
      <c r="R1023" s="4">
        <v>92399.0</v>
      </c>
      <c r="S1023" s="5">
        <v>42096.0</v>
      </c>
      <c r="T1023" s="5">
        <v>42098.0</v>
      </c>
      <c r="U1023" s="4">
        <v>-5390.738892</v>
      </c>
      <c r="V1023" s="4">
        <v>2.0</v>
      </c>
      <c r="W1023" s="4">
        <v>4698.21</v>
      </c>
      <c r="X1023" s="4">
        <v>90832.0</v>
      </c>
      <c r="Y1023" s="4">
        <f>DataSheet!$E1023-DataSheet!$D1023</f>
        <v>2550.12</v>
      </c>
      <c r="Z1023" s="4" t="str">
        <f>IFS(DataSheet!$O1023="Central","Chris",DataSheet!$O1023="East","Erin",DataSheet!$O1023="South","Sam",DataSheet!$O1023="West","William")</f>
        <v>William</v>
      </c>
    </row>
    <row r="1024" ht="15.75" customHeight="1">
      <c r="A1024" s="2">
        <v>1777.0</v>
      </c>
      <c r="B1024" s="2" t="s">
        <v>174</v>
      </c>
      <c r="C1024" s="2" t="s">
        <v>72</v>
      </c>
      <c r="D1024" s="2">
        <v>0.03</v>
      </c>
      <c r="E1024" s="2">
        <v>19.99</v>
      </c>
      <c r="F1024" s="2">
        <v>11.17</v>
      </c>
      <c r="G1024" s="2" t="s">
        <v>40</v>
      </c>
      <c r="H1024" s="2" t="s">
        <v>96</v>
      </c>
      <c r="I1024" s="2" t="s">
        <v>30</v>
      </c>
      <c r="J1024" s="2" t="s">
        <v>128</v>
      </c>
      <c r="K1024" s="2" t="s">
        <v>66</v>
      </c>
      <c r="L1024" s="2" t="s">
        <v>491</v>
      </c>
      <c r="M1024" s="2">
        <v>0.6</v>
      </c>
      <c r="N1024" s="2" t="s">
        <v>34</v>
      </c>
      <c r="O1024" s="2" t="s">
        <v>54</v>
      </c>
      <c r="P1024" s="2" t="s">
        <v>55</v>
      </c>
      <c r="Q1024" s="2" t="s">
        <v>176</v>
      </c>
      <c r="R1024" s="2">
        <v>46383.0</v>
      </c>
      <c r="S1024" s="3">
        <v>42096.0</v>
      </c>
      <c r="T1024" s="3">
        <v>42097.0</v>
      </c>
      <c r="U1024" s="2">
        <v>-20.8764</v>
      </c>
      <c r="V1024" s="2">
        <v>12.0</v>
      </c>
      <c r="W1024" s="2">
        <v>251.61</v>
      </c>
      <c r="X1024" s="2">
        <v>89942.0</v>
      </c>
      <c r="Y1024" s="2">
        <f>DataSheet!$E1024-DataSheet!$D1024</f>
        <v>19.96</v>
      </c>
      <c r="Z1024" s="2" t="str">
        <f>IFS(DataSheet!$O1024="Central","Chris",DataSheet!$O1024="East","Erin",DataSheet!$O1024="South","Sam",DataSheet!$O1024="West","William")</f>
        <v>Chris</v>
      </c>
    </row>
    <row r="1025" ht="15.75" customHeight="1">
      <c r="A1025" s="4">
        <v>2014.0</v>
      </c>
      <c r="B1025" s="4" t="s">
        <v>1790</v>
      </c>
      <c r="C1025" s="4" t="s">
        <v>27</v>
      </c>
      <c r="D1025" s="4">
        <v>0.06</v>
      </c>
      <c r="E1025" s="4">
        <v>6.48</v>
      </c>
      <c r="F1025" s="4">
        <v>7.49</v>
      </c>
      <c r="G1025" s="4" t="s">
        <v>40</v>
      </c>
      <c r="H1025" s="4" t="s">
        <v>73</v>
      </c>
      <c r="I1025" s="4" t="s">
        <v>50</v>
      </c>
      <c r="J1025" s="4" t="s">
        <v>90</v>
      </c>
      <c r="K1025" s="4" t="s">
        <v>75</v>
      </c>
      <c r="L1025" s="4" t="s">
        <v>1923</v>
      </c>
      <c r="M1025" s="4">
        <v>0.37</v>
      </c>
      <c r="N1025" s="4" t="s">
        <v>34</v>
      </c>
      <c r="O1025" s="4" t="s">
        <v>54</v>
      </c>
      <c r="P1025" s="4" t="s">
        <v>215</v>
      </c>
      <c r="Q1025" s="4" t="s">
        <v>1791</v>
      </c>
      <c r="R1025" s="4">
        <v>51503.0</v>
      </c>
      <c r="S1025" s="5">
        <v>42098.0</v>
      </c>
      <c r="T1025" s="5">
        <v>42098.0</v>
      </c>
      <c r="U1025" s="4">
        <v>-191.49</v>
      </c>
      <c r="V1025" s="4">
        <v>12.0</v>
      </c>
      <c r="W1025" s="4">
        <v>74.93</v>
      </c>
      <c r="X1025" s="4">
        <v>88368.0</v>
      </c>
      <c r="Y1025" s="4">
        <f>DataSheet!$E1025-DataSheet!$D1025</f>
        <v>6.42</v>
      </c>
      <c r="Z1025" s="4" t="str">
        <f>IFS(DataSheet!$O1025="Central","Chris",DataSheet!$O1025="East","Erin",DataSheet!$O1025="South","Sam",DataSheet!$O1025="West","William")</f>
        <v>Chris</v>
      </c>
    </row>
    <row r="1026" ht="15.75" customHeight="1">
      <c r="A1026" s="2">
        <v>911.0</v>
      </c>
      <c r="B1026" s="2" t="s">
        <v>904</v>
      </c>
      <c r="C1026" s="2" t="s">
        <v>39</v>
      </c>
      <c r="D1026" s="2">
        <v>0.01</v>
      </c>
      <c r="E1026" s="2">
        <v>59.76</v>
      </c>
      <c r="F1026" s="2">
        <v>9.71</v>
      </c>
      <c r="G1026" s="2" t="s">
        <v>40</v>
      </c>
      <c r="H1026" s="2" t="s">
        <v>96</v>
      </c>
      <c r="I1026" s="2" t="s">
        <v>50</v>
      </c>
      <c r="J1026" s="2" t="s">
        <v>80</v>
      </c>
      <c r="K1026" s="2" t="s">
        <v>75</v>
      </c>
      <c r="L1026" s="2" t="s">
        <v>1975</v>
      </c>
      <c r="M1026" s="2">
        <v>0.57</v>
      </c>
      <c r="N1026" s="2" t="s">
        <v>34</v>
      </c>
      <c r="O1026" s="2" t="s">
        <v>113</v>
      </c>
      <c r="P1026" s="2" t="s">
        <v>905</v>
      </c>
      <c r="Q1026" s="2" t="s">
        <v>906</v>
      </c>
      <c r="R1026" s="2">
        <v>26003.0</v>
      </c>
      <c r="S1026" s="3">
        <v>42098.0</v>
      </c>
      <c r="T1026" s="3">
        <v>42100.0</v>
      </c>
      <c r="U1026" s="2">
        <v>354.3288</v>
      </c>
      <c r="V1026" s="2">
        <v>8.0</v>
      </c>
      <c r="W1026" s="2">
        <v>513.52</v>
      </c>
      <c r="X1026" s="2">
        <v>90186.0</v>
      </c>
      <c r="Y1026" s="2">
        <f>DataSheet!$E1026-DataSheet!$D1026</f>
        <v>59.75</v>
      </c>
      <c r="Z1026" s="2" t="str">
        <f>IFS(DataSheet!$O1026="Central","Chris",DataSheet!$O1026="East","Erin",DataSheet!$O1026="South","Sam",DataSheet!$O1026="West","William")</f>
        <v>Erin</v>
      </c>
    </row>
    <row r="1027" ht="15.75" customHeight="1">
      <c r="A1027" s="4">
        <v>2685.0</v>
      </c>
      <c r="B1027" s="4" t="s">
        <v>1976</v>
      </c>
      <c r="C1027" s="4" t="s">
        <v>39</v>
      </c>
      <c r="D1027" s="4">
        <v>0.0</v>
      </c>
      <c r="E1027" s="4">
        <v>7.38</v>
      </c>
      <c r="F1027" s="4">
        <v>11.51</v>
      </c>
      <c r="G1027" s="4" t="s">
        <v>40</v>
      </c>
      <c r="H1027" s="4" t="s">
        <v>29</v>
      </c>
      <c r="I1027" s="4" t="s">
        <v>50</v>
      </c>
      <c r="J1027" s="4" t="s">
        <v>74</v>
      </c>
      <c r="K1027" s="4" t="s">
        <v>75</v>
      </c>
      <c r="L1027" s="4" t="s">
        <v>1977</v>
      </c>
      <c r="M1027" s="4">
        <v>0.36</v>
      </c>
      <c r="N1027" s="4" t="s">
        <v>34</v>
      </c>
      <c r="O1027" s="4" t="s">
        <v>113</v>
      </c>
      <c r="P1027" s="4" t="s">
        <v>114</v>
      </c>
      <c r="Q1027" s="4" t="s">
        <v>1978</v>
      </c>
      <c r="R1027" s="4">
        <v>11803.0</v>
      </c>
      <c r="S1027" s="5">
        <v>42098.0</v>
      </c>
      <c r="T1027" s="5">
        <v>42099.0</v>
      </c>
      <c r="U1027" s="4">
        <v>-66.171</v>
      </c>
      <c r="V1027" s="4">
        <v>2.0</v>
      </c>
      <c r="W1027" s="4">
        <v>17.64</v>
      </c>
      <c r="X1027" s="4">
        <v>89147.0</v>
      </c>
      <c r="Y1027" s="4">
        <f>DataSheet!$E1027-DataSheet!$D1027</f>
        <v>7.38</v>
      </c>
      <c r="Z1027" s="4" t="str">
        <f>IFS(DataSheet!$O1027="Central","Chris",DataSheet!$O1027="East","Erin",DataSheet!$O1027="South","Sam",DataSheet!$O1027="West","William")</f>
        <v>Erin</v>
      </c>
    </row>
    <row r="1028" ht="15.75" customHeight="1">
      <c r="A1028" s="2">
        <v>321.0</v>
      </c>
      <c r="B1028" s="2" t="s">
        <v>1979</v>
      </c>
      <c r="C1028" s="2" t="s">
        <v>49</v>
      </c>
      <c r="D1028" s="2">
        <v>0.04</v>
      </c>
      <c r="E1028" s="2">
        <v>8.33</v>
      </c>
      <c r="F1028" s="2">
        <v>1.99</v>
      </c>
      <c r="G1028" s="2" t="s">
        <v>40</v>
      </c>
      <c r="H1028" s="2" t="s">
        <v>41</v>
      </c>
      <c r="I1028" s="2" t="s">
        <v>42</v>
      </c>
      <c r="J1028" s="2" t="s">
        <v>43</v>
      </c>
      <c r="K1028" s="2" t="s">
        <v>44</v>
      </c>
      <c r="L1028" s="2" t="s">
        <v>1176</v>
      </c>
      <c r="M1028" s="2">
        <v>0.52</v>
      </c>
      <c r="N1028" s="2" t="s">
        <v>34</v>
      </c>
      <c r="O1028" s="2" t="s">
        <v>113</v>
      </c>
      <c r="P1028" s="2" t="s">
        <v>420</v>
      </c>
      <c r="Q1028" s="2" t="s">
        <v>1980</v>
      </c>
      <c r="R1028" s="2">
        <v>20854.0</v>
      </c>
      <c r="S1028" s="3">
        <v>42098.0</v>
      </c>
      <c r="T1028" s="3">
        <v>42103.0</v>
      </c>
      <c r="U1028" s="2">
        <v>9.9268</v>
      </c>
      <c r="V1028" s="2">
        <v>11.0</v>
      </c>
      <c r="W1028" s="2">
        <v>89.76</v>
      </c>
      <c r="X1028" s="2">
        <v>91057.0</v>
      </c>
      <c r="Y1028" s="2">
        <f>DataSheet!$E1028-DataSheet!$D1028</f>
        <v>8.29</v>
      </c>
      <c r="Z1028" s="2" t="str">
        <f>IFS(DataSheet!$O1028="Central","Chris",DataSheet!$O1028="East","Erin",DataSheet!$O1028="South","Sam",DataSheet!$O1028="West","William")</f>
        <v>Erin</v>
      </c>
    </row>
    <row r="1029" ht="15.75" customHeight="1">
      <c r="A1029" s="4">
        <v>975.0</v>
      </c>
      <c r="B1029" s="4" t="s">
        <v>1981</v>
      </c>
      <c r="C1029" s="4" t="s">
        <v>49</v>
      </c>
      <c r="D1029" s="4">
        <v>0.1</v>
      </c>
      <c r="E1029" s="4">
        <v>2.22</v>
      </c>
      <c r="F1029" s="4">
        <v>5.0</v>
      </c>
      <c r="G1029" s="4" t="s">
        <v>40</v>
      </c>
      <c r="H1029" s="4" t="s">
        <v>96</v>
      </c>
      <c r="I1029" s="4" t="s">
        <v>50</v>
      </c>
      <c r="J1029" s="4" t="s">
        <v>97</v>
      </c>
      <c r="K1029" s="4" t="s">
        <v>75</v>
      </c>
      <c r="L1029" s="4" t="s">
        <v>1982</v>
      </c>
      <c r="M1029" s="4">
        <v>0.55</v>
      </c>
      <c r="N1029" s="4" t="s">
        <v>34</v>
      </c>
      <c r="O1029" s="4" t="s">
        <v>113</v>
      </c>
      <c r="P1029" s="4" t="s">
        <v>405</v>
      </c>
      <c r="Q1029" s="4" t="s">
        <v>790</v>
      </c>
      <c r="R1029" s="4">
        <v>2108.0</v>
      </c>
      <c r="S1029" s="5">
        <v>42098.0</v>
      </c>
      <c r="T1029" s="5">
        <v>42103.0</v>
      </c>
      <c r="U1029" s="4">
        <v>-21.3192</v>
      </c>
      <c r="V1029" s="4">
        <v>3.0</v>
      </c>
      <c r="W1029" s="4">
        <v>8.8</v>
      </c>
      <c r="X1029" s="4">
        <v>87260.0</v>
      </c>
      <c r="Y1029" s="4">
        <f>DataSheet!$E1029-DataSheet!$D1029</f>
        <v>2.12</v>
      </c>
      <c r="Z1029" s="4" t="str">
        <f>IFS(DataSheet!$O1029="Central","Chris",DataSheet!$O1029="East","Erin",DataSheet!$O1029="South","Sam",DataSheet!$O1029="West","William")</f>
        <v>Erin</v>
      </c>
    </row>
    <row r="1030" ht="15.75" customHeight="1">
      <c r="A1030" s="2">
        <v>1918.0</v>
      </c>
      <c r="B1030" s="2" t="s">
        <v>1983</v>
      </c>
      <c r="C1030" s="2" t="s">
        <v>49</v>
      </c>
      <c r="D1030" s="2">
        <v>0.1</v>
      </c>
      <c r="E1030" s="2">
        <v>10.44</v>
      </c>
      <c r="F1030" s="2">
        <v>5.75</v>
      </c>
      <c r="G1030" s="2" t="s">
        <v>89</v>
      </c>
      <c r="H1030" s="2" t="s">
        <v>73</v>
      </c>
      <c r="I1030" s="2" t="s">
        <v>50</v>
      </c>
      <c r="J1030" s="2" t="s">
        <v>74</v>
      </c>
      <c r="K1030" s="2" t="s">
        <v>75</v>
      </c>
      <c r="L1030" s="2" t="s">
        <v>1984</v>
      </c>
      <c r="M1030" s="2">
        <v>0.39</v>
      </c>
      <c r="N1030" s="2" t="s">
        <v>34</v>
      </c>
      <c r="O1030" s="2" t="s">
        <v>35</v>
      </c>
      <c r="P1030" s="2" t="s">
        <v>46</v>
      </c>
      <c r="Q1030" s="2" t="s">
        <v>1985</v>
      </c>
      <c r="R1030" s="2">
        <v>72450.0</v>
      </c>
      <c r="S1030" s="3">
        <v>42098.0</v>
      </c>
      <c r="T1030" s="3">
        <v>42105.0</v>
      </c>
      <c r="U1030" s="2">
        <v>125.724</v>
      </c>
      <c r="V1030" s="2">
        <v>17.0</v>
      </c>
      <c r="W1030" s="2">
        <v>168.04</v>
      </c>
      <c r="X1030" s="2">
        <v>85898.0</v>
      </c>
      <c r="Y1030" s="2">
        <f>DataSheet!$E1030-DataSheet!$D1030</f>
        <v>10.34</v>
      </c>
      <c r="Z1030" s="2" t="str">
        <f>IFS(DataSheet!$O1030="Central","Chris",DataSheet!$O1030="East","Erin",DataSheet!$O1030="South","Sam",DataSheet!$O1030="West","William")</f>
        <v>Sam</v>
      </c>
    </row>
    <row r="1031" ht="15.75" customHeight="1">
      <c r="A1031" s="4">
        <v>2548.0</v>
      </c>
      <c r="B1031" s="4" t="s">
        <v>1986</v>
      </c>
      <c r="C1031" s="4" t="s">
        <v>49</v>
      </c>
      <c r="D1031" s="4">
        <v>0.0</v>
      </c>
      <c r="E1031" s="4">
        <v>35.99</v>
      </c>
      <c r="F1031" s="4">
        <v>0.99</v>
      </c>
      <c r="G1031" s="4" t="s">
        <v>40</v>
      </c>
      <c r="H1031" s="4" t="s">
        <v>29</v>
      </c>
      <c r="I1031" s="4" t="s">
        <v>42</v>
      </c>
      <c r="J1031" s="4" t="s">
        <v>137</v>
      </c>
      <c r="K1031" s="4" t="s">
        <v>44</v>
      </c>
      <c r="L1031" s="4" t="s">
        <v>1987</v>
      </c>
      <c r="M1031" s="4">
        <v>0.35</v>
      </c>
      <c r="N1031" s="4" t="s">
        <v>34</v>
      </c>
      <c r="O1031" s="4" t="s">
        <v>61</v>
      </c>
      <c r="P1031" s="4" t="s">
        <v>92</v>
      </c>
      <c r="Q1031" s="4" t="s">
        <v>102</v>
      </c>
      <c r="R1031" s="4">
        <v>90068.0</v>
      </c>
      <c r="S1031" s="5">
        <v>42098.0</v>
      </c>
      <c r="T1031" s="5">
        <v>42105.0</v>
      </c>
      <c r="U1031" s="4">
        <v>840.051</v>
      </c>
      <c r="V1031" s="4">
        <v>46.0</v>
      </c>
      <c r="W1031" s="4">
        <v>1477.57</v>
      </c>
      <c r="X1031" s="4">
        <v>46436.0</v>
      </c>
      <c r="Y1031" s="4">
        <f>DataSheet!$E1031-DataSheet!$D1031</f>
        <v>35.99</v>
      </c>
      <c r="Z1031" s="4" t="str">
        <f>IFS(DataSheet!$O1031="Central","Chris",DataSheet!$O1031="East","Erin",DataSheet!$O1031="South","Sam",DataSheet!$O1031="West","William")</f>
        <v>William</v>
      </c>
    </row>
    <row r="1032" ht="15.75" customHeight="1">
      <c r="A1032" s="2">
        <v>2551.0</v>
      </c>
      <c r="B1032" s="2" t="s">
        <v>1988</v>
      </c>
      <c r="C1032" s="2" t="s">
        <v>49</v>
      </c>
      <c r="D1032" s="2">
        <v>0.0</v>
      </c>
      <c r="E1032" s="2">
        <v>35.99</v>
      </c>
      <c r="F1032" s="2">
        <v>0.99</v>
      </c>
      <c r="G1032" s="2" t="s">
        <v>40</v>
      </c>
      <c r="H1032" s="2" t="s">
        <v>29</v>
      </c>
      <c r="I1032" s="2" t="s">
        <v>42</v>
      </c>
      <c r="J1032" s="2" t="s">
        <v>137</v>
      </c>
      <c r="K1032" s="2" t="s">
        <v>44</v>
      </c>
      <c r="L1032" s="2" t="s">
        <v>1987</v>
      </c>
      <c r="M1032" s="2">
        <v>0.35</v>
      </c>
      <c r="N1032" s="2" t="s">
        <v>34</v>
      </c>
      <c r="O1032" s="2" t="s">
        <v>113</v>
      </c>
      <c r="P1032" s="2" t="s">
        <v>322</v>
      </c>
      <c r="Q1032" s="2" t="s">
        <v>1989</v>
      </c>
      <c r="R1032" s="2">
        <v>17403.0</v>
      </c>
      <c r="S1032" s="3">
        <v>42098.0</v>
      </c>
      <c r="T1032" s="3">
        <v>42105.0</v>
      </c>
      <c r="U1032" s="2">
        <v>265.9605</v>
      </c>
      <c r="V1032" s="2">
        <v>12.0</v>
      </c>
      <c r="W1032" s="2">
        <v>385.45</v>
      </c>
      <c r="X1032" s="2">
        <v>88656.0</v>
      </c>
      <c r="Y1032" s="2">
        <f>DataSheet!$E1032-DataSheet!$D1032</f>
        <v>35.99</v>
      </c>
      <c r="Z1032" s="2" t="str">
        <f>IFS(DataSheet!$O1032="Central","Chris",DataSheet!$O1032="East","Erin",DataSheet!$O1032="South","Sam",DataSheet!$O1032="West","William")</f>
        <v>Erin</v>
      </c>
    </row>
    <row r="1033" ht="15.75" customHeight="1">
      <c r="A1033" s="4">
        <v>114.0</v>
      </c>
      <c r="B1033" s="4" t="s">
        <v>139</v>
      </c>
      <c r="C1033" s="4" t="s">
        <v>118</v>
      </c>
      <c r="D1033" s="4">
        <v>0.01</v>
      </c>
      <c r="E1033" s="4">
        <v>4.91</v>
      </c>
      <c r="F1033" s="4">
        <v>0.5</v>
      </c>
      <c r="G1033" s="4" t="s">
        <v>40</v>
      </c>
      <c r="H1033" s="4" t="s">
        <v>73</v>
      </c>
      <c r="I1033" s="4" t="s">
        <v>50</v>
      </c>
      <c r="J1033" s="4" t="s">
        <v>154</v>
      </c>
      <c r="K1033" s="4" t="s">
        <v>75</v>
      </c>
      <c r="L1033" s="4" t="s">
        <v>975</v>
      </c>
      <c r="M1033" s="4">
        <v>0.36</v>
      </c>
      <c r="N1033" s="4" t="s">
        <v>34</v>
      </c>
      <c r="O1033" s="4" t="s">
        <v>61</v>
      </c>
      <c r="P1033" s="4" t="s">
        <v>141</v>
      </c>
      <c r="Q1033" s="4" t="s">
        <v>142</v>
      </c>
      <c r="R1033" s="4">
        <v>97035.0</v>
      </c>
      <c r="S1033" s="5">
        <v>42098.0</v>
      </c>
      <c r="T1033" s="5">
        <v>42100.0</v>
      </c>
      <c r="U1033" s="4">
        <v>40.2477</v>
      </c>
      <c r="V1033" s="4">
        <v>12.0</v>
      </c>
      <c r="W1033" s="4">
        <v>58.33</v>
      </c>
      <c r="X1033" s="4">
        <v>89584.0</v>
      </c>
      <c r="Y1033" s="4">
        <f>DataSheet!$E1033-DataSheet!$D1033</f>
        <v>4.9</v>
      </c>
      <c r="Z1033" s="4" t="str">
        <f>IFS(DataSheet!$O1033="Central","Chris",DataSheet!$O1033="East","Erin",DataSheet!$O1033="South","Sam",DataSheet!$O1033="West","William")</f>
        <v>William</v>
      </c>
    </row>
    <row r="1034" ht="15.75" customHeight="1">
      <c r="A1034" s="2">
        <v>114.0</v>
      </c>
      <c r="B1034" s="2" t="s">
        <v>139</v>
      </c>
      <c r="C1034" s="2" t="s">
        <v>118</v>
      </c>
      <c r="D1034" s="2">
        <v>0.09</v>
      </c>
      <c r="E1034" s="2">
        <v>4.0</v>
      </c>
      <c r="F1034" s="2">
        <v>1.3</v>
      </c>
      <c r="G1034" s="2" t="s">
        <v>89</v>
      </c>
      <c r="H1034" s="2" t="s">
        <v>73</v>
      </c>
      <c r="I1034" s="2" t="s">
        <v>50</v>
      </c>
      <c r="J1034" s="2" t="s">
        <v>90</v>
      </c>
      <c r="K1034" s="2" t="s">
        <v>52</v>
      </c>
      <c r="L1034" s="2" t="s">
        <v>373</v>
      </c>
      <c r="M1034" s="2">
        <v>0.37</v>
      </c>
      <c r="N1034" s="2" t="s">
        <v>34</v>
      </c>
      <c r="O1034" s="2" t="s">
        <v>61</v>
      </c>
      <c r="P1034" s="2" t="s">
        <v>141</v>
      </c>
      <c r="Q1034" s="2" t="s">
        <v>142</v>
      </c>
      <c r="R1034" s="2">
        <v>97035.0</v>
      </c>
      <c r="S1034" s="3">
        <v>42098.0</v>
      </c>
      <c r="T1034" s="3">
        <v>42100.0</v>
      </c>
      <c r="U1034" s="2">
        <v>14.0898</v>
      </c>
      <c r="V1034" s="2">
        <v>5.0</v>
      </c>
      <c r="W1034" s="2">
        <v>20.42</v>
      </c>
      <c r="X1034" s="2">
        <v>89584.0</v>
      </c>
      <c r="Y1034" s="2">
        <f>DataSheet!$E1034-DataSheet!$D1034</f>
        <v>3.91</v>
      </c>
      <c r="Z1034" s="2" t="str">
        <f>IFS(DataSheet!$O1034="Central","Chris",DataSheet!$O1034="East","Erin",DataSheet!$O1034="South","Sam",DataSheet!$O1034="West","William")</f>
        <v>William</v>
      </c>
    </row>
    <row r="1035" ht="15.75" customHeight="1">
      <c r="A1035" s="4">
        <v>117.0</v>
      </c>
      <c r="B1035" s="4" t="s">
        <v>143</v>
      </c>
      <c r="C1035" s="4" t="s">
        <v>118</v>
      </c>
      <c r="D1035" s="4">
        <v>0.01</v>
      </c>
      <c r="E1035" s="4">
        <v>4.91</v>
      </c>
      <c r="F1035" s="4">
        <v>0.5</v>
      </c>
      <c r="G1035" s="4" t="s">
        <v>40</v>
      </c>
      <c r="H1035" s="4" t="s">
        <v>73</v>
      </c>
      <c r="I1035" s="4" t="s">
        <v>50</v>
      </c>
      <c r="J1035" s="4" t="s">
        <v>154</v>
      </c>
      <c r="K1035" s="4" t="s">
        <v>75</v>
      </c>
      <c r="L1035" s="4" t="s">
        <v>975</v>
      </c>
      <c r="M1035" s="4">
        <v>0.36</v>
      </c>
      <c r="N1035" s="4" t="s">
        <v>34</v>
      </c>
      <c r="O1035" s="4" t="s">
        <v>61</v>
      </c>
      <c r="P1035" s="4" t="s">
        <v>68</v>
      </c>
      <c r="Q1035" s="4" t="s">
        <v>144</v>
      </c>
      <c r="R1035" s="4">
        <v>98103.0</v>
      </c>
      <c r="S1035" s="5">
        <v>42098.0</v>
      </c>
      <c r="T1035" s="5">
        <v>42100.0</v>
      </c>
      <c r="U1035" s="4">
        <v>112.06</v>
      </c>
      <c r="V1035" s="4">
        <v>47.0</v>
      </c>
      <c r="W1035" s="4">
        <v>228.46</v>
      </c>
      <c r="X1035" s="4">
        <v>13959.0</v>
      </c>
      <c r="Y1035" s="4">
        <f>DataSheet!$E1035-DataSheet!$D1035</f>
        <v>4.9</v>
      </c>
      <c r="Z1035" s="4" t="str">
        <f>IFS(DataSheet!$O1035="Central","Chris",DataSheet!$O1035="East","Erin",DataSheet!$O1035="South","Sam",DataSheet!$O1035="West","William")</f>
        <v>William</v>
      </c>
    </row>
    <row r="1036" ht="15.75" customHeight="1">
      <c r="A1036" s="2">
        <v>117.0</v>
      </c>
      <c r="B1036" s="2" t="s">
        <v>143</v>
      </c>
      <c r="C1036" s="2" t="s">
        <v>118</v>
      </c>
      <c r="D1036" s="2">
        <v>0.09</v>
      </c>
      <c r="E1036" s="2">
        <v>4.0</v>
      </c>
      <c r="F1036" s="2">
        <v>1.3</v>
      </c>
      <c r="G1036" s="2" t="s">
        <v>89</v>
      </c>
      <c r="H1036" s="2" t="s">
        <v>73</v>
      </c>
      <c r="I1036" s="2" t="s">
        <v>50</v>
      </c>
      <c r="J1036" s="2" t="s">
        <v>90</v>
      </c>
      <c r="K1036" s="2" t="s">
        <v>52</v>
      </c>
      <c r="L1036" s="2" t="s">
        <v>373</v>
      </c>
      <c r="M1036" s="2">
        <v>0.37</v>
      </c>
      <c r="N1036" s="2" t="s">
        <v>34</v>
      </c>
      <c r="O1036" s="2" t="s">
        <v>61</v>
      </c>
      <c r="P1036" s="2" t="s">
        <v>68</v>
      </c>
      <c r="Q1036" s="2" t="s">
        <v>144</v>
      </c>
      <c r="R1036" s="2">
        <v>98103.0</v>
      </c>
      <c r="S1036" s="3">
        <v>42098.0</v>
      </c>
      <c r="T1036" s="3">
        <v>42100.0</v>
      </c>
      <c r="U1036" s="2">
        <v>16.79</v>
      </c>
      <c r="V1036" s="2">
        <v>19.0</v>
      </c>
      <c r="W1036" s="2">
        <v>77.61</v>
      </c>
      <c r="X1036" s="2">
        <v>13959.0</v>
      </c>
      <c r="Y1036" s="2">
        <f>DataSheet!$E1036-DataSheet!$D1036</f>
        <v>3.91</v>
      </c>
      <c r="Z1036" s="2" t="str">
        <f>IFS(DataSheet!$O1036="Central","Chris",DataSheet!$O1036="East","Erin",DataSheet!$O1036="South","Sam",DataSheet!$O1036="West","William")</f>
        <v>William</v>
      </c>
    </row>
    <row r="1037" ht="15.75" customHeight="1">
      <c r="A1037" s="4">
        <v>1590.0</v>
      </c>
      <c r="B1037" s="4" t="s">
        <v>1990</v>
      </c>
      <c r="C1037" s="4" t="s">
        <v>118</v>
      </c>
      <c r="D1037" s="4">
        <v>0.03</v>
      </c>
      <c r="E1037" s="4">
        <v>19.04</v>
      </c>
      <c r="F1037" s="4">
        <v>6.38</v>
      </c>
      <c r="G1037" s="4" t="s">
        <v>89</v>
      </c>
      <c r="H1037" s="4" t="s">
        <v>96</v>
      </c>
      <c r="I1037" s="4" t="s">
        <v>30</v>
      </c>
      <c r="J1037" s="4" t="s">
        <v>128</v>
      </c>
      <c r="K1037" s="4" t="s">
        <v>75</v>
      </c>
      <c r="L1037" s="4" t="s">
        <v>1991</v>
      </c>
      <c r="M1037" s="4">
        <v>0.56</v>
      </c>
      <c r="N1037" s="4" t="s">
        <v>34</v>
      </c>
      <c r="O1037" s="4" t="s">
        <v>113</v>
      </c>
      <c r="P1037" s="4" t="s">
        <v>319</v>
      </c>
      <c r="Q1037" s="4" t="s">
        <v>1992</v>
      </c>
      <c r="R1037" s="4">
        <v>44094.0</v>
      </c>
      <c r="S1037" s="5">
        <v>42098.0</v>
      </c>
      <c r="T1037" s="5">
        <v>42098.0</v>
      </c>
      <c r="U1037" s="4">
        <v>83.7936</v>
      </c>
      <c r="V1037" s="4">
        <v>7.0</v>
      </c>
      <c r="W1037" s="4">
        <v>144.03</v>
      </c>
      <c r="X1037" s="4">
        <v>86668.0</v>
      </c>
      <c r="Y1037" s="4">
        <f>DataSheet!$E1037-DataSheet!$D1037</f>
        <v>19.01</v>
      </c>
      <c r="Z1037" s="4" t="str">
        <f>IFS(DataSheet!$O1037="Central","Chris",DataSheet!$O1037="East","Erin",DataSheet!$O1037="South","Sam",DataSheet!$O1037="West","William")</f>
        <v>Erin</v>
      </c>
    </row>
    <row r="1038" ht="15.75" customHeight="1">
      <c r="A1038" s="2">
        <v>1593.0</v>
      </c>
      <c r="B1038" s="2" t="s">
        <v>1993</v>
      </c>
      <c r="C1038" s="2" t="s">
        <v>118</v>
      </c>
      <c r="D1038" s="2">
        <v>0.02</v>
      </c>
      <c r="E1038" s="2">
        <v>5.53</v>
      </c>
      <c r="F1038" s="2">
        <v>6.98</v>
      </c>
      <c r="G1038" s="2" t="s">
        <v>40</v>
      </c>
      <c r="H1038" s="2" t="s">
        <v>96</v>
      </c>
      <c r="I1038" s="2" t="s">
        <v>50</v>
      </c>
      <c r="J1038" s="2" t="s">
        <v>74</v>
      </c>
      <c r="K1038" s="2" t="s">
        <v>75</v>
      </c>
      <c r="L1038" s="2" t="s">
        <v>1994</v>
      </c>
      <c r="M1038" s="2">
        <v>0.39</v>
      </c>
      <c r="N1038" s="2" t="s">
        <v>34</v>
      </c>
      <c r="O1038" s="2" t="s">
        <v>54</v>
      </c>
      <c r="P1038" s="2" t="s">
        <v>209</v>
      </c>
      <c r="Q1038" s="2" t="s">
        <v>552</v>
      </c>
      <c r="R1038" s="2">
        <v>74006.0</v>
      </c>
      <c r="S1038" s="3">
        <v>42098.0</v>
      </c>
      <c r="T1038" s="3">
        <v>42100.0</v>
      </c>
      <c r="U1038" s="2">
        <v>-77.82372</v>
      </c>
      <c r="V1038" s="2">
        <v>8.0</v>
      </c>
      <c r="W1038" s="2">
        <v>48.81</v>
      </c>
      <c r="X1038" s="2">
        <v>86668.0</v>
      </c>
      <c r="Y1038" s="2">
        <f>DataSheet!$E1038-DataSheet!$D1038</f>
        <v>5.51</v>
      </c>
      <c r="Z1038" s="2" t="str">
        <f>IFS(DataSheet!$O1038="Central","Chris",DataSheet!$O1038="East","Erin",DataSheet!$O1038="South","Sam",DataSheet!$O1038="West","William")</f>
        <v>Chris</v>
      </c>
    </row>
    <row r="1039" ht="15.75" customHeight="1">
      <c r="A1039" s="4">
        <v>2441.0</v>
      </c>
      <c r="B1039" s="4" t="s">
        <v>1995</v>
      </c>
      <c r="C1039" s="4" t="s">
        <v>118</v>
      </c>
      <c r="D1039" s="4">
        <v>0.02</v>
      </c>
      <c r="E1039" s="4">
        <v>63.94</v>
      </c>
      <c r="F1039" s="4">
        <v>14.48</v>
      </c>
      <c r="G1039" s="4" t="s">
        <v>40</v>
      </c>
      <c r="H1039" s="4" t="s">
        <v>41</v>
      </c>
      <c r="I1039" s="4" t="s">
        <v>30</v>
      </c>
      <c r="J1039" s="4" t="s">
        <v>128</v>
      </c>
      <c r="K1039" s="4" t="s">
        <v>75</v>
      </c>
      <c r="L1039" s="4" t="s">
        <v>1996</v>
      </c>
      <c r="M1039" s="4">
        <v>0.46</v>
      </c>
      <c r="N1039" s="4" t="s">
        <v>34</v>
      </c>
      <c r="O1039" s="4" t="s">
        <v>35</v>
      </c>
      <c r="P1039" s="4" t="s">
        <v>125</v>
      </c>
      <c r="Q1039" s="4" t="s">
        <v>1997</v>
      </c>
      <c r="R1039" s="4">
        <v>32935.0</v>
      </c>
      <c r="S1039" s="5">
        <v>42098.0</v>
      </c>
      <c r="T1039" s="5">
        <v>42098.0</v>
      </c>
      <c r="U1039" s="4">
        <v>-100.17</v>
      </c>
      <c r="V1039" s="4">
        <v>11.0</v>
      </c>
      <c r="W1039" s="4">
        <v>709.7</v>
      </c>
      <c r="X1039" s="4">
        <v>89300.0</v>
      </c>
      <c r="Y1039" s="4">
        <f>DataSheet!$E1039-DataSheet!$D1039</f>
        <v>63.92</v>
      </c>
      <c r="Z1039" s="4" t="str">
        <f>IFS(DataSheet!$O1039="Central","Chris",DataSheet!$O1039="East","Erin",DataSheet!$O1039="South","Sam",DataSheet!$O1039="West","William")</f>
        <v>Sam</v>
      </c>
    </row>
    <row r="1040" ht="15.75" customHeight="1">
      <c r="A1040" s="2">
        <v>2442.0</v>
      </c>
      <c r="B1040" s="2" t="s">
        <v>1998</v>
      </c>
      <c r="C1040" s="2" t="s">
        <v>118</v>
      </c>
      <c r="D1040" s="2">
        <v>0.01</v>
      </c>
      <c r="E1040" s="2">
        <v>5.02</v>
      </c>
      <c r="F1040" s="2">
        <v>5.14</v>
      </c>
      <c r="G1040" s="2" t="s">
        <v>40</v>
      </c>
      <c r="H1040" s="2" t="s">
        <v>41</v>
      </c>
      <c r="I1040" s="2" t="s">
        <v>42</v>
      </c>
      <c r="J1040" s="2" t="s">
        <v>43</v>
      </c>
      <c r="K1040" s="2" t="s">
        <v>44</v>
      </c>
      <c r="L1040" s="2" t="s">
        <v>393</v>
      </c>
      <c r="M1040" s="2">
        <v>0.79</v>
      </c>
      <c r="N1040" s="2" t="s">
        <v>34</v>
      </c>
      <c r="O1040" s="2" t="s">
        <v>35</v>
      </c>
      <c r="P1040" s="2" t="s">
        <v>125</v>
      </c>
      <c r="Q1040" s="2" t="s">
        <v>1999</v>
      </c>
      <c r="R1040" s="2">
        <v>32953.0</v>
      </c>
      <c r="S1040" s="3">
        <v>42098.0</v>
      </c>
      <c r="T1040" s="3">
        <v>42100.0</v>
      </c>
      <c r="U1040" s="2">
        <v>-3.948</v>
      </c>
      <c r="V1040" s="2">
        <v>5.0</v>
      </c>
      <c r="W1040" s="2">
        <v>27.42</v>
      </c>
      <c r="X1040" s="2">
        <v>89300.0</v>
      </c>
      <c r="Y1040" s="2">
        <f>DataSheet!$E1040-DataSheet!$D1040</f>
        <v>5.01</v>
      </c>
      <c r="Z1040" s="2" t="str">
        <f>IFS(DataSheet!$O1040="Central","Chris",DataSheet!$O1040="East","Erin",DataSheet!$O1040="South","Sam",DataSheet!$O1040="West","William")</f>
        <v>Sam</v>
      </c>
    </row>
    <row r="1041" ht="15.75" customHeight="1">
      <c r="A1041" s="4">
        <v>3400.0</v>
      </c>
      <c r="B1041" s="4" t="s">
        <v>2000</v>
      </c>
      <c r="C1041" s="4" t="s">
        <v>118</v>
      </c>
      <c r="D1041" s="4">
        <v>0.1</v>
      </c>
      <c r="E1041" s="4">
        <v>9.38</v>
      </c>
      <c r="F1041" s="4">
        <v>4.93</v>
      </c>
      <c r="G1041" s="4" t="s">
        <v>89</v>
      </c>
      <c r="H1041" s="4" t="s">
        <v>29</v>
      </c>
      <c r="I1041" s="4" t="s">
        <v>30</v>
      </c>
      <c r="J1041" s="4" t="s">
        <v>128</v>
      </c>
      <c r="K1041" s="4" t="s">
        <v>75</v>
      </c>
      <c r="L1041" s="4" t="s">
        <v>2001</v>
      </c>
      <c r="M1041" s="4">
        <v>0.57</v>
      </c>
      <c r="N1041" s="4" t="s">
        <v>34</v>
      </c>
      <c r="O1041" s="4" t="s">
        <v>113</v>
      </c>
      <c r="P1041" s="4" t="s">
        <v>905</v>
      </c>
      <c r="Q1041" s="4" t="s">
        <v>2002</v>
      </c>
      <c r="R1041" s="4">
        <v>26554.0</v>
      </c>
      <c r="S1041" s="5">
        <v>42098.0</v>
      </c>
      <c r="T1041" s="5">
        <v>42098.0</v>
      </c>
      <c r="U1041" s="4">
        <v>-24.7104</v>
      </c>
      <c r="V1041" s="4">
        <v>15.0</v>
      </c>
      <c r="W1041" s="4">
        <v>135.78</v>
      </c>
      <c r="X1041" s="4">
        <v>87537.0</v>
      </c>
      <c r="Y1041" s="4">
        <f>DataSheet!$E1041-DataSheet!$D1041</f>
        <v>9.28</v>
      </c>
      <c r="Z1041" s="4" t="str">
        <f>IFS(DataSheet!$O1041="Central","Chris",DataSheet!$O1041="East","Erin",DataSheet!$O1041="South","Sam",DataSheet!$O1041="West","William")</f>
        <v>Erin</v>
      </c>
    </row>
    <row r="1042" ht="15.75" customHeight="1">
      <c r="A1042" s="2">
        <v>1733.0</v>
      </c>
      <c r="B1042" s="2" t="s">
        <v>2003</v>
      </c>
      <c r="C1042" s="2" t="s">
        <v>72</v>
      </c>
      <c r="D1042" s="2">
        <v>0.02</v>
      </c>
      <c r="E1042" s="2">
        <v>60.98</v>
      </c>
      <c r="F1042" s="2">
        <v>49.0</v>
      </c>
      <c r="G1042" s="2" t="s">
        <v>40</v>
      </c>
      <c r="H1042" s="2" t="s">
        <v>29</v>
      </c>
      <c r="I1042" s="2" t="s">
        <v>50</v>
      </c>
      <c r="J1042" s="2" t="s">
        <v>97</v>
      </c>
      <c r="K1042" s="2" t="s">
        <v>66</v>
      </c>
      <c r="L1042" s="2" t="s">
        <v>1532</v>
      </c>
      <c r="M1042" s="2">
        <v>0.59</v>
      </c>
      <c r="N1042" s="2" t="s">
        <v>34</v>
      </c>
      <c r="O1042" s="2" t="s">
        <v>113</v>
      </c>
      <c r="P1042" s="2" t="s">
        <v>376</v>
      </c>
      <c r="Q1042" s="2" t="s">
        <v>68</v>
      </c>
      <c r="R1042" s="2">
        <v>20012.0</v>
      </c>
      <c r="S1042" s="3">
        <v>42098.0</v>
      </c>
      <c r="T1042" s="3">
        <v>42100.0</v>
      </c>
      <c r="U1042" s="2">
        <v>-662.52</v>
      </c>
      <c r="V1042" s="2">
        <v>34.0</v>
      </c>
      <c r="W1042" s="2">
        <v>2119.54</v>
      </c>
      <c r="X1042" s="2">
        <v>3841.0</v>
      </c>
      <c r="Y1042" s="2">
        <f>DataSheet!$E1042-DataSheet!$D1042</f>
        <v>60.96</v>
      </c>
      <c r="Z1042" s="2" t="str">
        <f>IFS(DataSheet!$O1042="Central","Chris",DataSheet!$O1042="East","Erin",DataSheet!$O1042="South","Sam",DataSheet!$O1042="West","William")</f>
        <v>Erin</v>
      </c>
    </row>
    <row r="1043" ht="15.75" customHeight="1">
      <c r="A1043" s="4">
        <v>1733.0</v>
      </c>
      <c r="B1043" s="4" t="s">
        <v>2003</v>
      </c>
      <c r="C1043" s="4" t="s">
        <v>72</v>
      </c>
      <c r="D1043" s="4">
        <v>0.02</v>
      </c>
      <c r="E1043" s="4">
        <v>1270.99</v>
      </c>
      <c r="F1043" s="4">
        <v>19.99</v>
      </c>
      <c r="G1043" s="4" t="s">
        <v>40</v>
      </c>
      <c r="H1043" s="4" t="s">
        <v>29</v>
      </c>
      <c r="I1043" s="4" t="s">
        <v>50</v>
      </c>
      <c r="J1043" s="4" t="s">
        <v>74</v>
      </c>
      <c r="K1043" s="4" t="s">
        <v>75</v>
      </c>
      <c r="L1043" s="4" t="s">
        <v>654</v>
      </c>
      <c r="M1043" s="4">
        <v>0.35</v>
      </c>
      <c r="N1043" s="4" t="s">
        <v>34</v>
      </c>
      <c r="O1043" s="4" t="s">
        <v>113</v>
      </c>
      <c r="P1043" s="4" t="s">
        <v>376</v>
      </c>
      <c r="Q1043" s="4" t="s">
        <v>68</v>
      </c>
      <c r="R1043" s="4">
        <v>20012.0</v>
      </c>
      <c r="S1043" s="5">
        <v>42098.0</v>
      </c>
      <c r="T1043" s="5">
        <v>42100.0</v>
      </c>
      <c r="U1043" s="4">
        <v>9228.2256</v>
      </c>
      <c r="V1043" s="4">
        <v>36.0</v>
      </c>
      <c r="W1043" s="4">
        <v>45737.33</v>
      </c>
      <c r="X1043" s="4">
        <v>3841.0</v>
      </c>
      <c r="Y1043" s="4">
        <f>DataSheet!$E1043-DataSheet!$D1043</f>
        <v>1270.97</v>
      </c>
      <c r="Z1043" s="4" t="str">
        <f>IFS(DataSheet!$O1043="Central","Chris",DataSheet!$O1043="East","Erin",DataSheet!$O1043="South","Sam",DataSheet!$O1043="West","William")</f>
        <v>Erin</v>
      </c>
    </row>
    <row r="1044" ht="15.75" customHeight="1">
      <c r="A1044" s="2">
        <v>1734.0</v>
      </c>
      <c r="B1044" s="2" t="s">
        <v>2004</v>
      </c>
      <c r="C1044" s="2" t="s">
        <v>72</v>
      </c>
      <c r="D1044" s="2">
        <v>0.02</v>
      </c>
      <c r="E1044" s="2">
        <v>60.98</v>
      </c>
      <c r="F1044" s="2">
        <v>49.0</v>
      </c>
      <c r="G1044" s="2" t="s">
        <v>40</v>
      </c>
      <c r="H1044" s="2" t="s">
        <v>29</v>
      </c>
      <c r="I1044" s="2" t="s">
        <v>50</v>
      </c>
      <c r="J1044" s="2" t="s">
        <v>97</v>
      </c>
      <c r="K1044" s="2" t="s">
        <v>66</v>
      </c>
      <c r="L1044" s="2" t="s">
        <v>1532</v>
      </c>
      <c r="M1044" s="2">
        <v>0.59</v>
      </c>
      <c r="N1044" s="2" t="s">
        <v>34</v>
      </c>
      <c r="O1044" s="2" t="s">
        <v>113</v>
      </c>
      <c r="P1044" s="2" t="s">
        <v>114</v>
      </c>
      <c r="Q1044" s="2" t="s">
        <v>2005</v>
      </c>
      <c r="R1044" s="2">
        <v>10528.0</v>
      </c>
      <c r="S1044" s="3">
        <v>42098.0</v>
      </c>
      <c r="T1044" s="3">
        <v>42100.0</v>
      </c>
      <c r="U1044" s="2">
        <v>-596.268</v>
      </c>
      <c r="V1044" s="2">
        <v>9.0</v>
      </c>
      <c r="W1044" s="2">
        <v>561.06</v>
      </c>
      <c r="X1044" s="2">
        <v>88443.0</v>
      </c>
      <c r="Y1044" s="2">
        <f>DataSheet!$E1044-DataSheet!$D1044</f>
        <v>60.96</v>
      </c>
      <c r="Z1044" s="2" t="str">
        <f>IFS(DataSheet!$O1044="Central","Chris",DataSheet!$O1044="East","Erin",DataSheet!$O1044="South","Sam",DataSheet!$O1044="West","William")</f>
        <v>Erin</v>
      </c>
    </row>
    <row r="1045" ht="15.75" customHeight="1">
      <c r="A1045" s="4">
        <v>1734.0</v>
      </c>
      <c r="B1045" s="4" t="s">
        <v>2004</v>
      </c>
      <c r="C1045" s="4" t="s">
        <v>72</v>
      </c>
      <c r="D1045" s="4">
        <v>0.02</v>
      </c>
      <c r="E1045" s="4">
        <v>1270.99</v>
      </c>
      <c r="F1045" s="4">
        <v>19.99</v>
      </c>
      <c r="G1045" s="4" t="s">
        <v>40</v>
      </c>
      <c r="H1045" s="4" t="s">
        <v>29</v>
      </c>
      <c r="I1045" s="4" t="s">
        <v>50</v>
      </c>
      <c r="J1045" s="4" t="s">
        <v>74</v>
      </c>
      <c r="K1045" s="4" t="s">
        <v>75</v>
      </c>
      <c r="L1045" s="4" t="s">
        <v>654</v>
      </c>
      <c r="M1045" s="4">
        <v>0.35</v>
      </c>
      <c r="N1045" s="4" t="s">
        <v>34</v>
      </c>
      <c r="O1045" s="4" t="s">
        <v>113</v>
      </c>
      <c r="P1045" s="4" t="s">
        <v>114</v>
      </c>
      <c r="Q1045" s="4" t="s">
        <v>2005</v>
      </c>
      <c r="R1045" s="4">
        <v>10528.0</v>
      </c>
      <c r="S1045" s="5">
        <v>42098.0</v>
      </c>
      <c r="T1045" s="5">
        <v>42100.0</v>
      </c>
      <c r="U1045" s="4">
        <v>7889.6877</v>
      </c>
      <c r="V1045" s="4">
        <v>9.0</v>
      </c>
      <c r="W1045" s="4">
        <v>11434.33</v>
      </c>
      <c r="X1045" s="4">
        <v>88443.0</v>
      </c>
      <c r="Y1045" s="4">
        <f>DataSheet!$E1045-DataSheet!$D1045</f>
        <v>1270.97</v>
      </c>
      <c r="Z1045" s="4" t="str">
        <f>IFS(DataSheet!$O1045="Central","Chris",DataSheet!$O1045="East","Erin",DataSheet!$O1045="South","Sam",DataSheet!$O1045="West","William")</f>
        <v>Erin</v>
      </c>
    </row>
    <row r="1046" ht="15.75" customHeight="1">
      <c r="A1046" s="2">
        <v>1734.0</v>
      </c>
      <c r="B1046" s="2" t="s">
        <v>2004</v>
      </c>
      <c r="C1046" s="2" t="s">
        <v>72</v>
      </c>
      <c r="D1046" s="2">
        <v>0.05</v>
      </c>
      <c r="E1046" s="2">
        <v>205.99</v>
      </c>
      <c r="F1046" s="2">
        <v>8.99</v>
      </c>
      <c r="G1046" s="2" t="s">
        <v>89</v>
      </c>
      <c r="H1046" s="2" t="s">
        <v>29</v>
      </c>
      <c r="I1046" s="2" t="s">
        <v>42</v>
      </c>
      <c r="J1046" s="2" t="s">
        <v>137</v>
      </c>
      <c r="K1046" s="2" t="s">
        <v>75</v>
      </c>
      <c r="L1046" s="2" t="s">
        <v>1034</v>
      </c>
      <c r="M1046" s="2">
        <v>0.6</v>
      </c>
      <c r="N1046" s="2" t="s">
        <v>34</v>
      </c>
      <c r="O1046" s="2" t="s">
        <v>113</v>
      </c>
      <c r="P1046" s="2" t="s">
        <v>114</v>
      </c>
      <c r="Q1046" s="2" t="s">
        <v>2005</v>
      </c>
      <c r="R1046" s="2">
        <v>10528.0</v>
      </c>
      <c r="S1046" s="3">
        <v>42098.0</v>
      </c>
      <c r="T1046" s="3">
        <v>42100.0</v>
      </c>
      <c r="U1046" s="2">
        <v>1545.80976</v>
      </c>
      <c r="V1046" s="2">
        <v>19.0</v>
      </c>
      <c r="W1046" s="2">
        <v>3229.24</v>
      </c>
      <c r="X1046" s="2">
        <v>88443.0</v>
      </c>
      <c r="Y1046" s="2">
        <f>DataSheet!$E1046-DataSheet!$D1046</f>
        <v>205.94</v>
      </c>
      <c r="Z1046" s="2" t="str">
        <f>IFS(DataSheet!$O1046="Central","Chris",DataSheet!$O1046="East","Erin",DataSheet!$O1046="South","Sam",DataSheet!$O1046="West","William")</f>
        <v>Erin</v>
      </c>
    </row>
    <row r="1047" ht="15.75" customHeight="1">
      <c r="A1047" s="4">
        <v>2603.0</v>
      </c>
      <c r="B1047" s="4" t="s">
        <v>2006</v>
      </c>
      <c r="C1047" s="4" t="s">
        <v>27</v>
      </c>
      <c r="D1047" s="4">
        <v>0.07</v>
      </c>
      <c r="E1047" s="4">
        <v>200.99</v>
      </c>
      <c r="F1047" s="4">
        <v>4.2</v>
      </c>
      <c r="G1047" s="4" t="s">
        <v>40</v>
      </c>
      <c r="H1047" s="4" t="s">
        <v>96</v>
      </c>
      <c r="I1047" s="4" t="s">
        <v>42</v>
      </c>
      <c r="J1047" s="4" t="s">
        <v>137</v>
      </c>
      <c r="K1047" s="4" t="s">
        <v>75</v>
      </c>
      <c r="L1047" s="4" t="s">
        <v>796</v>
      </c>
      <c r="M1047" s="4">
        <v>0.59</v>
      </c>
      <c r="N1047" s="4" t="s">
        <v>34</v>
      </c>
      <c r="O1047" s="4" t="s">
        <v>113</v>
      </c>
      <c r="P1047" s="4" t="s">
        <v>399</v>
      </c>
      <c r="Q1047" s="4" t="s">
        <v>2007</v>
      </c>
      <c r="R1047" s="4">
        <v>7601.0</v>
      </c>
      <c r="S1047" s="5">
        <v>42099.0</v>
      </c>
      <c r="T1047" s="5">
        <v>42100.0</v>
      </c>
      <c r="U1047" s="4">
        <v>2225.07612</v>
      </c>
      <c r="V1047" s="4">
        <v>22.0</v>
      </c>
      <c r="W1047" s="4">
        <v>3705.14</v>
      </c>
      <c r="X1047" s="4">
        <v>87383.0</v>
      </c>
      <c r="Y1047" s="4">
        <f>DataSheet!$E1047-DataSheet!$D1047</f>
        <v>200.92</v>
      </c>
      <c r="Z1047" s="4" t="str">
        <f>IFS(DataSheet!$O1047="Central","Chris",DataSheet!$O1047="East","Erin",DataSheet!$O1047="South","Sam",DataSheet!$O1047="West","William")</f>
        <v>Erin</v>
      </c>
    </row>
    <row r="1048" ht="15.75" customHeight="1">
      <c r="A1048" s="2">
        <v>2604.0</v>
      </c>
      <c r="B1048" s="2" t="s">
        <v>2008</v>
      </c>
      <c r="C1048" s="2" t="s">
        <v>27</v>
      </c>
      <c r="D1048" s="2">
        <v>0.01</v>
      </c>
      <c r="E1048" s="2">
        <v>297.48</v>
      </c>
      <c r="F1048" s="2">
        <v>18.06</v>
      </c>
      <c r="G1048" s="2" t="s">
        <v>28</v>
      </c>
      <c r="H1048" s="2" t="s">
        <v>96</v>
      </c>
      <c r="I1048" s="2" t="s">
        <v>42</v>
      </c>
      <c r="J1048" s="2" t="s">
        <v>58</v>
      </c>
      <c r="K1048" s="2" t="s">
        <v>59</v>
      </c>
      <c r="L1048" s="2" t="s">
        <v>389</v>
      </c>
      <c r="M1048" s="2">
        <v>0.6</v>
      </c>
      <c r="N1048" s="2" t="s">
        <v>34</v>
      </c>
      <c r="O1048" s="2" t="s">
        <v>113</v>
      </c>
      <c r="P1048" s="2" t="s">
        <v>399</v>
      </c>
      <c r="Q1048" s="2" t="s">
        <v>2009</v>
      </c>
      <c r="R1048" s="2">
        <v>8830.0</v>
      </c>
      <c r="S1048" s="3">
        <v>42099.0</v>
      </c>
      <c r="T1048" s="3">
        <v>42100.0</v>
      </c>
      <c r="U1048" s="2">
        <v>-338.180832</v>
      </c>
      <c r="V1048" s="2">
        <v>3.0</v>
      </c>
      <c r="W1048" s="2">
        <v>945.36</v>
      </c>
      <c r="X1048" s="2">
        <v>87383.0</v>
      </c>
      <c r="Y1048" s="2">
        <f>DataSheet!$E1048-DataSheet!$D1048</f>
        <v>297.47</v>
      </c>
      <c r="Z1048" s="2" t="str">
        <f>IFS(DataSheet!$O1048="Central","Chris",DataSheet!$O1048="East","Erin",DataSheet!$O1048="South","Sam",DataSheet!$O1048="West","William")</f>
        <v>Erin</v>
      </c>
    </row>
    <row r="1049" ht="15.75" customHeight="1">
      <c r="A1049" s="4">
        <v>635.0</v>
      </c>
      <c r="B1049" s="4" t="s">
        <v>2010</v>
      </c>
      <c r="C1049" s="4" t="s">
        <v>39</v>
      </c>
      <c r="D1049" s="4">
        <v>0.01</v>
      </c>
      <c r="E1049" s="4">
        <v>2.08</v>
      </c>
      <c r="F1049" s="4">
        <v>5.33</v>
      </c>
      <c r="G1049" s="4" t="s">
        <v>40</v>
      </c>
      <c r="H1049" s="4" t="s">
        <v>96</v>
      </c>
      <c r="I1049" s="4" t="s">
        <v>30</v>
      </c>
      <c r="J1049" s="4" t="s">
        <v>128</v>
      </c>
      <c r="K1049" s="4" t="s">
        <v>75</v>
      </c>
      <c r="L1049" s="4" t="s">
        <v>461</v>
      </c>
      <c r="M1049" s="4">
        <v>0.43</v>
      </c>
      <c r="N1049" s="4" t="s">
        <v>34</v>
      </c>
      <c r="O1049" s="4" t="s">
        <v>54</v>
      </c>
      <c r="P1049" s="4" t="s">
        <v>86</v>
      </c>
      <c r="Q1049" s="4" t="s">
        <v>2011</v>
      </c>
      <c r="R1049" s="4">
        <v>55106.0</v>
      </c>
      <c r="S1049" s="5">
        <v>42099.0</v>
      </c>
      <c r="T1049" s="5">
        <v>42099.0</v>
      </c>
      <c r="U1049" s="4">
        <v>-103.7124</v>
      </c>
      <c r="V1049" s="4">
        <v>12.0</v>
      </c>
      <c r="W1049" s="4">
        <v>28.32</v>
      </c>
      <c r="X1049" s="4">
        <v>89284.0</v>
      </c>
      <c r="Y1049" s="4">
        <f>DataSheet!$E1049-DataSheet!$D1049</f>
        <v>2.07</v>
      </c>
      <c r="Z1049" s="4" t="str">
        <f>IFS(DataSheet!$O1049="Central","Chris",DataSheet!$O1049="East","Erin",DataSheet!$O1049="South","Sam",DataSheet!$O1049="West","William")</f>
        <v>Chris</v>
      </c>
    </row>
    <row r="1050" ht="15.75" customHeight="1">
      <c r="A1050" s="2">
        <v>635.0</v>
      </c>
      <c r="B1050" s="2" t="s">
        <v>2010</v>
      </c>
      <c r="C1050" s="2" t="s">
        <v>39</v>
      </c>
      <c r="D1050" s="2">
        <v>0.03</v>
      </c>
      <c r="E1050" s="2">
        <v>370.98</v>
      </c>
      <c r="F1050" s="2">
        <v>99.0</v>
      </c>
      <c r="G1050" s="2" t="s">
        <v>28</v>
      </c>
      <c r="H1050" s="2" t="s">
        <v>96</v>
      </c>
      <c r="I1050" s="2" t="s">
        <v>50</v>
      </c>
      <c r="J1050" s="2" t="s">
        <v>80</v>
      </c>
      <c r="K1050" s="2" t="s">
        <v>59</v>
      </c>
      <c r="L1050" s="2" t="s">
        <v>2012</v>
      </c>
      <c r="M1050" s="2">
        <v>0.65</v>
      </c>
      <c r="N1050" s="2" t="s">
        <v>34</v>
      </c>
      <c r="O1050" s="2" t="s">
        <v>54</v>
      </c>
      <c r="P1050" s="2" t="s">
        <v>86</v>
      </c>
      <c r="Q1050" s="2" t="s">
        <v>2011</v>
      </c>
      <c r="R1050" s="2">
        <v>55106.0</v>
      </c>
      <c r="S1050" s="3">
        <v>42099.0</v>
      </c>
      <c r="T1050" s="3">
        <v>42100.0</v>
      </c>
      <c r="U1050" s="2">
        <v>-124.2864</v>
      </c>
      <c r="V1050" s="2">
        <v>6.0</v>
      </c>
      <c r="W1050" s="2">
        <v>2309.49</v>
      </c>
      <c r="X1050" s="2">
        <v>89284.0</v>
      </c>
      <c r="Y1050" s="2">
        <f>DataSheet!$E1050-DataSheet!$D1050</f>
        <v>370.95</v>
      </c>
      <c r="Z1050" s="2" t="str">
        <f>IFS(DataSheet!$O1050="Central","Chris",DataSheet!$O1050="East","Erin",DataSheet!$O1050="South","Sam",DataSheet!$O1050="West","William")</f>
        <v>Chris</v>
      </c>
    </row>
    <row r="1051" ht="15.75" customHeight="1">
      <c r="A1051" s="4">
        <v>1246.0</v>
      </c>
      <c r="B1051" s="4" t="s">
        <v>2013</v>
      </c>
      <c r="C1051" s="4" t="s">
        <v>39</v>
      </c>
      <c r="D1051" s="4">
        <v>0.1</v>
      </c>
      <c r="E1051" s="4">
        <v>22.38</v>
      </c>
      <c r="F1051" s="4">
        <v>15.1</v>
      </c>
      <c r="G1051" s="4" t="s">
        <v>40</v>
      </c>
      <c r="H1051" s="4" t="s">
        <v>73</v>
      </c>
      <c r="I1051" s="4" t="s">
        <v>50</v>
      </c>
      <c r="J1051" s="4" t="s">
        <v>74</v>
      </c>
      <c r="K1051" s="4" t="s">
        <v>75</v>
      </c>
      <c r="L1051" s="4" t="s">
        <v>1087</v>
      </c>
      <c r="M1051" s="4">
        <v>0.38</v>
      </c>
      <c r="N1051" s="4" t="s">
        <v>34</v>
      </c>
      <c r="O1051" s="4" t="s">
        <v>113</v>
      </c>
      <c r="P1051" s="4" t="s">
        <v>114</v>
      </c>
      <c r="Q1051" s="4" t="s">
        <v>115</v>
      </c>
      <c r="R1051" s="4">
        <v>10009.0</v>
      </c>
      <c r="S1051" s="5">
        <v>42099.0</v>
      </c>
      <c r="T1051" s="5">
        <v>42100.0</v>
      </c>
      <c r="U1051" s="4">
        <v>-107.5135</v>
      </c>
      <c r="V1051" s="4">
        <v>26.0</v>
      </c>
      <c r="W1051" s="4">
        <v>564.98</v>
      </c>
      <c r="X1051" s="4">
        <v>36452.0</v>
      </c>
      <c r="Y1051" s="4">
        <f>DataSheet!$E1051-DataSheet!$D1051</f>
        <v>22.28</v>
      </c>
      <c r="Z1051" s="4" t="str">
        <f>IFS(DataSheet!$O1051="Central","Chris",DataSheet!$O1051="East","Erin",DataSheet!$O1051="South","Sam",DataSheet!$O1051="West","William")</f>
        <v>Erin</v>
      </c>
    </row>
    <row r="1052" ht="15.75" customHeight="1">
      <c r="A1052" s="2">
        <v>1246.0</v>
      </c>
      <c r="B1052" s="2" t="s">
        <v>2013</v>
      </c>
      <c r="C1052" s="2" t="s">
        <v>39</v>
      </c>
      <c r="D1052" s="2">
        <v>0.04</v>
      </c>
      <c r="E1052" s="2">
        <v>6.98</v>
      </c>
      <c r="F1052" s="2">
        <v>2.83</v>
      </c>
      <c r="G1052" s="2" t="s">
        <v>40</v>
      </c>
      <c r="H1052" s="2" t="s">
        <v>73</v>
      </c>
      <c r="I1052" s="2" t="s">
        <v>30</v>
      </c>
      <c r="J1052" s="2" t="s">
        <v>128</v>
      </c>
      <c r="K1052" s="2" t="s">
        <v>44</v>
      </c>
      <c r="L1052" s="2" t="s">
        <v>2014</v>
      </c>
      <c r="M1052" s="2">
        <v>0.37</v>
      </c>
      <c r="N1052" s="2" t="s">
        <v>34</v>
      </c>
      <c r="O1052" s="2" t="s">
        <v>113</v>
      </c>
      <c r="P1052" s="2" t="s">
        <v>114</v>
      </c>
      <c r="Q1052" s="2" t="s">
        <v>115</v>
      </c>
      <c r="R1052" s="2">
        <v>10009.0</v>
      </c>
      <c r="S1052" s="3">
        <v>42099.0</v>
      </c>
      <c r="T1052" s="3">
        <v>42101.0</v>
      </c>
      <c r="U1052" s="2">
        <v>46.01</v>
      </c>
      <c r="V1052" s="2">
        <v>18.0</v>
      </c>
      <c r="W1052" s="2">
        <v>129.48</v>
      </c>
      <c r="X1052" s="2">
        <v>36452.0</v>
      </c>
      <c r="Y1052" s="2">
        <f>DataSheet!$E1052-DataSheet!$D1052</f>
        <v>6.94</v>
      </c>
      <c r="Z1052" s="2" t="str">
        <f>IFS(DataSheet!$O1052="Central","Chris",DataSheet!$O1052="East","Erin",DataSheet!$O1052="South","Sam",DataSheet!$O1052="West","William")</f>
        <v>Erin</v>
      </c>
    </row>
    <row r="1053" ht="15.75" customHeight="1">
      <c r="A1053" s="4">
        <v>1247.0</v>
      </c>
      <c r="B1053" s="4" t="s">
        <v>2015</v>
      </c>
      <c r="C1053" s="4" t="s">
        <v>39</v>
      </c>
      <c r="D1053" s="4">
        <v>0.1</v>
      </c>
      <c r="E1053" s="4">
        <v>22.38</v>
      </c>
      <c r="F1053" s="4">
        <v>15.1</v>
      </c>
      <c r="G1053" s="4" t="s">
        <v>40</v>
      </c>
      <c r="H1053" s="4" t="s">
        <v>73</v>
      </c>
      <c r="I1053" s="4" t="s">
        <v>50</v>
      </c>
      <c r="J1053" s="4" t="s">
        <v>74</v>
      </c>
      <c r="K1053" s="4" t="s">
        <v>75</v>
      </c>
      <c r="L1053" s="4" t="s">
        <v>1087</v>
      </c>
      <c r="M1053" s="4">
        <v>0.38</v>
      </c>
      <c r="N1053" s="4" t="s">
        <v>34</v>
      </c>
      <c r="O1053" s="4" t="s">
        <v>54</v>
      </c>
      <c r="P1053" s="4" t="s">
        <v>189</v>
      </c>
      <c r="Q1053" s="4" t="s">
        <v>2016</v>
      </c>
      <c r="R1053" s="4">
        <v>78641.0</v>
      </c>
      <c r="S1053" s="5">
        <v>42099.0</v>
      </c>
      <c r="T1053" s="5">
        <v>42100.0</v>
      </c>
      <c r="U1053" s="4">
        <v>-107.5135</v>
      </c>
      <c r="V1053" s="4">
        <v>7.0</v>
      </c>
      <c r="W1053" s="4">
        <v>152.11</v>
      </c>
      <c r="X1053" s="4">
        <v>91555.0</v>
      </c>
      <c r="Y1053" s="4">
        <f>DataSheet!$E1053-DataSheet!$D1053</f>
        <v>22.28</v>
      </c>
      <c r="Z1053" s="4" t="str">
        <f>IFS(DataSheet!$O1053="Central","Chris",DataSheet!$O1053="East","Erin",DataSheet!$O1053="South","Sam",DataSheet!$O1053="West","William")</f>
        <v>Chris</v>
      </c>
    </row>
    <row r="1054" ht="15.75" customHeight="1">
      <c r="A1054" s="2">
        <v>1247.0</v>
      </c>
      <c r="B1054" s="2" t="s">
        <v>2015</v>
      </c>
      <c r="C1054" s="2" t="s">
        <v>39</v>
      </c>
      <c r="D1054" s="2">
        <v>0.04</v>
      </c>
      <c r="E1054" s="2">
        <v>6.98</v>
      </c>
      <c r="F1054" s="2">
        <v>2.83</v>
      </c>
      <c r="G1054" s="2" t="s">
        <v>40</v>
      </c>
      <c r="H1054" s="2" t="s">
        <v>73</v>
      </c>
      <c r="I1054" s="2" t="s">
        <v>30</v>
      </c>
      <c r="J1054" s="2" t="s">
        <v>128</v>
      </c>
      <c r="K1054" s="2" t="s">
        <v>44</v>
      </c>
      <c r="L1054" s="2" t="s">
        <v>2014</v>
      </c>
      <c r="M1054" s="2">
        <v>0.37</v>
      </c>
      <c r="N1054" s="2" t="s">
        <v>34</v>
      </c>
      <c r="O1054" s="2" t="s">
        <v>54</v>
      </c>
      <c r="P1054" s="2" t="s">
        <v>189</v>
      </c>
      <c r="Q1054" s="2" t="s">
        <v>2016</v>
      </c>
      <c r="R1054" s="2">
        <v>78641.0</v>
      </c>
      <c r="S1054" s="3">
        <v>42099.0</v>
      </c>
      <c r="T1054" s="3">
        <v>42101.0</v>
      </c>
      <c r="U1054" s="2">
        <v>24.8193</v>
      </c>
      <c r="V1054" s="2">
        <v>5.0</v>
      </c>
      <c r="W1054" s="2">
        <v>35.97</v>
      </c>
      <c r="X1054" s="2">
        <v>91555.0</v>
      </c>
      <c r="Y1054" s="2">
        <f>DataSheet!$E1054-DataSheet!$D1054</f>
        <v>6.94</v>
      </c>
      <c r="Z1054" s="2" t="str">
        <f>IFS(DataSheet!$O1054="Central","Chris",DataSheet!$O1054="East","Erin",DataSheet!$O1054="South","Sam",DataSheet!$O1054="West","William")</f>
        <v>Chris</v>
      </c>
    </row>
    <row r="1055" ht="15.75" customHeight="1">
      <c r="A1055" s="4">
        <v>1459.0</v>
      </c>
      <c r="B1055" s="4" t="s">
        <v>2017</v>
      </c>
      <c r="C1055" s="4" t="s">
        <v>39</v>
      </c>
      <c r="D1055" s="4">
        <v>0.05</v>
      </c>
      <c r="E1055" s="4">
        <v>85.99</v>
      </c>
      <c r="F1055" s="4">
        <v>0.99</v>
      </c>
      <c r="G1055" s="4" t="s">
        <v>40</v>
      </c>
      <c r="H1055" s="4" t="s">
        <v>41</v>
      </c>
      <c r="I1055" s="4" t="s">
        <v>42</v>
      </c>
      <c r="J1055" s="4" t="s">
        <v>137</v>
      </c>
      <c r="K1055" s="4" t="s">
        <v>52</v>
      </c>
      <c r="L1055" s="4" t="s">
        <v>1178</v>
      </c>
      <c r="M1055" s="4">
        <v>0.55</v>
      </c>
      <c r="N1055" s="4" t="s">
        <v>34</v>
      </c>
      <c r="O1055" s="4" t="s">
        <v>35</v>
      </c>
      <c r="P1055" s="4" t="s">
        <v>273</v>
      </c>
      <c r="Q1055" s="4" t="s">
        <v>2018</v>
      </c>
      <c r="R1055" s="4">
        <v>29687.0</v>
      </c>
      <c r="S1055" s="5">
        <v>42099.0</v>
      </c>
      <c r="T1055" s="5">
        <v>42101.0</v>
      </c>
      <c r="U1055" s="4">
        <v>36.216</v>
      </c>
      <c r="V1055" s="4">
        <v>4.0</v>
      </c>
      <c r="W1055" s="4">
        <v>291.64</v>
      </c>
      <c r="X1055" s="4">
        <v>86734.0</v>
      </c>
      <c r="Y1055" s="4">
        <f>DataSheet!$E1055-DataSheet!$D1055</f>
        <v>85.94</v>
      </c>
      <c r="Z1055" s="4" t="str">
        <f>IFS(DataSheet!$O1055="Central","Chris",DataSheet!$O1055="East","Erin",DataSheet!$O1055="South","Sam",DataSheet!$O1055="West","William")</f>
        <v>Sam</v>
      </c>
    </row>
    <row r="1056" ht="15.75" customHeight="1">
      <c r="A1056" s="2">
        <v>1891.0</v>
      </c>
      <c r="B1056" s="2" t="s">
        <v>2019</v>
      </c>
      <c r="C1056" s="2" t="s">
        <v>72</v>
      </c>
      <c r="D1056" s="2">
        <v>0.03</v>
      </c>
      <c r="E1056" s="2">
        <v>320.64</v>
      </c>
      <c r="F1056" s="2">
        <v>29.2</v>
      </c>
      <c r="G1056" s="2" t="s">
        <v>28</v>
      </c>
      <c r="H1056" s="2" t="s">
        <v>73</v>
      </c>
      <c r="I1056" s="2" t="s">
        <v>30</v>
      </c>
      <c r="J1056" s="2" t="s">
        <v>31</v>
      </c>
      <c r="K1056" s="2" t="s">
        <v>32</v>
      </c>
      <c r="L1056" s="2" t="s">
        <v>2020</v>
      </c>
      <c r="M1056" s="2">
        <v>0.66</v>
      </c>
      <c r="N1056" s="2" t="s">
        <v>34</v>
      </c>
      <c r="O1056" s="2" t="s">
        <v>113</v>
      </c>
      <c r="P1056" s="2" t="s">
        <v>319</v>
      </c>
      <c r="Q1056" s="2" t="s">
        <v>2021</v>
      </c>
      <c r="R1056" s="2">
        <v>45801.0</v>
      </c>
      <c r="S1056" s="3">
        <v>42099.0</v>
      </c>
      <c r="T1056" s="3">
        <v>42101.0</v>
      </c>
      <c r="U1056" s="2">
        <v>429.754356</v>
      </c>
      <c r="V1056" s="2">
        <v>7.0</v>
      </c>
      <c r="W1056" s="2">
        <v>2233.46</v>
      </c>
      <c r="X1056" s="2">
        <v>90630.0</v>
      </c>
      <c r="Y1056" s="2">
        <f>DataSheet!$E1056-DataSheet!$D1056</f>
        <v>320.61</v>
      </c>
      <c r="Z1056" s="2" t="str">
        <f>IFS(DataSheet!$O1056="Central","Chris",DataSheet!$O1056="East","Erin",DataSheet!$O1056="South","Sam",DataSheet!$O1056="West","William")</f>
        <v>Erin</v>
      </c>
    </row>
    <row r="1057" ht="15.75" customHeight="1">
      <c r="A1057" s="4">
        <v>2960.0</v>
      </c>
      <c r="B1057" s="4" t="s">
        <v>2022</v>
      </c>
      <c r="C1057" s="4" t="s">
        <v>72</v>
      </c>
      <c r="D1057" s="4">
        <v>0.1</v>
      </c>
      <c r="E1057" s="4">
        <v>36.55</v>
      </c>
      <c r="F1057" s="4">
        <v>13.89</v>
      </c>
      <c r="G1057" s="4" t="s">
        <v>40</v>
      </c>
      <c r="H1057" s="4" t="s">
        <v>96</v>
      </c>
      <c r="I1057" s="4" t="s">
        <v>50</v>
      </c>
      <c r="J1057" s="4" t="s">
        <v>51</v>
      </c>
      <c r="K1057" s="4" t="s">
        <v>52</v>
      </c>
      <c r="L1057" s="4" t="s">
        <v>1355</v>
      </c>
      <c r="M1057" s="4">
        <v>0.41</v>
      </c>
      <c r="N1057" s="4" t="s">
        <v>34</v>
      </c>
      <c r="O1057" s="4" t="s">
        <v>35</v>
      </c>
      <c r="P1057" s="4" t="s">
        <v>46</v>
      </c>
      <c r="Q1057" s="4" t="s">
        <v>2023</v>
      </c>
      <c r="R1057" s="4">
        <v>72956.0</v>
      </c>
      <c r="S1057" s="5">
        <v>42099.0</v>
      </c>
      <c r="T1057" s="5">
        <v>42101.0</v>
      </c>
      <c r="U1057" s="4">
        <v>-89.572</v>
      </c>
      <c r="V1057" s="4">
        <v>11.0</v>
      </c>
      <c r="W1057" s="4">
        <v>379.72</v>
      </c>
      <c r="X1057" s="4">
        <v>90646.0</v>
      </c>
      <c r="Y1057" s="4">
        <f>DataSheet!$E1057-DataSheet!$D1057</f>
        <v>36.45</v>
      </c>
      <c r="Z1057" s="4" t="str">
        <f>IFS(DataSheet!$O1057="Central","Chris",DataSheet!$O1057="East","Erin",DataSheet!$O1057="South","Sam",DataSheet!$O1057="West","William")</f>
        <v>Sam</v>
      </c>
    </row>
    <row r="1058" ht="15.75" customHeight="1">
      <c r="A1058" s="2">
        <v>925.0</v>
      </c>
      <c r="B1058" s="2" t="s">
        <v>2024</v>
      </c>
      <c r="C1058" s="2" t="s">
        <v>27</v>
      </c>
      <c r="D1058" s="2">
        <v>0.03</v>
      </c>
      <c r="E1058" s="2">
        <v>2.18</v>
      </c>
      <c r="F1058" s="2">
        <v>1.38</v>
      </c>
      <c r="G1058" s="2" t="s">
        <v>40</v>
      </c>
      <c r="H1058" s="2" t="s">
        <v>29</v>
      </c>
      <c r="I1058" s="2" t="s">
        <v>50</v>
      </c>
      <c r="J1058" s="2" t="s">
        <v>178</v>
      </c>
      <c r="K1058" s="2" t="s">
        <v>52</v>
      </c>
      <c r="L1058" s="2" t="s">
        <v>2025</v>
      </c>
      <c r="M1058" s="2">
        <v>0.44</v>
      </c>
      <c r="N1058" s="2" t="s">
        <v>34</v>
      </c>
      <c r="O1058" s="2" t="s">
        <v>113</v>
      </c>
      <c r="P1058" s="2" t="s">
        <v>333</v>
      </c>
      <c r="Q1058" s="2" t="s">
        <v>372</v>
      </c>
      <c r="R1058" s="2">
        <v>4330.0</v>
      </c>
      <c r="S1058" s="3">
        <v>42100.0</v>
      </c>
      <c r="T1058" s="3">
        <v>42100.0</v>
      </c>
      <c r="U1058" s="2">
        <v>-7.04</v>
      </c>
      <c r="V1058" s="2">
        <v>7.0</v>
      </c>
      <c r="W1058" s="2">
        <v>15.73</v>
      </c>
      <c r="X1058" s="2">
        <v>87134.0</v>
      </c>
      <c r="Y1058" s="2">
        <f>DataSheet!$E1058-DataSheet!$D1058</f>
        <v>2.15</v>
      </c>
      <c r="Z1058" s="2" t="str">
        <f>IFS(DataSheet!$O1058="Central","Chris",DataSheet!$O1058="East","Erin",DataSheet!$O1058="South","Sam",DataSheet!$O1058="West","William")</f>
        <v>Erin</v>
      </c>
    </row>
    <row r="1059" ht="15.75" customHeight="1">
      <c r="A1059" s="4">
        <v>929.0</v>
      </c>
      <c r="B1059" s="4" t="s">
        <v>2026</v>
      </c>
      <c r="C1059" s="4" t="s">
        <v>27</v>
      </c>
      <c r="D1059" s="4">
        <v>0.01</v>
      </c>
      <c r="E1059" s="4">
        <v>170.98</v>
      </c>
      <c r="F1059" s="4">
        <v>35.89</v>
      </c>
      <c r="G1059" s="4" t="s">
        <v>28</v>
      </c>
      <c r="H1059" s="4" t="s">
        <v>29</v>
      </c>
      <c r="I1059" s="4" t="s">
        <v>30</v>
      </c>
      <c r="J1059" s="4" t="s">
        <v>119</v>
      </c>
      <c r="K1059" s="4" t="s">
        <v>32</v>
      </c>
      <c r="L1059" s="4" t="s">
        <v>1471</v>
      </c>
      <c r="M1059" s="4">
        <v>0.66</v>
      </c>
      <c r="N1059" s="4" t="s">
        <v>34</v>
      </c>
      <c r="O1059" s="4" t="s">
        <v>113</v>
      </c>
      <c r="P1059" s="4" t="s">
        <v>399</v>
      </c>
      <c r="Q1059" s="4" t="s">
        <v>2027</v>
      </c>
      <c r="R1059" s="4">
        <v>8857.0</v>
      </c>
      <c r="S1059" s="5">
        <v>42100.0</v>
      </c>
      <c r="T1059" s="5">
        <v>42102.0</v>
      </c>
      <c r="U1059" s="4">
        <v>538.52</v>
      </c>
      <c r="V1059" s="4">
        <v>10.0</v>
      </c>
      <c r="W1059" s="4">
        <v>1719.07</v>
      </c>
      <c r="X1059" s="4">
        <v>87134.0</v>
      </c>
      <c r="Y1059" s="4">
        <f>DataSheet!$E1059-DataSheet!$D1059</f>
        <v>170.97</v>
      </c>
      <c r="Z1059" s="4" t="str">
        <f>IFS(DataSheet!$O1059="Central","Chris",DataSheet!$O1059="East","Erin",DataSheet!$O1059="South","Sam",DataSheet!$O1059="West","William")</f>
        <v>Erin</v>
      </c>
    </row>
    <row r="1060" ht="15.75" customHeight="1">
      <c r="A1060" s="2">
        <v>1113.0</v>
      </c>
      <c r="B1060" s="2" t="s">
        <v>2028</v>
      </c>
      <c r="C1060" s="2" t="s">
        <v>27</v>
      </c>
      <c r="D1060" s="2">
        <v>0.01</v>
      </c>
      <c r="E1060" s="2">
        <v>2.89</v>
      </c>
      <c r="F1060" s="2">
        <v>0.5</v>
      </c>
      <c r="G1060" s="2" t="s">
        <v>40</v>
      </c>
      <c r="H1060" s="2" t="s">
        <v>96</v>
      </c>
      <c r="I1060" s="2" t="s">
        <v>50</v>
      </c>
      <c r="J1060" s="2" t="s">
        <v>154</v>
      </c>
      <c r="K1060" s="2" t="s">
        <v>75</v>
      </c>
      <c r="L1060" s="2" t="s">
        <v>731</v>
      </c>
      <c r="M1060" s="2">
        <v>0.38</v>
      </c>
      <c r="N1060" s="2" t="s">
        <v>34</v>
      </c>
      <c r="O1060" s="2" t="s">
        <v>61</v>
      </c>
      <c r="P1060" s="2" t="s">
        <v>62</v>
      </c>
      <c r="Q1060" s="2" t="s">
        <v>2029</v>
      </c>
      <c r="R1060" s="2">
        <v>80004.0</v>
      </c>
      <c r="S1060" s="3">
        <v>42100.0</v>
      </c>
      <c r="T1060" s="3">
        <v>42101.0</v>
      </c>
      <c r="U1060" s="2">
        <v>29.7252</v>
      </c>
      <c r="V1060" s="2">
        <v>14.0</v>
      </c>
      <c r="W1060" s="2">
        <v>43.08</v>
      </c>
      <c r="X1060" s="2">
        <v>90833.0</v>
      </c>
      <c r="Y1060" s="2">
        <f>DataSheet!$E1060-DataSheet!$D1060</f>
        <v>2.88</v>
      </c>
      <c r="Z1060" s="2" t="str">
        <f>IFS(DataSheet!$O1060="Central","Chris",DataSheet!$O1060="East","Erin",DataSheet!$O1060="South","Sam",DataSheet!$O1060="West","William")</f>
        <v>William</v>
      </c>
    </row>
    <row r="1061" ht="15.75" customHeight="1">
      <c r="A1061" s="4">
        <v>1113.0</v>
      </c>
      <c r="B1061" s="4" t="s">
        <v>2028</v>
      </c>
      <c r="C1061" s="4" t="s">
        <v>27</v>
      </c>
      <c r="D1061" s="4">
        <v>0.0</v>
      </c>
      <c r="E1061" s="4">
        <v>55.99</v>
      </c>
      <c r="F1061" s="4">
        <v>5.0</v>
      </c>
      <c r="G1061" s="4" t="s">
        <v>40</v>
      </c>
      <c r="H1061" s="4" t="s">
        <v>96</v>
      </c>
      <c r="I1061" s="4" t="s">
        <v>42</v>
      </c>
      <c r="J1061" s="4" t="s">
        <v>137</v>
      </c>
      <c r="K1061" s="4" t="s">
        <v>44</v>
      </c>
      <c r="L1061" s="4" t="s">
        <v>1933</v>
      </c>
      <c r="M1061" s="4">
        <v>0.8</v>
      </c>
      <c r="N1061" s="4" t="s">
        <v>34</v>
      </c>
      <c r="O1061" s="4" t="s">
        <v>61</v>
      </c>
      <c r="P1061" s="4" t="s">
        <v>62</v>
      </c>
      <c r="Q1061" s="4" t="s">
        <v>2029</v>
      </c>
      <c r="R1061" s="4">
        <v>80004.0</v>
      </c>
      <c r="S1061" s="5">
        <v>42100.0</v>
      </c>
      <c r="T1061" s="5">
        <v>42102.0</v>
      </c>
      <c r="U1061" s="4">
        <v>-187.11</v>
      </c>
      <c r="V1061" s="4">
        <v>5.0</v>
      </c>
      <c r="W1061" s="4">
        <v>258.93</v>
      </c>
      <c r="X1061" s="4">
        <v>90833.0</v>
      </c>
      <c r="Y1061" s="4">
        <f>DataSheet!$E1061-DataSheet!$D1061</f>
        <v>55.99</v>
      </c>
      <c r="Z1061" s="4" t="str">
        <f>IFS(DataSheet!$O1061="Central","Chris",DataSheet!$O1061="East","Erin",DataSheet!$O1061="South","Sam",DataSheet!$O1061="West","William")</f>
        <v>William</v>
      </c>
    </row>
    <row r="1062" ht="15.75" customHeight="1">
      <c r="A1062" s="2">
        <v>2481.0</v>
      </c>
      <c r="B1062" s="2" t="s">
        <v>2030</v>
      </c>
      <c r="C1062" s="2" t="s">
        <v>27</v>
      </c>
      <c r="D1062" s="2">
        <v>0.07</v>
      </c>
      <c r="E1062" s="2">
        <v>5.18</v>
      </c>
      <c r="F1062" s="2">
        <v>5.74</v>
      </c>
      <c r="G1062" s="2" t="s">
        <v>89</v>
      </c>
      <c r="H1062" s="2" t="s">
        <v>96</v>
      </c>
      <c r="I1062" s="2" t="s">
        <v>50</v>
      </c>
      <c r="J1062" s="2" t="s">
        <v>74</v>
      </c>
      <c r="K1062" s="2" t="s">
        <v>75</v>
      </c>
      <c r="L1062" s="2" t="s">
        <v>852</v>
      </c>
      <c r="M1062" s="2">
        <v>0.36</v>
      </c>
      <c r="N1062" s="2" t="s">
        <v>34</v>
      </c>
      <c r="O1062" s="2" t="s">
        <v>35</v>
      </c>
      <c r="P1062" s="2" t="s">
        <v>170</v>
      </c>
      <c r="Q1062" s="2" t="s">
        <v>2031</v>
      </c>
      <c r="R1062" s="2">
        <v>70506.0</v>
      </c>
      <c r="S1062" s="3">
        <v>42100.0</v>
      </c>
      <c r="T1062" s="3">
        <v>42102.0</v>
      </c>
      <c r="U1062" s="2">
        <v>-188.034</v>
      </c>
      <c r="V1062" s="2">
        <v>14.0</v>
      </c>
      <c r="W1062" s="2">
        <v>79.61</v>
      </c>
      <c r="X1062" s="2">
        <v>91000.0</v>
      </c>
      <c r="Y1062" s="2">
        <f>DataSheet!$E1062-DataSheet!$D1062</f>
        <v>5.11</v>
      </c>
      <c r="Z1062" s="2" t="str">
        <f>IFS(DataSheet!$O1062="Central","Chris",DataSheet!$O1062="East","Erin",DataSheet!$O1062="South","Sam",DataSheet!$O1062="West","William")</f>
        <v>Sam</v>
      </c>
    </row>
    <row r="1063" ht="15.75" customHeight="1">
      <c r="A1063" s="4">
        <v>1618.0</v>
      </c>
      <c r="B1063" s="4" t="s">
        <v>2032</v>
      </c>
      <c r="C1063" s="4" t="s">
        <v>39</v>
      </c>
      <c r="D1063" s="4">
        <v>0.09</v>
      </c>
      <c r="E1063" s="4">
        <v>12.88</v>
      </c>
      <c r="F1063" s="4">
        <v>4.59</v>
      </c>
      <c r="G1063" s="4" t="s">
        <v>40</v>
      </c>
      <c r="H1063" s="4" t="s">
        <v>41</v>
      </c>
      <c r="I1063" s="4" t="s">
        <v>50</v>
      </c>
      <c r="J1063" s="4" t="s">
        <v>570</v>
      </c>
      <c r="K1063" s="4" t="s">
        <v>52</v>
      </c>
      <c r="L1063" s="4" t="s">
        <v>2033</v>
      </c>
      <c r="M1063" s="4">
        <v>0.82</v>
      </c>
      <c r="N1063" s="4" t="s">
        <v>34</v>
      </c>
      <c r="O1063" s="4" t="s">
        <v>54</v>
      </c>
      <c r="P1063" s="4" t="s">
        <v>55</v>
      </c>
      <c r="Q1063" s="4" t="s">
        <v>1824</v>
      </c>
      <c r="R1063" s="4">
        <v>46322.0</v>
      </c>
      <c r="S1063" s="5">
        <v>42100.0</v>
      </c>
      <c r="T1063" s="5">
        <v>42100.0</v>
      </c>
      <c r="U1063" s="4">
        <v>-175.13</v>
      </c>
      <c r="V1063" s="4">
        <v>13.0</v>
      </c>
      <c r="W1063" s="4">
        <v>158.13</v>
      </c>
      <c r="X1063" s="4">
        <v>90248.0</v>
      </c>
      <c r="Y1063" s="4">
        <f>DataSheet!$E1063-DataSheet!$D1063</f>
        <v>12.79</v>
      </c>
      <c r="Z1063" s="4" t="str">
        <f>IFS(DataSheet!$O1063="Central","Chris",DataSheet!$O1063="East","Erin",DataSheet!$O1063="South","Sam",DataSheet!$O1063="West","William")</f>
        <v>Chris</v>
      </c>
    </row>
    <row r="1064" ht="15.75" customHeight="1">
      <c r="A1064" s="2">
        <v>1620.0</v>
      </c>
      <c r="B1064" s="2" t="s">
        <v>2034</v>
      </c>
      <c r="C1064" s="2" t="s">
        <v>39</v>
      </c>
      <c r="D1064" s="2">
        <v>0.02</v>
      </c>
      <c r="E1064" s="2">
        <v>45.99</v>
      </c>
      <c r="F1064" s="2">
        <v>4.99</v>
      </c>
      <c r="G1064" s="2" t="s">
        <v>89</v>
      </c>
      <c r="H1064" s="2" t="s">
        <v>41</v>
      </c>
      <c r="I1064" s="2" t="s">
        <v>42</v>
      </c>
      <c r="J1064" s="2" t="s">
        <v>137</v>
      </c>
      <c r="K1064" s="2" t="s">
        <v>75</v>
      </c>
      <c r="L1064" s="2" t="s">
        <v>2035</v>
      </c>
      <c r="M1064" s="2">
        <v>0.57</v>
      </c>
      <c r="N1064" s="2" t="s">
        <v>34</v>
      </c>
      <c r="O1064" s="2" t="s">
        <v>113</v>
      </c>
      <c r="P1064" s="2" t="s">
        <v>322</v>
      </c>
      <c r="Q1064" s="2" t="s">
        <v>2036</v>
      </c>
      <c r="R1064" s="2">
        <v>17602.0</v>
      </c>
      <c r="S1064" s="3">
        <v>42100.0</v>
      </c>
      <c r="T1064" s="3">
        <v>42101.0</v>
      </c>
      <c r="U1064" s="2">
        <v>3.96</v>
      </c>
      <c r="V1064" s="2">
        <v>4.0</v>
      </c>
      <c r="W1064" s="2">
        <v>163.01</v>
      </c>
      <c r="X1064" s="2">
        <v>90248.0</v>
      </c>
      <c r="Y1064" s="2">
        <f>DataSheet!$E1064-DataSheet!$D1064</f>
        <v>45.97</v>
      </c>
      <c r="Z1064" s="2" t="str">
        <f>IFS(DataSheet!$O1064="Central","Chris",DataSheet!$O1064="East","Erin",DataSheet!$O1064="South","Sam",DataSheet!$O1064="West","William")</f>
        <v>Erin</v>
      </c>
    </row>
    <row r="1065" ht="15.75" customHeight="1">
      <c r="A1065" s="4">
        <v>3279.0</v>
      </c>
      <c r="B1065" s="4" t="s">
        <v>1638</v>
      </c>
      <c r="C1065" s="4" t="s">
        <v>39</v>
      </c>
      <c r="D1065" s="4">
        <v>0.06</v>
      </c>
      <c r="E1065" s="4">
        <v>89.83</v>
      </c>
      <c r="F1065" s="4">
        <v>35.0</v>
      </c>
      <c r="G1065" s="4" t="s">
        <v>40</v>
      </c>
      <c r="H1065" s="4" t="s">
        <v>73</v>
      </c>
      <c r="I1065" s="4" t="s">
        <v>50</v>
      </c>
      <c r="J1065" s="4" t="s">
        <v>80</v>
      </c>
      <c r="K1065" s="4" t="s">
        <v>66</v>
      </c>
      <c r="L1065" s="4" t="s">
        <v>2037</v>
      </c>
      <c r="M1065" s="4">
        <v>0.83</v>
      </c>
      <c r="N1065" s="4" t="s">
        <v>34</v>
      </c>
      <c r="O1065" s="4" t="s">
        <v>35</v>
      </c>
      <c r="P1065" s="4" t="s">
        <v>273</v>
      </c>
      <c r="Q1065" s="4" t="s">
        <v>1639</v>
      </c>
      <c r="R1065" s="4">
        <v>29203.0</v>
      </c>
      <c r="S1065" s="5">
        <v>42100.0</v>
      </c>
      <c r="T1065" s="5">
        <v>42102.0</v>
      </c>
      <c r="U1065" s="4">
        <v>31.11</v>
      </c>
      <c r="V1065" s="4">
        <v>4.0</v>
      </c>
      <c r="W1065" s="4">
        <v>366.26</v>
      </c>
      <c r="X1065" s="4">
        <v>90766.0</v>
      </c>
      <c r="Y1065" s="4">
        <f>DataSheet!$E1065-DataSheet!$D1065</f>
        <v>89.77</v>
      </c>
      <c r="Z1065" s="4" t="str">
        <f>IFS(DataSheet!$O1065="Central","Chris",DataSheet!$O1065="East","Erin",DataSheet!$O1065="South","Sam",DataSheet!$O1065="West","William")</f>
        <v>Sam</v>
      </c>
    </row>
    <row r="1066" ht="15.75" customHeight="1">
      <c r="A1066" s="2">
        <v>3279.0</v>
      </c>
      <c r="B1066" s="2" t="s">
        <v>1638</v>
      </c>
      <c r="C1066" s="2" t="s">
        <v>39</v>
      </c>
      <c r="D1066" s="2">
        <v>0.1</v>
      </c>
      <c r="E1066" s="2">
        <v>13.43</v>
      </c>
      <c r="F1066" s="2">
        <v>5.5</v>
      </c>
      <c r="G1066" s="2" t="s">
        <v>40</v>
      </c>
      <c r="H1066" s="2" t="s">
        <v>73</v>
      </c>
      <c r="I1066" s="2" t="s">
        <v>50</v>
      </c>
      <c r="J1066" s="2" t="s">
        <v>80</v>
      </c>
      <c r="K1066" s="2" t="s">
        <v>75</v>
      </c>
      <c r="L1066" s="2" t="s">
        <v>561</v>
      </c>
      <c r="M1066" s="2">
        <v>0.57</v>
      </c>
      <c r="N1066" s="2" t="s">
        <v>34</v>
      </c>
      <c r="O1066" s="2" t="s">
        <v>35</v>
      </c>
      <c r="P1066" s="2" t="s">
        <v>273</v>
      </c>
      <c r="Q1066" s="2" t="s">
        <v>1639</v>
      </c>
      <c r="R1066" s="2">
        <v>29203.0</v>
      </c>
      <c r="S1066" s="3">
        <v>42100.0</v>
      </c>
      <c r="T1066" s="3">
        <v>42102.0</v>
      </c>
      <c r="U1066" s="2">
        <v>358.2954</v>
      </c>
      <c r="V1066" s="2">
        <v>12.0</v>
      </c>
      <c r="W1066" s="2">
        <v>157.99</v>
      </c>
      <c r="X1066" s="2">
        <v>90766.0</v>
      </c>
      <c r="Y1066" s="2">
        <f>DataSheet!$E1066-DataSheet!$D1066</f>
        <v>13.33</v>
      </c>
      <c r="Z1066" s="2" t="str">
        <f>IFS(DataSheet!$O1066="Central","Chris",DataSheet!$O1066="East","Erin",DataSheet!$O1066="South","Sam",DataSheet!$O1066="West","William")</f>
        <v>Sam</v>
      </c>
    </row>
    <row r="1067" ht="15.75" customHeight="1">
      <c r="A1067" s="4">
        <v>3279.0</v>
      </c>
      <c r="B1067" s="4" t="s">
        <v>1638</v>
      </c>
      <c r="C1067" s="4" t="s">
        <v>39</v>
      </c>
      <c r="D1067" s="4">
        <v>0.01</v>
      </c>
      <c r="E1067" s="4">
        <v>125.99</v>
      </c>
      <c r="F1067" s="4">
        <v>7.69</v>
      </c>
      <c r="G1067" s="4" t="s">
        <v>40</v>
      </c>
      <c r="H1067" s="4" t="s">
        <v>73</v>
      </c>
      <c r="I1067" s="4" t="s">
        <v>42</v>
      </c>
      <c r="J1067" s="4" t="s">
        <v>137</v>
      </c>
      <c r="K1067" s="4" t="s">
        <v>75</v>
      </c>
      <c r="L1067" s="4" t="s">
        <v>1051</v>
      </c>
      <c r="M1067" s="4">
        <v>0.58</v>
      </c>
      <c r="N1067" s="4" t="s">
        <v>34</v>
      </c>
      <c r="O1067" s="4" t="s">
        <v>35</v>
      </c>
      <c r="P1067" s="4" t="s">
        <v>273</v>
      </c>
      <c r="Q1067" s="4" t="s">
        <v>1639</v>
      </c>
      <c r="R1067" s="4">
        <v>29203.0</v>
      </c>
      <c r="S1067" s="5">
        <v>42100.0</v>
      </c>
      <c r="T1067" s="5">
        <v>42100.0</v>
      </c>
      <c r="U1067" s="4">
        <v>8.322</v>
      </c>
      <c r="V1067" s="4">
        <v>11.0</v>
      </c>
      <c r="W1067" s="4">
        <v>1212.88</v>
      </c>
      <c r="X1067" s="4">
        <v>90766.0</v>
      </c>
      <c r="Y1067" s="4">
        <f>DataSheet!$E1067-DataSheet!$D1067</f>
        <v>125.98</v>
      </c>
      <c r="Z1067" s="4" t="str">
        <f>IFS(DataSheet!$O1067="Central","Chris",DataSheet!$O1067="East","Erin",DataSheet!$O1067="South","Sam",DataSheet!$O1067="West","William")</f>
        <v>Sam</v>
      </c>
    </row>
    <row r="1068" ht="15.75" customHeight="1">
      <c r="A1068" s="2">
        <v>2240.0</v>
      </c>
      <c r="B1068" s="2" t="s">
        <v>2038</v>
      </c>
      <c r="C1068" s="2" t="s">
        <v>49</v>
      </c>
      <c r="D1068" s="2">
        <v>0.01</v>
      </c>
      <c r="E1068" s="2">
        <v>13.43</v>
      </c>
      <c r="F1068" s="2">
        <v>5.5</v>
      </c>
      <c r="G1068" s="2" t="s">
        <v>89</v>
      </c>
      <c r="H1068" s="2" t="s">
        <v>96</v>
      </c>
      <c r="I1068" s="2" t="s">
        <v>50</v>
      </c>
      <c r="J1068" s="2" t="s">
        <v>80</v>
      </c>
      <c r="K1068" s="2" t="s">
        <v>75</v>
      </c>
      <c r="L1068" s="2" t="s">
        <v>561</v>
      </c>
      <c r="M1068" s="2">
        <v>0.57</v>
      </c>
      <c r="N1068" s="2" t="s">
        <v>34</v>
      </c>
      <c r="O1068" s="2" t="s">
        <v>35</v>
      </c>
      <c r="P1068" s="2" t="s">
        <v>125</v>
      </c>
      <c r="Q1068" s="2" t="s">
        <v>2039</v>
      </c>
      <c r="R1068" s="2">
        <v>33801.0</v>
      </c>
      <c r="S1068" s="3">
        <v>42100.0</v>
      </c>
      <c r="T1068" s="3">
        <v>42107.0</v>
      </c>
      <c r="U1068" s="2">
        <v>-313.0218</v>
      </c>
      <c r="V1068" s="2">
        <v>7.0</v>
      </c>
      <c r="W1068" s="2">
        <v>99.75</v>
      </c>
      <c r="X1068" s="2">
        <v>89102.0</v>
      </c>
      <c r="Y1068" s="2">
        <f>DataSheet!$E1068-DataSheet!$D1068</f>
        <v>13.42</v>
      </c>
      <c r="Z1068" s="2" t="str">
        <f>IFS(DataSheet!$O1068="Central","Chris",DataSheet!$O1068="East","Erin",DataSheet!$O1068="South","Sam",DataSheet!$O1068="West","William")</f>
        <v>Sam</v>
      </c>
    </row>
    <row r="1069" ht="15.75" customHeight="1">
      <c r="A1069" s="4">
        <v>2334.0</v>
      </c>
      <c r="B1069" s="4" t="s">
        <v>2040</v>
      </c>
      <c r="C1069" s="4" t="s">
        <v>49</v>
      </c>
      <c r="D1069" s="4">
        <v>0.06</v>
      </c>
      <c r="E1069" s="4">
        <v>60.65</v>
      </c>
      <c r="F1069" s="4">
        <v>12.23</v>
      </c>
      <c r="G1069" s="4" t="s">
        <v>40</v>
      </c>
      <c r="H1069" s="4" t="s">
        <v>41</v>
      </c>
      <c r="I1069" s="4" t="s">
        <v>30</v>
      </c>
      <c r="J1069" s="4" t="s">
        <v>128</v>
      </c>
      <c r="K1069" s="4" t="s">
        <v>146</v>
      </c>
      <c r="L1069" s="4" t="s">
        <v>1183</v>
      </c>
      <c r="M1069" s="4">
        <v>0.64</v>
      </c>
      <c r="N1069" s="4" t="s">
        <v>34</v>
      </c>
      <c r="O1069" s="4" t="s">
        <v>54</v>
      </c>
      <c r="P1069" s="4" t="s">
        <v>359</v>
      </c>
      <c r="Q1069" s="4" t="s">
        <v>2041</v>
      </c>
      <c r="R1069" s="4">
        <v>53220.0</v>
      </c>
      <c r="S1069" s="5">
        <v>42100.0</v>
      </c>
      <c r="T1069" s="5">
        <v>42102.0</v>
      </c>
      <c r="U1069" s="4">
        <v>427.0065</v>
      </c>
      <c r="V1069" s="4">
        <v>10.0</v>
      </c>
      <c r="W1069" s="4">
        <v>618.85</v>
      </c>
      <c r="X1069" s="4">
        <v>89608.0</v>
      </c>
      <c r="Y1069" s="4">
        <f>DataSheet!$E1069-DataSheet!$D1069</f>
        <v>60.59</v>
      </c>
      <c r="Z1069" s="4" t="str">
        <f>IFS(DataSheet!$O1069="Central","Chris",DataSheet!$O1069="East","Erin",DataSheet!$O1069="South","Sam",DataSheet!$O1069="West","William")</f>
        <v>Chris</v>
      </c>
    </row>
    <row r="1070" ht="15.75" customHeight="1">
      <c r="A1070" s="2">
        <v>2874.0</v>
      </c>
      <c r="B1070" s="2" t="s">
        <v>2042</v>
      </c>
      <c r="C1070" s="2" t="s">
        <v>49</v>
      </c>
      <c r="D1070" s="2">
        <v>0.05</v>
      </c>
      <c r="E1070" s="2">
        <v>4.84</v>
      </c>
      <c r="F1070" s="2">
        <v>0.71</v>
      </c>
      <c r="G1070" s="2" t="s">
        <v>40</v>
      </c>
      <c r="H1070" s="2" t="s">
        <v>73</v>
      </c>
      <c r="I1070" s="2" t="s">
        <v>50</v>
      </c>
      <c r="J1070" s="2" t="s">
        <v>51</v>
      </c>
      <c r="K1070" s="2" t="s">
        <v>52</v>
      </c>
      <c r="L1070" s="2" t="s">
        <v>53</v>
      </c>
      <c r="M1070" s="2">
        <v>0.52</v>
      </c>
      <c r="N1070" s="2" t="s">
        <v>34</v>
      </c>
      <c r="O1070" s="2" t="s">
        <v>54</v>
      </c>
      <c r="P1070" s="2" t="s">
        <v>135</v>
      </c>
      <c r="Q1070" s="2" t="s">
        <v>2043</v>
      </c>
      <c r="R1070" s="2">
        <v>68128.0</v>
      </c>
      <c r="S1070" s="3">
        <v>42100.0</v>
      </c>
      <c r="T1070" s="3">
        <v>42109.0</v>
      </c>
      <c r="U1070" s="2">
        <v>13.4481</v>
      </c>
      <c r="V1070" s="2">
        <v>4.0</v>
      </c>
      <c r="W1070" s="2">
        <v>19.49</v>
      </c>
      <c r="X1070" s="2">
        <v>89873.0</v>
      </c>
      <c r="Y1070" s="2">
        <f>DataSheet!$E1070-DataSheet!$D1070</f>
        <v>4.79</v>
      </c>
      <c r="Z1070" s="2" t="str">
        <f>IFS(DataSheet!$O1070="Central","Chris",DataSheet!$O1070="East","Erin",DataSheet!$O1070="South","Sam",DataSheet!$O1070="West","William")</f>
        <v>Chris</v>
      </c>
    </row>
    <row r="1071" ht="15.75" customHeight="1">
      <c r="A1071" s="4">
        <v>102.0</v>
      </c>
      <c r="B1071" s="4" t="s">
        <v>2044</v>
      </c>
      <c r="C1071" s="4" t="s">
        <v>118</v>
      </c>
      <c r="D1071" s="4">
        <v>0.04</v>
      </c>
      <c r="E1071" s="4">
        <v>300.98</v>
      </c>
      <c r="F1071" s="4">
        <v>54.92</v>
      </c>
      <c r="G1071" s="4" t="s">
        <v>28</v>
      </c>
      <c r="H1071" s="4" t="s">
        <v>41</v>
      </c>
      <c r="I1071" s="4" t="s">
        <v>30</v>
      </c>
      <c r="J1071" s="4" t="s">
        <v>119</v>
      </c>
      <c r="K1071" s="4" t="s">
        <v>32</v>
      </c>
      <c r="L1071" s="4" t="s">
        <v>1972</v>
      </c>
      <c r="M1071" s="4">
        <v>0.55</v>
      </c>
      <c r="N1071" s="4" t="s">
        <v>34</v>
      </c>
      <c r="O1071" s="4" t="s">
        <v>113</v>
      </c>
      <c r="P1071" s="4" t="s">
        <v>405</v>
      </c>
      <c r="Q1071" s="4" t="s">
        <v>790</v>
      </c>
      <c r="R1071" s="4">
        <v>2129.0</v>
      </c>
      <c r="S1071" s="5">
        <v>42100.0</v>
      </c>
      <c r="T1071" s="5">
        <v>42101.0</v>
      </c>
      <c r="U1071" s="4">
        <v>2023.75</v>
      </c>
      <c r="V1071" s="4">
        <v>31.0</v>
      </c>
      <c r="W1071" s="4">
        <v>9459.94</v>
      </c>
      <c r="X1071" s="4">
        <v>42599.0</v>
      </c>
      <c r="Y1071" s="4">
        <f>DataSheet!$E1071-DataSheet!$D1071</f>
        <v>300.94</v>
      </c>
      <c r="Z1071" s="4" t="str">
        <f>IFS(DataSheet!$O1071="Central","Chris",DataSheet!$O1071="East","Erin",DataSheet!$O1071="South","Sam",DataSheet!$O1071="West","William")</f>
        <v>Erin</v>
      </c>
    </row>
    <row r="1072" ht="15.75" customHeight="1">
      <c r="A1072" s="2">
        <v>107.0</v>
      </c>
      <c r="B1072" s="2" t="s">
        <v>2045</v>
      </c>
      <c r="C1072" s="2" t="s">
        <v>118</v>
      </c>
      <c r="D1072" s="2">
        <v>0.04</v>
      </c>
      <c r="E1072" s="2">
        <v>300.98</v>
      </c>
      <c r="F1072" s="2">
        <v>54.92</v>
      </c>
      <c r="G1072" s="2" t="s">
        <v>28</v>
      </c>
      <c r="H1072" s="2" t="s">
        <v>41</v>
      </c>
      <c r="I1072" s="2" t="s">
        <v>30</v>
      </c>
      <c r="J1072" s="2" t="s">
        <v>119</v>
      </c>
      <c r="K1072" s="2" t="s">
        <v>32</v>
      </c>
      <c r="L1072" s="2" t="s">
        <v>1972</v>
      </c>
      <c r="M1072" s="2">
        <v>0.55</v>
      </c>
      <c r="N1072" s="2" t="s">
        <v>34</v>
      </c>
      <c r="O1072" s="2" t="s">
        <v>113</v>
      </c>
      <c r="P1072" s="2" t="s">
        <v>1358</v>
      </c>
      <c r="Q1072" s="2" t="s">
        <v>2046</v>
      </c>
      <c r="R1072" s="2">
        <v>3820.0</v>
      </c>
      <c r="S1072" s="3">
        <v>42100.0</v>
      </c>
      <c r="T1072" s="3">
        <v>42101.0</v>
      </c>
      <c r="U1072" s="2">
        <v>1684.4763</v>
      </c>
      <c r="V1072" s="2">
        <v>8.0</v>
      </c>
      <c r="W1072" s="2">
        <v>2441.27</v>
      </c>
      <c r="X1072" s="2">
        <v>88204.0</v>
      </c>
      <c r="Y1072" s="2">
        <f>DataSheet!$E1072-DataSheet!$D1072</f>
        <v>300.94</v>
      </c>
      <c r="Z1072" s="2" t="str">
        <f>IFS(DataSheet!$O1072="Central","Chris",DataSheet!$O1072="East","Erin",DataSheet!$O1072="South","Sam",DataSheet!$O1072="West","William")</f>
        <v>Erin</v>
      </c>
    </row>
    <row r="1073" ht="15.75" customHeight="1">
      <c r="A1073" s="4">
        <v>786.0</v>
      </c>
      <c r="B1073" s="4" t="s">
        <v>2047</v>
      </c>
      <c r="C1073" s="4" t="s">
        <v>118</v>
      </c>
      <c r="D1073" s="4">
        <v>0.0</v>
      </c>
      <c r="E1073" s="4">
        <v>8.34</v>
      </c>
      <c r="F1073" s="4">
        <v>4.82</v>
      </c>
      <c r="G1073" s="4" t="s">
        <v>40</v>
      </c>
      <c r="H1073" s="4" t="s">
        <v>73</v>
      </c>
      <c r="I1073" s="4" t="s">
        <v>50</v>
      </c>
      <c r="J1073" s="4" t="s">
        <v>90</v>
      </c>
      <c r="K1073" s="4" t="s">
        <v>75</v>
      </c>
      <c r="L1073" s="4" t="s">
        <v>963</v>
      </c>
      <c r="M1073" s="4">
        <v>0.4</v>
      </c>
      <c r="N1073" s="4" t="s">
        <v>34</v>
      </c>
      <c r="O1073" s="4" t="s">
        <v>61</v>
      </c>
      <c r="P1073" s="4" t="s">
        <v>92</v>
      </c>
      <c r="Q1073" s="4" t="s">
        <v>2048</v>
      </c>
      <c r="R1073" s="4">
        <v>92691.0</v>
      </c>
      <c r="S1073" s="5">
        <v>42100.0</v>
      </c>
      <c r="T1073" s="5">
        <v>42101.0</v>
      </c>
      <c r="U1073" s="4">
        <v>-5.05</v>
      </c>
      <c r="V1073" s="4">
        <v>9.0</v>
      </c>
      <c r="W1073" s="4">
        <v>76.23</v>
      </c>
      <c r="X1073" s="4">
        <v>91513.0</v>
      </c>
      <c r="Y1073" s="4">
        <f>DataSheet!$E1073-DataSheet!$D1073</f>
        <v>8.34</v>
      </c>
      <c r="Z1073" s="4" t="str">
        <f>IFS(DataSheet!$O1073="Central","Chris",DataSheet!$O1073="East","Erin",DataSheet!$O1073="South","Sam",DataSheet!$O1073="West","William")</f>
        <v>William</v>
      </c>
    </row>
    <row r="1074" ht="15.75" customHeight="1">
      <c r="A1074" s="2">
        <v>1730.0</v>
      </c>
      <c r="B1074" s="2" t="s">
        <v>2049</v>
      </c>
      <c r="C1074" s="2" t="s">
        <v>39</v>
      </c>
      <c r="D1074" s="2">
        <v>0.1</v>
      </c>
      <c r="E1074" s="2">
        <v>65.99</v>
      </c>
      <c r="F1074" s="2">
        <v>3.99</v>
      </c>
      <c r="G1074" s="2" t="s">
        <v>89</v>
      </c>
      <c r="H1074" s="2" t="s">
        <v>29</v>
      </c>
      <c r="I1074" s="2" t="s">
        <v>42</v>
      </c>
      <c r="J1074" s="2" t="s">
        <v>137</v>
      </c>
      <c r="K1074" s="2" t="s">
        <v>75</v>
      </c>
      <c r="L1074" s="2" t="s">
        <v>1636</v>
      </c>
      <c r="M1074" s="2">
        <v>0.59</v>
      </c>
      <c r="N1074" s="2" t="s">
        <v>34</v>
      </c>
      <c r="O1074" s="2" t="s">
        <v>61</v>
      </c>
      <c r="P1074" s="2" t="s">
        <v>492</v>
      </c>
      <c r="Q1074" s="2" t="s">
        <v>1500</v>
      </c>
      <c r="R1074" s="2">
        <v>83843.0</v>
      </c>
      <c r="S1074" s="3">
        <v>42101.0</v>
      </c>
      <c r="T1074" s="3">
        <v>42103.0</v>
      </c>
      <c r="U1074" s="2">
        <v>-88.6248</v>
      </c>
      <c r="V1074" s="2">
        <v>5.0</v>
      </c>
      <c r="W1074" s="2">
        <v>272.86</v>
      </c>
      <c r="X1074" s="2">
        <v>90653.0</v>
      </c>
      <c r="Y1074" s="2">
        <f>DataSheet!$E1074-DataSheet!$D1074</f>
        <v>65.89</v>
      </c>
      <c r="Z1074" s="2" t="str">
        <f>IFS(DataSheet!$O1074="Central","Chris",DataSheet!$O1074="East","Erin",DataSheet!$O1074="South","Sam",DataSheet!$O1074="West","William")</f>
        <v>William</v>
      </c>
    </row>
    <row r="1075" ht="15.75" customHeight="1">
      <c r="A1075" s="4">
        <v>1957.0</v>
      </c>
      <c r="B1075" s="4" t="s">
        <v>2050</v>
      </c>
      <c r="C1075" s="4" t="s">
        <v>39</v>
      </c>
      <c r="D1075" s="4">
        <v>0.09</v>
      </c>
      <c r="E1075" s="4">
        <v>77.51</v>
      </c>
      <c r="F1075" s="4">
        <v>4.0</v>
      </c>
      <c r="G1075" s="4" t="s">
        <v>40</v>
      </c>
      <c r="H1075" s="4" t="s">
        <v>41</v>
      </c>
      <c r="I1075" s="4" t="s">
        <v>42</v>
      </c>
      <c r="J1075" s="4" t="s">
        <v>43</v>
      </c>
      <c r="K1075" s="4" t="s">
        <v>75</v>
      </c>
      <c r="L1075" s="4" t="s">
        <v>2051</v>
      </c>
      <c r="M1075" s="4">
        <v>0.76</v>
      </c>
      <c r="N1075" s="4" t="s">
        <v>34</v>
      </c>
      <c r="O1075" s="4" t="s">
        <v>54</v>
      </c>
      <c r="P1075" s="4" t="s">
        <v>82</v>
      </c>
      <c r="Q1075" s="4" t="s">
        <v>1026</v>
      </c>
      <c r="R1075" s="4">
        <v>63130.0</v>
      </c>
      <c r="S1075" s="5">
        <v>42101.0</v>
      </c>
      <c r="T1075" s="5">
        <v>42103.0</v>
      </c>
      <c r="U1075" s="4">
        <v>-387.1044</v>
      </c>
      <c r="V1075" s="4">
        <v>1.0</v>
      </c>
      <c r="W1075" s="4">
        <v>77.47</v>
      </c>
      <c r="X1075" s="4">
        <v>89818.0</v>
      </c>
      <c r="Y1075" s="4">
        <f>DataSheet!$E1075-DataSheet!$D1075</f>
        <v>77.42</v>
      </c>
      <c r="Z1075" s="4" t="str">
        <f>IFS(DataSheet!$O1075="Central","Chris",DataSheet!$O1075="East","Erin",DataSheet!$O1075="South","Sam",DataSheet!$O1075="West","William")</f>
        <v>Chris</v>
      </c>
    </row>
    <row r="1076" ht="15.75" customHeight="1">
      <c r="A1076" s="2">
        <v>268.0</v>
      </c>
      <c r="B1076" s="2" t="s">
        <v>2052</v>
      </c>
      <c r="C1076" s="2" t="s">
        <v>49</v>
      </c>
      <c r="D1076" s="2">
        <v>0.02</v>
      </c>
      <c r="E1076" s="2">
        <v>5.58</v>
      </c>
      <c r="F1076" s="2">
        <v>5.3</v>
      </c>
      <c r="G1076" s="2" t="s">
        <v>40</v>
      </c>
      <c r="H1076" s="2" t="s">
        <v>73</v>
      </c>
      <c r="I1076" s="2" t="s">
        <v>50</v>
      </c>
      <c r="J1076" s="2" t="s">
        <v>347</v>
      </c>
      <c r="K1076" s="2" t="s">
        <v>75</v>
      </c>
      <c r="L1076" s="2" t="s">
        <v>348</v>
      </c>
      <c r="M1076" s="2">
        <v>0.35</v>
      </c>
      <c r="N1076" s="2" t="s">
        <v>34</v>
      </c>
      <c r="O1076" s="2" t="s">
        <v>61</v>
      </c>
      <c r="P1076" s="2" t="s">
        <v>590</v>
      </c>
      <c r="Q1076" s="2" t="s">
        <v>2053</v>
      </c>
      <c r="R1076" s="2">
        <v>86001.0</v>
      </c>
      <c r="S1076" s="3">
        <v>42101.0</v>
      </c>
      <c r="T1076" s="3">
        <v>42106.0</v>
      </c>
      <c r="U1076" s="2">
        <v>-22.48</v>
      </c>
      <c r="V1076" s="2">
        <v>3.0</v>
      </c>
      <c r="W1076" s="2">
        <v>18.67</v>
      </c>
      <c r="X1076" s="2">
        <v>88941.0</v>
      </c>
      <c r="Y1076" s="2">
        <f>DataSheet!$E1076-DataSheet!$D1076</f>
        <v>5.56</v>
      </c>
      <c r="Z1076" s="2" t="str">
        <f>IFS(DataSheet!$O1076="Central","Chris",DataSheet!$O1076="East","Erin",DataSheet!$O1076="South","Sam",DataSheet!$O1076="West","William")</f>
        <v>William</v>
      </c>
    </row>
    <row r="1077" ht="15.75" customHeight="1">
      <c r="A1077" s="4">
        <v>268.0</v>
      </c>
      <c r="B1077" s="4" t="s">
        <v>2052</v>
      </c>
      <c r="C1077" s="4" t="s">
        <v>49</v>
      </c>
      <c r="D1077" s="4">
        <v>0.03</v>
      </c>
      <c r="E1077" s="4">
        <v>40.89</v>
      </c>
      <c r="F1077" s="4">
        <v>18.98</v>
      </c>
      <c r="G1077" s="4" t="s">
        <v>40</v>
      </c>
      <c r="H1077" s="4" t="s">
        <v>73</v>
      </c>
      <c r="I1077" s="4" t="s">
        <v>30</v>
      </c>
      <c r="J1077" s="4" t="s">
        <v>128</v>
      </c>
      <c r="K1077" s="4" t="s">
        <v>75</v>
      </c>
      <c r="L1077" s="4" t="s">
        <v>2054</v>
      </c>
      <c r="M1077" s="4">
        <v>0.57</v>
      </c>
      <c r="N1077" s="4" t="s">
        <v>34</v>
      </c>
      <c r="O1077" s="4" t="s">
        <v>61</v>
      </c>
      <c r="P1077" s="4" t="s">
        <v>590</v>
      </c>
      <c r="Q1077" s="4" t="s">
        <v>2053</v>
      </c>
      <c r="R1077" s="4">
        <v>86001.0</v>
      </c>
      <c r="S1077" s="5">
        <v>42101.0</v>
      </c>
      <c r="T1077" s="5">
        <v>42108.0</v>
      </c>
      <c r="U1077" s="4">
        <v>78.98</v>
      </c>
      <c r="V1077" s="4">
        <v>5.0</v>
      </c>
      <c r="W1077" s="4">
        <v>210.77</v>
      </c>
      <c r="X1077" s="4">
        <v>88941.0</v>
      </c>
      <c r="Y1077" s="4">
        <f>DataSheet!$E1077-DataSheet!$D1077</f>
        <v>40.86</v>
      </c>
      <c r="Z1077" s="4" t="str">
        <f>IFS(DataSheet!$O1077="Central","Chris",DataSheet!$O1077="East","Erin",DataSheet!$O1077="South","Sam",DataSheet!$O1077="West","William")</f>
        <v>William</v>
      </c>
    </row>
    <row r="1078" ht="15.75" customHeight="1">
      <c r="A1078" s="2">
        <v>272.0</v>
      </c>
      <c r="B1078" s="2" t="s">
        <v>2055</v>
      </c>
      <c r="C1078" s="2" t="s">
        <v>49</v>
      </c>
      <c r="D1078" s="2">
        <v>0.02</v>
      </c>
      <c r="E1078" s="2">
        <v>5.58</v>
      </c>
      <c r="F1078" s="2">
        <v>5.3</v>
      </c>
      <c r="G1078" s="2" t="s">
        <v>40</v>
      </c>
      <c r="H1078" s="2" t="s">
        <v>73</v>
      </c>
      <c r="I1078" s="2" t="s">
        <v>50</v>
      </c>
      <c r="J1078" s="2" t="s">
        <v>347</v>
      </c>
      <c r="K1078" s="2" t="s">
        <v>75</v>
      </c>
      <c r="L1078" s="2" t="s">
        <v>348</v>
      </c>
      <c r="M1078" s="2">
        <v>0.35</v>
      </c>
      <c r="N1078" s="2" t="s">
        <v>34</v>
      </c>
      <c r="O1078" s="2" t="s">
        <v>35</v>
      </c>
      <c r="P1078" s="2" t="s">
        <v>99</v>
      </c>
      <c r="Q1078" s="2" t="s">
        <v>675</v>
      </c>
      <c r="R1078" s="2">
        <v>28204.0</v>
      </c>
      <c r="S1078" s="3">
        <v>42101.0</v>
      </c>
      <c r="T1078" s="3">
        <v>42106.0</v>
      </c>
      <c r="U1078" s="2">
        <v>-29.8984</v>
      </c>
      <c r="V1078" s="2">
        <v>11.0</v>
      </c>
      <c r="W1078" s="2">
        <v>68.46</v>
      </c>
      <c r="X1078" s="2">
        <v>5509.0</v>
      </c>
      <c r="Y1078" s="2">
        <f>DataSheet!$E1078-DataSheet!$D1078</f>
        <v>5.56</v>
      </c>
      <c r="Z1078" s="2" t="str">
        <f>IFS(DataSheet!$O1078="Central","Chris",DataSheet!$O1078="East","Erin",DataSheet!$O1078="South","Sam",DataSheet!$O1078="West","William")</f>
        <v>Sam</v>
      </c>
    </row>
    <row r="1079" ht="15.75" customHeight="1">
      <c r="A1079" s="4">
        <v>272.0</v>
      </c>
      <c r="B1079" s="4" t="s">
        <v>2055</v>
      </c>
      <c r="C1079" s="4" t="s">
        <v>49</v>
      </c>
      <c r="D1079" s="4">
        <v>0.03</v>
      </c>
      <c r="E1079" s="4">
        <v>40.89</v>
      </c>
      <c r="F1079" s="4">
        <v>18.98</v>
      </c>
      <c r="G1079" s="4" t="s">
        <v>40</v>
      </c>
      <c r="H1079" s="4" t="s">
        <v>73</v>
      </c>
      <c r="I1079" s="4" t="s">
        <v>30</v>
      </c>
      <c r="J1079" s="4" t="s">
        <v>128</v>
      </c>
      <c r="K1079" s="4" t="s">
        <v>75</v>
      </c>
      <c r="L1079" s="4" t="s">
        <v>2054</v>
      </c>
      <c r="M1079" s="4">
        <v>0.57</v>
      </c>
      <c r="N1079" s="4" t="s">
        <v>34</v>
      </c>
      <c r="O1079" s="4" t="s">
        <v>35</v>
      </c>
      <c r="P1079" s="4" t="s">
        <v>99</v>
      </c>
      <c r="Q1079" s="4" t="s">
        <v>675</v>
      </c>
      <c r="R1079" s="4">
        <v>28204.0</v>
      </c>
      <c r="S1079" s="5">
        <v>42101.0</v>
      </c>
      <c r="T1079" s="5">
        <v>42108.0</v>
      </c>
      <c r="U1079" s="4">
        <v>52.9166</v>
      </c>
      <c r="V1079" s="4">
        <v>21.0</v>
      </c>
      <c r="W1079" s="4">
        <v>885.23</v>
      </c>
      <c r="X1079" s="4">
        <v>5509.0</v>
      </c>
      <c r="Y1079" s="4">
        <f>DataSheet!$E1079-DataSheet!$D1079</f>
        <v>40.86</v>
      </c>
      <c r="Z1079" s="4" t="str">
        <f>IFS(DataSheet!$O1079="Central","Chris",DataSheet!$O1079="East","Erin",DataSheet!$O1079="South","Sam",DataSheet!$O1079="West","William")</f>
        <v>Sam</v>
      </c>
    </row>
    <row r="1080" ht="15.75" customHeight="1">
      <c r="A1080" s="2">
        <v>696.0</v>
      </c>
      <c r="B1080" s="2" t="s">
        <v>1885</v>
      </c>
      <c r="C1080" s="2" t="s">
        <v>49</v>
      </c>
      <c r="D1080" s="2">
        <v>0.1</v>
      </c>
      <c r="E1080" s="2">
        <v>40.48</v>
      </c>
      <c r="F1080" s="2">
        <v>19.99</v>
      </c>
      <c r="G1080" s="2" t="s">
        <v>40</v>
      </c>
      <c r="H1080" s="2" t="s">
        <v>96</v>
      </c>
      <c r="I1080" s="2" t="s">
        <v>42</v>
      </c>
      <c r="J1080" s="2" t="s">
        <v>43</v>
      </c>
      <c r="K1080" s="2" t="s">
        <v>75</v>
      </c>
      <c r="L1080" s="2" t="s">
        <v>2056</v>
      </c>
      <c r="M1080" s="2">
        <v>0.77</v>
      </c>
      <c r="N1080" s="2" t="s">
        <v>34</v>
      </c>
      <c r="O1080" s="2" t="s">
        <v>54</v>
      </c>
      <c r="P1080" s="2" t="s">
        <v>55</v>
      </c>
      <c r="Q1080" s="2" t="s">
        <v>1886</v>
      </c>
      <c r="R1080" s="2">
        <v>46307.0</v>
      </c>
      <c r="S1080" s="3">
        <v>42101.0</v>
      </c>
      <c r="T1080" s="3">
        <v>42103.0</v>
      </c>
      <c r="U1080" s="2">
        <v>-580.32</v>
      </c>
      <c r="V1080" s="2">
        <v>9.0</v>
      </c>
      <c r="W1080" s="2">
        <v>355.84</v>
      </c>
      <c r="X1080" s="2">
        <v>89848.0</v>
      </c>
      <c r="Y1080" s="2">
        <f>DataSheet!$E1080-DataSheet!$D1080</f>
        <v>40.38</v>
      </c>
      <c r="Z1080" s="2" t="str">
        <f>IFS(DataSheet!$O1080="Central","Chris",DataSheet!$O1080="East","Erin",DataSheet!$O1080="South","Sam",DataSheet!$O1080="West","William")</f>
        <v>Chris</v>
      </c>
    </row>
    <row r="1081" ht="15.75" customHeight="1">
      <c r="A1081" s="4">
        <v>698.0</v>
      </c>
      <c r="B1081" s="4" t="s">
        <v>1045</v>
      </c>
      <c r="C1081" s="4" t="s">
        <v>49</v>
      </c>
      <c r="D1081" s="4">
        <v>0.1</v>
      </c>
      <c r="E1081" s="4">
        <v>40.48</v>
      </c>
      <c r="F1081" s="4">
        <v>19.99</v>
      </c>
      <c r="G1081" s="4" t="s">
        <v>40</v>
      </c>
      <c r="H1081" s="4" t="s">
        <v>96</v>
      </c>
      <c r="I1081" s="4" t="s">
        <v>42</v>
      </c>
      <c r="J1081" s="4" t="s">
        <v>43</v>
      </c>
      <c r="K1081" s="4" t="s">
        <v>75</v>
      </c>
      <c r="L1081" s="4" t="s">
        <v>2056</v>
      </c>
      <c r="M1081" s="4">
        <v>0.77</v>
      </c>
      <c r="N1081" s="4" t="s">
        <v>34</v>
      </c>
      <c r="O1081" s="4" t="s">
        <v>61</v>
      </c>
      <c r="P1081" s="4" t="s">
        <v>68</v>
      </c>
      <c r="Q1081" s="4" t="s">
        <v>144</v>
      </c>
      <c r="R1081" s="4">
        <v>98105.0</v>
      </c>
      <c r="S1081" s="5">
        <v>42101.0</v>
      </c>
      <c r="T1081" s="5">
        <v>42103.0</v>
      </c>
      <c r="U1081" s="4">
        <v>-580.32</v>
      </c>
      <c r="V1081" s="4">
        <v>36.0</v>
      </c>
      <c r="W1081" s="4">
        <v>1423.35</v>
      </c>
      <c r="X1081" s="4">
        <v>8994.0</v>
      </c>
      <c r="Y1081" s="4">
        <f>DataSheet!$E1081-DataSheet!$D1081</f>
        <v>40.38</v>
      </c>
      <c r="Z1081" s="4" t="str">
        <f>IFS(DataSheet!$O1081="Central","Chris",DataSheet!$O1081="East","Erin",DataSheet!$O1081="South","Sam",DataSheet!$O1081="West","William")</f>
        <v>William</v>
      </c>
    </row>
    <row r="1082" ht="15.75" customHeight="1">
      <c r="A1082" s="2">
        <v>683.0</v>
      </c>
      <c r="B1082" s="2" t="s">
        <v>2057</v>
      </c>
      <c r="C1082" s="2" t="s">
        <v>118</v>
      </c>
      <c r="D1082" s="2">
        <v>0.06</v>
      </c>
      <c r="E1082" s="2">
        <v>17.67</v>
      </c>
      <c r="F1082" s="2">
        <v>8.99</v>
      </c>
      <c r="G1082" s="2" t="s">
        <v>89</v>
      </c>
      <c r="H1082" s="2" t="s">
        <v>29</v>
      </c>
      <c r="I1082" s="2" t="s">
        <v>30</v>
      </c>
      <c r="J1082" s="2" t="s">
        <v>128</v>
      </c>
      <c r="K1082" s="2" t="s">
        <v>44</v>
      </c>
      <c r="L1082" s="2" t="s">
        <v>2058</v>
      </c>
      <c r="M1082" s="2">
        <v>0.47</v>
      </c>
      <c r="N1082" s="2" t="s">
        <v>34</v>
      </c>
      <c r="O1082" s="2" t="s">
        <v>54</v>
      </c>
      <c r="P1082" s="2" t="s">
        <v>135</v>
      </c>
      <c r="Q1082" s="2" t="s">
        <v>1591</v>
      </c>
      <c r="R1082" s="2">
        <v>68046.0</v>
      </c>
      <c r="S1082" s="3">
        <v>42101.0</v>
      </c>
      <c r="T1082" s="3">
        <v>42102.0</v>
      </c>
      <c r="U1082" s="2">
        <v>38.06</v>
      </c>
      <c r="V1082" s="2">
        <v>4.0</v>
      </c>
      <c r="W1082" s="2">
        <v>69.96</v>
      </c>
      <c r="X1082" s="2">
        <v>87765.0</v>
      </c>
      <c r="Y1082" s="2">
        <f>DataSheet!$E1082-DataSheet!$D1082</f>
        <v>17.61</v>
      </c>
      <c r="Z1082" s="2" t="str">
        <f>IFS(DataSheet!$O1082="Central","Chris",DataSheet!$O1082="East","Erin",DataSheet!$O1082="South","Sam",DataSheet!$O1082="West","William")</f>
        <v>Chris</v>
      </c>
    </row>
    <row r="1083" ht="15.75" customHeight="1">
      <c r="A1083" s="4">
        <v>1410.0</v>
      </c>
      <c r="B1083" s="4" t="s">
        <v>2059</v>
      </c>
      <c r="C1083" s="4" t="s">
        <v>118</v>
      </c>
      <c r="D1083" s="4">
        <v>0.0</v>
      </c>
      <c r="E1083" s="4">
        <v>65.99</v>
      </c>
      <c r="F1083" s="4">
        <v>5.26</v>
      </c>
      <c r="G1083" s="4" t="s">
        <v>40</v>
      </c>
      <c r="H1083" s="4" t="s">
        <v>96</v>
      </c>
      <c r="I1083" s="4" t="s">
        <v>42</v>
      </c>
      <c r="J1083" s="4" t="s">
        <v>137</v>
      </c>
      <c r="K1083" s="4" t="s">
        <v>75</v>
      </c>
      <c r="L1083" s="4" t="s">
        <v>2060</v>
      </c>
      <c r="M1083" s="4">
        <v>0.59</v>
      </c>
      <c r="N1083" s="4" t="s">
        <v>34</v>
      </c>
      <c r="O1083" s="4" t="s">
        <v>61</v>
      </c>
      <c r="P1083" s="4" t="s">
        <v>92</v>
      </c>
      <c r="Q1083" s="4" t="s">
        <v>2061</v>
      </c>
      <c r="R1083" s="4">
        <v>92553.0</v>
      </c>
      <c r="S1083" s="5">
        <v>42101.0</v>
      </c>
      <c r="T1083" s="5">
        <v>42102.0</v>
      </c>
      <c r="U1083" s="4">
        <v>369.9987</v>
      </c>
      <c r="V1083" s="4">
        <v>9.0</v>
      </c>
      <c r="W1083" s="4">
        <v>536.23</v>
      </c>
      <c r="X1083" s="4">
        <v>87086.0</v>
      </c>
      <c r="Y1083" s="4">
        <f>DataSheet!$E1083-DataSheet!$D1083</f>
        <v>65.99</v>
      </c>
      <c r="Z1083" s="4" t="str">
        <f>IFS(DataSheet!$O1083="Central","Chris",DataSheet!$O1083="East","Erin",DataSheet!$O1083="South","Sam",DataSheet!$O1083="West","William")</f>
        <v>William</v>
      </c>
    </row>
    <row r="1084" ht="15.75" customHeight="1">
      <c r="A1084" s="2">
        <v>1413.0</v>
      </c>
      <c r="B1084" s="2" t="s">
        <v>940</v>
      </c>
      <c r="C1084" s="2" t="s">
        <v>118</v>
      </c>
      <c r="D1084" s="2">
        <v>0.0</v>
      </c>
      <c r="E1084" s="2">
        <v>65.99</v>
      </c>
      <c r="F1084" s="2">
        <v>5.26</v>
      </c>
      <c r="G1084" s="2" t="s">
        <v>40</v>
      </c>
      <c r="H1084" s="2" t="s">
        <v>96</v>
      </c>
      <c r="I1084" s="2" t="s">
        <v>42</v>
      </c>
      <c r="J1084" s="2" t="s">
        <v>137</v>
      </c>
      <c r="K1084" s="2" t="s">
        <v>75</v>
      </c>
      <c r="L1084" s="2" t="s">
        <v>2060</v>
      </c>
      <c r="M1084" s="2">
        <v>0.59</v>
      </c>
      <c r="N1084" s="2" t="s">
        <v>34</v>
      </c>
      <c r="O1084" s="2" t="s">
        <v>113</v>
      </c>
      <c r="P1084" s="2" t="s">
        <v>405</v>
      </c>
      <c r="Q1084" s="2" t="s">
        <v>790</v>
      </c>
      <c r="R1084" s="2">
        <v>2113.0</v>
      </c>
      <c r="S1084" s="3">
        <v>42101.0</v>
      </c>
      <c r="T1084" s="3">
        <v>42102.0</v>
      </c>
      <c r="U1084" s="2">
        <v>542.25</v>
      </c>
      <c r="V1084" s="2">
        <v>36.0</v>
      </c>
      <c r="W1084" s="2">
        <v>2144.92</v>
      </c>
      <c r="X1084" s="2">
        <v>10277.0</v>
      </c>
      <c r="Y1084" s="2">
        <f>DataSheet!$E1084-DataSheet!$D1084</f>
        <v>65.99</v>
      </c>
      <c r="Z1084" s="2" t="str">
        <f>IFS(DataSheet!$O1084="Central","Chris",DataSheet!$O1084="East","Erin",DataSheet!$O1084="South","Sam",DataSheet!$O1084="West","William")</f>
        <v>Erin</v>
      </c>
    </row>
    <row r="1085" ht="15.75" customHeight="1">
      <c r="A1085" s="4">
        <v>2196.0</v>
      </c>
      <c r="B1085" s="4" t="s">
        <v>2062</v>
      </c>
      <c r="C1085" s="4" t="s">
        <v>118</v>
      </c>
      <c r="D1085" s="4">
        <v>0.03</v>
      </c>
      <c r="E1085" s="4">
        <v>27.48</v>
      </c>
      <c r="F1085" s="4">
        <v>4.0</v>
      </c>
      <c r="G1085" s="4" t="s">
        <v>40</v>
      </c>
      <c r="H1085" s="4" t="s">
        <v>29</v>
      </c>
      <c r="I1085" s="4" t="s">
        <v>42</v>
      </c>
      <c r="J1085" s="4" t="s">
        <v>43</v>
      </c>
      <c r="K1085" s="4" t="s">
        <v>75</v>
      </c>
      <c r="L1085" s="4" t="s">
        <v>2063</v>
      </c>
      <c r="M1085" s="4">
        <v>0.75</v>
      </c>
      <c r="N1085" s="4" t="s">
        <v>34</v>
      </c>
      <c r="O1085" s="4" t="s">
        <v>113</v>
      </c>
      <c r="P1085" s="4" t="s">
        <v>114</v>
      </c>
      <c r="Q1085" s="4" t="s">
        <v>2064</v>
      </c>
      <c r="R1085" s="4">
        <v>14701.0</v>
      </c>
      <c r="S1085" s="5">
        <v>42101.0</v>
      </c>
      <c r="T1085" s="5">
        <v>42102.0</v>
      </c>
      <c r="U1085" s="4">
        <v>-88.8408</v>
      </c>
      <c r="V1085" s="4">
        <v>11.0</v>
      </c>
      <c r="W1085" s="4">
        <v>294.97</v>
      </c>
      <c r="X1085" s="4">
        <v>89175.0</v>
      </c>
      <c r="Y1085" s="4">
        <f>DataSheet!$E1085-DataSheet!$D1085</f>
        <v>27.45</v>
      </c>
      <c r="Z1085" s="4" t="str">
        <f>IFS(DataSheet!$O1085="Central","Chris",DataSheet!$O1085="East","Erin",DataSheet!$O1085="South","Sam",DataSheet!$O1085="West","William")</f>
        <v>Erin</v>
      </c>
    </row>
    <row r="1086" ht="15.75" customHeight="1">
      <c r="A1086" s="2">
        <v>2196.0</v>
      </c>
      <c r="B1086" s="2" t="s">
        <v>2062</v>
      </c>
      <c r="C1086" s="2" t="s">
        <v>118</v>
      </c>
      <c r="D1086" s="2">
        <v>0.1</v>
      </c>
      <c r="E1086" s="2">
        <v>179.99</v>
      </c>
      <c r="F1086" s="2">
        <v>19.99</v>
      </c>
      <c r="G1086" s="2" t="s">
        <v>40</v>
      </c>
      <c r="H1086" s="2" t="s">
        <v>29</v>
      </c>
      <c r="I1086" s="2" t="s">
        <v>42</v>
      </c>
      <c r="J1086" s="2" t="s">
        <v>43</v>
      </c>
      <c r="K1086" s="2" t="s">
        <v>75</v>
      </c>
      <c r="L1086" s="2" t="s">
        <v>717</v>
      </c>
      <c r="M1086" s="2">
        <v>0.48</v>
      </c>
      <c r="N1086" s="2" t="s">
        <v>34</v>
      </c>
      <c r="O1086" s="2" t="s">
        <v>113</v>
      </c>
      <c r="P1086" s="2" t="s">
        <v>114</v>
      </c>
      <c r="Q1086" s="2" t="s">
        <v>2064</v>
      </c>
      <c r="R1086" s="2">
        <v>14701.0</v>
      </c>
      <c r="S1086" s="3">
        <v>42101.0</v>
      </c>
      <c r="T1086" s="3">
        <v>42102.0</v>
      </c>
      <c r="U1086" s="2">
        <v>1208.9904</v>
      </c>
      <c r="V1086" s="2">
        <v>14.0</v>
      </c>
      <c r="W1086" s="2">
        <v>2458.05</v>
      </c>
      <c r="X1086" s="2">
        <v>89175.0</v>
      </c>
      <c r="Y1086" s="2">
        <f>DataSheet!$E1086-DataSheet!$D1086</f>
        <v>179.89</v>
      </c>
      <c r="Z1086" s="2" t="str">
        <f>IFS(DataSheet!$O1086="Central","Chris",DataSheet!$O1086="East","Erin",DataSheet!$O1086="South","Sam",DataSheet!$O1086="West","William")</f>
        <v>Erin</v>
      </c>
    </row>
    <row r="1087" ht="15.75" customHeight="1">
      <c r="A1087" s="4">
        <v>2196.0</v>
      </c>
      <c r="B1087" s="4" t="s">
        <v>2062</v>
      </c>
      <c r="C1087" s="4" t="s">
        <v>118</v>
      </c>
      <c r="D1087" s="4">
        <v>0.1</v>
      </c>
      <c r="E1087" s="4">
        <v>140.85</v>
      </c>
      <c r="F1087" s="4">
        <v>19.99</v>
      </c>
      <c r="G1087" s="4" t="s">
        <v>40</v>
      </c>
      <c r="H1087" s="4" t="s">
        <v>29</v>
      </c>
      <c r="I1087" s="4" t="s">
        <v>50</v>
      </c>
      <c r="J1087" s="4" t="s">
        <v>80</v>
      </c>
      <c r="K1087" s="4" t="s">
        <v>75</v>
      </c>
      <c r="L1087" s="4" t="s">
        <v>2065</v>
      </c>
      <c r="M1087" s="4">
        <v>0.73</v>
      </c>
      <c r="N1087" s="4" t="s">
        <v>34</v>
      </c>
      <c r="O1087" s="4" t="s">
        <v>113</v>
      </c>
      <c r="P1087" s="4" t="s">
        <v>114</v>
      </c>
      <c r="Q1087" s="4" t="s">
        <v>2064</v>
      </c>
      <c r="R1087" s="4">
        <v>14701.0</v>
      </c>
      <c r="S1087" s="5">
        <v>42101.0</v>
      </c>
      <c r="T1087" s="5">
        <v>42103.0</v>
      </c>
      <c r="U1087" s="4">
        <v>9.9912</v>
      </c>
      <c r="V1087" s="4">
        <v>19.0</v>
      </c>
      <c r="W1087" s="4">
        <v>2465.75</v>
      </c>
      <c r="X1087" s="4">
        <v>89175.0</v>
      </c>
      <c r="Y1087" s="4">
        <f>DataSheet!$E1087-DataSheet!$D1087</f>
        <v>140.75</v>
      </c>
      <c r="Z1087" s="4" t="str">
        <f>IFS(DataSheet!$O1087="Central","Chris",DataSheet!$O1087="East","Erin",DataSheet!$O1087="South","Sam",DataSheet!$O1087="West","William")</f>
        <v>Erin</v>
      </c>
    </row>
    <row r="1088" ht="15.75" customHeight="1">
      <c r="A1088" s="2">
        <v>2073.0</v>
      </c>
      <c r="B1088" s="2" t="s">
        <v>2066</v>
      </c>
      <c r="C1088" s="2" t="s">
        <v>72</v>
      </c>
      <c r="D1088" s="2">
        <v>0.05</v>
      </c>
      <c r="E1088" s="2">
        <v>291.73</v>
      </c>
      <c r="F1088" s="2">
        <v>48.8</v>
      </c>
      <c r="G1088" s="2" t="s">
        <v>28</v>
      </c>
      <c r="H1088" s="2" t="s">
        <v>41</v>
      </c>
      <c r="I1088" s="2" t="s">
        <v>30</v>
      </c>
      <c r="J1088" s="2" t="s">
        <v>111</v>
      </c>
      <c r="K1088" s="2" t="s">
        <v>59</v>
      </c>
      <c r="L1088" s="2" t="s">
        <v>112</v>
      </c>
      <c r="M1088" s="2">
        <v>0.56</v>
      </c>
      <c r="N1088" s="2" t="s">
        <v>34</v>
      </c>
      <c r="O1088" s="2" t="s">
        <v>54</v>
      </c>
      <c r="P1088" s="2" t="s">
        <v>291</v>
      </c>
      <c r="Q1088" s="2" t="s">
        <v>2067</v>
      </c>
      <c r="R1088" s="2">
        <v>48135.0</v>
      </c>
      <c r="S1088" s="3">
        <v>42101.0</v>
      </c>
      <c r="T1088" s="3">
        <v>42103.0</v>
      </c>
      <c r="U1088" s="2">
        <v>550.3808</v>
      </c>
      <c r="V1088" s="2">
        <v>6.0</v>
      </c>
      <c r="W1088" s="2">
        <v>1818.41</v>
      </c>
      <c r="X1088" s="2">
        <v>88557.0</v>
      </c>
      <c r="Y1088" s="2">
        <f>DataSheet!$E1088-DataSheet!$D1088</f>
        <v>291.68</v>
      </c>
      <c r="Z1088" s="2" t="str">
        <f>IFS(DataSheet!$O1088="Central","Chris",DataSheet!$O1088="East","Erin",DataSheet!$O1088="South","Sam",DataSheet!$O1088="West","William")</f>
        <v>Chris</v>
      </c>
    </row>
    <row r="1089" ht="15.75" customHeight="1">
      <c r="A1089" s="4">
        <v>2539.0</v>
      </c>
      <c r="B1089" s="4" t="s">
        <v>2068</v>
      </c>
      <c r="C1089" s="4" t="s">
        <v>72</v>
      </c>
      <c r="D1089" s="4">
        <v>0.08</v>
      </c>
      <c r="E1089" s="4">
        <v>12.53</v>
      </c>
      <c r="F1089" s="4">
        <v>0.5</v>
      </c>
      <c r="G1089" s="4" t="s">
        <v>40</v>
      </c>
      <c r="H1089" s="4" t="s">
        <v>73</v>
      </c>
      <c r="I1089" s="4" t="s">
        <v>50</v>
      </c>
      <c r="J1089" s="4" t="s">
        <v>154</v>
      </c>
      <c r="K1089" s="4" t="s">
        <v>75</v>
      </c>
      <c r="L1089" s="4" t="s">
        <v>2069</v>
      </c>
      <c r="M1089" s="4">
        <v>0.38</v>
      </c>
      <c r="N1089" s="4" t="s">
        <v>34</v>
      </c>
      <c r="O1089" s="4" t="s">
        <v>35</v>
      </c>
      <c r="P1089" s="4" t="s">
        <v>125</v>
      </c>
      <c r="Q1089" s="4" t="s">
        <v>2070</v>
      </c>
      <c r="R1089" s="4">
        <v>32789.0</v>
      </c>
      <c r="S1089" s="5">
        <v>42101.0</v>
      </c>
      <c r="T1089" s="5">
        <v>42102.0</v>
      </c>
      <c r="U1089" s="4">
        <v>215.718</v>
      </c>
      <c r="V1089" s="4">
        <v>5.0</v>
      </c>
      <c r="W1089" s="4">
        <v>61.1</v>
      </c>
      <c r="X1089" s="4">
        <v>91017.0</v>
      </c>
      <c r="Y1089" s="4">
        <f>DataSheet!$E1089-DataSheet!$D1089</f>
        <v>12.45</v>
      </c>
      <c r="Z1089" s="4" t="str">
        <f>IFS(DataSheet!$O1089="Central","Chris",DataSheet!$O1089="East","Erin",DataSheet!$O1089="South","Sam",DataSheet!$O1089="West","William")</f>
        <v>Sam</v>
      </c>
    </row>
    <row r="1090" ht="15.75" customHeight="1">
      <c r="A1090" s="2">
        <v>2540.0</v>
      </c>
      <c r="B1090" s="2" t="s">
        <v>2071</v>
      </c>
      <c r="C1090" s="2" t="s">
        <v>72</v>
      </c>
      <c r="D1090" s="2">
        <v>0.02</v>
      </c>
      <c r="E1090" s="2">
        <v>178.47</v>
      </c>
      <c r="F1090" s="2">
        <v>19.99</v>
      </c>
      <c r="G1090" s="2" t="s">
        <v>40</v>
      </c>
      <c r="H1090" s="2" t="s">
        <v>73</v>
      </c>
      <c r="I1090" s="2" t="s">
        <v>50</v>
      </c>
      <c r="J1090" s="2" t="s">
        <v>80</v>
      </c>
      <c r="K1090" s="2" t="s">
        <v>75</v>
      </c>
      <c r="L1090" s="2" t="s">
        <v>1013</v>
      </c>
      <c r="M1090" s="2">
        <v>0.55</v>
      </c>
      <c r="N1090" s="2" t="s">
        <v>34</v>
      </c>
      <c r="O1090" s="2" t="s">
        <v>35</v>
      </c>
      <c r="P1090" s="2" t="s">
        <v>125</v>
      </c>
      <c r="Q1090" s="2" t="s">
        <v>2072</v>
      </c>
      <c r="R1090" s="2">
        <v>32708.0</v>
      </c>
      <c r="S1090" s="3">
        <v>42101.0</v>
      </c>
      <c r="T1090" s="3">
        <v>42102.0</v>
      </c>
      <c r="U1090" s="2">
        <v>106.9848</v>
      </c>
      <c r="V1090" s="2">
        <v>1.0</v>
      </c>
      <c r="W1090" s="2">
        <v>193.81</v>
      </c>
      <c r="X1090" s="2">
        <v>91017.0</v>
      </c>
      <c r="Y1090" s="2">
        <f>DataSheet!$E1090-DataSheet!$D1090</f>
        <v>178.45</v>
      </c>
      <c r="Z1090" s="2" t="str">
        <f>IFS(DataSheet!$O1090="Central","Chris",DataSheet!$O1090="East","Erin",DataSheet!$O1090="South","Sam",DataSheet!$O1090="West","William")</f>
        <v>Sam</v>
      </c>
    </row>
    <row r="1091" ht="15.75" customHeight="1">
      <c r="A1091" s="4">
        <v>15.0</v>
      </c>
      <c r="B1091" s="4" t="s">
        <v>2073</v>
      </c>
      <c r="C1091" s="4" t="s">
        <v>27</v>
      </c>
      <c r="D1091" s="4">
        <v>0.0</v>
      </c>
      <c r="E1091" s="4">
        <v>4.42</v>
      </c>
      <c r="F1091" s="4">
        <v>4.99</v>
      </c>
      <c r="G1091" s="4" t="s">
        <v>40</v>
      </c>
      <c r="H1091" s="4" t="s">
        <v>29</v>
      </c>
      <c r="I1091" s="4" t="s">
        <v>50</v>
      </c>
      <c r="J1091" s="4" t="s">
        <v>347</v>
      </c>
      <c r="K1091" s="4" t="s">
        <v>75</v>
      </c>
      <c r="L1091" s="4" t="s">
        <v>2074</v>
      </c>
      <c r="M1091" s="4">
        <v>0.38</v>
      </c>
      <c r="N1091" s="4" t="s">
        <v>34</v>
      </c>
      <c r="O1091" s="4" t="s">
        <v>113</v>
      </c>
      <c r="P1091" s="4" t="s">
        <v>114</v>
      </c>
      <c r="Q1091" s="4" t="s">
        <v>2075</v>
      </c>
      <c r="R1091" s="4">
        <v>11787.0</v>
      </c>
      <c r="S1091" s="5">
        <v>42102.0</v>
      </c>
      <c r="T1091" s="5">
        <v>42103.0</v>
      </c>
      <c r="U1091" s="4">
        <v>-59.82</v>
      </c>
      <c r="V1091" s="4">
        <v>7.0</v>
      </c>
      <c r="W1091" s="4">
        <v>33.47</v>
      </c>
      <c r="X1091" s="4">
        <v>86837.0</v>
      </c>
      <c r="Y1091" s="4">
        <f>DataSheet!$E1091-DataSheet!$D1091</f>
        <v>4.42</v>
      </c>
      <c r="Z1091" s="4" t="str">
        <f>IFS(DataSheet!$O1091="Central","Chris",DataSheet!$O1091="East","Erin",DataSheet!$O1091="South","Sam",DataSheet!$O1091="West","William")</f>
        <v>Erin</v>
      </c>
    </row>
    <row r="1092" ht="15.75" customHeight="1">
      <c r="A1092" s="2">
        <v>1935.0</v>
      </c>
      <c r="B1092" s="2" t="s">
        <v>2076</v>
      </c>
      <c r="C1092" s="2" t="s">
        <v>27</v>
      </c>
      <c r="D1092" s="2">
        <v>0.01</v>
      </c>
      <c r="E1092" s="2">
        <v>42.98</v>
      </c>
      <c r="F1092" s="2">
        <v>4.62</v>
      </c>
      <c r="G1092" s="2" t="s">
        <v>89</v>
      </c>
      <c r="H1092" s="2" t="s">
        <v>96</v>
      </c>
      <c r="I1092" s="2" t="s">
        <v>50</v>
      </c>
      <c r="J1092" s="2" t="s">
        <v>97</v>
      </c>
      <c r="K1092" s="2" t="s">
        <v>75</v>
      </c>
      <c r="L1092" s="2" t="s">
        <v>282</v>
      </c>
      <c r="M1092" s="2">
        <v>0.56</v>
      </c>
      <c r="N1092" s="2" t="s">
        <v>34</v>
      </c>
      <c r="O1092" s="2" t="s">
        <v>54</v>
      </c>
      <c r="P1092" s="2" t="s">
        <v>189</v>
      </c>
      <c r="Q1092" s="2" t="s">
        <v>2077</v>
      </c>
      <c r="R1092" s="2">
        <v>75051.0</v>
      </c>
      <c r="S1092" s="3">
        <v>42102.0</v>
      </c>
      <c r="T1092" s="3">
        <v>42104.0</v>
      </c>
      <c r="U1092" s="2">
        <v>285.4737</v>
      </c>
      <c r="V1092" s="2">
        <v>9.0</v>
      </c>
      <c r="W1092" s="2">
        <v>413.73</v>
      </c>
      <c r="X1092" s="2">
        <v>86686.0</v>
      </c>
      <c r="Y1092" s="2">
        <f>DataSheet!$E1092-DataSheet!$D1092</f>
        <v>42.97</v>
      </c>
      <c r="Z1092" s="2" t="str">
        <f>IFS(DataSheet!$O1092="Central","Chris",DataSheet!$O1092="East","Erin",DataSheet!$O1092="South","Sam",DataSheet!$O1092="West","William")</f>
        <v>Chris</v>
      </c>
    </row>
    <row r="1093" ht="15.75" customHeight="1">
      <c r="A1093" s="4">
        <v>2655.0</v>
      </c>
      <c r="B1093" s="4" t="s">
        <v>2078</v>
      </c>
      <c r="C1093" s="4" t="s">
        <v>27</v>
      </c>
      <c r="D1093" s="4">
        <v>0.07</v>
      </c>
      <c r="E1093" s="4">
        <v>2.94</v>
      </c>
      <c r="F1093" s="4">
        <v>0.81</v>
      </c>
      <c r="G1093" s="4" t="s">
        <v>40</v>
      </c>
      <c r="H1093" s="4" t="s">
        <v>96</v>
      </c>
      <c r="I1093" s="4" t="s">
        <v>50</v>
      </c>
      <c r="J1093" s="4" t="s">
        <v>51</v>
      </c>
      <c r="K1093" s="4" t="s">
        <v>52</v>
      </c>
      <c r="L1093" s="4" t="s">
        <v>2079</v>
      </c>
      <c r="M1093" s="4">
        <v>0.4</v>
      </c>
      <c r="N1093" s="4" t="s">
        <v>34</v>
      </c>
      <c r="O1093" s="4" t="s">
        <v>35</v>
      </c>
      <c r="P1093" s="4" t="s">
        <v>77</v>
      </c>
      <c r="Q1093" s="4" t="s">
        <v>363</v>
      </c>
      <c r="R1093" s="4">
        <v>30318.0</v>
      </c>
      <c r="S1093" s="5">
        <v>42102.0</v>
      </c>
      <c r="T1093" s="5">
        <v>42103.0</v>
      </c>
      <c r="U1093" s="4">
        <v>-93.9274</v>
      </c>
      <c r="V1093" s="4">
        <v>10.0</v>
      </c>
      <c r="W1093" s="4">
        <v>29.88</v>
      </c>
      <c r="X1093" s="4">
        <v>86064.0</v>
      </c>
      <c r="Y1093" s="4">
        <f>DataSheet!$E1093-DataSheet!$D1093</f>
        <v>2.87</v>
      </c>
      <c r="Z1093" s="4" t="str">
        <f>IFS(DataSheet!$O1093="Central","Chris",DataSheet!$O1093="East","Erin",DataSheet!$O1093="South","Sam",DataSheet!$O1093="West","William")</f>
        <v>Sam</v>
      </c>
    </row>
    <row r="1094" ht="15.75" customHeight="1">
      <c r="A1094" s="2">
        <v>3098.0</v>
      </c>
      <c r="B1094" s="2" t="s">
        <v>1422</v>
      </c>
      <c r="C1094" s="2" t="s">
        <v>27</v>
      </c>
      <c r="D1094" s="2">
        <v>0.05</v>
      </c>
      <c r="E1094" s="2">
        <v>35.44</v>
      </c>
      <c r="F1094" s="2">
        <v>5.09</v>
      </c>
      <c r="G1094" s="2" t="s">
        <v>40</v>
      </c>
      <c r="H1094" s="2" t="s">
        <v>41</v>
      </c>
      <c r="I1094" s="2" t="s">
        <v>50</v>
      </c>
      <c r="J1094" s="2" t="s">
        <v>90</v>
      </c>
      <c r="K1094" s="2" t="s">
        <v>75</v>
      </c>
      <c r="L1094" s="2" t="s">
        <v>2080</v>
      </c>
      <c r="M1094" s="2">
        <v>0.38</v>
      </c>
      <c r="N1094" s="2" t="s">
        <v>34</v>
      </c>
      <c r="O1094" s="2" t="s">
        <v>113</v>
      </c>
      <c r="P1094" s="2" t="s">
        <v>114</v>
      </c>
      <c r="Q1094" s="2" t="s">
        <v>1423</v>
      </c>
      <c r="R1094" s="2">
        <v>11967.0</v>
      </c>
      <c r="S1094" s="3">
        <v>42102.0</v>
      </c>
      <c r="T1094" s="3">
        <v>42103.0</v>
      </c>
      <c r="U1094" s="2">
        <v>240.1752</v>
      </c>
      <c r="V1094" s="2">
        <v>10.0</v>
      </c>
      <c r="W1094" s="2">
        <v>348.08</v>
      </c>
      <c r="X1094" s="2">
        <v>89314.0</v>
      </c>
      <c r="Y1094" s="2">
        <f>DataSheet!$E1094-DataSheet!$D1094</f>
        <v>35.39</v>
      </c>
      <c r="Z1094" s="2" t="str">
        <f>IFS(DataSheet!$O1094="Central","Chris",DataSheet!$O1094="East","Erin",DataSheet!$O1094="South","Sam",DataSheet!$O1094="West","William")</f>
        <v>Erin</v>
      </c>
    </row>
    <row r="1095" ht="15.75" customHeight="1">
      <c r="A1095" s="4">
        <v>1614.0</v>
      </c>
      <c r="B1095" s="4" t="s">
        <v>2081</v>
      </c>
      <c r="C1095" s="4" t="s">
        <v>49</v>
      </c>
      <c r="D1095" s="4">
        <v>0.06</v>
      </c>
      <c r="E1095" s="4">
        <v>40.97</v>
      </c>
      <c r="F1095" s="4">
        <v>1.99</v>
      </c>
      <c r="G1095" s="4" t="s">
        <v>40</v>
      </c>
      <c r="H1095" s="4" t="s">
        <v>41</v>
      </c>
      <c r="I1095" s="4" t="s">
        <v>42</v>
      </c>
      <c r="J1095" s="4" t="s">
        <v>43</v>
      </c>
      <c r="K1095" s="4" t="s">
        <v>44</v>
      </c>
      <c r="L1095" s="4" t="s">
        <v>2082</v>
      </c>
      <c r="M1095" s="4">
        <v>0.42</v>
      </c>
      <c r="N1095" s="4" t="s">
        <v>34</v>
      </c>
      <c r="O1095" s="4" t="s">
        <v>113</v>
      </c>
      <c r="P1095" s="4" t="s">
        <v>405</v>
      </c>
      <c r="Q1095" s="4" t="s">
        <v>2083</v>
      </c>
      <c r="R1095" s="4">
        <v>1748.0</v>
      </c>
      <c r="S1095" s="5">
        <v>42102.0</v>
      </c>
      <c r="T1095" s="5">
        <v>42106.0</v>
      </c>
      <c r="U1095" s="4">
        <v>341.1981</v>
      </c>
      <c r="V1095" s="4">
        <v>12.0</v>
      </c>
      <c r="W1095" s="4">
        <v>494.49</v>
      </c>
      <c r="X1095" s="4">
        <v>87823.0</v>
      </c>
      <c r="Y1095" s="4">
        <f>DataSheet!$E1095-DataSheet!$D1095</f>
        <v>40.91</v>
      </c>
      <c r="Z1095" s="4" t="str">
        <f>IFS(DataSheet!$O1095="Central","Chris",DataSheet!$O1095="East","Erin",DataSheet!$O1095="South","Sam",DataSheet!$O1095="West","William")</f>
        <v>Erin</v>
      </c>
    </row>
    <row r="1096" ht="15.75" customHeight="1">
      <c r="A1096" s="2">
        <v>1018.0</v>
      </c>
      <c r="B1096" s="2" t="s">
        <v>2084</v>
      </c>
      <c r="C1096" s="2" t="s">
        <v>118</v>
      </c>
      <c r="D1096" s="2">
        <v>0.05</v>
      </c>
      <c r="E1096" s="2">
        <v>35.89</v>
      </c>
      <c r="F1096" s="2">
        <v>14.72</v>
      </c>
      <c r="G1096" s="2" t="s">
        <v>40</v>
      </c>
      <c r="H1096" s="2" t="s">
        <v>73</v>
      </c>
      <c r="I1096" s="2" t="s">
        <v>50</v>
      </c>
      <c r="J1096" s="2" t="s">
        <v>347</v>
      </c>
      <c r="K1096" s="2" t="s">
        <v>75</v>
      </c>
      <c r="L1096" s="2" t="s">
        <v>2085</v>
      </c>
      <c r="M1096" s="2">
        <v>0.4</v>
      </c>
      <c r="N1096" s="2" t="s">
        <v>34</v>
      </c>
      <c r="O1096" s="2" t="s">
        <v>35</v>
      </c>
      <c r="P1096" s="2" t="s">
        <v>99</v>
      </c>
      <c r="Q1096" s="2" t="s">
        <v>2086</v>
      </c>
      <c r="R1096" s="2">
        <v>27511.0</v>
      </c>
      <c r="S1096" s="3">
        <v>42102.0</v>
      </c>
      <c r="T1096" s="3">
        <v>42103.0</v>
      </c>
      <c r="U1096" s="2">
        <v>22.866</v>
      </c>
      <c r="V1096" s="2">
        <v>19.0</v>
      </c>
      <c r="W1096" s="2">
        <v>680.39</v>
      </c>
      <c r="X1096" s="2">
        <v>88391.0</v>
      </c>
      <c r="Y1096" s="2">
        <f>DataSheet!$E1096-DataSheet!$D1096</f>
        <v>35.84</v>
      </c>
      <c r="Z1096" s="2" t="str">
        <f>IFS(DataSheet!$O1096="Central","Chris",DataSheet!$O1096="East","Erin",DataSheet!$O1096="South","Sam",DataSheet!$O1096="West","William")</f>
        <v>Sam</v>
      </c>
    </row>
    <row r="1097" ht="15.75" customHeight="1">
      <c r="A1097" s="4">
        <v>1018.0</v>
      </c>
      <c r="B1097" s="4" t="s">
        <v>2084</v>
      </c>
      <c r="C1097" s="4" t="s">
        <v>118</v>
      </c>
      <c r="D1097" s="4">
        <v>0.0</v>
      </c>
      <c r="E1097" s="4">
        <v>11.48</v>
      </c>
      <c r="F1097" s="4">
        <v>5.43</v>
      </c>
      <c r="G1097" s="4" t="s">
        <v>40</v>
      </c>
      <c r="H1097" s="4" t="s">
        <v>73</v>
      </c>
      <c r="I1097" s="4" t="s">
        <v>50</v>
      </c>
      <c r="J1097" s="4" t="s">
        <v>90</v>
      </c>
      <c r="K1097" s="4" t="s">
        <v>75</v>
      </c>
      <c r="L1097" s="4" t="s">
        <v>2087</v>
      </c>
      <c r="M1097" s="4">
        <v>0.36</v>
      </c>
      <c r="N1097" s="4" t="s">
        <v>34</v>
      </c>
      <c r="O1097" s="4" t="s">
        <v>35</v>
      </c>
      <c r="P1097" s="4" t="s">
        <v>99</v>
      </c>
      <c r="Q1097" s="4" t="s">
        <v>2086</v>
      </c>
      <c r="R1097" s="4">
        <v>27511.0</v>
      </c>
      <c r="S1097" s="5">
        <v>42102.0</v>
      </c>
      <c r="T1097" s="5">
        <v>42102.0</v>
      </c>
      <c r="U1097" s="4">
        <v>115.728</v>
      </c>
      <c r="V1097" s="4">
        <v>6.0</v>
      </c>
      <c r="W1097" s="4">
        <v>75.52</v>
      </c>
      <c r="X1097" s="4">
        <v>88391.0</v>
      </c>
      <c r="Y1097" s="4">
        <f>DataSheet!$E1097-DataSheet!$D1097</f>
        <v>11.48</v>
      </c>
      <c r="Z1097" s="4" t="str">
        <f>IFS(DataSheet!$O1097="Central","Chris",DataSheet!$O1097="East","Erin",DataSheet!$O1097="South","Sam",DataSheet!$O1097="West","William")</f>
        <v>Sam</v>
      </c>
    </row>
    <row r="1098" ht="15.75" customHeight="1">
      <c r="A1098" s="2">
        <v>2561.0</v>
      </c>
      <c r="B1098" s="2" t="s">
        <v>1800</v>
      </c>
      <c r="C1098" s="2" t="s">
        <v>72</v>
      </c>
      <c r="D1098" s="2">
        <v>0.07</v>
      </c>
      <c r="E1098" s="2">
        <v>3.98</v>
      </c>
      <c r="F1098" s="2">
        <v>5.26</v>
      </c>
      <c r="G1098" s="2" t="s">
        <v>40</v>
      </c>
      <c r="H1098" s="2" t="s">
        <v>41</v>
      </c>
      <c r="I1098" s="2" t="s">
        <v>50</v>
      </c>
      <c r="J1098" s="2" t="s">
        <v>74</v>
      </c>
      <c r="K1098" s="2" t="s">
        <v>75</v>
      </c>
      <c r="L1098" s="2" t="s">
        <v>1857</v>
      </c>
      <c r="M1098" s="2">
        <v>0.38</v>
      </c>
      <c r="N1098" s="2" t="s">
        <v>34</v>
      </c>
      <c r="O1098" s="2" t="s">
        <v>113</v>
      </c>
      <c r="P1098" s="2" t="s">
        <v>114</v>
      </c>
      <c r="Q1098" s="2" t="s">
        <v>1801</v>
      </c>
      <c r="R1098" s="2">
        <v>10562.0</v>
      </c>
      <c r="S1098" s="3">
        <v>42102.0</v>
      </c>
      <c r="T1098" s="3">
        <v>42104.0</v>
      </c>
      <c r="U1098" s="2">
        <v>-59.96376</v>
      </c>
      <c r="V1098" s="2">
        <v>7.0</v>
      </c>
      <c r="W1098" s="2">
        <v>29.77</v>
      </c>
      <c r="X1098" s="2">
        <v>86466.0</v>
      </c>
      <c r="Y1098" s="2">
        <f>DataSheet!$E1098-DataSheet!$D1098</f>
        <v>3.91</v>
      </c>
      <c r="Z1098" s="2" t="str">
        <f>IFS(DataSheet!$O1098="Central","Chris",DataSheet!$O1098="East","Erin",DataSheet!$O1098="South","Sam",DataSheet!$O1098="West","William")</f>
        <v>Erin</v>
      </c>
    </row>
    <row r="1099" ht="15.75" customHeight="1">
      <c r="A1099" s="4">
        <v>2561.0</v>
      </c>
      <c r="B1099" s="4" t="s">
        <v>1800</v>
      </c>
      <c r="C1099" s="4" t="s">
        <v>72</v>
      </c>
      <c r="D1099" s="4">
        <v>0.07</v>
      </c>
      <c r="E1099" s="4">
        <v>12.22</v>
      </c>
      <c r="F1099" s="4">
        <v>2.85</v>
      </c>
      <c r="G1099" s="4" t="s">
        <v>40</v>
      </c>
      <c r="H1099" s="4" t="s">
        <v>41</v>
      </c>
      <c r="I1099" s="4" t="s">
        <v>30</v>
      </c>
      <c r="J1099" s="4" t="s">
        <v>128</v>
      </c>
      <c r="K1099" s="4" t="s">
        <v>44</v>
      </c>
      <c r="L1099" s="4" t="s">
        <v>2088</v>
      </c>
      <c r="M1099" s="4">
        <v>0.55</v>
      </c>
      <c r="N1099" s="4" t="s">
        <v>34</v>
      </c>
      <c r="O1099" s="4" t="s">
        <v>113</v>
      </c>
      <c r="P1099" s="4" t="s">
        <v>114</v>
      </c>
      <c r="Q1099" s="4" t="s">
        <v>1801</v>
      </c>
      <c r="R1099" s="4">
        <v>10562.0</v>
      </c>
      <c r="S1099" s="5">
        <v>42102.0</v>
      </c>
      <c r="T1099" s="5">
        <v>42102.0</v>
      </c>
      <c r="U1099" s="4">
        <v>89.4148</v>
      </c>
      <c r="V1099" s="4">
        <v>12.0</v>
      </c>
      <c r="W1099" s="4">
        <v>147.19</v>
      </c>
      <c r="X1099" s="4">
        <v>86466.0</v>
      </c>
      <c r="Y1099" s="4">
        <f>DataSheet!$E1099-DataSheet!$D1099</f>
        <v>12.15</v>
      </c>
      <c r="Z1099" s="4" t="str">
        <f>IFS(DataSheet!$O1099="Central","Chris",DataSheet!$O1099="East","Erin",DataSheet!$O1099="South","Sam",DataSheet!$O1099="West","William")</f>
        <v>Erin</v>
      </c>
    </row>
    <row r="1100" ht="15.75" customHeight="1">
      <c r="A1100" s="2">
        <v>2563.0</v>
      </c>
      <c r="B1100" s="2" t="s">
        <v>2089</v>
      </c>
      <c r="C1100" s="2" t="s">
        <v>72</v>
      </c>
      <c r="D1100" s="2">
        <v>0.08</v>
      </c>
      <c r="E1100" s="2">
        <v>4.55</v>
      </c>
      <c r="F1100" s="2">
        <v>1.49</v>
      </c>
      <c r="G1100" s="2" t="s">
        <v>40</v>
      </c>
      <c r="H1100" s="2" t="s">
        <v>73</v>
      </c>
      <c r="I1100" s="2" t="s">
        <v>50</v>
      </c>
      <c r="J1100" s="2" t="s">
        <v>74</v>
      </c>
      <c r="K1100" s="2" t="s">
        <v>75</v>
      </c>
      <c r="L1100" s="2" t="s">
        <v>1505</v>
      </c>
      <c r="M1100" s="2">
        <v>0.35</v>
      </c>
      <c r="N1100" s="2" t="s">
        <v>34</v>
      </c>
      <c r="O1100" s="2" t="s">
        <v>54</v>
      </c>
      <c r="P1100" s="2" t="s">
        <v>86</v>
      </c>
      <c r="Q1100" s="2" t="s">
        <v>2090</v>
      </c>
      <c r="R1100" s="2">
        <v>55432.0</v>
      </c>
      <c r="S1100" s="3">
        <v>42102.0</v>
      </c>
      <c r="T1100" s="3">
        <v>42103.0</v>
      </c>
      <c r="U1100" s="2">
        <v>27.0273</v>
      </c>
      <c r="V1100" s="2">
        <v>9.0</v>
      </c>
      <c r="W1100" s="2">
        <v>39.17</v>
      </c>
      <c r="X1100" s="2">
        <v>91447.0</v>
      </c>
      <c r="Y1100" s="2">
        <f>DataSheet!$E1100-DataSheet!$D1100</f>
        <v>4.47</v>
      </c>
      <c r="Z1100" s="2" t="str">
        <f>IFS(DataSheet!$O1100="Central","Chris",DataSheet!$O1100="East","Erin",DataSheet!$O1100="South","Sam",DataSheet!$O1100="West","William")</f>
        <v>Chris</v>
      </c>
    </row>
    <row r="1101" ht="15.75" customHeight="1">
      <c r="A1101" s="4">
        <v>2699.0</v>
      </c>
      <c r="B1101" s="4" t="s">
        <v>2091</v>
      </c>
      <c r="C1101" s="4" t="s">
        <v>72</v>
      </c>
      <c r="D1101" s="4">
        <v>0.04</v>
      </c>
      <c r="E1101" s="4">
        <v>70.98</v>
      </c>
      <c r="F1101" s="4">
        <v>26.74</v>
      </c>
      <c r="G1101" s="4" t="s">
        <v>28</v>
      </c>
      <c r="H1101" s="4" t="s">
        <v>96</v>
      </c>
      <c r="I1101" s="4" t="s">
        <v>30</v>
      </c>
      <c r="J1101" s="4" t="s">
        <v>119</v>
      </c>
      <c r="K1101" s="4" t="s">
        <v>32</v>
      </c>
      <c r="L1101" s="4" t="s">
        <v>2092</v>
      </c>
      <c r="M1101" s="4">
        <v>0.6</v>
      </c>
      <c r="N1101" s="4" t="s">
        <v>34</v>
      </c>
      <c r="O1101" s="4" t="s">
        <v>61</v>
      </c>
      <c r="P1101" s="4" t="s">
        <v>590</v>
      </c>
      <c r="Q1101" s="4" t="s">
        <v>2093</v>
      </c>
      <c r="R1101" s="4">
        <v>86442.0</v>
      </c>
      <c r="S1101" s="5">
        <v>42102.0</v>
      </c>
      <c r="T1101" s="5">
        <v>42104.0</v>
      </c>
      <c r="U1101" s="4">
        <v>-84.6288</v>
      </c>
      <c r="V1101" s="4">
        <v>19.0</v>
      </c>
      <c r="W1101" s="4">
        <v>1345.33</v>
      </c>
      <c r="X1101" s="4">
        <v>87679.0</v>
      </c>
      <c r="Y1101" s="4">
        <f>DataSheet!$E1101-DataSheet!$D1101</f>
        <v>70.94</v>
      </c>
      <c r="Z1101" s="4" t="str">
        <f>IFS(DataSheet!$O1101="Central","Chris",DataSheet!$O1101="East","Erin",DataSheet!$O1101="South","Sam",DataSheet!$O1101="West","William")</f>
        <v>William</v>
      </c>
    </row>
    <row r="1102" ht="15.75" customHeight="1">
      <c r="A1102" s="2">
        <v>123.0</v>
      </c>
      <c r="B1102" s="2" t="s">
        <v>2094</v>
      </c>
      <c r="C1102" s="2" t="s">
        <v>27</v>
      </c>
      <c r="D1102" s="2">
        <v>0.06</v>
      </c>
      <c r="E1102" s="2">
        <v>8.57</v>
      </c>
      <c r="F1102" s="2">
        <v>6.14</v>
      </c>
      <c r="G1102" s="2" t="s">
        <v>40</v>
      </c>
      <c r="H1102" s="2" t="s">
        <v>73</v>
      </c>
      <c r="I1102" s="2" t="s">
        <v>50</v>
      </c>
      <c r="J1102" s="2" t="s">
        <v>570</v>
      </c>
      <c r="K1102" s="2" t="s">
        <v>44</v>
      </c>
      <c r="L1102" s="2" t="s">
        <v>2095</v>
      </c>
      <c r="M1102" s="2">
        <v>0.59</v>
      </c>
      <c r="N1102" s="2" t="s">
        <v>34</v>
      </c>
      <c r="O1102" s="2" t="s">
        <v>35</v>
      </c>
      <c r="P1102" s="2" t="s">
        <v>244</v>
      </c>
      <c r="Q1102" s="2" t="s">
        <v>2096</v>
      </c>
      <c r="R1102" s="2">
        <v>22102.0</v>
      </c>
      <c r="S1102" s="3">
        <v>42103.0</v>
      </c>
      <c r="T1102" s="3">
        <v>42104.0</v>
      </c>
      <c r="U1102" s="2">
        <v>105.678</v>
      </c>
      <c r="V1102" s="2">
        <v>11.0</v>
      </c>
      <c r="W1102" s="2">
        <v>94.97</v>
      </c>
      <c r="X1102" s="2">
        <v>90669.0</v>
      </c>
      <c r="Y1102" s="2">
        <f>DataSheet!$E1102-DataSheet!$D1102</f>
        <v>8.51</v>
      </c>
      <c r="Z1102" s="2" t="str">
        <f>IFS(DataSheet!$O1102="Central","Chris",DataSheet!$O1102="East","Erin",DataSheet!$O1102="South","Sam",DataSheet!$O1102="West","William")</f>
        <v>Sam</v>
      </c>
    </row>
    <row r="1103" ht="15.75" customHeight="1">
      <c r="A1103" s="4">
        <v>1186.0</v>
      </c>
      <c r="B1103" s="4" t="s">
        <v>2097</v>
      </c>
      <c r="C1103" s="4" t="s">
        <v>27</v>
      </c>
      <c r="D1103" s="4">
        <v>0.07</v>
      </c>
      <c r="E1103" s="4">
        <v>400.97</v>
      </c>
      <c r="F1103" s="4">
        <v>48.26</v>
      </c>
      <c r="G1103" s="4" t="s">
        <v>28</v>
      </c>
      <c r="H1103" s="4" t="s">
        <v>41</v>
      </c>
      <c r="I1103" s="4" t="s">
        <v>42</v>
      </c>
      <c r="J1103" s="4" t="s">
        <v>58</v>
      </c>
      <c r="K1103" s="4" t="s">
        <v>32</v>
      </c>
      <c r="L1103" s="4" t="s">
        <v>1562</v>
      </c>
      <c r="M1103" s="4">
        <v>0.36</v>
      </c>
      <c r="N1103" s="4" t="s">
        <v>34</v>
      </c>
      <c r="O1103" s="4" t="s">
        <v>61</v>
      </c>
      <c r="P1103" s="4" t="s">
        <v>92</v>
      </c>
      <c r="Q1103" s="4" t="s">
        <v>2098</v>
      </c>
      <c r="R1103" s="4">
        <v>92646.0</v>
      </c>
      <c r="S1103" s="5">
        <v>42103.0</v>
      </c>
      <c r="T1103" s="5">
        <v>42104.0</v>
      </c>
      <c r="U1103" s="4">
        <v>2581.5591</v>
      </c>
      <c r="V1103" s="4">
        <v>10.0</v>
      </c>
      <c r="W1103" s="4">
        <v>3741.39</v>
      </c>
      <c r="X1103" s="4">
        <v>85939.0</v>
      </c>
      <c r="Y1103" s="4">
        <f>DataSheet!$E1103-DataSheet!$D1103</f>
        <v>400.9</v>
      </c>
      <c r="Z1103" s="4" t="str">
        <f>IFS(DataSheet!$O1103="Central","Chris",DataSheet!$O1103="East","Erin",DataSheet!$O1103="South","Sam",DataSheet!$O1103="West","William")</f>
        <v>William</v>
      </c>
    </row>
    <row r="1104" ht="15.75" customHeight="1">
      <c r="A1104" s="2">
        <v>1233.0</v>
      </c>
      <c r="B1104" s="2" t="s">
        <v>2099</v>
      </c>
      <c r="C1104" s="2" t="s">
        <v>27</v>
      </c>
      <c r="D1104" s="2">
        <v>0.1</v>
      </c>
      <c r="E1104" s="2">
        <v>120.98</v>
      </c>
      <c r="F1104" s="2">
        <v>9.07</v>
      </c>
      <c r="G1104" s="2" t="s">
        <v>89</v>
      </c>
      <c r="H1104" s="2" t="s">
        <v>41</v>
      </c>
      <c r="I1104" s="2" t="s">
        <v>50</v>
      </c>
      <c r="J1104" s="2" t="s">
        <v>74</v>
      </c>
      <c r="K1104" s="2" t="s">
        <v>75</v>
      </c>
      <c r="L1104" s="2" t="s">
        <v>1425</v>
      </c>
      <c r="M1104" s="2">
        <v>0.35</v>
      </c>
      <c r="N1104" s="2" t="s">
        <v>34</v>
      </c>
      <c r="O1104" s="2" t="s">
        <v>54</v>
      </c>
      <c r="P1104" s="2" t="s">
        <v>189</v>
      </c>
      <c r="Q1104" s="2" t="s">
        <v>2100</v>
      </c>
      <c r="R1104" s="2">
        <v>75028.0</v>
      </c>
      <c r="S1104" s="3">
        <v>42103.0</v>
      </c>
      <c r="T1104" s="3">
        <v>42105.0</v>
      </c>
      <c r="U1104" s="2">
        <v>297.45716</v>
      </c>
      <c r="V1104" s="2">
        <v>5.0</v>
      </c>
      <c r="W1104" s="2">
        <v>568.24</v>
      </c>
      <c r="X1104" s="2">
        <v>89375.0</v>
      </c>
      <c r="Y1104" s="2">
        <f>DataSheet!$E1104-DataSheet!$D1104</f>
        <v>120.88</v>
      </c>
      <c r="Z1104" s="2" t="str">
        <f>IFS(DataSheet!$O1104="Central","Chris",DataSheet!$O1104="East","Erin",DataSheet!$O1104="South","Sam",DataSheet!$O1104="West","William")</f>
        <v>Chris</v>
      </c>
    </row>
    <row r="1105" ht="15.75" customHeight="1">
      <c r="A1105" s="4">
        <v>1233.0</v>
      </c>
      <c r="B1105" s="4" t="s">
        <v>2099</v>
      </c>
      <c r="C1105" s="4" t="s">
        <v>27</v>
      </c>
      <c r="D1105" s="4">
        <v>0.02</v>
      </c>
      <c r="E1105" s="4">
        <v>152.48</v>
      </c>
      <c r="F1105" s="4">
        <v>6.5</v>
      </c>
      <c r="G1105" s="4" t="s">
        <v>89</v>
      </c>
      <c r="H1105" s="4" t="s">
        <v>41</v>
      </c>
      <c r="I1105" s="4" t="s">
        <v>42</v>
      </c>
      <c r="J1105" s="4" t="s">
        <v>43</v>
      </c>
      <c r="K1105" s="4" t="s">
        <v>75</v>
      </c>
      <c r="L1105" s="4" t="s">
        <v>1795</v>
      </c>
      <c r="M1105" s="4">
        <v>0.74</v>
      </c>
      <c r="N1105" s="4" t="s">
        <v>34</v>
      </c>
      <c r="O1105" s="4" t="s">
        <v>54</v>
      </c>
      <c r="P1105" s="4" t="s">
        <v>189</v>
      </c>
      <c r="Q1105" s="4" t="s">
        <v>2100</v>
      </c>
      <c r="R1105" s="4">
        <v>75028.0</v>
      </c>
      <c r="S1105" s="5">
        <v>42103.0</v>
      </c>
      <c r="T1105" s="5">
        <v>42105.0</v>
      </c>
      <c r="U1105" s="4">
        <v>-564.6024</v>
      </c>
      <c r="V1105" s="4">
        <v>1.0</v>
      </c>
      <c r="W1105" s="4">
        <v>162.91</v>
      </c>
      <c r="X1105" s="4">
        <v>89375.0</v>
      </c>
      <c r="Y1105" s="4">
        <f>DataSheet!$E1105-DataSheet!$D1105</f>
        <v>152.46</v>
      </c>
      <c r="Z1105" s="4" t="str">
        <f>IFS(DataSheet!$O1105="Central","Chris",DataSheet!$O1105="East","Erin",DataSheet!$O1105="South","Sam",DataSheet!$O1105="West","William")</f>
        <v>Chris</v>
      </c>
    </row>
    <row r="1106" ht="15.75" customHeight="1">
      <c r="A1106" s="2">
        <v>1178.0</v>
      </c>
      <c r="B1106" s="2" t="s">
        <v>2101</v>
      </c>
      <c r="C1106" s="2" t="s">
        <v>39</v>
      </c>
      <c r="D1106" s="2">
        <v>0.03</v>
      </c>
      <c r="E1106" s="2">
        <v>4.48</v>
      </c>
      <c r="F1106" s="2">
        <v>49.0</v>
      </c>
      <c r="G1106" s="2" t="s">
        <v>40</v>
      </c>
      <c r="H1106" s="2" t="s">
        <v>41</v>
      </c>
      <c r="I1106" s="2" t="s">
        <v>50</v>
      </c>
      <c r="J1106" s="2" t="s">
        <v>97</v>
      </c>
      <c r="K1106" s="2" t="s">
        <v>66</v>
      </c>
      <c r="L1106" s="2" t="s">
        <v>470</v>
      </c>
      <c r="M1106" s="2">
        <v>0.6</v>
      </c>
      <c r="N1106" s="2" t="s">
        <v>34</v>
      </c>
      <c r="O1106" s="2" t="s">
        <v>35</v>
      </c>
      <c r="P1106" s="2" t="s">
        <v>125</v>
      </c>
      <c r="Q1106" s="2" t="s">
        <v>2102</v>
      </c>
      <c r="R1106" s="2">
        <v>32701.0</v>
      </c>
      <c r="S1106" s="3">
        <v>42103.0</v>
      </c>
      <c r="T1106" s="3">
        <v>42105.0</v>
      </c>
      <c r="U1106" s="2">
        <v>64.266</v>
      </c>
      <c r="V1106" s="2">
        <v>2.0</v>
      </c>
      <c r="W1106" s="2">
        <v>21.46</v>
      </c>
      <c r="X1106" s="2">
        <v>89787.0</v>
      </c>
      <c r="Y1106" s="2">
        <f>DataSheet!$E1106-DataSheet!$D1106</f>
        <v>4.45</v>
      </c>
      <c r="Z1106" s="2" t="str">
        <f>IFS(DataSheet!$O1106="Central","Chris",DataSheet!$O1106="East","Erin",DataSheet!$O1106="South","Sam",DataSheet!$O1106="West","William")</f>
        <v>Sam</v>
      </c>
    </row>
    <row r="1107" ht="15.75" customHeight="1">
      <c r="A1107" s="4">
        <v>1178.0</v>
      </c>
      <c r="B1107" s="4" t="s">
        <v>2101</v>
      </c>
      <c r="C1107" s="4" t="s">
        <v>39</v>
      </c>
      <c r="D1107" s="4">
        <v>0.06</v>
      </c>
      <c r="E1107" s="4">
        <v>350.99</v>
      </c>
      <c r="F1107" s="4">
        <v>39.0</v>
      </c>
      <c r="G1107" s="4" t="s">
        <v>28</v>
      </c>
      <c r="H1107" s="4" t="s">
        <v>41</v>
      </c>
      <c r="I1107" s="4" t="s">
        <v>30</v>
      </c>
      <c r="J1107" s="4" t="s">
        <v>111</v>
      </c>
      <c r="K1107" s="4" t="s">
        <v>59</v>
      </c>
      <c r="L1107" s="4" t="s">
        <v>440</v>
      </c>
      <c r="M1107" s="4">
        <v>0.55</v>
      </c>
      <c r="N1107" s="4" t="s">
        <v>34</v>
      </c>
      <c r="O1107" s="4" t="s">
        <v>35</v>
      </c>
      <c r="P1107" s="4" t="s">
        <v>125</v>
      </c>
      <c r="Q1107" s="4" t="s">
        <v>2102</v>
      </c>
      <c r="R1107" s="4">
        <v>32701.0</v>
      </c>
      <c r="S1107" s="5">
        <v>42103.0</v>
      </c>
      <c r="T1107" s="5">
        <v>42105.0</v>
      </c>
      <c r="U1107" s="4">
        <v>-302.6156</v>
      </c>
      <c r="V1107" s="4">
        <v>10.0</v>
      </c>
      <c r="W1107" s="4">
        <v>3506.78</v>
      </c>
      <c r="X1107" s="4">
        <v>89787.0</v>
      </c>
      <c r="Y1107" s="4">
        <f>DataSheet!$E1107-DataSheet!$D1107</f>
        <v>350.93</v>
      </c>
      <c r="Z1107" s="4" t="str">
        <f>IFS(DataSheet!$O1107="Central","Chris",DataSheet!$O1107="East","Erin",DataSheet!$O1107="South","Sam",DataSheet!$O1107="West","William")</f>
        <v>Sam</v>
      </c>
    </row>
    <row r="1108" ht="15.75" customHeight="1">
      <c r="A1108" s="2">
        <v>1178.0</v>
      </c>
      <c r="B1108" s="2" t="s">
        <v>2101</v>
      </c>
      <c r="C1108" s="2" t="s">
        <v>39</v>
      </c>
      <c r="D1108" s="2">
        <v>0.09</v>
      </c>
      <c r="E1108" s="2">
        <v>40.98</v>
      </c>
      <c r="F1108" s="2">
        <v>6.5</v>
      </c>
      <c r="G1108" s="2" t="s">
        <v>89</v>
      </c>
      <c r="H1108" s="2" t="s">
        <v>41</v>
      </c>
      <c r="I1108" s="2" t="s">
        <v>42</v>
      </c>
      <c r="J1108" s="2" t="s">
        <v>43</v>
      </c>
      <c r="K1108" s="2" t="s">
        <v>75</v>
      </c>
      <c r="L1108" s="2" t="s">
        <v>448</v>
      </c>
      <c r="M1108" s="2">
        <v>0.74</v>
      </c>
      <c r="N1108" s="2" t="s">
        <v>34</v>
      </c>
      <c r="O1108" s="2" t="s">
        <v>35</v>
      </c>
      <c r="P1108" s="2" t="s">
        <v>125</v>
      </c>
      <c r="Q1108" s="2" t="s">
        <v>2102</v>
      </c>
      <c r="R1108" s="2">
        <v>32701.0</v>
      </c>
      <c r="S1108" s="3">
        <v>42103.0</v>
      </c>
      <c r="T1108" s="3">
        <v>42105.0</v>
      </c>
      <c r="U1108" s="2">
        <v>5.6916</v>
      </c>
      <c r="V1108" s="2">
        <v>7.0</v>
      </c>
      <c r="W1108" s="2">
        <v>267.69</v>
      </c>
      <c r="X1108" s="2">
        <v>89787.0</v>
      </c>
      <c r="Y1108" s="2">
        <f>DataSheet!$E1108-DataSheet!$D1108</f>
        <v>40.89</v>
      </c>
      <c r="Z1108" s="2" t="str">
        <f>IFS(DataSheet!$O1108="Central","Chris",DataSheet!$O1108="East","Erin",DataSheet!$O1108="South","Sam",DataSheet!$O1108="West","William")</f>
        <v>Sam</v>
      </c>
    </row>
    <row r="1109" ht="15.75" customHeight="1">
      <c r="A1109" s="4">
        <v>1250.0</v>
      </c>
      <c r="B1109" s="4" t="s">
        <v>2103</v>
      </c>
      <c r="C1109" s="4" t="s">
        <v>39</v>
      </c>
      <c r="D1109" s="4">
        <v>0.0</v>
      </c>
      <c r="E1109" s="4">
        <v>3.89</v>
      </c>
      <c r="F1109" s="4">
        <v>7.01</v>
      </c>
      <c r="G1109" s="4" t="s">
        <v>40</v>
      </c>
      <c r="H1109" s="4" t="s">
        <v>96</v>
      </c>
      <c r="I1109" s="4" t="s">
        <v>50</v>
      </c>
      <c r="J1109" s="4" t="s">
        <v>74</v>
      </c>
      <c r="K1109" s="4" t="s">
        <v>75</v>
      </c>
      <c r="L1109" s="4" t="s">
        <v>728</v>
      </c>
      <c r="M1109" s="4">
        <v>0.37</v>
      </c>
      <c r="N1109" s="4" t="s">
        <v>34</v>
      </c>
      <c r="O1109" s="4" t="s">
        <v>54</v>
      </c>
      <c r="P1109" s="4" t="s">
        <v>105</v>
      </c>
      <c r="Q1109" s="4" t="s">
        <v>2104</v>
      </c>
      <c r="R1109" s="4">
        <v>60110.0</v>
      </c>
      <c r="S1109" s="5">
        <v>42103.0</v>
      </c>
      <c r="T1109" s="5">
        <v>42103.0</v>
      </c>
      <c r="U1109" s="4">
        <v>-255.1689</v>
      </c>
      <c r="V1109" s="4">
        <v>21.0</v>
      </c>
      <c r="W1109" s="4">
        <v>85.64</v>
      </c>
      <c r="X1109" s="4">
        <v>87877.0</v>
      </c>
      <c r="Y1109" s="4">
        <f>DataSheet!$E1109-DataSheet!$D1109</f>
        <v>3.89</v>
      </c>
      <c r="Z1109" s="4" t="str">
        <f>IFS(DataSheet!$O1109="Central","Chris",DataSheet!$O1109="East","Erin",DataSheet!$O1109="South","Sam",DataSheet!$O1109="West","William")</f>
        <v>Chris</v>
      </c>
    </row>
    <row r="1110" ht="15.75" customHeight="1">
      <c r="A1110" s="2">
        <v>1250.0</v>
      </c>
      <c r="B1110" s="2" t="s">
        <v>2103</v>
      </c>
      <c r="C1110" s="2" t="s">
        <v>39</v>
      </c>
      <c r="D1110" s="2">
        <v>0.09</v>
      </c>
      <c r="E1110" s="2">
        <v>120.98</v>
      </c>
      <c r="F1110" s="2">
        <v>30.0</v>
      </c>
      <c r="G1110" s="2" t="s">
        <v>28</v>
      </c>
      <c r="H1110" s="2" t="s">
        <v>96</v>
      </c>
      <c r="I1110" s="2" t="s">
        <v>30</v>
      </c>
      <c r="J1110" s="2" t="s">
        <v>111</v>
      </c>
      <c r="K1110" s="2" t="s">
        <v>59</v>
      </c>
      <c r="L1110" s="2" t="s">
        <v>1127</v>
      </c>
      <c r="M1110" s="2">
        <v>0.64</v>
      </c>
      <c r="N1110" s="2" t="s">
        <v>34</v>
      </c>
      <c r="O1110" s="2" t="s">
        <v>54</v>
      </c>
      <c r="P1110" s="2" t="s">
        <v>105</v>
      </c>
      <c r="Q1110" s="2" t="s">
        <v>2104</v>
      </c>
      <c r="R1110" s="2">
        <v>60110.0</v>
      </c>
      <c r="S1110" s="3">
        <v>42103.0</v>
      </c>
      <c r="T1110" s="3">
        <v>42105.0</v>
      </c>
      <c r="U1110" s="2">
        <v>74.0048</v>
      </c>
      <c r="V1110" s="2">
        <v>22.0</v>
      </c>
      <c r="W1110" s="2">
        <v>2508.15</v>
      </c>
      <c r="X1110" s="2">
        <v>87877.0</v>
      </c>
      <c r="Y1110" s="2">
        <f>DataSheet!$E1110-DataSheet!$D1110</f>
        <v>120.89</v>
      </c>
      <c r="Z1110" s="2" t="str">
        <f>IFS(DataSheet!$O1110="Central","Chris",DataSheet!$O1110="East","Erin",DataSheet!$O1110="South","Sam",DataSheet!$O1110="West","William")</f>
        <v>Chris</v>
      </c>
    </row>
    <row r="1111" ht="15.75" customHeight="1">
      <c r="A1111" s="4">
        <v>1250.0</v>
      </c>
      <c r="B1111" s="4" t="s">
        <v>2103</v>
      </c>
      <c r="C1111" s="4" t="s">
        <v>39</v>
      </c>
      <c r="D1111" s="4">
        <v>0.1</v>
      </c>
      <c r="E1111" s="4">
        <v>30.98</v>
      </c>
      <c r="F1111" s="4">
        <v>5.76</v>
      </c>
      <c r="G1111" s="4" t="s">
        <v>40</v>
      </c>
      <c r="H1111" s="4" t="s">
        <v>96</v>
      </c>
      <c r="I1111" s="4" t="s">
        <v>50</v>
      </c>
      <c r="J1111" s="4" t="s">
        <v>90</v>
      </c>
      <c r="K1111" s="4" t="s">
        <v>75</v>
      </c>
      <c r="L1111" s="4" t="s">
        <v>741</v>
      </c>
      <c r="M1111" s="4">
        <v>0.4</v>
      </c>
      <c r="N1111" s="4" t="s">
        <v>34</v>
      </c>
      <c r="O1111" s="4" t="s">
        <v>54</v>
      </c>
      <c r="P1111" s="4" t="s">
        <v>105</v>
      </c>
      <c r="Q1111" s="4" t="s">
        <v>2104</v>
      </c>
      <c r="R1111" s="4">
        <v>60110.0</v>
      </c>
      <c r="S1111" s="5">
        <v>42103.0</v>
      </c>
      <c r="T1111" s="5">
        <v>42104.0</v>
      </c>
      <c r="U1111" s="4">
        <v>109.4248</v>
      </c>
      <c r="V1111" s="4">
        <v>8.0</v>
      </c>
      <c r="W1111" s="4">
        <v>225.62</v>
      </c>
      <c r="X1111" s="4">
        <v>87877.0</v>
      </c>
      <c r="Y1111" s="4">
        <f>DataSheet!$E1111-DataSheet!$D1111</f>
        <v>30.88</v>
      </c>
      <c r="Z1111" s="4" t="str">
        <f>IFS(DataSheet!$O1111="Central","Chris",DataSheet!$O1111="East","Erin",DataSheet!$O1111="South","Sam",DataSheet!$O1111="West","William")</f>
        <v>Chris</v>
      </c>
    </row>
    <row r="1112" ht="15.75" customHeight="1">
      <c r="A1112" s="2">
        <v>2488.0</v>
      </c>
      <c r="B1112" s="2" t="s">
        <v>2105</v>
      </c>
      <c r="C1112" s="2" t="s">
        <v>39</v>
      </c>
      <c r="D1112" s="2">
        <v>0.08</v>
      </c>
      <c r="E1112" s="2">
        <v>4.91</v>
      </c>
      <c r="F1112" s="2">
        <v>0.5</v>
      </c>
      <c r="G1112" s="2" t="s">
        <v>40</v>
      </c>
      <c r="H1112" s="2" t="s">
        <v>41</v>
      </c>
      <c r="I1112" s="2" t="s">
        <v>50</v>
      </c>
      <c r="J1112" s="2" t="s">
        <v>154</v>
      </c>
      <c r="K1112" s="2" t="s">
        <v>75</v>
      </c>
      <c r="L1112" s="2" t="s">
        <v>975</v>
      </c>
      <c r="M1112" s="2">
        <v>0.36</v>
      </c>
      <c r="N1112" s="2" t="s">
        <v>34</v>
      </c>
      <c r="O1112" s="2" t="s">
        <v>35</v>
      </c>
      <c r="P1112" s="2" t="s">
        <v>46</v>
      </c>
      <c r="Q1112" s="2" t="s">
        <v>2106</v>
      </c>
      <c r="R1112" s="2">
        <v>72023.0</v>
      </c>
      <c r="S1112" s="3">
        <v>42103.0</v>
      </c>
      <c r="T1112" s="3">
        <v>42103.0</v>
      </c>
      <c r="U1112" s="2">
        <v>12.726</v>
      </c>
      <c r="V1112" s="2">
        <v>9.0</v>
      </c>
      <c r="W1112" s="2">
        <v>42.69</v>
      </c>
      <c r="X1112" s="2">
        <v>86887.0</v>
      </c>
      <c r="Y1112" s="2">
        <f>DataSheet!$E1112-DataSheet!$D1112</f>
        <v>4.83</v>
      </c>
      <c r="Z1112" s="2" t="str">
        <f>IFS(DataSheet!$O1112="Central","Chris",DataSheet!$O1112="East","Erin",DataSheet!$O1112="South","Sam",DataSheet!$O1112="West","William")</f>
        <v>Sam</v>
      </c>
    </row>
    <row r="1113" ht="15.75" customHeight="1">
      <c r="A1113" s="4">
        <v>2488.0</v>
      </c>
      <c r="B1113" s="4" t="s">
        <v>2105</v>
      </c>
      <c r="C1113" s="4" t="s">
        <v>39</v>
      </c>
      <c r="D1113" s="4">
        <v>0.02</v>
      </c>
      <c r="E1113" s="4">
        <v>28.15</v>
      </c>
      <c r="F1113" s="4">
        <v>6.17</v>
      </c>
      <c r="G1113" s="4" t="s">
        <v>40</v>
      </c>
      <c r="H1113" s="4" t="s">
        <v>41</v>
      </c>
      <c r="I1113" s="4" t="s">
        <v>50</v>
      </c>
      <c r="J1113" s="4" t="s">
        <v>51</v>
      </c>
      <c r="K1113" s="4" t="s">
        <v>44</v>
      </c>
      <c r="L1113" s="4" t="s">
        <v>621</v>
      </c>
      <c r="M1113" s="4">
        <v>0.55</v>
      </c>
      <c r="N1113" s="4" t="s">
        <v>34</v>
      </c>
      <c r="O1113" s="4" t="s">
        <v>35</v>
      </c>
      <c r="P1113" s="4" t="s">
        <v>46</v>
      </c>
      <c r="Q1113" s="4" t="s">
        <v>2106</v>
      </c>
      <c r="R1113" s="4">
        <v>72023.0</v>
      </c>
      <c r="S1113" s="5">
        <v>42103.0</v>
      </c>
      <c r="T1113" s="5">
        <v>42104.0</v>
      </c>
      <c r="U1113" s="4">
        <v>160.8066</v>
      </c>
      <c r="V1113" s="4">
        <v>11.0</v>
      </c>
      <c r="W1113" s="4">
        <v>327.41</v>
      </c>
      <c r="X1113" s="4">
        <v>86887.0</v>
      </c>
      <c r="Y1113" s="4">
        <f>DataSheet!$E1113-DataSheet!$D1113</f>
        <v>28.13</v>
      </c>
      <c r="Z1113" s="4" t="str">
        <f>IFS(DataSheet!$O1113="Central","Chris",DataSheet!$O1113="East","Erin",DataSheet!$O1113="South","Sam",DataSheet!$O1113="West","William")</f>
        <v>Sam</v>
      </c>
    </row>
    <row r="1114" ht="15.75" customHeight="1">
      <c r="A1114" s="2">
        <v>2491.0</v>
      </c>
      <c r="B1114" s="2" t="s">
        <v>459</v>
      </c>
      <c r="C1114" s="2" t="s">
        <v>39</v>
      </c>
      <c r="D1114" s="2">
        <v>0.08</v>
      </c>
      <c r="E1114" s="2">
        <v>4.91</v>
      </c>
      <c r="F1114" s="2">
        <v>0.5</v>
      </c>
      <c r="G1114" s="2" t="s">
        <v>40</v>
      </c>
      <c r="H1114" s="2" t="s">
        <v>41</v>
      </c>
      <c r="I1114" s="2" t="s">
        <v>50</v>
      </c>
      <c r="J1114" s="2" t="s">
        <v>154</v>
      </c>
      <c r="K1114" s="2" t="s">
        <v>75</v>
      </c>
      <c r="L1114" s="2" t="s">
        <v>975</v>
      </c>
      <c r="M1114" s="2">
        <v>0.36</v>
      </c>
      <c r="N1114" s="2" t="s">
        <v>34</v>
      </c>
      <c r="O1114" s="2" t="s">
        <v>61</v>
      </c>
      <c r="P1114" s="2" t="s">
        <v>92</v>
      </c>
      <c r="Q1114" s="2" t="s">
        <v>102</v>
      </c>
      <c r="R1114" s="2">
        <v>90045.0</v>
      </c>
      <c r="S1114" s="3">
        <v>42103.0</v>
      </c>
      <c r="T1114" s="3">
        <v>42103.0</v>
      </c>
      <c r="U1114" s="2">
        <v>31.752</v>
      </c>
      <c r="V1114" s="2">
        <v>36.0</v>
      </c>
      <c r="W1114" s="2">
        <v>170.75</v>
      </c>
      <c r="X1114" s="2">
        <v>14785.0</v>
      </c>
      <c r="Y1114" s="2">
        <f>DataSheet!$E1114-DataSheet!$D1114</f>
        <v>4.83</v>
      </c>
      <c r="Z1114" s="2" t="str">
        <f>IFS(DataSheet!$O1114="Central","Chris",DataSheet!$O1114="East","Erin",DataSheet!$O1114="South","Sam",DataSheet!$O1114="West","William")</f>
        <v>William</v>
      </c>
    </row>
    <row r="1115" ht="15.75" customHeight="1">
      <c r="A1115" s="4">
        <v>2491.0</v>
      </c>
      <c r="B1115" s="4" t="s">
        <v>459</v>
      </c>
      <c r="C1115" s="4" t="s">
        <v>39</v>
      </c>
      <c r="D1115" s="4">
        <v>0.02</v>
      </c>
      <c r="E1115" s="4">
        <v>28.15</v>
      </c>
      <c r="F1115" s="4">
        <v>6.17</v>
      </c>
      <c r="G1115" s="4" t="s">
        <v>40</v>
      </c>
      <c r="H1115" s="4" t="s">
        <v>41</v>
      </c>
      <c r="I1115" s="4" t="s">
        <v>50</v>
      </c>
      <c r="J1115" s="4" t="s">
        <v>51</v>
      </c>
      <c r="K1115" s="4" t="s">
        <v>44</v>
      </c>
      <c r="L1115" s="4" t="s">
        <v>621</v>
      </c>
      <c r="M1115" s="4">
        <v>0.55</v>
      </c>
      <c r="N1115" s="4" t="s">
        <v>34</v>
      </c>
      <c r="O1115" s="4" t="s">
        <v>61</v>
      </c>
      <c r="P1115" s="4" t="s">
        <v>92</v>
      </c>
      <c r="Q1115" s="4" t="s">
        <v>102</v>
      </c>
      <c r="R1115" s="4">
        <v>90045.0</v>
      </c>
      <c r="S1115" s="5">
        <v>42103.0</v>
      </c>
      <c r="T1115" s="5">
        <v>42104.0</v>
      </c>
      <c r="U1115" s="4">
        <v>117.208</v>
      </c>
      <c r="V1115" s="4">
        <v>45.0</v>
      </c>
      <c r="W1115" s="4">
        <v>1339.42</v>
      </c>
      <c r="X1115" s="4">
        <v>14785.0</v>
      </c>
      <c r="Y1115" s="4">
        <f>DataSheet!$E1115-DataSheet!$D1115</f>
        <v>28.13</v>
      </c>
      <c r="Z1115" s="4" t="str">
        <f>IFS(DataSheet!$O1115="Central","Chris",DataSheet!$O1115="East","Erin",DataSheet!$O1115="South","Sam",DataSheet!$O1115="West","William")</f>
        <v>William</v>
      </c>
    </row>
    <row r="1116" ht="15.75" customHeight="1">
      <c r="A1116" s="2">
        <v>115.0</v>
      </c>
      <c r="B1116" s="2" t="s">
        <v>2107</v>
      </c>
      <c r="C1116" s="2" t="s">
        <v>49</v>
      </c>
      <c r="D1116" s="2">
        <v>0.07</v>
      </c>
      <c r="E1116" s="2">
        <v>2.12</v>
      </c>
      <c r="F1116" s="2">
        <v>1.99</v>
      </c>
      <c r="G1116" s="2" t="s">
        <v>40</v>
      </c>
      <c r="H1116" s="2" t="s">
        <v>73</v>
      </c>
      <c r="I1116" s="2" t="s">
        <v>42</v>
      </c>
      <c r="J1116" s="2" t="s">
        <v>43</v>
      </c>
      <c r="K1116" s="2" t="s">
        <v>44</v>
      </c>
      <c r="L1116" s="2" t="s">
        <v>2108</v>
      </c>
      <c r="M1116" s="2">
        <v>0.55</v>
      </c>
      <c r="N1116" s="2" t="s">
        <v>34</v>
      </c>
      <c r="O1116" s="2" t="s">
        <v>61</v>
      </c>
      <c r="P1116" s="2" t="s">
        <v>141</v>
      </c>
      <c r="Q1116" s="2" t="s">
        <v>2109</v>
      </c>
      <c r="R1116" s="2">
        <v>97128.0</v>
      </c>
      <c r="S1116" s="3">
        <v>42103.0</v>
      </c>
      <c r="T1116" s="3">
        <v>42105.0</v>
      </c>
      <c r="U1116" s="2">
        <v>-55.84</v>
      </c>
      <c r="V1116" s="2">
        <v>12.0</v>
      </c>
      <c r="W1116" s="2">
        <v>26.07</v>
      </c>
      <c r="X1116" s="2">
        <v>89585.0</v>
      </c>
      <c r="Y1116" s="2">
        <f>DataSheet!$E1116-DataSheet!$D1116</f>
        <v>2.05</v>
      </c>
      <c r="Z1116" s="2" t="str">
        <f>IFS(DataSheet!$O1116="Central","Chris",DataSheet!$O1116="East","Erin",DataSheet!$O1116="South","Sam",DataSheet!$O1116="West","William")</f>
        <v>William</v>
      </c>
    </row>
    <row r="1117" ht="15.75" customHeight="1">
      <c r="A1117" s="4">
        <v>117.0</v>
      </c>
      <c r="B1117" s="4" t="s">
        <v>143</v>
      </c>
      <c r="C1117" s="4" t="s">
        <v>49</v>
      </c>
      <c r="D1117" s="4">
        <v>0.07</v>
      </c>
      <c r="E1117" s="4">
        <v>2.12</v>
      </c>
      <c r="F1117" s="4">
        <v>1.99</v>
      </c>
      <c r="G1117" s="4" t="s">
        <v>40</v>
      </c>
      <c r="H1117" s="4" t="s">
        <v>73</v>
      </c>
      <c r="I1117" s="4" t="s">
        <v>42</v>
      </c>
      <c r="J1117" s="4" t="s">
        <v>43</v>
      </c>
      <c r="K1117" s="4" t="s">
        <v>44</v>
      </c>
      <c r="L1117" s="4" t="s">
        <v>2108</v>
      </c>
      <c r="M1117" s="4">
        <v>0.55</v>
      </c>
      <c r="N1117" s="4" t="s">
        <v>34</v>
      </c>
      <c r="O1117" s="4" t="s">
        <v>61</v>
      </c>
      <c r="P1117" s="4" t="s">
        <v>68</v>
      </c>
      <c r="Q1117" s="4" t="s">
        <v>144</v>
      </c>
      <c r="R1117" s="4">
        <v>98103.0</v>
      </c>
      <c r="S1117" s="5">
        <v>42103.0</v>
      </c>
      <c r="T1117" s="5">
        <v>42105.0</v>
      </c>
      <c r="U1117" s="4">
        <v>-55.84</v>
      </c>
      <c r="V1117" s="4">
        <v>46.0</v>
      </c>
      <c r="W1117" s="4">
        <v>99.94</v>
      </c>
      <c r="X1117" s="4">
        <v>58914.0</v>
      </c>
      <c r="Y1117" s="4">
        <f>DataSheet!$E1117-DataSheet!$D1117</f>
        <v>2.05</v>
      </c>
      <c r="Z1117" s="4" t="str">
        <f>IFS(DataSheet!$O1117="Central","Chris",DataSheet!$O1117="East","Erin",DataSheet!$O1117="South","Sam",DataSheet!$O1117="West","William")</f>
        <v>William</v>
      </c>
    </row>
    <row r="1118" ht="15.75" customHeight="1">
      <c r="A1118" s="2">
        <v>2851.0</v>
      </c>
      <c r="B1118" s="2" t="s">
        <v>2110</v>
      </c>
      <c r="C1118" s="2" t="s">
        <v>49</v>
      </c>
      <c r="D1118" s="2">
        <v>0.05</v>
      </c>
      <c r="E1118" s="2">
        <v>115.99</v>
      </c>
      <c r="F1118" s="2">
        <v>8.99</v>
      </c>
      <c r="G1118" s="2" t="s">
        <v>40</v>
      </c>
      <c r="H1118" s="2" t="s">
        <v>41</v>
      </c>
      <c r="I1118" s="2" t="s">
        <v>42</v>
      </c>
      <c r="J1118" s="2" t="s">
        <v>137</v>
      </c>
      <c r="K1118" s="2" t="s">
        <v>75</v>
      </c>
      <c r="L1118" s="2" t="s">
        <v>2111</v>
      </c>
      <c r="M1118" s="2">
        <v>0.58</v>
      </c>
      <c r="N1118" s="2" t="s">
        <v>34</v>
      </c>
      <c r="O1118" s="2" t="s">
        <v>54</v>
      </c>
      <c r="P1118" s="2" t="s">
        <v>189</v>
      </c>
      <c r="Q1118" s="2" t="s">
        <v>2112</v>
      </c>
      <c r="R1118" s="2">
        <v>79762.0</v>
      </c>
      <c r="S1118" s="3">
        <v>42103.0</v>
      </c>
      <c r="T1118" s="3">
        <v>42107.0</v>
      </c>
      <c r="U1118" s="2">
        <v>719.3526</v>
      </c>
      <c r="V1118" s="2">
        <v>11.0</v>
      </c>
      <c r="W1118" s="2">
        <v>1042.54</v>
      </c>
      <c r="X1118" s="2">
        <v>86454.0</v>
      </c>
      <c r="Y1118" s="2">
        <f>DataSheet!$E1118-DataSheet!$D1118</f>
        <v>115.94</v>
      </c>
      <c r="Z1118" s="2" t="str">
        <f>IFS(DataSheet!$O1118="Central","Chris",DataSheet!$O1118="East","Erin",DataSheet!$O1118="South","Sam",DataSheet!$O1118="West","William")</f>
        <v>Chris</v>
      </c>
    </row>
    <row r="1119" ht="15.75" customHeight="1">
      <c r="A1119" s="4">
        <v>1271.0</v>
      </c>
      <c r="B1119" s="4" t="s">
        <v>2113</v>
      </c>
      <c r="C1119" s="4" t="s">
        <v>118</v>
      </c>
      <c r="D1119" s="4">
        <v>0.07</v>
      </c>
      <c r="E1119" s="4">
        <v>125.99</v>
      </c>
      <c r="F1119" s="4">
        <v>7.69</v>
      </c>
      <c r="G1119" s="4" t="s">
        <v>40</v>
      </c>
      <c r="H1119" s="4" t="s">
        <v>96</v>
      </c>
      <c r="I1119" s="4" t="s">
        <v>42</v>
      </c>
      <c r="J1119" s="4" t="s">
        <v>137</v>
      </c>
      <c r="K1119" s="4" t="s">
        <v>75</v>
      </c>
      <c r="L1119" s="4" t="s">
        <v>647</v>
      </c>
      <c r="M1119" s="4">
        <v>0.59</v>
      </c>
      <c r="N1119" s="4" t="s">
        <v>34</v>
      </c>
      <c r="O1119" s="4" t="s">
        <v>61</v>
      </c>
      <c r="P1119" s="4" t="s">
        <v>92</v>
      </c>
      <c r="Q1119" s="4" t="s">
        <v>2114</v>
      </c>
      <c r="R1119" s="4">
        <v>91941.0</v>
      </c>
      <c r="S1119" s="5">
        <v>42103.0</v>
      </c>
      <c r="T1119" s="5">
        <v>42104.0</v>
      </c>
      <c r="U1119" s="4">
        <v>588.2457</v>
      </c>
      <c r="V1119" s="4">
        <v>8.0</v>
      </c>
      <c r="W1119" s="4">
        <v>852.53</v>
      </c>
      <c r="X1119" s="4">
        <v>88410.0</v>
      </c>
      <c r="Y1119" s="4">
        <f>DataSheet!$E1119-DataSheet!$D1119</f>
        <v>125.92</v>
      </c>
      <c r="Z1119" s="4" t="str">
        <f>IFS(DataSheet!$O1119="Central","Chris",DataSheet!$O1119="East","Erin",DataSheet!$O1119="South","Sam",DataSheet!$O1119="West","William")</f>
        <v>William</v>
      </c>
    </row>
    <row r="1120" ht="15.75" customHeight="1">
      <c r="A1120" s="2">
        <v>191.0</v>
      </c>
      <c r="B1120" s="2" t="s">
        <v>1123</v>
      </c>
      <c r="C1120" s="2" t="s">
        <v>72</v>
      </c>
      <c r="D1120" s="2">
        <v>0.05</v>
      </c>
      <c r="E1120" s="2">
        <v>3.8</v>
      </c>
      <c r="F1120" s="2">
        <v>1.49</v>
      </c>
      <c r="G1120" s="2" t="s">
        <v>40</v>
      </c>
      <c r="H1120" s="2" t="s">
        <v>96</v>
      </c>
      <c r="I1120" s="2" t="s">
        <v>50</v>
      </c>
      <c r="J1120" s="2" t="s">
        <v>74</v>
      </c>
      <c r="K1120" s="2" t="s">
        <v>75</v>
      </c>
      <c r="L1120" s="2" t="s">
        <v>1194</v>
      </c>
      <c r="M1120" s="2">
        <v>0.38</v>
      </c>
      <c r="N1120" s="2" t="s">
        <v>34</v>
      </c>
      <c r="O1120" s="2" t="s">
        <v>54</v>
      </c>
      <c r="P1120" s="2" t="s">
        <v>105</v>
      </c>
      <c r="Q1120" s="2" t="s">
        <v>1125</v>
      </c>
      <c r="R1120" s="2">
        <v>60505.0</v>
      </c>
      <c r="S1120" s="3">
        <v>42103.0</v>
      </c>
      <c r="T1120" s="3">
        <v>42105.0</v>
      </c>
      <c r="U1120" s="2">
        <v>14.467</v>
      </c>
      <c r="V1120" s="2">
        <v>14.0</v>
      </c>
      <c r="W1120" s="2">
        <v>53.26</v>
      </c>
      <c r="X1120" s="2">
        <v>89093.0</v>
      </c>
      <c r="Y1120" s="2">
        <f>DataSheet!$E1120-DataSheet!$D1120</f>
        <v>3.75</v>
      </c>
      <c r="Z1120" s="2" t="str">
        <f>IFS(DataSheet!$O1120="Central","Chris",DataSheet!$O1120="East","Erin",DataSheet!$O1120="South","Sam",DataSheet!$O1120="West","William")</f>
        <v>Chris</v>
      </c>
    </row>
    <row r="1121" ht="15.75" customHeight="1">
      <c r="A1121" s="4">
        <v>191.0</v>
      </c>
      <c r="B1121" s="4" t="s">
        <v>1123</v>
      </c>
      <c r="C1121" s="4" t="s">
        <v>72</v>
      </c>
      <c r="D1121" s="4">
        <v>0.09</v>
      </c>
      <c r="E1121" s="4">
        <v>30.73</v>
      </c>
      <c r="F1121" s="4">
        <v>4.0</v>
      </c>
      <c r="G1121" s="4" t="s">
        <v>40</v>
      </c>
      <c r="H1121" s="4" t="s">
        <v>96</v>
      </c>
      <c r="I1121" s="4" t="s">
        <v>42</v>
      </c>
      <c r="J1121" s="4" t="s">
        <v>43</v>
      </c>
      <c r="K1121" s="4" t="s">
        <v>75</v>
      </c>
      <c r="L1121" s="4" t="s">
        <v>676</v>
      </c>
      <c r="M1121" s="4">
        <v>0.75</v>
      </c>
      <c r="N1121" s="4" t="s">
        <v>34</v>
      </c>
      <c r="O1121" s="4" t="s">
        <v>54</v>
      </c>
      <c r="P1121" s="4" t="s">
        <v>105</v>
      </c>
      <c r="Q1121" s="4" t="s">
        <v>1125</v>
      </c>
      <c r="R1121" s="4">
        <v>60505.0</v>
      </c>
      <c r="S1121" s="5">
        <v>42103.0</v>
      </c>
      <c r="T1121" s="5">
        <v>42103.0</v>
      </c>
      <c r="U1121" s="4">
        <v>-99.9864</v>
      </c>
      <c r="V1121" s="4">
        <v>7.0</v>
      </c>
      <c r="W1121" s="4">
        <v>203.49</v>
      </c>
      <c r="X1121" s="4">
        <v>89093.0</v>
      </c>
      <c r="Y1121" s="4">
        <f>DataSheet!$E1121-DataSheet!$D1121</f>
        <v>30.64</v>
      </c>
      <c r="Z1121" s="4" t="str">
        <f>IFS(DataSheet!$O1121="Central","Chris",DataSheet!$O1121="East","Erin",DataSheet!$O1121="South","Sam",DataSheet!$O1121="West","William")</f>
        <v>Chris</v>
      </c>
    </row>
    <row r="1122" ht="15.75" customHeight="1">
      <c r="A1122" s="2">
        <v>191.0</v>
      </c>
      <c r="B1122" s="2" t="s">
        <v>1123</v>
      </c>
      <c r="C1122" s="2" t="s">
        <v>72</v>
      </c>
      <c r="D1122" s="2">
        <v>0.0</v>
      </c>
      <c r="E1122" s="2">
        <v>125.99</v>
      </c>
      <c r="F1122" s="2">
        <v>8.08</v>
      </c>
      <c r="G1122" s="2" t="s">
        <v>40</v>
      </c>
      <c r="H1122" s="2" t="s">
        <v>96</v>
      </c>
      <c r="I1122" s="2" t="s">
        <v>42</v>
      </c>
      <c r="J1122" s="2" t="s">
        <v>137</v>
      </c>
      <c r="K1122" s="2" t="s">
        <v>75</v>
      </c>
      <c r="L1122" s="2" t="s">
        <v>2115</v>
      </c>
      <c r="M1122" s="2">
        <v>0.57</v>
      </c>
      <c r="N1122" s="2" t="s">
        <v>34</v>
      </c>
      <c r="O1122" s="2" t="s">
        <v>54</v>
      </c>
      <c r="P1122" s="2" t="s">
        <v>105</v>
      </c>
      <c r="Q1122" s="2" t="s">
        <v>1125</v>
      </c>
      <c r="R1122" s="2">
        <v>60505.0</v>
      </c>
      <c r="S1122" s="3">
        <v>42103.0</v>
      </c>
      <c r="T1122" s="3">
        <v>42104.0</v>
      </c>
      <c r="U1122" s="2">
        <v>1348.59672</v>
      </c>
      <c r="V1122" s="2">
        <v>22.0</v>
      </c>
      <c r="W1122" s="2">
        <v>2356.01</v>
      </c>
      <c r="X1122" s="2">
        <v>89093.0</v>
      </c>
      <c r="Y1122" s="2">
        <f>DataSheet!$E1122-DataSheet!$D1122</f>
        <v>125.99</v>
      </c>
      <c r="Z1122" s="2" t="str">
        <f>IFS(DataSheet!$O1122="Central","Chris",DataSheet!$O1122="East","Erin",DataSheet!$O1122="South","Sam",DataSheet!$O1122="West","William")</f>
        <v>Chris</v>
      </c>
    </row>
    <row r="1123" ht="15.75" customHeight="1">
      <c r="A1123" s="4">
        <v>1634.0</v>
      </c>
      <c r="B1123" s="4" t="s">
        <v>2116</v>
      </c>
      <c r="C1123" s="4" t="s">
        <v>72</v>
      </c>
      <c r="D1123" s="4">
        <v>0.08</v>
      </c>
      <c r="E1123" s="4">
        <v>100.97</v>
      </c>
      <c r="F1123" s="4">
        <v>14.0</v>
      </c>
      <c r="G1123" s="4" t="s">
        <v>28</v>
      </c>
      <c r="H1123" s="4" t="s">
        <v>73</v>
      </c>
      <c r="I1123" s="4" t="s">
        <v>42</v>
      </c>
      <c r="J1123" s="4" t="s">
        <v>58</v>
      </c>
      <c r="K1123" s="4" t="s">
        <v>59</v>
      </c>
      <c r="L1123" s="4" t="s">
        <v>2117</v>
      </c>
      <c r="M1123" s="4">
        <v>0.37</v>
      </c>
      <c r="N1123" s="4" t="s">
        <v>34</v>
      </c>
      <c r="O1123" s="4" t="s">
        <v>35</v>
      </c>
      <c r="P1123" s="4" t="s">
        <v>36</v>
      </c>
      <c r="Q1123" s="4" t="s">
        <v>2118</v>
      </c>
      <c r="R1123" s="4">
        <v>39212.0</v>
      </c>
      <c r="S1123" s="5">
        <v>42103.0</v>
      </c>
      <c r="T1123" s="5">
        <v>42104.0</v>
      </c>
      <c r="U1123" s="4">
        <v>-73.49412</v>
      </c>
      <c r="V1123" s="4">
        <v>15.0</v>
      </c>
      <c r="W1123" s="4">
        <v>1483.16</v>
      </c>
      <c r="X1123" s="4">
        <v>90532.0</v>
      </c>
      <c r="Y1123" s="4">
        <f>DataSheet!$E1123-DataSheet!$D1123</f>
        <v>100.89</v>
      </c>
      <c r="Z1123" s="4" t="str">
        <f>IFS(DataSheet!$O1123="Central","Chris",DataSheet!$O1123="East","Erin",DataSheet!$O1123="South","Sam",DataSheet!$O1123="West","William")</f>
        <v>Sam</v>
      </c>
    </row>
    <row r="1124" ht="15.75" customHeight="1">
      <c r="A1124" s="2">
        <v>2334.0</v>
      </c>
      <c r="B1124" s="2" t="s">
        <v>2040</v>
      </c>
      <c r="C1124" s="2" t="s">
        <v>72</v>
      </c>
      <c r="D1124" s="2">
        <v>0.05</v>
      </c>
      <c r="E1124" s="2">
        <v>14.81</v>
      </c>
      <c r="F1124" s="2">
        <v>13.32</v>
      </c>
      <c r="G1124" s="2" t="s">
        <v>40</v>
      </c>
      <c r="H1124" s="2" t="s">
        <v>29</v>
      </c>
      <c r="I1124" s="2" t="s">
        <v>50</v>
      </c>
      <c r="J1124" s="2" t="s">
        <v>97</v>
      </c>
      <c r="K1124" s="2" t="s">
        <v>75</v>
      </c>
      <c r="L1124" s="2" t="s">
        <v>596</v>
      </c>
      <c r="M1124" s="2">
        <v>0.43</v>
      </c>
      <c r="N1124" s="2" t="s">
        <v>34</v>
      </c>
      <c r="O1124" s="2" t="s">
        <v>54</v>
      </c>
      <c r="P1124" s="2" t="s">
        <v>359</v>
      </c>
      <c r="Q1124" s="2" t="s">
        <v>2041</v>
      </c>
      <c r="R1124" s="2">
        <v>53220.0</v>
      </c>
      <c r="S1124" s="3">
        <v>42103.0</v>
      </c>
      <c r="T1124" s="3">
        <v>42105.0</v>
      </c>
      <c r="U1124" s="2">
        <v>-190.49</v>
      </c>
      <c r="V1124" s="2">
        <v>8.0</v>
      </c>
      <c r="W1124" s="2">
        <v>115.99</v>
      </c>
      <c r="X1124" s="2">
        <v>89609.0</v>
      </c>
      <c r="Y1124" s="2">
        <f>DataSheet!$E1124-DataSheet!$D1124</f>
        <v>14.76</v>
      </c>
      <c r="Z1124" s="2" t="str">
        <f>IFS(DataSheet!$O1124="Central","Chris",DataSheet!$O1124="East","Erin",DataSheet!$O1124="South","Sam",DataSheet!$O1124="West","William")</f>
        <v>Chris</v>
      </c>
    </row>
    <row r="1125" ht="15.75" customHeight="1">
      <c r="A1125" s="4">
        <v>2334.0</v>
      </c>
      <c r="B1125" s="4" t="s">
        <v>2040</v>
      </c>
      <c r="C1125" s="4" t="s">
        <v>72</v>
      </c>
      <c r="D1125" s="4">
        <v>0.08</v>
      </c>
      <c r="E1125" s="4">
        <v>2.78</v>
      </c>
      <c r="F1125" s="4">
        <v>1.25</v>
      </c>
      <c r="G1125" s="4" t="s">
        <v>40</v>
      </c>
      <c r="H1125" s="4" t="s">
        <v>29</v>
      </c>
      <c r="I1125" s="4" t="s">
        <v>50</v>
      </c>
      <c r="J1125" s="4" t="s">
        <v>51</v>
      </c>
      <c r="K1125" s="4" t="s">
        <v>52</v>
      </c>
      <c r="L1125" s="4" t="s">
        <v>384</v>
      </c>
      <c r="M1125" s="4">
        <v>0.59</v>
      </c>
      <c r="N1125" s="4" t="s">
        <v>34</v>
      </c>
      <c r="O1125" s="4" t="s">
        <v>54</v>
      </c>
      <c r="P1125" s="4" t="s">
        <v>359</v>
      </c>
      <c r="Q1125" s="4" t="s">
        <v>2041</v>
      </c>
      <c r="R1125" s="4">
        <v>53220.0</v>
      </c>
      <c r="S1125" s="5">
        <v>42103.0</v>
      </c>
      <c r="T1125" s="5">
        <v>42104.0</v>
      </c>
      <c r="U1125" s="4">
        <v>-8.77</v>
      </c>
      <c r="V1125" s="4">
        <v>7.0</v>
      </c>
      <c r="W1125" s="4">
        <v>19.46</v>
      </c>
      <c r="X1125" s="4">
        <v>89609.0</v>
      </c>
      <c r="Y1125" s="4">
        <f>DataSheet!$E1125-DataSheet!$D1125</f>
        <v>2.7</v>
      </c>
      <c r="Z1125" s="4" t="str">
        <f>IFS(DataSheet!$O1125="Central","Chris",DataSheet!$O1125="East","Erin",DataSheet!$O1125="South","Sam",DataSheet!$O1125="West","William")</f>
        <v>Chris</v>
      </c>
    </row>
    <row r="1126" ht="15.75" customHeight="1">
      <c r="A1126" s="2">
        <v>2847.0</v>
      </c>
      <c r="B1126" s="2" t="s">
        <v>2119</v>
      </c>
      <c r="C1126" s="2" t="s">
        <v>72</v>
      </c>
      <c r="D1126" s="2">
        <v>0.04</v>
      </c>
      <c r="E1126" s="2">
        <v>90.48</v>
      </c>
      <c r="F1126" s="2">
        <v>19.99</v>
      </c>
      <c r="G1126" s="2" t="s">
        <v>40</v>
      </c>
      <c r="H1126" s="2" t="s">
        <v>96</v>
      </c>
      <c r="I1126" s="2" t="s">
        <v>50</v>
      </c>
      <c r="J1126" s="2" t="s">
        <v>347</v>
      </c>
      <c r="K1126" s="2" t="s">
        <v>75</v>
      </c>
      <c r="L1126" s="2" t="s">
        <v>504</v>
      </c>
      <c r="M1126" s="2">
        <v>0.4</v>
      </c>
      <c r="N1126" s="2" t="s">
        <v>34</v>
      </c>
      <c r="O1126" s="2" t="s">
        <v>35</v>
      </c>
      <c r="P1126" s="2" t="s">
        <v>402</v>
      </c>
      <c r="Q1126" s="2" t="s">
        <v>2120</v>
      </c>
      <c r="R1126" s="2">
        <v>38017.0</v>
      </c>
      <c r="S1126" s="3">
        <v>42103.0</v>
      </c>
      <c r="T1126" s="3">
        <v>42105.0</v>
      </c>
      <c r="U1126" s="2">
        <v>55.5552</v>
      </c>
      <c r="V1126" s="2">
        <v>3.0</v>
      </c>
      <c r="W1126" s="2">
        <v>268.64</v>
      </c>
      <c r="X1126" s="2">
        <v>85928.0</v>
      </c>
      <c r="Y1126" s="2">
        <f>DataSheet!$E1126-DataSheet!$D1126</f>
        <v>90.44</v>
      </c>
      <c r="Z1126" s="2" t="str">
        <f>IFS(DataSheet!$O1126="Central","Chris",DataSheet!$O1126="East","Erin",DataSheet!$O1126="South","Sam",DataSheet!$O1126="West","William")</f>
        <v>Sam</v>
      </c>
    </row>
    <row r="1127" ht="15.75" customHeight="1">
      <c r="A1127" s="4">
        <v>2847.0</v>
      </c>
      <c r="B1127" s="4" t="s">
        <v>2119</v>
      </c>
      <c r="C1127" s="4" t="s">
        <v>72</v>
      </c>
      <c r="D1127" s="4">
        <v>0.02</v>
      </c>
      <c r="E1127" s="4">
        <v>9.77</v>
      </c>
      <c r="F1127" s="4">
        <v>6.02</v>
      </c>
      <c r="G1127" s="4" t="s">
        <v>40</v>
      </c>
      <c r="H1127" s="4" t="s">
        <v>96</v>
      </c>
      <c r="I1127" s="4" t="s">
        <v>30</v>
      </c>
      <c r="J1127" s="4" t="s">
        <v>128</v>
      </c>
      <c r="K1127" s="4" t="s">
        <v>146</v>
      </c>
      <c r="L1127" s="4" t="s">
        <v>2121</v>
      </c>
      <c r="M1127" s="4">
        <v>0.48</v>
      </c>
      <c r="N1127" s="4" t="s">
        <v>34</v>
      </c>
      <c r="O1127" s="4" t="s">
        <v>35</v>
      </c>
      <c r="P1127" s="4" t="s">
        <v>402</v>
      </c>
      <c r="Q1127" s="4" t="s">
        <v>2120</v>
      </c>
      <c r="R1127" s="4">
        <v>38017.0</v>
      </c>
      <c r="S1127" s="5">
        <v>42103.0</v>
      </c>
      <c r="T1127" s="5">
        <v>42104.0</v>
      </c>
      <c r="U1127" s="4">
        <v>-535.332</v>
      </c>
      <c r="V1127" s="4">
        <v>9.0</v>
      </c>
      <c r="W1127" s="4">
        <v>87.68</v>
      </c>
      <c r="X1127" s="4">
        <v>85928.0</v>
      </c>
      <c r="Y1127" s="4">
        <f>DataSheet!$E1127-DataSheet!$D1127</f>
        <v>9.75</v>
      </c>
      <c r="Z1127" s="4" t="str">
        <f>IFS(DataSheet!$O1127="Central","Chris",DataSheet!$O1127="East","Erin",DataSheet!$O1127="South","Sam",DataSheet!$O1127="West","William")</f>
        <v>Sam</v>
      </c>
    </row>
    <row r="1128" ht="15.75" customHeight="1">
      <c r="A1128" s="2">
        <v>2847.0</v>
      </c>
      <c r="B1128" s="2" t="s">
        <v>2119</v>
      </c>
      <c r="C1128" s="2" t="s">
        <v>72</v>
      </c>
      <c r="D1128" s="2">
        <v>0.09</v>
      </c>
      <c r="E1128" s="2">
        <v>34.99</v>
      </c>
      <c r="F1128" s="2">
        <v>7.73</v>
      </c>
      <c r="G1128" s="2" t="s">
        <v>40</v>
      </c>
      <c r="H1128" s="2" t="s">
        <v>96</v>
      </c>
      <c r="I1128" s="2" t="s">
        <v>50</v>
      </c>
      <c r="J1128" s="2" t="s">
        <v>51</v>
      </c>
      <c r="K1128" s="2" t="s">
        <v>75</v>
      </c>
      <c r="L1128" s="2" t="s">
        <v>1306</v>
      </c>
      <c r="M1128" s="2">
        <v>0.59</v>
      </c>
      <c r="N1128" s="2" t="s">
        <v>34</v>
      </c>
      <c r="O1128" s="2" t="s">
        <v>35</v>
      </c>
      <c r="P1128" s="2" t="s">
        <v>402</v>
      </c>
      <c r="Q1128" s="2" t="s">
        <v>2120</v>
      </c>
      <c r="R1128" s="2">
        <v>38017.0</v>
      </c>
      <c r="S1128" s="3">
        <v>42103.0</v>
      </c>
      <c r="T1128" s="3">
        <v>42105.0</v>
      </c>
      <c r="U1128" s="2">
        <v>-208.7204</v>
      </c>
      <c r="V1128" s="2">
        <v>1.0</v>
      </c>
      <c r="W1128" s="2">
        <v>37.62</v>
      </c>
      <c r="X1128" s="2">
        <v>85928.0</v>
      </c>
      <c r="Y1128" s="2">
        <f>DataSheet!$E1128-DataSheet!$D1128</f>
        <v>34.9</v>
      </c>
      <c r="Z1128" s="2" t="str">
        <f>IFS(DataSheet!$O1128="Central","Chris",DataSheet!$O1128="East","Erin",DataSheet!$O1128="South","Sam",DataSheet!$O1128="West","William")</f>
        <v>Sam</v>
      </c>
    </row>
    <row r="1129" ht="15.75" customHeight="1">
      <c r="A1129" s="4">
        <v>1602.0</v>
      </c>
      <c r="B1129" s="4" t="s">
        <v>2122</v>
      </c>
      <c r="C1129" s="4" t="s">
        <v>27</v>
      </c>
      <c r="D1129" s="4">
        <v>0.1</v>
      </c>
      <c r="E1129" s="4">
        <v>9.11</v>
      </c>
      <c r="F1129" s="4">
        <v>2.15</v>
      </c>
      <c r="G1129" s="4" t="s">
        <v>40</v>
      </c>
      <c r="H1129" s="4" t="s">
        <v>73</v>
      </c>
      <c r="I1129" s="4" t="s">
        <v>50</v>
      </c>
      <c r="J1129" s="4" t="s">
        <v>90</v>
      </c>
      <c r="K1129" s="4" t="s">
        <v>52</v>
      </c>
      <c r="L1129" s="4" t="s">
        <v>91</v>
      </c>
      <c r="M1129" s="4">
        <v>0.4</v>
      </c>
      <c r="N1129" s="4" t="s">
        <v>34</v>
      </c>
      <c r="O1129" s="4" t="s">
        <v>113</v>
      </c>
      <c r="P1129" s="4" t="s">
        <v>420</v>
      </c>
      <c r="Q1129" s="4" t="s">
        <v>2123</v>
      </c>
      <c r="R1129" s="4">
        <v>20601.0</v>
      </c>
      <c r="S1129" s="5">
        <v>42104.0</v>
      </c>
      <c r="T1129" s="5">
        <v>42106.0</v>
      </c>
      <c r="U1129" s="4">
        <v>-3.9312</v>
      </c>
      <c r="V1129" s="4">
        <v>2.0</v>
      </c>
      <c r="W1129" s="4">
        <v>17.42</v>
      </c>
      <c r="X1129" s="4">
        <v>89680.0</v>
      </c>
      <c r="Y1129" s="4">
        <f>DataSheet!$E1129-DataSheet!$D1129</f>
        <v>9.01</v>
      </c>
      <c r="Z1129" s="4" t="str">
        <f>IFS(DataSheet!$O1129="Central","Chris",DataSheet!$O1129="East","Erin",DataSheet!$O1129="South","Sam",DataSheet!$O1129="West","William")</f>
        <v>Erin</v>
      </c>
    </row>
    <row r="1130" ht="15.75" customHeight="1">
      <c r="A1130" s="2">
        <v>451.0</v>
      </c>
      <c r="B1130" s="2" t="s">
        <v>221</v>
      </c>
      <c r="C1130" s="2" t="s">
        <v>39</v>
      </c>
      <c r="D1130" s="2">
        <v>0.03</v>
      </c>
      <c r="E1130" s="2">
        <v>15.99</v>
      </c>
      <c r="F1130" s="2">
        <v>11.28</v>
      </c>
      <c r="G1130" s="2" t="s">
        <v>40</v>
      </c>
      <c r="H1130" s="2" t="s">
        <v>73</v>
      </c>
      <c r="I1130" s="2" t="s">
        <v>42</v>
      </c>
      <c r="J1130" s="2" t="s">
        <v>58</v>
      </c>
      <c r="K1130" s="2" t="s">
        <v>146</v>
      </c>
      <c r="L1130" s="2" t="s">
        <v>1208</v>
      </c>
      <c r="M1130" s="2">
        <v>0.38</v>
      </c>
      <c r="N1130" s="2" t="s">
        <v>34</v>
      </c>
      <c r="O1130" s="2" t="s">
        <v>61</v>
      </c>
      <c r="P1130" s="2" t="s">
        <v>92</v>
      </c>
      <c r="Q1130" s="2" t="s">
        <v>223</v>
      </c>
      <c r="R1130" s="2">
        <v>94024.0</v>
      </c>
      <c r="S1130" s="3">
        <v>42104.0</v>
      </c>
      <c r="T1130" s="3">
        <v>42105.0</v>
      </c>
      <c r="U1130" s="2">
        <v>-53.2962</v>
      </c>
      <c r="V1130" s="2">
        <v>2.0</v>
      </c>
      <c r="W1130" s="2">
        <v>35.48</v>
      </c>
      <c r="X1130" s="2">
        <v>86010.0</v>
      </c>
      <c r="Y1130" s="2">
        <f>DataSheet!$E1130-DataSheet!$D1130</f>
        <v>15.96</v>
      </c>
      <c r="Z1130" s="2" t="str">
        <f>IFS(DataSheet!$O1130="Central","Chris",DataSheet!$O1130="East","Erin",DataSheet!$O1130="South","Sam",DataSheet!$O1130="West","William")</f>
        <v>William</v>
      </c>
    </row>
    <row r="1131" ht="15.75" customHeight="1">
      <c r="A1131" s="4">
        <v>3191.0</v>
      </c>
      <c r="B1131" s="4" t="s">
        <v>1708</v>
      </c>
      <c r="C1131" s="4" t="s">
        <v>39</v>
      </c>
      <c r="D1131" s="4">
        <v>0.09</v>
      </c>
      <c r="E1131" s="4">
        <v>35.94</v>
      </c>
      <c r="F1131" s="4">
        <v>6.66</v>
      </c>
      <c r="G1131" s="4" t="s">
        <v>40</v>
      </c>
      <c r="H1131" s="4" t="s">
        <v>96</v>
      </c>
      <c r="I1131" s="4" t="s">
        <v>50</v>
      </c>
      <c r="J1131" s="4" t="s">
        <v>347</v>
      </c>
      <c r="K1131" s="4" t="s">
        <v>75</v>
      </c>
      <c r="L1131" s="4" t="s">
        <v>2124</v>
      </c>
      <c r="M1131" s="4">
        <v>0.4</v>
      </c>
      <c r="N1131" s="4" t="s">
        <v>34</v>
      </c>
      <c r="O1131" s="4" t="s">
        <v>54</v>
      </c>
      <c r="P1131" s="4" t="s">
        <v>359</v>
      </c>
      <c r="Q1131" s="4" t="s">
        <v>1709</v>
      </c>
      <c r="R1131" s="4">
        <v>54481.0</v>
      </c>
      <c r="S1131" s="5">
        <v>42104.0</v>
      </c>
      <c r="T1131" s="5">
        <v>42106.0</v>
      </c>
      <c r="U1131" s="4">
        <v>172.5644</v>
      </c>
      <c r="V1131" s="4">
        <v>9.0</v>
      </c>
      <c r="W1131" s="4">
        <v>312.22</v>
      </c>
      <c r="X1131" s="4">
        <v>86448.0</v>
      </c>
      <c r="Y1131" s="4">
        <f>DataSheet!$E1131-DataSheet!$D1131</f>
        <v>35.85</v>
      </c>
      <c r="Z1131" s="4" t="str">
        <f>IFS(DataSheet!$O1131="Central","Chris",DataSheet!$O1131="East","Erin",DataSheet!$O1131="South","Sam",DataSheet!$O1131="West","William")</f>
        <v>Chris</v>
      </c>
    </row>
    <row r="1132" ht="15.75" customHeight="1">
      <c r="A1132" s="2">
        <v>2684.0</v>
      </c>
      <c r="B1132" s="2" t="s">
        <v>1209</v>
      </c>
      <c r="C1132" s="2" t="s">
        <v>49</v>
      </c>
      <c r="D1132" s="2">
        <v>0.07</v>
      </c>
      <c r="E1132" s="2">
        <v>4.97</v>
      </c>
      <c r="F1132" s="2">
        <v>5.71</v>
      </c>
      <c r="G1132" s="2" t="s">
        <v>40</v>
      </c>
      <c r="H1132" s="2" t="s">
        <v>29</v>
      </c>
      <c r="I1132" s="2" t="s">
        <v>30</v>
      </c>
      <c r="J1132" s="2" t="s">
        <v>128</v>
      </c>
      <c r="K1132" s="2" t="s">
        <v>146</v>
      </c>
      <c r="L1132" s="2" t="s">
        <v>2125</v>
      </c>
      <c r="M1132" s="2">
        <v>0.54</v>
      </c>
      <c r="N1132" s="2" t="s">
        <v>34</v>
      </c>
      <c r="O1132" s="2" t="s">
        <v>35</v>
      </c>
      <c r="P1132" s="2" t="s">
        <v>125</v>
      </c>
      <c r="Q1132" s="2" t="s">
        <v>1210</v>
      </c>
      <c r="R1132" s="2">
        <v>33952.0</v>
      </c>
      <c r="S1132" s="3">
        <v>42104.0</v>
      </c>
      <c r="T1132" s="3">
        <v>42109.0</v>
      </c>
      <c r="U1132" s="2">
        <v>-180.152</v>
      </c>
      <c r="V1132" s="2">
        <v>5.0</v>
      </c>
      <c r="W1132" s="2">
        <v>26.66</v>
      </c>
      <c r="X1132" s="2">
        <v>89148.0</v>
      </c>
      <c r="Y1132" s="2">
        <f>DataSheet!$E1132-DataSheet!$D1132</f>
        <v>4.9</v>
      </c>
      <c r="Z1132" s="2" t="str">
        <f>IFS(DataSheet!$O1132="Central","Chris",DataSheet!$O1132="East","Erin",DataSheet!$O1132="South","Sam",DataSheet!$O1132="West","William")</f>
        <v>Sam</v>
      </c>
    </row>
    <row r="1133" ht="15.75" customHeight="1">
      <c r="A1133" s="4">
        <v>2684.0</v>
      </c>
      <c r="B1133" s="4" t="s">
        <v>1209</v>
      </c>
      <c r="C1133" s="4" t="s">
        <v>49</v>
      </c>
      <c r="D1133" s="4">
        <v>0.09</v>
      </c>
      <c r="E1133" s="4">
        <v>2.62</v>
      </c>
      <c r="F1133" s="4">
        <v>0.8</v>
      </c>
      <c r="G1133" s="4" t="s">
        <v>40</v>
      </c>
      <c r="H1133" s="4" t="s">
        <v>29</v>
      </c>
      <c r="I1133" s="4" t="s">
        <v>50</v>
      </c>
      <c r="J1133" s="4" t="s">
        <v>178</v>
      </c>
      <c r="K1133" s="4" t="s">
        <v>52</v>
      </c>
      <c r="L1133" s="4" t="s">
        <v>2126</v>
      </c>
      <c r="M1133" s="4">
        <v>0.39</v>
      </c>
      <c r="N1133" s="4" t="s">
        <v>34</v>
      </c>
      <c r="O1133" s="4" t="s">
        <v>35</v>
      </c>
      <c r="P1133" s="4" t="s">
        <v>125</v>
      </c>
      <c r="Q1133" s="4" t="s">
        <v>1210</v>
      </c>
      <c r="R1133" s="4">
        <v>33952.0</v>
      </c>
      <c r="S1133" s="5">
        <v>42104.0</v>
      </c>
      <c r="T1133" s="5">
        <v>42106.0</v>
      </c>
      <c r="U1133" s="4">
        <v>8.388</v>
      </c>
      <c r="V1133" s="4">
        <v>12.0</v>
      </c>
      <c r="W1133" s="4">
        <v>29.55</v>
      </c>
      <c r="X1133" s="4">
        <v>89148.0</v>
      </c>
      <c r="Y1133" s="4">
        <f>DataSheet!$E1133-DataSheet!$D1133</f>
        <v>2.53</v>
      </c>
      <c r="Z1133" s="4" t="str">
        <f>IFS(DataSheet!$O1133="Central","Chris",DataSheet!$O1133="East","Erin",DataSheet!$O1133="South","Sam",DataSheet!$O1133="West","William")</f>
        <v>Sam</v>
      </c>
    </row>
    <row r="1134" ht="15.75" customHeight="1">
      <c r="A1134" s="2">
        <v>2684.0</v>
      </c>
      <c r="B1134" s="2" t="s">
        <v>1209</v>
      </c>
      <c r="C1134" s="2" t="s">
        <v>49</v>
      </c>
      <c r="D1134" s="2">
        <v>0.03</v>
      </c>
      <c r="E1134" s="2">
        <v>65.99</v>
      </c>
      <c r="F1134" s="2">
        <v>8.8</v>
      </c>
      <c r="G1134" s="2" t="s">
        <v>40</v>
      </c>
      <c r="H1134" s="2" t="s">
        <v>29</v>
      </c>
      <c r="I1134" s="2" t="s">
        <v>42</v>
      </c>
      <c r="J1134" s="2" t="s">
        <v>137</v>
      </c>
      <c r="K1134" s="2" t="s">
        <v>75</v>
      </c>
      <c r="L1134" s="2" t="s">
        <v>454</v>
      </c>
      <c r="M1134" s="2">
        <v>0.58</v>
      </c>
      <c r="N1134" s="2" t="s">
        <v>34</v>
      </c>
      <c r="O1134" s="2" t="s">
        <v>35</v>
      </c>
      <c r="P1134" s="2" t="s">
        <v>125</v>
      </c>
      <c r="Q1134" s="2" t="s">
        <v>1210</v>
      </c>
      <c r="R1134" s="2">
        <v>33952.0</v>
      </c>
      <c r="S1134" s="3">
        <v>42104.0</v>
      </c>
      <c r="T1134" s="3">
        <v>42104.0</v>
      </c>
      <c r="U1134" s="2">
        <v>9.9399</v>
      </c>
      <c r="V1134" s="2">
        <v>21.0</v>
      </c>
      <c r="W1134" s="2">
        <v>1237.4</v>
      </c>
      <c r="X1134" s="2">
        <v>89148.0</v>
      </c>
      <c r="Y1134" s="2">
        <f>DataSheet!$E1134-DataSheet!$D1134</f>
        <v>65.96</v>
      </c>
      <c r="Z1134" s="2" t="str">
        <f>IFS(DataSheet!$O1134="Central","Chris",DataSheet!$O1134="East","Erin",DataSheet!$O1134="South","Sam",DataSheet!$O1134="West","William")</f>
        <v>Sam</v>
      </c>
    </row>
    <row r="1135" ht="15.75" customHeight="1">
      <c r="A1135" s="4">
        <v>1103.0</v>
      </c>
      <c r="B1135" s="4" t="s">
        <v>2127</v>
      </c>
      <c r="C1135" s="4" t="s">
        <v>72</v>
      </c>
      <c r="D1135" s="4">
        <v>0.05</v>
      </c>
      <c r="E1135" s="4">
        <v>328.14</v>
      </c>
      <c r="F1135" s="4">
        <v>91.05</v>
      </c>
      <c r="G1135" s="4" t="s">
        <v>28</v>
      </c>
      <c r="H1135" s="4" t="s">
        <v>73</v>
      </c>
      <c r="I1135" s="4" t="s">
        <v>50</v>
      </c>
      <c r="J1135" s="4" t="s">
        <v>97</v>
      </c>
      <c r="K1135" s="4" t="s">
        <v>59</v>
      </c>
      <c r="L1135" s="4" t="s">
        <v>585</v>
      </c>
      <c r="M1135" s="4">
        <v>0.57</v>
      </c>
      <c r="N1135" s="4" t="s">
        <v>34</v>
      </c>
      <c r="O1135" s="4" t="s">
        <v>54</v>
      </c>
      <c r="P1135" s="4" t="s">
        <v>135</v>
      </c>
      <c r="Q1135" s="4" t="s">
        <v>2128</v>
      </c>
      <c r="R1135" s="4">
        <v>68046.0</v>
      </c>
      <c r="S1135" s="5">
        <v>42104.0</v>
      </c>
      <c r="T1135" s="5">
        <v>42105.0</v>
      </c>
      <c r="U1135" s="4">
        <v>772.04</v>
      </c>
      <c r="V1135" s="4">
        <v>7.0</v>
      </c>
      <c r="W1135" s="4">
        <v>2291.39</v>
      </c>
      <c r="X1135" s="4">
        <v>90977.0</v>
      </c>
      <c r="Y1135" s="4">
        <f>DataSheet!$E1135-DataSheet!$D1135</f>
        <v>328.09</v>
      </c>
      <c r="Z1135" s="4" t="str">
        <f>IFS(DataSheet!$O1135="Central","Chris",DataSheet!$O1135="East","Erin",DataSheet!$O1135="South","Sam",DataSheet!$O1135="West","William")</f>
        <v>Chris</v>
      </c>
    </row>
    <row r="1136" ht="15.75" customHeight="1">
      <c r="A1136" s="2">
        <v>1104.0</v>
      </c>
      <c r="B1136" s="2" t="s">
        <v>2129</v>
      </c>
      <c r="C1136" s="2" t="s">
        <v>72</v>
      </c>
      <c r="D1136" s="2">
        <v>0.05</v>
      </c>
      <c r="E1136" s="2">
        <v>328.14</v>
      </c>
      <c r="F1136" s="2">
        <v>91.05</v>
      </c>
      <c r="G1136" s="2" t="s">
        <v>28</v>
      </c>
      <c r="H1136" s="2" t="s">
        <v>73</v>
      </c>
      <c r="I1136" s="2" t="s">
        <v>50</v>
      </c>
      <c r="J1136" s="2" t="s">
        <v>97</v>
      </c>
      <c r="K1136" s="2" t="s">
        <v>59</v>
      </c>
      <c r="L1136" s="2" t="s">
        <v>585</v>
      </c>
      <c r="M1136" s="2">
        <v>0.57</v>
      </c>
      <c r="N1136" s="2" t="s">
        <v>34</v>
      </c>
      <c r="O1136" s="2" t="s">
        <v>113</v>
      </c>
      <c r="P1136" s="2" t="s">
        <v>114</v>
      </c>
      <c r="Q1136" s="2" t="s">
        <v>115</v>
      </c>
      <c r="R1136" s="2">
        <v>10282.0</v>
      </c>
      <c r="S1136" s="3">
        <v>42104.0</v>
      </c>
      <c r="T1136" s="3">
        <v>42105.0</v>
      </c>
      <c r="U1136" s="2">
        <v>772.04</v>
      </c>
      <c r="V1136" s="2">
        <v>29.0</v>
      </c>
      <c r="W1136" s="2">
        <v>9492.92</v>
      </c>
      <c r="X1136" s="2">
        <v>27456.0</v>
      </c>
      <c r="Y1136" s="2">
        <f>DataSheet!$E1136-DataSheet!$D1136</f>
        <v>328.09</v>
      </c>
      <c r="Z1136" s="2" t="str">
        <f>IFS(DataSheet!$O1136="Central","Chris",DataSheet!$O1136="East","Erin",DataSheet!$O1136="South","Sam",DataSheet!$O1136="West","William")</f>
        <v>Erin</v>
      </c>
    </row>
    <row r="1137" ht="15.75" customHeight="1">
      <c r="A1137" s="4">
        <v>1185.0</v>
      </c>
      <c r="B1137" s="4" t="s">
        <v>1784</v>
      </c>
      <c r="C1137" s="4" t="s">
        <v>72</v>
      </c>
      <c r="D1137" s="4">
        <v>0.08</v>
      </c>
      <c r="E1137" s="4">
        <v>11.7</v>
      </c>
      <c r="F1137" s="4">
        <v>6.96</v>
      </c>
      <c r="G1137" s="4" t="s">
        <v>40</v>
      </c>
      <c r="H1137" s="4" t="s">
        <v>41</v>
      </c>
      <c r="I1137" s="4" t="s">
        <v>50</v>
      </c>
      <c r="J1137" s="4" t="s">
        <v>97</v>
      </c>
      <c r="K1137" s="4" t="s">
        <v>146</v>
      </c>
      <c r="L1137" s="4" t="s">
        <v>762</v>
      </c>
      <c r="M1137" s="4">
        <v>0.5</v>
      </c>
      <c r="N1137" s="4" t="s">
        <v>34</v>
      </c>
      <c r="O1137" s="4" t="s">
        <v>35</v>
      </c>
      <c r="P1137" s="4" t="s">
        <v>166</v>
      </c>
      <c r="Q1137" s="4" t="s">
        <v>360</v>
      </c>
      <c r="R1137" s="4">
        <v>35756.0</v>
      </c>
      <c r="S1137" s="5">
        <v>42104.0</v>
      </c>
      <c r="T1137" s="5">
        <v>42107.0</v>
      </c>
      <c r="U1137" s="4">
        <v>28.566</v>
      </c>
      <c r="V1137" s="4">
        <v>8.0</v>
      </c>
      <c r="W1137" s="4">
        <v>87.8</v>
      </c>
      <c r="X1137" s="4">
        <v>85940.0</v>
      </c>
      <c r="Y1137" s="4">
        <f>DataSheet!$E1137-DataSheet!$D1137</f>
        <v>11.62</v>
      </c>
      <c r="Z1137" s="4" t="str">
        <f>IFS(DataSheet!$O1137="Central","Chris",DataSheet!$O1137="East","Erin",DataSheet!$O1137="South","Sam",DataSheet!$O1137="West","William")</f>
        <v>Sam</v>
      </c>
    </row>
    <row r="1138" ht="15.75" customHeight="1">
      <c r="A1138" s="2">
        <v>2430.0</v>
      </c>
      <c r="B1138" s="2" t="s">
        <v>1839</v>
      </c>
      <c r="C1138" s="2" t="s">
        <v>72</v>
      </c>
      <c r="D1138" s="2">
        <v>0.04</v>
      </c>
      <c r="E1138" s="2">
        <v>7.08</v>
      </c>
      <c r="F1138" s="2">
        <v>2.35</v>
      </c>
      <c r="G1138" s="2" t="s">
        <v>40</v>
      </c>
      <c r="H1138" s="2" t="s">
        <v>73</v>
      </c>
      <c r="I1138" s="2" t="s">
        <v>50</v>
      </c>
      <c r="J1138" s="2" t="s">
        <v>51</v>
      </c>
      <c r="K1138" s="2" t="s">
        <v>52</v>
      </c>
      <c r="L1138" s="2" t="s">
        <v>1915</v>
      </c>
      <c r="M1138" s="2">
        <v>0.47</v>
      </c>
      <c r="N1138" s="2" t="s">
        <v>34</v>
      </c>
      <c r="O1138" s="2" t="s">
        <v>54</v>
      </c>
      <c r="P1138" s="2" t="s">
        <v>189</v>
      </c>
      <c r="Q1138" s="2" t="s">
        <v>1840</v>
      </c>
      <c r="R1138" s="2">
        <v>76541.0</v>
      </c>
      <c r="S1138" s="3">
        <v>42104.0</v>
      </c>
      <c r="T1138" s="3">
        <v>42105.0</v>
      </c>
      <c r="U1138" s="2">
        <v>24.59</v>
      </c>
      <c r="V1138" s="2">
        <v>7.0</v>
      </c>
      <c r="W1138" s="2">
        <v>49.1</v>
      </c>
      <c r="X1138" s="2">
        <v>91109.0</v>
      </c>
      <c r="Y1138" s="2">
        <f>DataSheet!$E1138-DataSheet!$D1138</f>
        <v>7.04</v>
      </c>
      <c r="Z1138" s="2" t="str">
        <f>IFS(DataSheet!$O1138="Central","Chris",DataSheet!$O1138="East","Erin",DataSheet!$O1138="South","Sam",DataSheet!$O1138="West","William")</f>
        <v>Chris</v>
      </c>
    </row>
    <row r="1139" ht="15.75" customHeight="1">
      <c r="A1139" s="4">
        <v>2999.0</v>
      </c>
      <c r="B1139" s="4" t="s">
        <v>2130</v>
      </c>
      <c r="C1139" s="4" t="s">
        <v>72</v>
      </c>
      <c r="D1139" s="4">
        <v>0.03</v>
      </c>
      <c r="E1139" s="4">
        <v>10.98</v>
      </c>
      <c r="F1139" s="4">
        <v>3.37</v>
      </c>
      <c r="G1139" s="4" t="s">
        <v>40</v>
      </c>
      <c r="H1139" s="4" t="s">
        <v>41</v>
      </c>
      <c r="I1139" s="4" t="s">
        <v>50</v>
      </c>
      <c r="J1139" s="4" t="s">
        <v>570</v>
      </c>
      <c r="K1139" s="4" t="s">
        <v>44</v>
      </c>
      <c r="L1139" s="4" t="s">
        <v>2131</v>
      </c>
      <c r="M1139" s="4">
        <v>0.57</v>
      </c>
      <c r="N1139" s="4" t="s">
        <v>34</v>
      </c>
      <c r="O1139" s="4" t="s">
        <v>54</v>
      </c>
      <c r="P1139" s="4" t="s">
        <v>291</v>
      </c>
      <c r="Q1139" s="4" t="s">
        <v>2132</v>
      </c>
      <c r="R1139" s="4">
        <v>48237.0</v>
      </c>
      <c r="S1139" s="5">
        <v>42104.0</v>
      </c>
      <c r="T1139" s="5">
        <v>42105.0</v>
      </c>
      <c r="U1139" s="4">
        <v>11.82</v>
      </c>
      <c r="V1139" s="4">
        <v>5.0</v>
      </c>
      <c r="W1139" s="4">
        <v>56.19</v>
      </c>
      <c r="X1139" s="4">
        <v>87041.0</v>
      </c>
      <c r="Y1139" s="4">
        <f>DataSheet!$E1139-DataSheet!$D1139</f>
        <v>10.95</v>
      </c>
      <c r="Z1139" s="4" t="str">
        <f>IFS(DataSheet!$O1139="Central","Chris",DataSheet!$O1139="East","Erin",DataSheet!$O1139="South","Sam",DataSheet!$O1139="West","William")</f>
        <v>Chris</v>
      </c>
    </row>
    <row r="1140" ht="15.75" customHeight="1">
      <c r="A1140" s="2">
        <v>2363.0</v>
      </c>
      <c r="B1140" s="2" t="s">
        <v>2133</v>
      </c>
      <c r="C1140" s="2" t="s">
        <v>39</v>
      </c>
      <c r="D1140" s="2">
        <v>0.0</v>
      </c>
      <c r="E1140" s="2">
        <v>5.77</v>
      </c>
      <c r="F1140" s="2">
        <v>5.92</v>
      </c>
      <c r="G1140" s="2" t="s">
        <v>40</v>
      </c>
      <c r="H1140" s="2" t="s">
        <v>73</v>
      </c>
      <c r="I1140" s="2" t="s">
        <v>30</v>
      </c>
      <c r="J1140" s="2" t="s">
        <v>128</v>
      </c>
      <c r="K1140" s="2" t="s">
        <v>146</v>
      </c>
      <c r="L1140" s="2" t="s">
        <v>2134</v>
      </c>
      <c r="M1140" s="2">
        <v>0.55</v>
      </c>
      <c r="N1140" s="2" t="s">
        <v>34</v>
      </c>
      <c r="O1140" s="2" t="s">
        <v>113</v>
      </c>
      <c r="P1140" s="2" t="s">
        <v>319</v>
      </c>
      <c r="Q1140" s="2" t="s">
        <v>2135</v>
      </c>
      <c r="R1140" s="2">
        <v>44256.0</v>
      </c>
      <c r="S1140" s="3">
        <v>42105.0</v>
      </c>
      <c r="T1140" s="3">
        <v>42107.0</v>
      </c>
      <c r="U1140" s="2">
        <v>-61.5276</v>
      </c>
      <c r="V1140" s="2">
        <v>11.0</v>
      </c>
      <c r="W1140" s="2">
        <v>69.89</v>
      </c>
      <c r="X1140" s="2">
        <v>90040.0</v>
      </c>
      <c r="Y1140" s="2">
        <f>DataSheet!$E1140-DataSheet!$D1140</f>
        <v>5.77</v>
      </c>
      <c r="Z1140" s="2" t="str">
        <f>IFS(DataSheet!$O1140="Central","Chris",DataSheet!$O1140="East","Erin",DataSheet!$O1140="South","Sam",DataSheet!$O1140="West","William")</f>
        <v>Erin</v>
      </c>
    </row>
    <row r="1141" ht="15.75" customHeight="1">
      <c r="A1141" s="4">
        <v>2862.0</v>
      </c>
      <c r="B1141" s="4" t="s">
        <v>2136</v>
      </c>
      <c r="C1141" s="4" t="s">
        <v>39</v>
      </c>
      <c r="D1141" s="4">
        <v>0.0</v>
      </c>
      <c r="E1141" s="4">
        <v>12.22</v>
      </c>
      <c r="F1141" s="4">
        <v>2.85</v>
      </c>
      <c r="G1141" s="4" t="s">
        <v>40</v>
      </c>
      <c r="H1141" s="4" t="s">
        <v>96</v>
      </c>
      <c r="I1141" s="4" t="s">
        <v>30</v>
      </c>
      <c r="J1141" s="4" t="s">
        <v>128</v>
      </c>
      <c r="K1141" s="4" t="s">
        <v>44</v>
      </c>
      <c r="L1141" s="4" t="s">
        <v>2088</v>
      </c>
      <c r="M1141" s="4">
        <v>0.55</v>
      </c>
      <c r="N1141" s="4" t="s">
        <v>34</v>
      </c>
      <c r="O1141" s="4" t="s">
        <v>54</v>
      </c>
      <c r="P1141" s="4" t="s">
        <v>135</v>
      </c>
      <c r="Q1141" s="4" t="s">
        <v>2043</v>
      </c>
      <c r="R1141" s="4">
        <v>68128.0</v>
      </c>
      <c r="S1141" s="5">
        <v>42105.0</v>
      </c>
      <c r="T1141" s="5">
        <v>42106.0</v>
      </c>
      <c r="U1141" s="4">
        <v>76.3899</v>
      </c>
      <c r="V1141" s="4">
        <v>9.0</v>
      </c>
      <c r="W1141" s="4">
        <v>110.71</v>
      </c>
      <c r="X1141" s="4">
        <v>88278.0</v>
      </c>
      <c r="Y1141" s="4">
        <f>DataSheet!$E1141-DataSheet!$D1141</f>
        <v>12.22</v>
      </c>
      <c r="Z1141" s="4" t="str">
        <f>IFS(DataSheet!$O1141="Central","Chris",DataSheet!$O1141="East","Erin",DataSheet!$O1141="South","Sam",DataSheet!$O1141="West","William")</f>
        <v>Chris</v>
      </c>
    </row>
    <row r="1142" ht="15.75" customHeight="1">
      <c r="A1142" s="2">
        <v>369.0</v>
      </c>
      <c r="B1142" s="2" t="s">
        <v>2137</v>
      </c>
      <c r="C1142" s="2" t="s">
        <v>49</v>
      </c>
      <c r="D1142" s="2">
        <v>0.09</v>
      </c>
      <c r="E1142" s="2">
        <v>19.23</v>
      </c>
      <c r="F1142" s="2">
        <v>6.15</v>
      </c>
      <c r="G1142" s="2" t="s">
        <v>89</v>
      </c>
      <c r="H1142" s="2" t="s">
        <v>96</v>
      </c>
      <c r="I1142" s="2" t="s">
        <v>30</v>
      </c>
      <c r="J1142" s="2" t="s">
        <v>128</v>
      </c>
      <c r="K1142" s="2" t="s">
        <v>44</v>
      </c>
      <c r="L1142" s="2" t="s">
        <v>1279</v>
      </c>
      <c r="M1142" s="2">
        <v>0.44</v>
      </c>
      <c r="N1142" s="2" t="s">
        <v>34</v>
      </c>
      <c r="O1142" s="2" t="s">
        <v>61</v>
      </c>
      <c r="P1142" s="2" t="s">
        <v>92</v>
      </c>
      <c r="Q1142" s="2" t="s">
        <v>2138</v>
      </c>
      <c r="R1142" s="2">
        <v>94601.0</v>
      </c>
      <c r="S1142" s="3">
        <v>42105.0</v>
      </c>
      <c r="T1142" s="3">
        <v>42107.0</v>
      </c>
      <c r="U1142" s="2">
        <v>211.232</v>
      </c>
      <c r="V1142" s="2">
        <v>21.0</v>
      </c>
      <c r="W1142" s="2">
        <v>394.1</v>
      </c>
      <c r="X1142" s="2">
        <v>90292.0</v>
      </c>
      <c r="Y1142" s="2">
        <f>DataSheet!$E1142-DataSheet!$D1142</f>
        <v>19.14</v>
      </c>
      <c r="Z1142" s="2" t="str">
        <f>IFS(DataSheet!$O1142="Central","Chris",DataSheet!$O1142="East","Erin",DataSheet!$O1142="South","Sam",DataSheet!$O1142="West","William")</f>
        <v>William</v>
      </c>
    </row>
    <row r="1143" ht="15.75" customHeight="1">
      <c r="A1143" s="4">
        <v>1712.0</v>
      </c>
      <c r="B1143" s="4" t="s">
        <v>2139</v>
      </c>
      <c r="C1143" s="4" t="s">
        <v>49</v>
      </c>
      <c r="D1143" s="4">
        <v>0.03</v>
      </c>
      <c r="E1143" s="4">
        <v>11.66</v>
      </c>
      <c r="F1143" s="4">
        <v>7.95</v>
      </c>
      <c r="G1143" s="4" t="s">
        <v>40</v>
      </c>
      <c r="H1143" s="4" t="s">
        <v>96</v>
      </c>
      <c r="I1143" s="4" t="s">
        <v>50</v>
      </c>
      <c r="J1143" s="4" t="s">
        <v>51</v>
      </c>
      <c r="K1143" s="4" t="s">
        <v>44</v>
      </c>
      <c r="L1143" s="4" t="s">
        <v>2140</v>
      </c>
      <c r="M1143" s="4">
        <v>0.58</v>
      </c>
      <c r="N1143" s="4" t="s">
        <v>34</v>
      </c>
      <c r="O1143" s="4" t="s">
        <v>35</v>
      </c>
      <c r="P1143" s="4" t="s">
        <v>77</v>
      </c>
      <c r="Q1143" s="4" t="s">
        <v>2141</v>
      </c>
      <c r="R1143" s="4">
        <v>30907.0</v>
      </c>
      <c r="S1143" s="5">
        <v>42105.0</v>
      </c>
      <c r="T1143" s="5">
        <v>42114.0</v>
      </c>
      <c r="U1143" s="4">
        <v>-31.094</v>
      </c>
      <c r="V1143" s="4">
        <v>22.0</v>
      </c>
      <c r="W1143" s="4">
        <v>267.32</v>
      </c>
      <c r="X1143" s="4">
        <v>87749.0</v>
      </c>
      <c r="Y1143" s="4">
        <f>DataSheet!$E1143-DataSheet!$D1143</f>
        <v>11.63</v>
      </c>
      <c r="Z1143" s="4" t="str">
        <f>IFS(DataSheet!$O1143="Central","Chris",DataSheet!$O1143="East","Erin",DataSheet!$O1143="South","Sam",DataSheet!$O1143="West","William")</f>
        <v>Sam</v>
      </c>
    </row>
    <row r="1144" ht="15.75" customHeight="1">
      <c r="A1144" s="2">
        <v>721.0</v>
      </c>
      <c r="B1144" s="2" t="s">
        <v>2142</v>
      </c>
      <c r="C1144" s="2" t="s">
        <v>118</v>
      </c>
      <c r="D1144" s="2">
        <v>0.01</v>
      </c>
      <c r="E1144" s="2">
        <v>7.28</v>
      </c>
      <c r="F1144" s="2">
        <v>11.15</v>
      </c>
      <c r="G1144" s="2" t="s">
        <v>40</v>
      </c>
      <c r="H1144" s="2" t="s">
        <v>96</v>
      </c>
      <c r="I1144" s="2" t="s">
        <v>50</v>
      </c>
      <c r="J1144" s="2" t="s">
        <v>90</v>
      </c>
      <c r="K1144" s="2" t="s">
        <v>75</v>
      </c>
      <c r="L1144" s="2" t="s">
        <v>977</v>
      </c>
      <c r="M1144" s="2">
        <v>0.37</v>
      </c>
      <c r="N1144" s="2" t="s">
        <v>34</v>
      </c>
      <c r="O1144" s="2" t="s">
        <v>54</v>
      </c>
      <c r="P1144" s="2" t="s">
        <v>55</v>
      </c>
      <c r="Q1144" s="2" t="s">
        <v>2143</v>
      </c>
      <c r="R1144" s="2">
        <v>46041.0</v>
      </c>
      <c r="S1144" s="3">
        <v>42105.0</v>
      </c>
      <c r="T1144" s="3">
        <v>42107.0</v>
      </c>
      <c r="U1144" s="2">
        <v>-24.246</v>
      </c>
      <c r="V1144" s="2">
        <v>1.0</v>
      </c>
      <c r="W1144" s="2">
        <v>11.21</v>
      </c>
      <c r="X1144" s="2">
        <v>91054.0</v>
      </c>
      <c r="Y1144" s="2">
        <f>DataSheet!$E1144-DataSheet!$D1144</f>
        <v>7.27</v>
      </c>
      <c r="Z1144" s="2" t="str">
        <f>IFS(DataSheet!$O1144="Central","Chris",DataSheet!$O1144="East","Erin",DataSheet!$O1144="South","Sam",DataSheet!$O1144="West","William")</f>
        <v>Chris</v>
      </c>
    </row>
    <row r="1145" ht="15.75" customHeight="1">
      <c r="A1145" s="4">
        <v>445.0</v>
      </c>
      <c r="B1145" s="4" t="s">
        <v>2144</v>
      </c>
      <c r="C1145" s="4" t="s">
        <v>72</v>
      </c>
      <c r="D1145" s="4">
        <v>0.03</v>
      </c>
      <c r="E1145" s="4">
        <v>48.04</v>
      </c>
      <c r="F1145" s="4">
        <v>19.99</v>
      </c>
      <c r="G1145" s="4" t="s">
        <v>40</v>
      </c>
      <c r="H1145" s="4" t="s">
        <v>29</v>
      </c>
      <c r="I1145" s="4" t="s">
        <v>50</v>
      </c>
      <c r="J1145" s="4" t="s">
        <v>90</v>
      </c>
      <c r="K1145" s="4" t="s">
        <v>75</v>
      </c>
      <c r="L1145" s="4" t="s">
        <v>2145</v>
      </c>
      <c r="M1145" s="4">
        <v>0.37</v>
      </c>
      <c r="N1145" s="4" t="s">
        <v>34</v>
      </c>
      <c r="O1145" s="4" t="s">
        <v>54</v>
      </c>
      <c r="P1145" s="4" t="s">
        <v>135</v>
      </c>
      <c r="Q1145" s="4" t="s">
        <v>1379</v>
      </c>
      <c r="R1145" s="4">
        <v>68701.0</v>
      </c>
      <c r="S1145" s="5">
        <v>42105.0</v>
      </c>
      <c r="T1145" s="5">
        <v>42107.0</v>
      </c>
      <c r="U1145" s="4">
        <v>-4.46</v>
      </c>
      <c r="V1145" s="4">
        <v>2.0</v>
      </c>
      <c r="W1145" s="4">
        <v>101.71</v>
      </c>
      <c r="X1145" s="4">
        <v>88083.0</v>
      </c>
      <c r="Y1145" s="4">
        <f>DataSheet!$E1145-DataSheet!$D1145</f>
        <v>48.01</v>
      </c>
      <c r="Z1145" s="4" t="str">
        <f>IFS(DataSheet!$O1145="Central","Chris",DataSheet!$O1145="East","Erin",DataSheet!$O1145="South","Sam",DataSheet!$O1145="West","William")</f>
        <v>Chris</v>
      </c>
    </row>
    <row r="1146" ht="15.75" customHeight="1">
      <c r="A1146" s="2">
        <v>918.0</v>
      </c>
      <c r="B1146" s="2" t="s">
        <v>2146</v>
      </c>
      <c r="C1146" s="2" t="s">
        <v>39</v>
      </c>
      <c r="D1146" s="2">
        <v>0.05</v>
      </c>
      <c r="E1146" s="2">
        <v>35.51</v>
      </c>
      <c r="F1146" s="2">
        <v>6.31</v>
      </c>
      <c r="G1146" s="2" t="s">
        <v>40</v>
      </c>
      <c r="H1146" s="2" t="s">
        <v>41</v>
      </c>
      <c r="I1146" s="2" t="s">
        <v>50</v>
      </c>
      <c r="J1146" s="2" t="s">
        <v>80</v>
      </c>
      <c r="K1146" s="2" t="s">
        <v>75</v>
      </c>
      <c r="L1146" s="2" t="s">
        <v>2147</v>
      </c>
      <c r="M1146" s="2">
        <v>0.58</v>
      </c>
      <c r="N1146" s="2" t="s">
        <v>34</v>
      </c>
      <c r="O1146" s="2" t="s">
        <v>61</v>
      </c>
      <c r="P1146" s="2" t="s">
        <v>92</v>
      </c>
      <c r="Q1146" s="2" t="s">
        <v>2148</v>
      </c>
      <c r="R1146" s="2">
        <v>91730.0</v>
      </c>
      <c r="S1146" s="3">
        <v>42106.0</v>
      </c>
      <c r="T1146" s="3">
        <v>42108.0</v>
      </c>
      <c r="U1146" s="2">
        <v>6.11</v>
      </c>
      <c r="V1146" s="2">
        <v>2.0</v>
      </c>
      <c r="W1146" s="2">
        <v>73.1</v>
      </c>
      <c r="X1146" s="2">
        <v>90492.0</v>
      </c>
      <c r="Y1146" s="2">
        <f>DataSheet!$E1146-DataSheet!$D1146</f>
        <v>35.46</v>
      </c>
      <c r="Z1146" s="2" t="str">
        <f>IFS(DataSheet!$O1146="Central","Chris",DataSheet!$O1146="East","Erin",DataSheet!$O1146="South","Sam",DataSheet!$O1146="West","William")</f>
        <v>William</v>
      </c>
    </row>
    <row r="1147" ht="15.75" customHeight="1">
      <c r="A1147" s="4">
        <v>919.0</v>
      </c>
      <c r="B1147" s="4" t="s">
        <v>2149</v>
      </c>
      <c r="C1147" s="4" t="s">
        <v>39</v>
      </c>
      <c r="D1147" s="4">
        <v>0.1</v>
      </c>
      <c r="E1147" s="4">
        <v>8.34</v>
      </c>
      <c r="F1147" s="4">
        <v>2.64</v>
      </c>
      <c r="G1147" s="4" t="s">
        <v>40</v>
      </c>
      <c r="H1147" s="4" t="s">
        <v>41</v>
      </c>
      <c r="I1147" s="4" t="s">
        <v>50</v>
      </c>
      <c r="J1147" s="4" t="s">
        <v>570</v>
      </c>
      <c r="K1147" s="4" t="s">
        <v>44</v>
      </c>
      <c r="L1147" s="4" t="s">
        <v>885</v>
      </c>
      <c r="M1147" s="4">
        <v>0.59</v>
      </c>
      <c r="N1147" s="4" t="s">
        <v>34</v>
      </c>
      <c r="O1147" s="4" t="s">
        <v>61</v>
      </c>
      <c r="P1147" s="4" t="s">
        <v>92</v>
      </c>
      <c r="Q1147" s="4" t="s">
        <v>2150</v>
      </c>
      <c r="R1147" s="4">
        <v>96003.0</v>
      </c>
      <c r="S1147" s="5">
        <v>42106.0</v>
      </c>
      <c r="T1147" s="5">
        <v>42106.0</v>
      </c>
      <c r="U1147" s="4">
        <v>-6.34</v>
      </c>
      <c r="V1147" s="4">
        <v>6.0</v>
      </c>
      <c r="W1147" s="4">
        <v>47.95</v>
      </c>
      <c r="X1147" s="4">
        <v>90492.0</v>
      </c>
      <c r="Y1147" s="4">
        <f>DataSheet!$E1147-DataSheet!$D1147</f>
        <v>8.24</v>
      </c>
      <c r="Z1147" s="4" t="str">
        <f>IFS(DataSheet!$O1147="Central","Chris",DataSheet!$O1147="East","Erin",DataSheet!$O1147="South","Sam",DataSheet!$O1147="West","William")</f>
        <v>William</v>
      </c>
    </row>
    <row r="1148" ht="15.75" customHeight="1">
      <c r="A1148" s="2">
        <v>920.0</v>
      </c>
      <c r="B1148" s="2" t="s">
        <v>1883</v>
      </c>
      <c r="C1148" s="2" t="s">
        <v>39</v>
      </c>
      <c r="D1148" s="2">
        <v>0.03</v>
      </c>
      <c r="E1148" s="2">
        <v>8.04</v>
      </c>
      <c r="F1148" s="2">
        <v>8.94</v>
      </c>
      <c r="G1148" s="2" t="s">
        <v>40</v>
      </c>
      <c r="H1148" s="2" t="s">
        <v>41</v>
      </c>
      <c r="I1148" s="2" t="s">
        <v>50</v>
      </c>
      <c r="J1148" s="2" t="s">
        <v>74</v>
      </c>
      <c r="K1148" s="2" t="s">
        <v>75</v>
      </c>
      <c r="L1148" s="2" t="s">
        <v>2151</v>
      </c>
      <c r="M1148" s="2">
        <v>0.4</v>
      </c>
      <c r="N1148" s="2" t="s">
        <v>34</v>
      </c>
      <c r="O1148" s="2" t="s">
        <v>61</v>
      </c>
      <c r="P1148" s="2" t="s">
        <v>92</v>
      </c>
      <c r="Q1148" s="2" t="s">
        <v>1231</v>
      </c>
      <c r="R1148" s="2">
        <v>92374.0</v>
      </c>
      <c r="S1148" s="3">
        <v>42106.0</v>
      </c>
      <c r="T1148" s="3">
        <v>42108.0</v>
      </c>
      <c r="U1148" s="2">
        <v>-160.2755</v>
      </c>
      <c r="V1148" s="2">
        <v>9.0</v>
      </c>
      <c r="W1148" s="2">
        <v>76.77</v>
      </c>
      <c r="X1148" s="2">
        <v>90492.0</v>
      </c>
      <c r="Y1148" s="2">
        <f>DataSheet!$E1148-DataSheet!$D1148</f>
        <v>8.01</v>
      </c>
      <c r="Z1148" s="2" t="str">
        <f>IFS(DataSheet!$O1148="Central","Chris",DataSheet!$O1148="East","Erin",DataSheet!$O1148="South","Sam",DataSheet!$O1148="West","William")</f>
        <v>William</v>
      </c>
    </row>
    <row r="1149" ht="15.75" customHeight="1">
      <c r="A1149" s="4">
        <v>754.0</v>
      </c>
      <c r="B1149" s="4" t="s">
        <v>2152</v>
      </c>
      <c r="C1149" s="4" t="s">
        <v>49</v>
      </c>
      <c r="D1149" s="4">
        <v>0.06</v>
      </c>
      <c r="E1149" s="4">
        <v>119.99</v>
      </c>
      <c r="F1149" s="4">
        <v>14.0</v>
      </c>
      <c r="G1149" s="4" t="s">
        <v>28</v>
      </c>
      <c r="H1149" s="4" t="s">
        <v>41</v>
      </c>
      <c r="I1149" s="4" t="s">
        <v>42</v>
      </c>
      <c r="J1149" s="4" t="s">
        <v>58</v>
      </c>
      <c r="K1149" s="4" t="s">
        <v>59</v>
      </c>
      <c r="L1149" s="4" t="s">
        <v>2153</v>
      </c>
      <c r="M1149" s="4">
        <v>0.36</v>
      </c>
      <c r="N1149" s="4" t="s">
        <v>34</v>
      </c>
      <c r="O1149" s="4" t="s">
        <v>61</v>
      </c>
      <c r="P1149" s="4" t="s">
        <v>590</v>
      </c>
      <c r="Q1149" s="4" t="s">
        <v>2154</v>
      </c>
      <c r="R1149" s="4">
        <v>86314.0</v>
      </c>
      <c r="S1149" s="5">
        <v>42106.0</v>
      </c>
      <c r="T1149" s="5">
        <v>42113.0</v>
      </c>
      <c r="U1149" s="4">
        <v>-207.679788</v>
      </c>
      <c r="V1149" s="4">
        <v>2.0</v>
      </c>
      <c r="W1149" s="4">
        <v>243.86</v>
      </c>
      <c r="X1149" s="4">
        <v>90439.0</v>
      </c>
      <c r="Y1149" s="4">
        <f>DataSheet!$E1149-DataSheet!$D1149</f>
        <v>119.93</v>
      </c>
      <c r="Z1149" s="4" t="str">
        <f>IFS(DataSheet!$O1149="Central","Chris",DataSheet!$O1149="East","Erin",DataSheet!$O1149="South","Sam",DataSheet!$O1149="West","William")</f>
        <v>William</v>
      </c>
    </row>
    <row r="1150" ht="15.75" customHeight="1">
      <c r="A1150" s="2">
        <v>3221.0</v>
      </c>
      <c r="B1150" s="2" t="s">
        <v>2155</v>
      </c>
      <c r="C1150" s="2" t="s">
        <v>72</v>
      </c>
      <c r="D1150" s="2">
        <v>0.03</v>
      </c>
      <c r="E1150" s="2">
        <v>6.68</v>
      </c>
      <c r="F1150" s="2">
        <v>1.5</v>
      </c>
      <c r="G1150" s="2" t="s">
        <v>40</v>
      </c>
      <c r="H1150" s="2" t="s">
        <v>96</v>
      </c>
      <c r="I1150" s="2" t="s">
        <v>50</v>
      </c>
      <c r="J1150" s="2" t="s">
        <v>51</v>
      </c>
      <c r="K1150" s="2" t="s">
        <v>52</v>
      </c>
      <c r="L1150" s="2" t="s">
        <v>1870</v>
      </c>
      <c r="M1150" s="2">
        <v>0.48</v>
      </c>
      <c r="N1150" s="2" t="s">
        <v>34</v>
      </c>
      <c r="O1150" s="2" t="s">
        <v>35</v>
      </c>
      <c r="P1150" s="2" t="s">
        <v>125</v>
      </c>
      <c r="Q1150" s="2" t="s">
        <v>2156</v>
      </c>
      <c r="R1150" s="2">
        <v>33322.0</v>
      </c>
      <c r="S1150" s="3">
        <v>42106.0</v>
      </c>
      <c r="T1150" s="3">
        <v>42107.0</v>
      </c>
      <c r="U1150" s="2">
        <v>-577.304</v>
      </c>
      <c r="V1150" s="2">
        <v>7.0</v>
      </c>
      <c r="W1150" s="2">
        <v>48.32</v>
      </c>
      <c r="X1150" s="2">
        <v>90815.0</v>
      </c>
      <c r="Y1150" s="2">
        <f>DataSheet!$E1150-DataSheet!$D1150</f>
        <v>6.65</v>
      </c>
      <c r="Z1150" s="2" t="str">
        <f>IFS(DataSheet!$O1150="Central","Chris",DataSheet!$O1150="East","Erin",DataSheet!$O1150="South","Sam",DataSheet!$O1150="West","William")</f>
        <v>Sam</v>
      </c>
    </row>
    <row r="1151" ht="15.75" customHeight="1">
      <c r="A1151" s="4">
        <v>171.0</v>
      </c>
      <c r="B1151" s="4" t="s">
        <v>2157</v>
      </c>
      <c r="C1151" s="4" t="s">
        <v>27</v>
      </c>
      <c r="D1151" s="4">
        <v>0.05</v>
      </c>
      <c r="E1151" s="4">
        <v>1.88</v>
      </c>
      <c r="F1151" s="4">
        <v>1.49</v>
      </c>
      <c r="G1151" s="4" t="s">
        <v>40</v>
      </c>
      <c r="H1151" s="4" t="s">
        <v>96</v>
      </c>
      <c r="I1151" s="4" t="s">
        <v>50</v>
      </c>
      <c r="J1151" s="4" t="s">
        <v>74</v>
      </c>
      <c r="K1151" s="4" t="s">
        <v>75</v>
      </c>
      <c r="L1151" s="4" t="s">
        <v>615</v>
      </c>
      <c r="M1151" s="4">
        <v>0.37</v>
      </c>
      <c r="N1151" s="4" t="s">
        <v>34</v>
      </c>
      <c r="O1151" s="4" t="s">
        <v>113</v>
      </c>
      <c r="P1151" s="4" t="s">
        <v>399</v>
      </c>
      <c r="Q1151" s="4" t="s">
        <v>807</v>
      </c>
      <c r="R1151" s="4">
        <v>7024.0</v>
      </c>
      <c r="S1151" s="5">
        <v>42107.0</v>
      </c>
      <c r="T1151" s="5">
        <v>42109.0</v>
      </c>
      <c r="U1151" s="4">
        <v>-2.9095</v>
      </c>
      <c r="V1151" s="4">
        <v>1.0</v>
      </c>
      <c r="W1151" s="4">
        <v>3.42</v>
      </c>
      <c r="X1151" s="4">
        <v>87464.0</v>
      </c>
      <c r="Y1151" s="4">
        <f>DataSheet!$E1151-DataSheet!$D1151</f>
        <v>1.83</v>
      </c>
      <c r="Z1151" s="4" t="str">
        <f>IFS(DataSheet!$O1151="Central","Chris",DataSheet!$O1151="East","Erin",DataSheet!$O1151="South","Sam",DataSheet!$O1151="West","William")</f>
        <v>Erin</v>
      </c>
    </row>
    <row r="1152" ht="15.75" customHeight="1">
      <c r="A1152" s="2">
        <v>1561.0</v>
      </c>
      <c r="B1152" s="2" t="s">
        <v>1454</v>
      </c>
      <c r="C1152" s="2" t="s">
        <v>27</v>
      </c>
      <c r="D1152" s="2">
        <v>0.05</v>
      </c>
      <c r="E1152" s="2">
        <v>12.2</v>
      </c>
      <c r="F1152" s="2">
        <v>6.02</v>
      </c>
      <c r="G1152" s="2" t="s">
        <v>40</v>
      </c>
      <c r="H1152" s="2" t="s">
        <v>96</v>
      </c>
      <c r="I1152" s="2" t="s">
        <v>30</v>
      </c>
      <c r="J1152" s="2" t="s">
        <v>128</v>
      </c>
      <c r="K1152" s="2" t="s">
        <v>44</v>
      </c>
      <c r="L1152" s="2" t="s">
        <v>2158</v>
      </c>
      <c r="M1152" s="2">
        <v>0.43</v>
      </c>
      <c r="N1152" s="2" t="s">
        <v>34</v>
      </c>
      <c r="O1152" s="2" t="s">
        <v>54</v>
      </c>
      <c r="P1152" s="2" t="s">
        <v>189</v>
      </c>
      <c r="Q1152" s="2" t="s">
        <v>1456</v>
      </c>
      <c r="R1152" s="2">
        <v>76063.0</v>
      </c>
      <c r="S1152" s="3">
        <v>42107.0</v>
      </c>
      <c r="T1152" s="3">
        <v>42108.0</v>
      </c>
      <c r="U1152" s="2">
        <v>-6.642</v>
      </c>
      <c r="V1152" s="2">
        <v>5.0</v>
      </c>
      <c r="W1152" s="2">
        <v>63.93</v>
      </c>
      <c r="X1152" s="2">
        <v>88094.0</v>
      </c>
      <c r="Y1152" s="2">
        <f>DataSheet!$E1152-DataSheet!$D1152</f>
        <v>12.15</v>
      </c>
      <c r="Z1152" s="2" t="str">
        <f>IFS(DataSheet!$O1152="Central","Chris",DataSheet!$O1152="East","Erin",DataSheet!$O1152="South","Sam",DataSheet!$O1152="West","William")</f>
        <v>Chris</v>
      </c>
    </row>
    <row r="1153" ht="15.75" customHeight="1">
      <c r="A1153" s="4">
        <v>2738.0</v>
      </c>
      <c r="B1153" s="4" t="s">
        <v>2159</v>
      </c>
      <c r="C1153" s="4" t="s">
        <v>27</v>
      </c>
      <c r="D1153" s="4">
        <v>0.02</v>
      </c>
      <c r="E1153" s="4">
        <v>33.98</v>
      </c>
      <c r="F1153" s="4">
        <v>1.99</v>
      </c>
      <c r="G1153" s="4" t="s">
        <v>40</v>
      </c>
      <c r="H1153" s="4" t="s">
        <v>29</v>
      </c>
      <c r="I1153" s="4" t="s">
        <v>42</v>
      </c>
      <c r="J1153" s="4" t="s">
        <v>43</v>
      </c>
      <c r="K1153" s="4" t="s">
        <v>44</v>
      </c>
      <c r="L1153" s="4" t="s">
        <v>2160</v>
      </c>
      <c r="M1153" s="4">
        <v>0.45</v>
      </c>
      <c r="N1153" s="4" t="s">
        <v>34</v>
      </c>
      <c r="O1153" s="4" t="s">
        <v>113</v>
      </c>
      <c r="P1153" s="4" t="s">
        <v>635</v>
      </c>
      <c r="Q1153" s="4" t="s">
        <v>636</v>
      </c>
      <c r="R1153" s="4">
        <v>5403.0</v>
      </c>
      <c r="S1153" s="5">
        <v>42107.0</v>
      </c>
      <c r="T1153" s="5">
        <v>42109.0</v>
      </c>
      <c r="U1153" s="4">
        <v>164.0613</v>
      </c>
      <c r="V1153" s="4">
        <v>7.0</v>
      </c>
      <c r="W1153" s="4">
        <v>237.77</v>
      </c>
      <c r="X1153" s="4">
        <v>89017.0</v>
      </c>
      <c r="Y1153" s="4">
        <f>DataSheet!$E1153-DataSheet!$D1153</f>
        <v>33.96</v>
      </c>
      <c r="Z1153" s="4" t="str">
        <f>IFS(DataSheet!$O1153="Central","Chris",DataSheet!$O1153="East","Erin",DataSheet!$O1153="South","Sam",DataSheet!$O1153="West","William")</f>
        <v>Erin</v>
      </c>
    </row>
    <row r="1154" ht="15.75" customHeight="1">
      <c r="A1154" s="2">
        <v>3169.0</v>
      </c>
      <c r="B1154" s="2" t="s">
        <v>2161</v>
      </c>
      <c r="C1154" s="2" t="s">
        <v>27</v>
      </c>
      <c r="D1154" s="2">
        <v>0.08</v>
      </c>
      <c r="E1154" s="2">
        <v>7.28</v>
      </c>
      <c r="F1154" s="2">
        <v>11.15</v>
      </c>
      <c r="G1154" s="2" t="s">
        <v>89</v>
      </c>
      <c r="H1154" s="2" t="s">
        <v>29</v>
      </c>
      <c r="I1154" s="2" t="s">
        <v>50</v>
      </c>
      <c r="J1154" s="2" t="s">
        <v>90</v>
      </c>
      <c r="K1154" s="2" t="s">
        <v>75</v>
      </c>
      <c r="L1154" s="2" t="s">
        <v>977</v>
      </c>
      <c r="M1154" s="2">
        <v>0.37</v>
      </c>
      <c r="N1154" s="2" t="s">
        <v>34</v>
      </c>
      <c r="O1154" s="2" t="s">
        <v>35</v>
      </c>
      <c r="P1154" s="2" t="s">
        <v>125</v>
      </c>
      <c r="Q1154" s="2" t="s">
        <v>2162</v>
      </c>
      <c r="R1154" s="2">
        <v>32127.0</v>
      </c>
      <c r="S1154" s="3">
        <v>42107.0</v>
      </c>
      <c r="T1154" s="3">
        <v>42108.0</v>
      </c>
      <c r="U1154" s="2">
        <v>-44.415</v>
      </c>
      <c r="V1154" s="2">
        <v>1.0</v>
      </c>
      <c r="W1154" s="2">
        <v>14.66</v>
      </c>
      <c r="X1154" s="2">
        <v>86490.0</v>
      </c>
      <c r="Y1154" s="2">
        <f>DataSheet!$E1154-DataSheet!$D1154</f>
        <v>7.2</v>
      </c>
      <c r="Z1154" s="2" t="str">
        <f>IFS(DataSheet!$O1154="Central","Chris",DataSheet!$O1154="East","Erin",DataSheet!$O1154="South","Sam",DataSheet!$O1154="West","William")</f>
        <v>Sam</v>
      </c>
    </row>
    <row r="1155" ht="15.75" customHeight="1">
      <c r="A1155" s="4">
        <v>2973.0</v>
      </c>
      <c r="B1155" s="4" t="s">
        <v>2163</v>
      </c>
      <c r="C1155" s="4" t="s">
        <v>39</v>
      </c>
      <c r="D1155" s="4">
        <v>0.01</v>
      </c>
      <c r="E1155" s="4">
        <v>30.97</v>
      </c>
      <c r="F1155" s="4">
        <v>4.0</v>
      </c>
      <c r="G1155" s="4" t="s">
        <v>40</v>
      </c>
      <c r="H1155" s="4" t="s">
        <v>73</v>
      </c>
      <c r="I1155" s="4" t="s">
        <v>42</v>
      </c>
      <c r="J1155" s="4" t="s">
        <v>43</v>
      </c>
      <c r="K1155" s="4" t="s">
        <v>75</v>
      </c>
      <c r="L1155" s="4" t="s">
        <v>2164</v>
      </c>
      <c r="M1155" s="4">
        <v>0.74</v>
      </c>
      <c r="N1155" s="4" t="s">
        <v>34</v>
      </c>
      <c r="O1155" s="4" t="s">
        <v>54</v>
      </c>
      <c r="P1155" s="4" t="s">
        <v>359</v>
      </c>
      <c r="Q1155" s="4" t="s">
        <v>2165</v>
      </c>
      <c r="R1155" s="4">
        <v>53151.0</v>
      </c>
      <c r="S1155" s="5">
        <v>42107.0</v>
      </c>
      <c r="T1155" s="5">
        <v>42109.0</v>
      </c>
      <c r="U1155" s="4">
        <v>17.1028</v>
      </c>
      <c r="V1155" s="4">
        <v>17.0</v>
      </c>
      <c r="W1155" s="4">
        <v>523.06</v>
      </c>
      <c r="X1155" s="4">
        <v>87186.0</v>
      </c>
      <c r="Y1155" s="4">
        <f>DataSheet!$E1155-DataSheet!$D1155</f>
        <v>30.96</v>
      </c>
      <c r="Z1155" s="4" t="str">
        <f>IFS(DataSheet!$O1155="Central","Chris",DataSheet!$O1155="East","Erin",DataSheet!$O1155="South","Sam",DataSheet!$O1155="West","William")</f>
        <v>Chris</v>
      </c>
    </row>
    <row r="1156" ht="15.75" customHeight="1">
      <c r="A1156" s="2">
        <v>2973.0</v>
      </c>
      <c r="B1156" s="2" t="s">
        <v>2163</v>
      </c>
      <c r="C1156" s="2" t="s">
        <v>39</v>
      </c>
      <c r="D1156" s="2">
        <v>0.08</v>
      </c>
      <c r="E1156" s="2">
        <v>125.99</v>
      </c>
      <c r="F1156" s="2">
        <v>7.69</v>
      </c>
      <c r="G1156" s="2" t="s">
        <v>40</v>
      </c>
      <c r="H1156" s="2" t="s">
        <v>73</v>
      </c>
      <c r="I1156" s="2" t="s">
        <v>42</v>
      </c>
      <c r="J1156" s="2" t="s">
        <v>137</v>
      </c>
      <c r="K1156" s="2" t="s">
        <v>75</v>
      </c>
      <c r="L1156" s="2" t="s">
        <v>1051</v>
      </c>
      <c r="M1156" s="2">
        <v>0.58</v>
      </c>
      <c r="N1156" s="2" t="s">
        <v>34</v>
      </c>
      <c r="O1156" s="2" t="s">
        <v>54</v>
      </c>
      <c r="P1156" s="2" t="s">
        <v>359</v>
      </c>
      <c r="Q1156" s="2" t="s">
        <v>2165</v>
      </c>
      <c r="R1156" s="2">
        <v>53151.0</v>
      </c>
      <c r="S1156" s="3">
        <v>42107.0</v>
      </c>
      <c r="T1156" s="3">
        <v>42109.0</v>
      </c>
      <c r="U1156" s="2">
        <v>1269.38196</v>
      </c>
      <c r="V1156" s="2">
        <v>23.0</v>
      </c>
      <c r="W1156" s="2">
        <v>2424.68</v>
      </c>
      <c r="X1156" s="2">
        <v>87186.0</v>
      </c>
      <c r="Y1156" s="2">
        <f>DataSheet!$E1156-DataSheet!$D1156</f>
        <v>125.91</v>
      </c>
      <c r="Z1156" s="2" t="str">
        <f>IFS(DataSheet!$O1156="Central","Chris",DataSheet!$O1156="East","Erin",DataSheet!$O1156="South","Sam",DataSheet!$O1156="West","William")</f>
        <v>Chris</v>
      </c>
    </row>
    <row r="1157" ht="15.75" customHeight="1">
      <c r="A1157" s="4">
        <v>2250.0</v>
      </c>
      <c r="B1157" s="4" t="s">
        <v>2166</v>
      </c>
      <c r="C1157" s="4" t="s">
        <v>49</v>
      </c>
      <c r="D1157" s="4">
        <v>0.0</v>
      </c>
      <c r="E1157" s="4">
        <v>2.08</v>
      </c>
      <c r="F1157" s="4">
        <v>5.33</v>
      </c>
      <c r="G1157" s="4" t="s">
        <v>40</v>
      </c>
      <c r="H1157" s="4" t="s">
        <v>73</v>
      </c>
      <c r="I1157" s="4" t="s">
        <v>30</v>
      </c>
      <c r="J1157" s="4" t="s">
        <v>128</v>
      </c>
      <c r="K1157" s="4" t="s">
        <v>75</v>
      </c>
      <c r="L1157" s="4" t="s">
        <v>461</v>
      </c>
      <c r="M1157" s="4">
        <v>0.43</v>
      </c>
      <c r="N1157" s="4" t="s">
        <v>34</v>
      </c>
      <c r="O1157" s="4" t="s">
        <v>113</v>
      </c>
      <c r="P1157" s="4" t="s">
        <v>322</v>
      </c>
      <c r="Q1157" s="4" t="s">
        <v>2167</v>
      </c>
      <c r="R1157" s="4">
        <v>16801.0</v>
      </c>
      <c r="S1157" s="5">
        <v>42107.0</v>
      </c>
      <c r="T1157" s="5">
        <v>42114.0</v>
      </c>
      <c r="U1157" s="4">
        <v>-192.5532</v>
      </c>
      <c r="V1157" s="4">
        <v>22.0</v>
      </c>
      <c r="W1157" s="4">
        <v>51.41</v>
      </c>
      <c r="X1157" s="4">
        <v>86699.0</v>
      </c>
      <c r="Y1157" s="4">
        <f>DataSheet!$E1157-DataSheet!$D1157</f>
        <v>2.08</v>
      </c>
      <c r="Z1157" s="4" t="str">
        <f>IFS(DataSheet!$O1157="Central","Chris",DataSheet!$O1157="East","Erin",DataSheet!$O1157="South","Sam",DataSheet!$O1157="West","William")</f>
        <v>Erin</v>
      </c>
    </row>
    <row r="1158" ht="15.75" customHeight="1">
      <c r="A1158" s="2">
        <v>940.0</v>
      </c>
      <c r="B1158" s="2" t="s">
        <v>2168</v>
      </c>
      <c r="C1158" s="2" t="s">
        <v>49</v>
      </c>
      <c r="D1158" s="2">
        <v>0.09</v>
      </c>
      <c r="E1158" s="2">
        <v>100.98</v>
      </c>
      <c r="F1158" s="2">
        <v>35.84</v>
      </c>
      <c r="G1158" s="2" t="s">
        <v>28</v>
      </c>
      <c r="H1158" s="2" t="s">
        <v>73</v>
      </c>
      <c r="I1158" s="2" t="s">
        <v>30</v>
      </c>
      <c r="J1158" s="2" t="s">
        <v>119</v>
      </c>
      <c r="K1158" s="2" t="s">
        <v>32</v>
      </c>
      <c r="L1158" s="2" t="s">
        <v>120</v>
      </c>
      <c r="M1158" s="2">
        <v>0.62</v>
      </c>
      <c r="N1158" s="2" t="s">
        <v>34</v>
      </c>
      <c r="O1158" s="2" t="s">
        <v>113</v>
      </c>
      <c r="P1158" s="2" t="s">
        <v>250</v>
      </c>
      <c r="Q1158" s="2" t="s">
        <v>2169</v>
      </c>
      <c r="R1158" s="2">
        <v>6776.0</v>
      </c>
      <c r="S1158" s="3">
        <v>42108.0</v>
      </c>
      <c r="T1158" s="3">
        <v>42113.0</v>
      </c>
      <c r="U1158" s="2">
        <v>-193.58</v>
      </c>
      <c r="V1158" s="2">
        <v>4.0</v>
      </c>
      <c r="W1158" s="2">
        <v>396.19</v>
      </c>
      <c r="X1158" s="2">
        <v>90844.0</v>
      </c>
      <c r="Y1158" s="2">
        <f>DataSheet!$E1158-DataSheet!$D1158</f>
        <v>100.89</v>
      </c>
      <c r="Z1158" s="2" t="str">
        <f>IFS(DataSheet!$O1158="Central","Chris",DataSheet!$O1158="East","Erin",DataSheet!$O1158="South","Sam",DataSheet!$O1158="West","William")</f>
        <v>Erin</v>
      </c>
    </row>
    <row r="1159" ht="15.75" customHeight="1">
      <c r="A1159" s="4">
        <v>329.0</v>
      </c>
      <c r="B1159" s="4" t="s">
        <v>2170</v>
      </c>
      <c r="C1159" s="4" t="s">
        <v>118</v>
      </c>
      <c r="D1159" s="4">
        <v>0.06</v>
      </c>
      <c r="E1159" s="4">
        <v>296.18</v>
      </c>
      <c r="F1159" s="4">
        <v>54.12</v>
      </c>
      <c r="G1159" s="4" t="s">
        <v>28</v>
      </c>
      <c r="H1159" s="4" t="s">
        <v>73</v>
      </c>
      <c r="I1159" s="4" t="s">
        <v>30</v>
      </c>
      <c r="J1159" s="4" t="s">
        <v>31</v>
      </c>
      <c r="K1159" s="4" t="s">
        <v>32</v>
      </c>
      <c r="L1159" s="4" t="s">
        <v>1081</v>
      </c>
      <c r="M1159" s="4">
        <v>0.76</v>
      </c>
      <c r="N1159" s="4" t="s">
        <v>34</v>
      </c>
      <c r="O1159" s="4" t="s">
        <v>113</v>
      </c>
      <c r="P1159" s="4" t="s">
        <v>333</v>
      </c>
      <c r="Q1159" s="4" t="s">
        <v>334</v>
      </c>
      <c r="R1159" s="4">
        <v>4073.0</v>
      </c>
      <c r="S1159" s="5">
        <v>42108.0</v>
      </c>
      <c r="T1159" s="5">
        <v>42109.0</v>
      </c>
      <c r="U1159" s="4">
        <v>-715.778206</v>
      </c>
      <c r="V1159" s="4">
        <v>5.0</v>
      </c>
      <c r="W1159" s="4">
        <v>1170.21</v>
      </c>
      <c r="X1159" s="4">
        <v>89726.0</v>
      </c>
      <c r="Y1159" s="4">
        <f>DataSheet!$E1159-DataSheet!$D1159</f>
        <v>296.12</v>
      </c>
      <c r="Z1159" s="4" t="str">
        <f>IFS(DataSheet!$O1159="Central","Chris",DataSheet!$O1159="East","Erin",DataSheet!$O1159="South","Sam",DataSheet!$O1159="West","William")</f>
        <v>Erin</v>
      </c>
    </row>
    <row r="1160" ht="15.75" customHeight="1">
      <c r="A1160" s="2">
        <v>331.0</v>
      </c>
      <c r="B1160" s="2" t="s">
        <v>2171</v>
      </c>
      <c r="C1160" s="2" t="s">
        <v>118</v>
      </c>
      <c r="D1160" s="2">
        <v>0.01</v>
      </c>
      <c r="E1160" s="2">
        <v>29.1</v>
      </c>
      <c r="F1160" s="2">
        <v>4.0</v>
      </c>
      <c r="G1160" s="2" t="s">
        <v>89</v>
      </c>
      <c r="H1160" s="2" t="s">
        <v>73</v>
      </c>
      <c r="I1160" s="2" t="s">
        <v>42</v>
      </c>
      <c r="J1160" s="2" t="s">
        <v>43</v>
      </c>
      <c r="K1160" s="2" t="s">
        <v>75</v>
      </c>
      <c r="L1160" s="2" t="s">
        <v>2172</v>
      </c>
      <c r="M1160" s="2">
        <v>0.78</v>
      </c>
      <c r="N1160" s="2" t="s">
        <v>34</v>
      </c>
      <c r="O1160" s="2" t="s">
        <v>113</v>
      </c>
      <c r="P1160" s="2" t="s">
        <v>1358</v>
      </c>
      <c r="Q1160" s="2" t="s">
        <v>2173</v>
      </c>
      <c r="R1160" s="2">
        <v>3045.0</v>
      </c>
      <c r="S1160" s="3">
        <v>42108.0</v>
      </c>
      <c r="T1160" s="3">
        <v>42110.0</v>
      </c>
      <c r="U1160" s="2">
        <v>-22.82</v>
      </c>
      <c r="V1160" s="2">
        <v>8.0</v>
      </c>
      <c r="W1160" s="2">
        <v>243.32</v>
      </c>
      <c r="X1160" s="2">
        <v>89726.0</v>
      </c>
      <c r="Y1160" s="2">
        <f>DataSheet!$E1160-DataSheet!$D1160</f>
        <v>29.09</v>
      </c>
      <c r="Z1160" s="2" t="str">
        <f>IFS(DataSheet!$O1160="Central","Chris",DataSheet!$O1160="East","Erin",DataSheet!$O1160="South","Sam",DataSheet!$O1160="West","William")</f>
        <v>Erin</v>
      </c>
    </row>
    <row r="1161" ht="15.75" customHeight="1">
      <c r="A1161" s="4">
        <v>1559.0</v>
      </c>
      <c r="B1161" s="4" t="s">
        <v>2174</v>
      </c>
      <c r="C1161" s="4" t="s">
        <v>27</v>
      </c>
      <c r="D1161" s="4">
        <v>0.1</v>
      </c>
      <c r="E1161" s="4">
        <v>226.67</v>
      </c>
      <c r="F1161" s="4">
        <v>28.16</v>
      </c>
      <c r="G1161" s="4" t="s">
        <v>28</v>
      </c>
      <c r="H1161" s="4" t="s">
        <v>41</v>
      </c>
      <c r="I1161" s="4" t="s">
        <v>30</v>
      </c>
      <c r="J1161" s="4" t="s">
        <v>111</v>
      </c>
      <c r="K1161" s="4" t="s">
        <v>59</v>
      </c>
      <c r="L1161" s="4" t="s">
        <v>1378</v>
      </c>
      <c r="M1161" s="4">
        <v>0.59</v>
      </c>
      <c r="N1161" s="4" t="s">
        <v>34</v>
      </c>
      <c r="O1161" s="4" t="s">
        <v>35</v>
      </c>
      <c r="P1161" s="4" t="s">
        <v>244</v>
      </c>
      <c r="Q1161" s="4" t="s">
        <v>2175</v>
      </c>
      <c r="R1161" s="4">
        <v>24060.0</v>
      </c>
      <c r="S1161" s="5">
        <v>42109.0</v>
      </c>
      <c r="T1161" s="5">
        <v>42111.0</v>
      </c>
      <c r="U1161" s="4">
        <v>-390.768</v>
      </c>
      <c r="V1161" s="4">
        <v>5.0</v>
      </c>
      <c r="W1161" s="4">
        <v>1088.26</v>
      </c>
      <c r="X1161" s="4">
        <v>87424.0</v>
      </c>
      <c r="Y1161" s="4">
        <f>DataSheet!$E1161-DataSheet!$D1161</f>
        <v>226.57</v>
      </c>
      <c r="Z1161" s="4" t="str">
        <f>IFS(DataSheet!$O1161="Central","Chris",DataSheet!$O1161="East","Erin",DataSheet!$O1161="South","Sam",DataSheet!$O1161="West","William")</f>
        <v>Sam</v>
      </c>
    </row>
    <row r="1162" ht="15.75" customHeight="1">
      <c r="A1162" s="2">
        <v>1632.0</v>
      </c>
      <c r="B1162" s="2" t="s">
        <v>523</v>
      </c>
      <c r="C1162" s="2" t="s">
        <v>39</v>
      </c>
      <c r="D1162" s="2">
        <v>0.02</v>
      </c>
      <c r="E1162" s="2">
        <v>25.99</v>
      </c>
      <c r="F1162" s="2">
        <v>5.37</v>
      </c>
      <c r="G1162" s="2" t="s">
        <v>40</v>
      </c>
      <c r="H1162" s="2" t="s">
        <v>73</v>
      </c>
      <c r="I1162" s="2" t="s">
        <v>50</v>
      </c>
      <c r="J1162" s="2" t="s">
        <v>51</v>
      </c>
      <c r="K1162" s="2" t="s">
        <v>75</v>
      </c>
      <c r="L1162" s="2" t="s">
        <v>1228</v>
      </c>
      <c r="M1162" s="2">
        <v>0.56</v>
      </c>
      <c r="N1162" s="2" t="s">
        <v>34</v>
      </c>
      <c r="O1162" s="2" t="s">
        <v>35</v>
      </c>
      <c r="P1162" s="2" t="s">
        <v>36</v>
      </c>
      <c r="Q1162" s="2" t="s">
        <v>525</v>
      </c>
      <c r="R1162" s="2">
        <v>39401.0</v>
      </c>
      <c r="S1162" s="3">
        <v>42109.0</v>
      </c>
      <c r="T1162" s="3">
        <v>42111.0</v>
      </c>
      <c r="U1162" s="2">
        <v>-88.158</v>
      </c>
      <c r="V1162" s="2">
        <v>9.0</v>
      </c>
      <c r="W1162" s="2">
        <v>243.24</v>
      </c>
      <c r="X1162" s="2">
        <v>90533.0</v>
      </c>
      <c r="Y1162" s="2">
        <f>DataSheet!$E1162-DataSheet!$D1162</f>
        <v>25.97</v>
      </c>
      <c r="Z1162" s="2" t="str">
        <f>IFS(DataSheet!$O1162="Central","Chris",DataSheet!$O1162="East","Erin",DataSheet!$O1162="South","Sam",DataSheet!$O1162="West","William")</f>
        <v>Sam</v>
      </c>
    </row>
    <row r="1163" ht="15.75" customHeight="1">
      <c r="A1163" s="4">
        <v>553.0</v>
      </c>
      <c r="B1163" s="4" t="s">
        <v>853</v>
      </c>
      <c r="C1163" s="4" t="s">
        <v>49</v>
      </c>
      <c r="D1163" s="4">
        <v>0.01</v>
      </c>
      <c r="E1163" s="4">
        <v>4.98</v>
      </c>
      <c r="F1163" s="4">
        <v>7.44</v>
      </c>
      <c r="G1163" s="4" t="s">
        <v>40</v>
      </c>
      <c r="H1163" s="4" t="s">
        <v>96</v>
      </c>
      <c r="I1163" s="4" t="s">
        <v>50</v>
      </c>
      <c r="J1163" s="4" t="s">
        <v>90</v>
      </c>
      <c r="K1163" s="4" t="s">
        <v>75</v>
      </c>
      <c r="L1163" s="4" t="s">
        <v>2176</v>
      </c>
      <c r="M1163" s="4">
        <v>0.36</v>
      </c>
      <c r="N1163" s="4" t="s">
        <v>34</v>
      </c>
      <c r="O1163" s="4" t="s">
        <v>61</v>
      </c>
      <c r="P1163" s="4" t="s">
        <v>92</v>
      </c>
      <c r="Q1163" s="4" t="s">
        <v>102</v>
      </c>
      <c r="R1163" s="4">
        <v>90008.0</v>
      </c>
      <c r="S1163" s="5">
        <v>42109.0</v>
      </c>
      <c r="T1163" s="5">
        <v>42118.0</v>
      </c>
      <c r="U1163" s="4">
        <v>-179.592</v>
      </c>
      <c r="V1163" s="4">
        <v>63.0</v>
      </c>
      <c r="W1163" s="4">
        <v>330.21</v>
      </c>
      <c r="X1163" s="4">
        <v>8165.0</v>
      </c>
      <c r="Y1163" s="4">
        <f>DataSheet!$E1163-DataSheet!$D1163</f>
        <v>4.97</v>
      </c>
      <c r="Z1163" s="4" t="str">
        <f>IFS(DataSheet!$O1163="Central","Chris",DataSheet!$O1163="East","Erin",DataSheet!$O1163="South","Sam",DataSheet!$O1163="West","William")</f>
        <v>William</v>
      </c>
    </row>
    <row r="1164" ht="15.75" customHeight="1">
      <c r="A1164" s="2">
        <v>555.0</v>
      </c>
      <c r="B1164" s="2" t="s">
        <v>1302</v>
      </c>
      <c r="C1164" s="2" t="s">
        <v>49</v>
      </c>
      <c r="D1164" s="2">
        <v>0.01</v>
      </c>
      <c r="E1164" s="2">
        <v>4.98</v>
      </c>
      <c r="F1164" s="2">
        <v>7.44</v>
      </c>
      <c r="G1164" s="2" t="s">
        <v>40</v>
      </c>
      <c r="H1164" s="2" t="s">
        <v>96</v>
      </c>
      <c r="I1164" s="2" t="s">
        <v>50</v>
      </c>
      <c r="J1164" s="2" t="s">
        <v>90</v>
      </c>
      <c r="K1164" s="2" t="s">
        <v>75</v>
      </c>
      <c r="L1164" s="2" t="s">
        <v>2176</v>
      </c>
      <c r="M1164" s="2">
        <v>0.36</v>
      </c>
      <c r="N1164" s="2" t="s">
        <v>34</v>
      </c>
      <c r="O1164" s="2" t="s">
        <v>61</v>
      </c>
      <c r="P1164" s="2" t="s">
        <v>148</v>
      </c>
      <c r="Q1164" s="2" t="s">
        <v>1303</v>
      </c>
      <c r="R1164" s="2">
        <v>84062.0</v>
      </c>
      <c r="S1164" s="3">
        <v>42109.0</v>
      </c>
      <c r="T1164" s="3">
        <v>42118.0</v>
      </c>
      <c r="U1164" s="2">
        <v>-161.6328</v>
      </c>
      <c r="V1164" s="2">
        <v>16.0</v>
      </c>
      <c r="W1164" s="2">
        <v>83.86</v>
      </c>
      <c r="X1164" s="2">
        <v>86191.0</v>
      </c>
      <c r="Y1164" s="2">
        <f>DataSheet!$E1164-DataSheet!$D1164</f>
        <v>4.97</v>
      </c>
      <c r="Z1164" s="2" t="str">
        <f>IFS(DataSheet!$O1164="Central","Chris",DataSheet!$O1164="East","Erin",DataSheet!$O1164="South","Sam",DataSheet!$O1164="West","William")</f>
        <v>William</v>
      </c>
    </row>
    <row r="1165" ht="15.75" customHeight="1">
      <c r="A1165" s="4">
        <v>2952.0</v>
      </c>
      <c r="B1165" s="4" t="s">
        <v>2177</v>
      </c>
      <c r="C1165" s="4" t="s">
        <v>118</v>
      </c>
      <c r="D1165" s="4">
        <v>0.08</v>
      </c>
      <c r="E1165" s="4">
        <v>5.74</v>
      </c>
      <c r="F1165" s="4">
        <v>5.01</v>
      </c>
      <c r="G1165" s="4" t="s">
        <v>89</v>
      </c>
      <c r="H1165" s="4" t="s">
        <v>96</v>
      </c>
      <c r="I1165" s="4" t="s">
        <v>50</v>
      </c>
      <c r="J1165" s="4" t="s">
        <v>74</v>
      </c>
      <c r="K1165" s="4" t="s">
        <v>75</v>
      </c>
      <c r="L1165" s="4" t="s">
        <v>1067</v>
      </c>
      <c r="M1165" s="4">
        <v>0.39</v>
      </c>
      <c r="N1165" s="4" t="s">
        <v>34</v>
      </c>
      <c r="O1165" s="4" t="s">
        <v>113</v>
      </c>
      <c r="P1165" s="4" t="s">
        <v>319</v>
      </c>
      <c r="Q1165" s="4" t="s">
        <v>2178</v>
      </c>
      <c r="R1165" s="4">
        <v>43123.0</v>
      </c>
      <c r="S1165" s="5">
        <v>42109.0</v>
      </c>
      <c r="T1165" s="5">
        <v>42111.0</v>
      </c>
      <c r="U1165" s="4">
        <v>-61.62804</v>
      </c>
      <c r="V1165" s="4">
        <v>12.0</v>
      </c>
      <c r="W1165" s="4">
        <v>70.03</v>
      </c>
      <c r="X1165" s="4">
        <v>91398.0</v>
      </c>
      <c r="Y1165" s="4">
        <f>DataSheet!$E1165-DataSheet!$D1165</f>
        <v>5.66</v>
      </c>
      <c r="Z1165" s="4" t="str">
        <f>IFS(DataSheet!$O1165="Central","Chris",DataSheet!$O1165="East","Erin",DataSheet!$O1165="South","Sam",DataSheet!$O1165="West","William")</f>
        <v>Erin</v>
      </c>
    </row>
    <row r="1166" ht="15.75" customHeight="1">
      <c r="A1166" s="2">
        <v>568.0</v>
      </c>
      <c r="B1166" s="2" t="s">
        <v>1484</v>
      </c>
      <c r="C1166" s="2" t="s">
        <v>72</v>
      </c>
      <c r="D1166" s="2">
        <v>0.09</v>
      </c>
      <c r="E1166" s="2">
        <v>70.97</v>
      </c>
      <c r="F1166" s="2">
        <v>3.5</v>
      </c>
      <c r="G1166" s="2" t="s">
        <v>40</v>
      </c>
      <c r="H1166" s="2" t="s">
        <v>41</v>
      </c>
      <c r="I1166" s="2" t="s">
        <v>50</v>
      </c>
      <c r="J1166" s="2" t="s">
        <v>97</v>
      </c>
      <c r="K1166" s="2" t="s">
        <v>75</v>
      </c>
      <c r="L1166" s="2" t="s">
        <v>2179</v>
      </c>
      <c r="M1166" s="2">
        <v>0.59</v>
      </c>
      <c r="N1166" s="2" t="s">
        <v>34</v>
      </c>
      <c r="O1166" s="2" t="s">
        <v>35</v>
      </c>
      <c r="P1166" s="2" t="s">
        <v>36</v>
      </c>
      <c r="Q1166" s="2" t="s">
        <v>1485</v>
      </c>
      <c r="R1166" s="2">
        <v>39701.0</v>
      </c>
      <c r="S1166" s="3">
        <v>42109.0</v>
      </c>
      <c r="T1166" s="3">
        <v>42109.0</v>
      </c>
      <c r="U1166" s="2">
        <v>-99.568</v>
      </c>
      <c r="V1166" s="2">
        <v>12.0</v>
      </c>
      <c r="W1166" s="2">
        <v>805.99</v>
      </c>
      <c r="X1166" s="2">
        <v>88880.0</v>
      </c>
      <c r="Y1166" s="2">
        <f>DataSheet!$E1166-DataSheet!$D1166</f>
        <v>70.88</v>
      </c>
      <c r="Z1166" s="2" t="str">
        <f>IFS(DataSheet!$O1166="Central","Chris",DataSheet!$O1166="East","Erin",DataSheet!$O1166="South","Sam",DataSheet!$O1166="West","William")</f>
        <v>Sam</v>
      </c>
    </row>
    <row r="1167" ht="15.75" customHeight="1">
      <c r="A1167" s="4">
        <v>1607.0</v>
      </c>
      <c r="B1167" s="4" t="s">
        <v>1037</v>
      </c>
      <c r="C1167" s="4" t="s">
        <v>72</v>
      </c>
      <c r="D1167" s="4">
        <v>0.01</v>
      </c>
      <c r="E1167" s="4">
        <v>15.16</v>
      </c>
      <c r="F1167" s="4">
        <v>15.09</v>
      </c>
      <c r="G1167" s="4" t="s">
        <v>40</v>
      </c>
      <c r="H1167" s="4" t="s">
        <v>73</v>
      </c>
      <c r="I1167" s="4" t="s">
        <v>50</v>
      </c>
      <c r="J1167" s="4" t="s">
        <v>74</v>
      </c>
      <c r="K1167" s="4" t="s">
        <v>75</v>
      </c>
      <c r="L1167" s="4" t="s">
        <v>2180</v>
      </c>
      <c r="M1167" s="4">
        <v>0.39</v>
      </c>
      <c r="N1167" s="4" t="s">
        <v>34</v>
      </c>
      <c r="O1167" s="4" t="s">
        <v>113</v>
      </c>
      <c r="P1167" s="4" t="s">
        <v>114</v>
      </c>
      <c r="Q1167" s="4" t="s">
        <v>1039</v>
      </c>
      <c r="R1167" s="4">
        <v>11520.0</v>
      </c>
      <c r="S1167" s="5">
        <v>42109.0</v>
      </c>
      <c r="T1167" s="5">
        <v>42109.0</v>
      </c>
      <c r="U1167" s="4">
        <v>-200.859</v>
      </c>
      <c r="V1167" s="4">
        <v>7.0</v>
      </c>
      <c r="W1167" s="4">
        <v>110.93</v>
      </c>
      <c r="X1167" s="4">
        <v>87994.0</v>
      </c>
      <c r="Y1167" s="4">
        <f>DataSheet!$E1167-DataSheet!$D1167</f>
        <v>15.15</v>
      </c>
      <c r="Z1167" s="4" t="str">
        <f>IFS(DataSheet!$O1167="Central","Chris",DataSheet!$O1167="East","Erin",DataSheet!$O1167="South","Sam",DataSheet!$O1167="West","William")</f>
        <v>Erin</v>
      </c>
    </row>
    <row r="1168" ht="15.75" customHeight="1">
      <c r="A1168" s="2">
        <v>1818.0</v>
      </c>
      <c r="B1168" s="2" t="s">
        <v>2181</v>
      </c>
      <c r="C1168" s="2" t="s">
        <v>72</v>
      </c>
      <c r="D1168" s="2">
        <v>0.06</v>
      </c>
      <c r="E1168" s="2">
        <v>17.98</v>
      </c>
      <c r="F1168" s="2">
        <v>8.51</v>
      </c>
      <c r="G1168" s="2" t="s">
        <v>40</v>
      </c>
      <c r="H1168" s="2" t="s">
        <v>41</v>
      </c>
      <c r="I1168" s="2" t="s">
        <v>42</v>
      </c>
      <c r="J1168" s="2" t="s">
        <v>58</v>
      </c>
      <c r="K1168" s="2" t="s">
        <v>146</v>
      </c>
      <c r="L1168" s="2" t="s">
        <v>1882</v>
      </c>
      <c r="M1168" s="2">
        <v>0.4</v>
      </c>
      <c r="N1168" s="2" t="s">
        <v>34</v>
      </c>
      <c r="O1168" s="2" t="s">
        <v>54</v>
      </c>
      <c r="P1168" s="2" t="s">
        <v>291</v>
      </c>
      <c r="Q1168" s="2" t="s">
        <v>2182</v>
      </c>
      <c r="R1168" s="2">
        <v>48126.0</v>
      </c>
      <c r="S1168" s="3">
        <v>42109.0</v>
      </c>
      <c r="T1168" s="3">
        <v>42111.0</v>
      </c>
      <c r="U1168" s="2">
        <v>-47.243088</v>
      </c>
      <c r="V1168" s="2">
        <v>3.0</v>
      </c>
      <c r="W1168" s="2">
        <v>56.38</v>
      </c>
      <c r="X1168" s="2">
        <v>85991.0</v>
      </c>
      <c r="Y1168" s="2">
        <f>DataSheet!$E1168-DataSheet!$D1168</f>
        <v>17.92</v>
      </c>
      <c r="Z1168" s="2" t="str">
        <f>IFS(DataSheet!$O1168="Central","Chris",DataSheet!$O1168="East","Erin",DataSheet!$O1168="South","Sam",DataSheet!$O1168="West","William")</f>
        <v>Chris</v>
      </c>
    </row>
    <row r="1169" ht="15.75" customHeight="1">
      <c r="A1169" s="4">
        <v>1818.0</v>
      </c>
      <c r="B1169" s="4" t="s">
        <v>2181</v>
      </c>
      <c r="C1169" s="4" t="s">
        <v>72</v>
      </c>
      <c r="D1169" s="4">
        <v>0.1</v>
      </c>
      <c r="E1169" s="4">
        <v>9.99</v>
      </c>
      <c r="F1169" s="4">
        <v>4.78</v>
      </c>
      <c r="G1169" s="4" t="s">
        <v>89</v>
      </c>
      <c r="H1169" s="4" t="s">
        <v>41</v>
      </c>
      <c r="I1169" s="4" t="s">
        <v>50</v>
      </c>
      <c r="J1169" s="4" t="s">
        <v>90</v>
      </c>
      <c r="K1169" s="4" t="s">
        <v>75</v>
      </c>
      <c r="L1169" s="4" t="s">
        <v>1521</v>
      </c>
      <c r="M1169" s="4">
        <v>0.4</v>
      </c>
      <c r="N1169" s="4" t="s">
        <v>34</v>
      </c>
      <c r="O1169" s="4" t="s">
        <v>54</v>
      </c>
      <c r="P1169" s="4" t="s">
        <v>291</v>
      </c>
      <c r="Q1169" s="4" t="s">
        <v>2182</v>
      </c>
      <c r="R1169" s="4">
        <v>48126.0</v>
      </c>
      <c r="S1169" s="5">
        <v>42109.0</v>
      </c>
      <c r="T1169" s="5">
        <v>42112.0</v>
      </c>
      <c r="U1169" s="4">
        <v>9.154</v>
      </c>
      <c r="V1169" s="4">
        <v>12.0</v>
      </c>
      <c r="W1169" s="4">
        <v>119.13</v>
      </c>
      <c r="X1169" s="4">
        <v>85991.0</v>
      </c>
      <c r="Y1169" s="4">
        <f>DataSheet!$E1169-DataSheet!$D1169</f>
        <v>9.89</v>
      </c>
      <c r="Z1169" s="4" t="str">
        <f>IFS(DataSheet!$O1169="Central","Chris",DataSheet!$O1169="East","Erin",DataSheet!$O1169="South","Sam",DataSheet!$O1169="West","William")</f>
        <v>Chris</v>
      </c>
    </row>
    <row r="1170" ht="15.75" customHeight="1">
      <c r="A1170" s="2">
        <v>1821.0</v>
      </c>
      <c r="B1170" s="2" t="s">
        <v>1000</v>
      </c>
      <c r="C1170" s="2" t="s">
        <v>72</v>
      </c>
      <c r="D1170" s="2">
        <v>0.07</v>
      </c>
      <c r="E1170" s="2">
        <v>18.65</v>
      </c>
      <c r="F1170" s="2">
        <v>3.77</v>
      </c>
      <c r="G1170" s="2" t="s">
        <v>40</v>
      </c>
      <c r="H1170" s="2" t="s">
        <v>41</v>
      </c>
      <c r="I1170" s="2" t="s">
        <v>30</v>
      </c>
      <c r="J1170" s="2" t="s">
        <v>128</v>
      </c>
      <c r="K1170" s="2" t="s">
        <v>44</v>
      </c>
      <c r="L1170" s="2" t="s">
        <v>2183</v>
      </c>
      <c r="M1170" s="2">
        <v>0.39</v>
      </c>
      <c r="N1170" s="2" t="s">
        <v>34</v>
      </c>
      <c r="O1170" s="2" t="s">
        <v>113</v>
      </c>
      <c r="P1170" s="2" t="s">
        <v>114</v>
      </c>
      <c r="Q1170" s="2" t="s">
        <v>115</v>
      </c>
      <c r="R1170" s="2">
        <v>10177.0</v>
      </c>
      <c r="S1170" s="3">
        <v>42109.0</v>
      </c>
      <c r="T1170" s="3">
        <v>42110.0</v>
      </c>
      <c r="U1170" s="2">
        <v>149.72</v>
      </c>
      <c r="V1170" s="2">
        <v>34.0</v>
      </c>
      <c r="W1170" s="2">
        <v>643.64</v>
      </c>
      <c r="X1170" s="2">
        <v>47108.0</v>
      </c>
      <c r="Y1170" s="2">
        <f>DataSheet!$E1170-DataSheet!$D1170</f>
        <v>18.58</v>
      </c>
      <c r="Z1170" s="2" t="str">
        <f>IFS(DataSheet!$O1170="Central","Chris",DataSheet!$O1170="East","Erin",DataSheet!$O1170="South","Sam",DataSheet!$O1170="West","William")</f>
        <v>Erin</v>
      </c>
    </row>
    <row r="1171" ht="15.75" customHeight="1">
      <c r="A1171" s="4">
        <v>1821.0</v>
      </c>
      <c r="B1171" s="4" t="s">
        <v>1000</v>
      </c>
      <c r="C1171" s="4" t="s">
        <v>72</v>
      </c>
      <c r="D1171" s="4">
        <v>0.06</v>
      </c>
      <c r="E1171" s="4">
        <v>17.98</v>
      </c>
      <c r="F1171" s="4">
        <v>8.51</v>
      </c>
      <c r="G1171" s="4" t="s">
        <v>40</v>
      </c>
      <c r="H1171" s="4" t="s">
        <v>41</v>
      </c>
      <c r="I1171" s="4" t="s">
        <v>42</v>
      </c>
      <c r="J1171" s="4" t="s">
        <v>58</v>
      </c>
      <c r="K1171" s="4" t="s">
        <v>146</v>
      </c>
      <c r="L1171" s="4" t="s">
        <v>1882</v>
      </c>
      <c r="M1171" s="4">
        <v>0.4</v>
      </c>
      <c r="N1171" s="4" t="s">
        <v>34</v>
      </c>
      <c r="O1171" s="4" t="s">
        <v>113</v>
      </c>
      <c r="P1171" s="4" t="s">
        <v>114</v>
      </c>
      <c r="Q1171" s="4" t="s">
        <v>115</v>
      </c>
      <c r="R1171" s="4">
        <v>10177.0</v>
      </c>
      <c r="S1171" s="5">
        <v>42109.0</v>
      </c>
      <c r="T1171" s="5">
        <v>42111.0</v>
      </c>
      <c r="U1171" s="4">
        <v>-52.49232</v>
      </c>
      <c r="V1171" s="4">
        <v>13.0</v>
      </c>
      <c r="W1171" s="4">
        <v>244.31</v>
      </c>
      <c r="X1171" s="4">
        <v>47108.0</v>
      </c>
      <c r="Y1171" s="4">
        <f>DataSheet!$E1171-DataSheet!$D1171</f>
        <v>17.92</v>
      </c>
      <c r="Z1171" s="4" t="str">
        <f>IFS(DataSheet!$O1171="Central","Chris",DataSheet!$O1171="East","Erin",DataSheet!$O1171="South","Sam",DataSheet!$O1171="West","William")</f>
        <v>Erin</v>
      </c>
    </row>
    <row r="1172" ht="15.75" customHeight="1">
      <c r="A1172" s="2">
        <v>1821.0</v>
      </c>
      <c r="B1172" s="2" t="s">
        <v>1000</v>
      </c>
      <c r="C1172" s="2" t="s">
        <v>72</v>
      </c>
      <c r="D1172" s="2">
        <v>0.1</v>
      </c>
      <c r="E1172" s="2">
        <v>9.99</v>
      </c>
      <c r="F1172" s="2">
        <v>4.78</v>
      </c>
      <c r="G1172" s="2" t="s">
        <v>89</v>
      </c>
      <c r="H1172" s="2" t="s">
        <v>41</v>
      </c>
      <c r="I1172" s="2" t="s">
        <v>50</v>
      </c>
      <c r="J1172" s="2" t="s">
        <v>90</v>
      </c>
      <c r="K1172" s="2" t="s">
        <v>75</v>
      </c>
      <c r="L1172" s="2" t="s">
        <v>1521</v>
      </c>
      <c r="M1172" s="2">
        <v>0.4</v>
      </c>
      <c r="N1172" s="2" t="s">
        <v>34</v>
      </c>
      <c r="O1172" s="2" t="s">
        <v>113</v>
      </c>
      <c r="P1172" s="2" t="s">
        <v>114</v>
      </c>
      <c r="Q1172" s="2" t="s">
        <v>115</v>
      </c>
      <c r="R1172" s="2">
        <v>10177.0</v>
      </c>
      <c r="S1172" s="3">
        <v>42109.0</v>
      </c>
      <c r="T1172" s="3">
        <v>42112.0</v>
      </c>
      <c r="U1172" s="2">
        <v>7.96</v>
      </c>
      <c r="V1172" s="2">
        <v>47.0</v>
      </c>
      <c r="W1172" s="2">
        <v>466.58</v>
      </c>
      <c r="X1172" s="2">
        <v>47108.0</v>
      </c>
      <c r="Y1172" s="2">
        <f>DataSheet!$E1172-DataSheet!$D1172</f>
        <v>9.89</v>
      </c>
      <c r="Z1172" s="2" t="str">
        <f>IFS(DataSheet!$O1172="Central","Chris",DataSheet!$O1172="East","Erin",DataSheet!$O1172="South","Sam",DataSheet!$O1172="West","William")</f>
        <v>Erin</v>
      </c>
    </row>
    <row r="1173" ht="15.75" customHeight="1">
      <c r="A1173" s="4">
        <v>1821.0</v>
      </c>
      <c r="B1173" s="4" t="s">
        <v>1000</v>
      </c>
      <c r="C1173" s="4" t="s">
        <v>72</v>
      </c>
      <c r="D1173" s="4">
        <v>0.08</v>
      </c>
      <c r="E1173" s="4">
        <v>175.99</v>
      </c>
      <c r="F1173" s="4">
        <v>8.99</v>
      </c>
      <c r="G1173" s="4" t="s">
        <v>89</v>
      </c>
      <c r="H1173" s="4" t="s">
        <v>41</v>
      </c>
      <c r="I1173" s="4" t="s">
        <v>42</v>
      </c>
      <c r="J1173" s="4" t="s">
        <v>137</v>
      </c>
      <c r="K1173" s="4" t="s">
        <v>75</v>
      </c>
      <c r="L1173" s="4" t="s">
        <v>1181</v>
      </c>
      <c r="M1173" s="4">
        <v>0.57</v>
      </c>
      <c r="N1173" s="4" t="s">
        <v>34</v>
      </c>
      <c r="O1173" s="4" t="s">
        <v>113</v>
      </c>
      <c r="P1173" s="4" t="s">
        <v>114</v>
      </c>
      <c r="Q1173" s="4" t="s">
        <v>115</v>
      </c>
      <c r="R1173" s="4">
        <v>10177.0</v>
      </c>
      <c r="S1173" s="5">
        <v>42109.0</v>
      </c>
      <c r="T1173" s="5">
        <v>42110.0</v>
      </c>
      <c r="U1173" s="4">
        <v>-459.0828</v>
      </c>
      <c r="V1173" s="4">
        <v>16.0</v>
      </c>
      <c r="W1173" s="4">
        <v>2290.69</v>
      </c>
      <c r="X1173" s="4">
        <v>47108.0</v>
      </c>
      <c r="Y1173" s="4">
        <f>DataSheet!$E1173-DataSheet!$D1173</f>
        <v>175.91</v>
      </c>
      <c r="Z1173" s="4" t="str">
        <f>IFS(DataSheet!$O1173="Central","Chris",DataSheet!$O1173="East","Erin",DataSheet!$O1173="South","Sam",DataSheet!$O1173="West","William")</f>
        <v>Erin</v>
      </c>
    </row>
    <row r="1174" ht="15.75" customHeight="1">
      <c r="A1174" s="2">
        <v>2139.0</v>
      </c>
      <c r="B1174" s="2" t="s">
        <v>2184</v>
      </c>
      <c r="C1174" s="2" t="s">
        <v>27</v>
      </c>
      <c r="D1174" s="2">
        <v>0.05</v>
      </c>
      <c r="E1174" s="2">
        <v>2550.14</v>
      </c>
      <c r="F1174" s="2">
        <v>29.7</v>
      </c>
      <c r="G1174" s="2" t="s">
        <v>28</v>
      </c>
      <c r="H1174" s="2" t="s">
        <v>96</v>
      </c>
      <c r="I1174" s="2" t="s">
        <v>42</v>
      </c>
      <c r="J1174" s="2" t="s">
        <v>58</v>
      </c>
      <c r="K1174" s="2" t="s">
        <v>59</v>
      </c>
      <c r="L1174" s="2" t="s">
        <v>1974</v>
      </c>
      <c r="M1174" s="2">
        <v>0.57</v>
      </c>
      <c r="N1174" s="2" t="s">
        <v>34</v>
      </c>
      <c r="O1174" s="2" t="s">
        <v>54</v>
      </c>
      <c r="P1174" s="2" t="s">
        <v>359</v>
      </c>
      <c r="Q1174" s="2" t="s">
        <v>132</v>
      </c>
      <c r="R1174" s="2">
        <v>53094.0</v>
      </c>
      <c r="S1174" s="3">
        <v>42110.0</v>
      </c>
      <c r="T1174" s="3">
        <v>42111.0</v>
      </c>
      <c r="U1174" s="2">
        <v>-3971.0628</v>
      </c>
      <c r="V1174" s="2">
        <v>2.0</v>
      </c>
      <c r="W1174" s="2">
        <v>4845.27</v>
      </c>
      <c r="X1174" s="2">
        <v>86003.0</v>
      </c>
      <c r="Y1174" s="2">
        <f>DataSheet!$E1174-DataSheet!$D1174</f>
        <v>2550.09</v>
      </c>
      <c r="Z1174" s="2" t="str">
        <f>IFS(DataSheet!$O1174="Central","Chris",DataSheet!$O1174="East","Erin",DataSheet!$O1174="South","Sam",DataSheet!$O1174="West","William")</f>
        <v>Chris</v>
      </c>
    </row>
    <row r="1175" ht="15.75" customHeight="1">
      <c r="A1175" s="4">
        <v>1916.0</v>
      </c>
      <c r="B1175" s="4" t="s">
        <v>1396</v>
      </c>
      <c r="C1175" s="4" t="s">
        <v>39</v>
      </c>
      <c r="D1175" s="4">
        <v>0.01</v>
      </c>
      <c r="E1175" s="4">
        <v>125.99</v>
      </c>
      <c r="F1175" s="4">
        <v>8.99</v>
      </c>
      <c r="G1175" s="4" t="s">
        <v>40</v>
      </c>
      <c r="H1175" s="4" t="s">
        <v>73</v>
      </c>
      <c r="I1175" s="4" t="s">
        <v>42</v>
      </c>
      <c r="J1175" s="4" t="s">
        <v>137</v>
      </c>
      <c r="K1175" s="4" t="s">
        <v>75</v>
      </c>
      <c r="L1175" s="4" t="s">
        <v>1656</v>
      </c>
      <c r="M1175" s="4">
        <v>0.55</v>
      </c>
      <c r="N1175" s="4" t="s">
        <v>34</v>
      </c>
      <c r="O1175" s="4" t="s">
        <v>35</v>
      </c>
      <c r="P1175" s="4" t="s">
        <v>46</v>
      </c>
      <c r="Q1175" s="4" t="s">
        <v>1398</v>
      </c>
      <c r="R1175" s="4">
        <v>72209.0</v>
      </c>
      <c r="S1175" s="5">
        <v>42110.0</v>
      </c>
      <c r="T1175" s="5">
        <v>42112.0</v>
      </c>
      <c r="U1175" s="4">
        <v>-45.472</v>
      </c>
      <c r="V1175" s="4">
        <v>9.0</v>
      </c>
      <c r="W1175" s="4">
        <v>1011.44</v>
      </c>
      <c r="X1175" s="4">
        <v>85895.0</v>
      </c>
      <c r="Y1175" s="4">
        <f>DataSheet!$E1175-DataSheet!$D1175</f>
        <v>125.98</v>
      </c>
      <c r="Z1175" s="4" t="str">
        <f>IFS(DataSheet!$O1175="Central","Chris",DataSheet!$O1175="East","Erin",DataSheet!$O1175="South","Sam",DataSheet!$O1175="West","William")</f>
        <v>Sam</v>
      </c>
    </row>
    <row r="1176" ht="15.75" customHeight="1">
      <c r="A1176" s="2">
        <v>653.0</v>
      </c>
      <c r="B1176" s="2" t="s">
        <v>2185</v>
      </c>
      <c r="C1176" s="2" t="s">
        <v>72</v>
      </c>
      <c r="D1176" s="2">
        <v>0.0</v>
      </c>
      <c r="E1176" s="2">
        <v>2.78</v>
      </c>
      <c r="F1176" s="2">
        <v>1.49</v>
      </c>
      <c r="G1176" s="2" t="s">
        <v>89</v>
      </c>
      <c r="H1176" s="2" t="s">
        <v>41</v>
      </c>
      <c r="I1176" s="2" t="s">
        <v>50</v>
      </c>
      <c r="J1176" s="2" t="s">
        <v>74</v>
      </c>
      <c r="K1176" s="2" t="s">
        <v>75</v>
      </c>
      <c r="L1176" s="2" t="s">
        <v>2186</v>
      </c>
      <c r="M1176" s="2">
        <v>0.36</v>
      </c>
      <c r="N1176" s="2" t="s">
        <v>34</v>
      </c>
      <c r="O1176" s="2" t="s">
        <v>61</v>
      </c>
      <c r="P1176" s="2" t="s">
        <v>92</v>
      </c>
      <c r="Q1176" s="2" t="s">
        <v>2148</v>
      </c>
      <c r="R1176" s="2">
        <v>91730.0</v>
      </c>
      <c r="S1176" s="3">
        <v>42110.0</v>
      </c>
      <c r="T1176" s="3">
        <v>42111.0</v>
      </c>
      <c r="U1176" s="2">
        <v>20.6448</v>
      </c>
      <c r="V1176" s="2">
        <v>9.0</v>
      </c>
      <c r="W1176" s="2">
        <v>29.92</v>
      </c>
      <c r="X1176" s="2">
        <v>91213.0</v>
      </c>
      <c r="Y1176" s="2">
        <f>DataSheet!$E1176-DataSheet!$D1176</f>
        <v>2.78</v>
      </c>
      <c r="Z1176" s="2" t="str">
        <f>IFS(DataSheet!$O1176="Central","Chris",DataSheet!$O1176="East","Erin",DataSheet!$O1176="South","Sam",DataSheet!$O1176="West","William")</f>
        <v>William</v>
      </c>
    </row>
    <row r="1177" ht="15.75" customHeight="1">
      <c r="A1177" s="4">
        <v>1041.0</v>
      </c>
      <c r="B1177" s="4" t="s">
        <v>2187</v>
      </c>
      <c r="C1177" s="4" t="s">
        <v>27</v>
      </c>
      <c r="D1177" s="4">
        <v>0.06</v>
      </c>
      <c r="E1177" s="4">
        <v>55.94</v>
      </c>
      <c r="F1177" s="4">
        <v>4.0</v>
      </c>
      <c r="G1177" s="4" t="s">
        <v>40</v>
      </c>
      <c r="H1177" s="4" t="s">
        <v>29</v>
      </c>
      <c r="I1177" s="4" t="s">
        <v>42</v>
      </c>
      <c r="J1177" s="4" t="s">
        <v>43</v>
      </c>
      <c r="K1177" s="4" t="s">
        <v>75</v>
      </c>
      <c r="L1177" s="4" t="s">
        <v>1786</v>
      </c>
      <c r="M1177" s="4">
        <v>0.74</v>
      </c>
      <c r="N1177" s="4" t="s">
        <v>34</v>
      </c>
      <c r="O1177" s="4" t="s">
        <v>61</v>
      </c>
      <c r="P1177" s="4" t="s">
        <v>92</v>
      </c>
      <c r="Q1177" s="4" t="s">
        <v>2188</v>
      </c>
      <c r="R1177" s="4">
        <v>95695.0</v>
      </c>
      <c r="S1177" s="5">
        <v>42111.0</v>
      </c>
      <c r="T1177" s="5">
        <v>42112.0</v>
      </c>
      <c r="U1177" s="4">
        <v>-13.77</v>
      </c>
      <c r="V1177" s="4">
        <v>6.0</v>
      </c>
      <c r="W1177" s="4">
        <v>322.77</v>
      </c>
      <c r="X1177" s="4">
        <v>87846.0</v>
      </c>
      <c r="Y1177" s="4">
        <f>DataSheet!$E1177-DataSheet!$D1177</f>
        <v>55.88</v>
      </c>
      <c r="Z1177" s="4" t="str">
        <f>IFS(DataSheet!$O1177="Central","Chris",DataSheet!$O1177="East","Erin",DataSheet!$O1177="South","Sam",DataSheet!$O1177="West","William")</f>
        <v>William</v>
      </c>
    </row>
    <row r="1178" ht="15.75" customHeight="1">
      <c r="A1178" s="2">
        <v>1041.0</v>
      </c>
      <c r="B1178" s="2" t="s">
        <v>2187</v>
      </c>
      <c r="C1178" s="2" t="s">
        <v>27</v>
      </c>
      <c r="D1178" s="2">
        <v>0.07</v>
      </c>
      <c r="E1178" s="2">
        <v>6.3</v>
      </c>
      <c r="F1178" s="2">
        <v>0.5</v>
      </c>
      <c r="G1178" s="2" t="s">
        <v>40</v>
      </c>
      <c r="H1178" s="2" t="s">
        <v>29</v>
      </c>
      <c r="I1178" s="2" t="s">
        <v>50</v>
      </c>
      <c r="J1178" s="2" t="s">
        <v>154</v>
      </c>
      <c r="K1178" s="2" t="s">
        <v>75</v>
      </c>
      <c r="L1178" s="2" t="s">
        <v>828</v>
      </c>
      <c r="M1178" s="2">
        <v>0.39</v>
      </c>
      <c r="N1178" s="2" t="s">
        <v>34</v>
      </c>
      <c r="O1178" s="2" t="s">
        <v>61</v>
      </c>
      <c r="P1178" s="2" t="s">
        <v>92</v>
      </c>
      <c r="Q1178" s="2" t="s">
        <v>2188</v>
      </c>
      <c r="R1178" s="2">
        <v>95695.0</v>
      </c>
      <c r="S1178" s="3">
        <v>42111.0</v>
      </c>
      <c r="T1178" s="3">
        <v>42111.0</v>
      </c>
      <c r="U1178" s="2">
        <v>44.9121</v>
      </c>
      <c r="V1178" s="2">
        <v>11.0</v>
      </c>
      <c r="W1178" s="2">
        <v>65.09</v>
      </c>
      <c r="X1178" s="2">
        <v>87846.0</v>
      </c>
      <c r="Y1178" s="2">
        <f>DataSheet!$E1178-DataSheet!$D1178</f>
        <v>6.23</v>
      </c>
      <c r="Z1178" s="2" t="str">
        <f>IFS(DataSheet!$O1178="Central","Chris",DataSheet!$O1178="East","Erin",DataSheet!$O1178="South","Sam",DataSheet!$O1178="West","William")</f>
        <v>William</v>
      </c>
    </row>
    <row r="1179" ht="15.75" customHeight="1">
      <c r="A1179" s="4">
        <v>1350.0</v>
      </c>
      <c r="B1179" s="4" t="s">
        <v>2189</v>
      </c>
      <c r="C1179" s="4" t="s">
        <v>39</v>
      </c>
      <c r="D1179" s="4">
        <v>0.0</v>
      </c>
      <c r="E1179" s="4">
        <v>12.2</v>
      </c>
      <c r="F1179" s="4">
        <v>6.02</v>
      </c>
      <c r="G1179" s="4" t="s">
        <v>89</v>
      </c>
      <c r="H1179" s="4" t="s">
        <v>73</v>
      </c>
      <c r="I1179" s="4" t="s">
        <v>30</v>
      </c>
      <c r="J1179" s="4" t="s">
        <v>128</v>
      </c>
      <c r="K1179" s="4" t="s">
        <v>44</v>
      </c>
      <c r="L1179" s="4" t="s">
        <v>2158</v>
      </c>
      <c r="M1179" s="4">
        <v>0.43</v>
      </c>
      <c r="N1179" s="4" t="s">
        <v>34</v>
      </c>
      <c r="O1179" s="4" t="s">
        <v>35</v>
      </c>
      <c r="P1179" s="4" t="s">
        <v>125</v>
      </c>
      <c r="Q1179" s="4" t="s">
        <v>2190</v>
      </c>
      <c r="R1179" s="4">
        <v>33055.0</v>
      </c>
      <c r="S1179" s="5">
        <v>42111.0</v>
      </c>
      <c r="T1179" s="5">
        <v>42112.0</v>
      </c>
      <c r="U1179" s="4">
        <v>-172.298</v>
      </c>
      <c r="V1179" s="4">
        <v>4.0</v>
      </c>
      <c r="W1179" s="4">
        <v>56.24</v>
      </c>
      <c r="X1179" s="4">
        <v>88233.0</v>
      </c>
      <c r="Y1179" s="4">
        <f>DataSheet!$E1179-DataSheet!$D1179</f>
        <v>12.2</v>
      </c>
      <c r="Z1179" s="4" t="str">
        <f>IFS(DataSheet!$O1179="Central","Chris",DataSheet!$O1179="East","Erin",DataSheet!$O1179="South","Sam",DataSheet!$O1179="West","William")</f>
        <v>Sam</v>
      </c>
    </row>
    <row r="1180" ht="15.75" customHeight="1">
      <c r="A1180" s="2">
        <v>2867.0</v>
      </c>
      <c r="B1180" s="2" t="s">
        <v>2191</v>
      </c>
      <c r="C1180" s="2" t="s">
        <v>39</v>
      </c>
      <c r="D1180" s="2">
        <v>0.01</v>
      </c>
      <c r="E1180" s="2">
        <v>125.99</v>
      </c>
      <c r="F1180" s="2">
        <v>8.99</v>
      </c>
      <c r="G1180" s="2" t="s">
        <v>40</v>
      </c>
      <c r="H1180" s="2" t="s">
        <v>96</v>
      </c>
      <c r="I1180" s="2" t="s">
        <v>42</v>
      </c>
      <c r="J1180" s="2" t="s">
        <v>137</v>
      </c>
      <c r="K1180" s="2" t="s">
        <v>75</v>
      </c>
      <c r="L1180" s="2" t="s">
        <v>355</v>
      </c>
      <c r="M1180" s="2">
        <v>0.59</v>
      </c>
      <c r="N1180" s="2" t="s">
        <v>34</v>
      </c>
      <c r="O1180" s="2" t="s">
        <v>113</v>
      </c>
      <c r="P1180" s="2" t="s">
        <v>376</v>
      </c>
      <c r="Q1180" s="2" t="s">
        <v>68</v>
      </c>
      <c r="R1180" s="2">
        <v>20016.0</v>
      </c>
      <c r="S1180" s="3">
        <v>42111.0</v>
      </c>
      <c r="T1180" s="3">
        <v>42112.0</v>
      </c>
      <c r="U1180" s="2">
        <v>-582.648</v>
      </c>
      <c r="V1180" s="2">
        <v>2.0</v>
      </c>
      <c r="W1180" s="2">
        <v>226.88</v>
      </c>
      <c r="X1180" s="2">
        <v>11013.0</v>
      </c>
      <c r="Y1180" s="2">
        <f>DataSheet!$E1180-DataSheet!$D1180</f>
        <v>125.98</v>
      </c>
      <c r="Z1180" s="2" t="str">
        <f>IFS(DataSheet!$O1180="Central","Chris",DataSheet!$O1180="East","Erin",DataSheet!$O1180="South","Sam",DataSheet!$O1180="West","William")</f>
        <v>Erin</v>
      </c>
    </row>
    <row r="1181" ht="15.75" customHeight="1">
      <c r="A1181" s="4">
        <v>2868.0</v>
      </c>
      <c r="B1181" s="4" t="s">
        <v>324</v>
      </c>
      <c r="C1181" s="4" t="s">
        <v>39</v>
      </c>
      <c r="D1181" s="4">
        <v>0.01</v>
      </c>
      <c r="E1181" s="4">
        <v>125.99</v>
      </c>
      <c r="F1181" s="4">
        <v>8.99</v>
      </c>
      <c r="G1181" s="4" t="s">
        <v>40</v>
      </c>
      <c r="H1181" s="4" t="s">
        <v>96</v>
      </c>
      <c r="I1181" s="4" t="s">
        <v>42</v>
      </c>
      <c r="J1181" s="4" t="s">
        <v>137</v>
      </c>
      <c r="K1181" s="4" t="s">
        <v>75</v>
      </c>
      <c r="L1181" s="4" t="s">
        <v>355</v>
      </c>
      <c r="M1181" s="4">
        <v>0.59</v>
      </c>
      <c r="N1181" s="4" t="s">
        <v>34</v>
      </c>
      <c r="O1181" s="4" t="s">
        <v>61</v>
      </c>
      <c r="P1181" s="4" t="s">
        <v>68</v>
      </c>
      <c r="Q1181" s="4" t="s">
        <v>326</v>
      </c>
      <c r="R1181" s="4">
        <v>98026.0</v>
      </c>
      <c r="S1181" s="5">
        <v>42111.0</v>
      </c>
      <c r="T1181" s="5">
        <v>42112.0</v>
      </c>
      <c r="U1181" s="4">
        <v>-582.648</v>
      </c>
      <c r="V1181" s="4">
        <v>1.0</v>
      </c>
      <c r="W1181" s="4">
        <v>113.44</v>
      </c>
      <c r="X1181" s="4">
        <v>85827.0</v>
      </c>
      <c r="Y1181" s="4">
        <f>DataSheet!$E1181-DataSheet!$D1181</f>
        <v>125.98</v>
      </c>
      <c r="Z1181" s="4" t="str">
        <f>IFS(DataSheet!$O1181="Central","Chris",DataSheet!$O1181="East","Erin",DataSheet!$O1181="South","Sam",DataSheet!$O1181="West","William")</f>
        <v>William</v>
      </c>
    </row>
    <row r="1182" ht="15.75" customHeight="1">
      <c r="A1182" s="2">
        <v>1889.0</v>
      </c>
      <c r="B1182" s="2" t="s">
        <v>2192</v>
      </c>
      <c r="C1182" s="2" t="s">
        <v>49</v>
      </c>
      <c r="D1182" s="2">
        <v>0.09</v>
      </c>
      <c r="E1182" s="2">
        <v>78.8</v>
      </c>
      <c r="F1182" s="2">
        <v>35.0</v>
      </c>
      <c r="G1182" s="2" t="s">
        <v>40</v>
      </c>
      <c r="H1182" s="2" t="s">
        <v>73</v>
      </c>
      <c r="I1182" s="2" t="s">
        <v>50</v>
      </c>
      <c r="J1182" s="2" t="s">
        <v>80</v>
      </c>
      <c r="K1182" s="2" t="s">
        <v>66</v>
      </c>
      <c r="L1182" s="2" t="s">
        <v>2193</v>
      </c>
      <c r="M1182" s="2">
        <v>0.83</v>
      </c>
      <c r="N1182" s="2" t="s">
        <v>34</v>
      </c>
      <c r="O1182" s="2" t="s">
        <v>113</v>
      </c>
      <c r="P1182" s="2" t="s">
        <v>319</v>
      </c>
      <c r="Q1182" s="2" t="s">
        <v>1309</v>
      </c>
      <c r="R1182" s="2">
        <v>45429.0</v>
      </c>
      <c r="S1182" s="3">
        <v>42111.0</v>
      </c>
      <c r="T1182" s="3">
        <v>42115.0</v>
      </c>
      <c r="U1182" s="2">
        <v>-1025.0172</v>
      </c>
      <c r="V1182" s="2">
        <v>14.0</v>
      </c>
      <c r="W1182" s="2">
        <v>1059.38</v>
      </c>
      <c r="X1182" s="2">
        <v>90631.0</v>
      </c>
      <c r="Y1182" s="2">
        <f>DataSheet!$E1182-DataSheet!$D1182</f>
        <v>78.71</v>
      </c>
      <c r="Z1182" s="2" t="str">
        <f>IFS(DataSheet!$O1182="Central","Chris",DataSheet!$O1182="East","Erin",DataSheet!$O1182="South","Sam",DataSheet!$O1182="West","William")</f>
        <v>Erin</v>
      </c>
    </row>
    <row r="1183" ht="15.75" customHeight="1">
      <c r="A1183" s="4">
        <v>2593.0</v>
      </c>
      <c r="B1183" s="4" t="s">
        <v>1597</v>
      </c>
      <c r="C1183" s="4" t="s">
        <v>49</v>
      </c>
      <c r="D1183" s="4">
        <v>0.02</v>
      </c>
      <c r="E1183" s="4">
        <v>419.19</v>
      </c>
      <c r="F1183" s="4">
        <v>19.99</v>
      </c>
      <c r="G1183" s="4" t="s">
        <v>40</v>
      </c>
      <c r="H1183" s="4" t="s">
        <v>96</v>
      </c>
      <c r="I1183" s="4" t="s">
        <v>50</v>
      </c>
      <c r="J1183" s="4" t="s">
        <v>80</v>
      </c>
      <c r="K1183" s="4" t="s">
        <v>75</v>
      </c>
      <c r="L1183" s="4" t="s">
        <v>2194</v>
      </c>
      <c r="M1183" s="4">
        <v>0.58</v>
      </c>
      <c r="N1183" s="4" t="s">
        <v>34</v>
      </c>
      <c r="O1183" s="4" t="s">
        <v>35</v>
      </c>
      <c r="P1183" s="4" t="s">
        <v>77</v>
      </c>
      <c r="Q1183" s="4" t="s">
        <v>1599</v>
      </c>
      <c r="R1183" s="4">
        <v>30605.0</v>
      </c>
      <c r="S1183" s="5">
        <v>42111.0</v>
      </c>
      <c r="T1183" s="5">
        <v>42111.0</v>
      </c>
      <c r="U1183" s="4">
        <v>-39.606</v>
      </c>
      <c r="V1183" s="4">
        <v>10.0</v>
      </c>
      <c r="W1183" s="4">
        <v>4354.55</v>
      </c>
      <c r="X1183" s="4">
        <v>87772.0</v>
      </c>
      <c r="Y1183" s="4">
        <f>DataSheet!$E1183-DataSheet!$D1183</f>
        <v>419.17</v>
      </c>
      <c r="Z1183" s="4" t="str">
        <f>IFS(DataSheet!$O1183="Central","Chris",DataSheet!$O1183="East","Erin",DataSheet!$O1183="South","Sam",DataSheet!$O1183="West","William")</f>
        <v>Sam</v>
      </c>
    </row>
    <row r="1184" ht="15.75" customHeight="1">
      <c r="A1184" s="2">
        <v>377.0</v>
      </c>
      <c r="B1184" s="2" t="s">
        <v>2195</v>
      </c>
      <c r="C1184" s="2" t="s">
        <v>118</v>
      </c>
      <c r="D1184" s="2">
        <v>0.03</v>
      </c>
      <c r="E1184" s="2">
        <v>25.98</v>
      </c>
      <c r="F1184" s="2">
        <v>5.37</v>
      </c>
      <c r="G1184" s="2" t="s">
        <v>40</v>
      </c>
      <c r="H1184" s="2" t="s">
        <v>41</v>
      </c>
      <c r="I1184" s="2" t="s">
        <v>50</v>
      </c>
      <c r="J1184" s="2" t="s">
        <v>97</v>
      </c>
      <c r="K1184" s="2" t="s">
        <v>146</v>
      </c>
      <c r="L1184" s="2" t="s">
        <v>2196</v>
      </c>
      <c r="M1184" s="2">
        <v>0.5</v>
      </c>
      <c r="N1184" s="2" t="s">
        <v>34</v>
      </c>
      <c r="O1184" s="2" t="s">
        <v>54</v>
      </c>
      <c r="P1184" s="2" t="s">
        <v>105</v>
      </c>
      <c r="Q1184" s="2" t="s">
        <v>2197</v>
      </c>
      <c r="R1184" s="2">
        <v>60510.0</v>
      </c>
      <c r="S1184" s="3">
        <v>42111.0</v>
      </c>
      <c r="T1184" s="3">
        <v>42111.0</v>
      </c>
      <c r="U1184" s="2">
        <v>250.0376</v>
      </c>
      <c r="V1184" s="2">
        <v>17.0</v>
      </c>
      <c r="W1184" s="2">
        <v>460.87</v>
      </c>
      <c r="X1184" s="2">
        <v>89579.0</v>
      </c>
      <c r="Y1184" s="2">
        <f>DataSheet!$E1184-DataSheet!$D1184</f>
        <v>25.95</v>
      </c>
      <c r="Z1184" s="2" t="str">
        <f>IFS(DataSheet!$O1184="Central","Chris",DataSheet!$O1184="East","Erin",DataSheet!$O1184="South","Sam",DataSheet!$O1184="West","William")</f>
        <v>Chris</v>
      </c>
    </row>
    <row r="1185" ht="15.75" customHeight="1">
      <c r="A1185" s="4">
        <v>2004.0</v>
      </c>
      <c r="B1185" s="4" t="s">
        <v>2198</v>
      </c>
      <c r="C1185" s="4" t="s">
        <v>118</v>
      </c>
      <c r="D1185" s="4">
        <v>0.06</v>
      </c>
      <c r="E1185" s="4">
        <v>4.24</v>
      </c>
      <c r="F1185" s="4">
        <v>5.41</v>
      </c>
      <c r="G1185" s="4" t="s">
        <v>40</v>
      </c>
      <c r="H1185" s="4" t="s">
        <v>73</v>
      </c>
      <c r="I1185" s="4" t="s">
        <v>50</v>
      </c>
      <c r="J1185" s="4" t="s">
        <v>74</v>
      </c>
      <c r="K1185" s="4" t="s">
        <v>75</v>
      </c>
      <c r="L1185" s="4" t="s">
        <v>1673</v>
      </c>
      <c r="M1185" s="4">
        <v>0.35</v>
      </c>
      <c r="N1185" s="4" t="s">
        <v>34</v>
      </c>
      <c r="O1185" s="4" t="s">
        <v>61</v>
      </c>
      <c r="P1185" s="4" t="s">
        <v>279</v>
      </c>
      <c r="Q1185" s="4" t="s">
        <v>918</v>
      </c>
      <c r="R1185" s="4">
        <v>59715.0</v>
      </c>
      <c r="S1185" s="5">
        <v>42111.0</v>
      </c>
      <c r="T1185" s="5">
        <v>42113.0</v>
      </c>
      <c r="U1185" s="4">
        <v>-78.91668</v>
      </c>
      <c r="V1185" s="4">
        <v>10.0</v>
      </c>
      <c r="W1185" s="4">
        <v>45.0</v>
      </c>
      <c r="X1185" s="4">
        <v>91277.0</v>
      </c>
      <c r="Y1185" s="4">
        <f>DataSheet!$E1185-DataSheet!$D1185</f>
        <v>4.18</v>
      </c>
      <c r="Z1185" s="4" t="str">
        <f>IFS(DataSheet!$O1185="Central","Chris",DataSheet!$O1185="East","Erin",DataSheet!$O1185="South","Sam",DataSheet!$O1185="West","William")</f>
        <v>William</v>
      </c>
    </row>
    <row r="1186" ht="15.75" customHeight="1">
      <c r="A1186" s="2">
        <v>2004.0</v>
      </c>
      <c r="B1186" s="2" t="s">
        <v>2198</v>
      </c>
      <c r="C1186" s="2" t="s">
        <v>118</v>
      </c>
      <c r="D1186" s="2">
        <v>0.04</v>
      </c>
      <c r="E1186" s="2">
        <v>6783.02</v>
      </c>
      <c r="F1186" s="2">
        <v>24.49</v>
      </c>
      <c r="G1186" s="2" t="s">
        <v>40</v>
      </c>
      <c r="H1186" s="2" t="s">
        <v>73</v>
      </c>
      <c r="I1186" s="2" t="s">
        <v>42</v>
      </c>
      <c r="J1186" s="2" t="s">
        <v>58</v>
      </c>
      <c r="K1186" s="2" t="s">
        <v>66</v>
      </c>
      <c r="L1186" s="2" t="s">
        <v>316</v>
      </c>
      <c r="M1186" s="2">
        <v>0.39</v>
      </c>
      <c r="N1186" s="2" t="s">
        <v>34</v>
      </c>
      <c r="O1186" s="2" t="s">
        <v>61</v>
      </c>
      <c r="P1186" s="2" t="s">
        <v>279</v>
      </c>
      <c r="Q1186" s="2" t="s">
        <v>918</v>
      </c>
      <c r="R1186" s="2">
        <v>59715.0</v>
      </c>
      <c r="S1186" s="3">
        <v>42111.0</v>
      </c>
      <c r="T1186" s="3">
        <v>42113.0</v>
      </c>
      <c r="U1186" s="2">
        <v>-13562.637408</v>
      </c>
      <c r="V1186" s="2">
        <v>1.0</v>
      </c>
      <c r="W1186" s="2">
        <v>6569.07</v>
      </c>
      <c r="X1186" s="2">
        <v>91277.0</v>
      </c>
      <c r="Y1186" s="2">
        <f>DataSheet!$E1186-DataSheet!$D1186</f>
        <v>6782.98</v>
      </c>
      <c r="Z1186" s="2" t="str">
        <f>IFS(DataSheet!$O1186="Central","Chris",DataSheet!$O1186="East","Erin",DataSheet!$O1186="South","Sam",DataSheet!$O1186="West","William")</f>
        <v>William</v>
      </c>
    </row>
    <row r="1187" ht="15.75" customHeight="1">
      <c r="A1187" s="4">
        <v>507.0</v>
      </c>
      <c r="B1187" s="4" t="s">
        <v>2199</v>
      </c>
      <c r="C1187" s="4" t="s">
        <v>27</v>
      </c>
      <c r="D1187" s="4">
        <v>0.01</v>
      </c>
      <c r="E1187" s="4">
        <v>55.98</v>
      </c>
      <c r="F1187" s="4">
        <v>4.86</v>
      </c>
      <c r="G1187" s="4" t="s">
        <v>89</v>
      </c>
      <c r="H1187" s="4" t="s">
        <v>96</v>
      </c>
      <c r="I1187" s="4" t="s">
        <v>50</v>
      </c>
      <c r="J1187" s="4" t="s">
        <v>90</v>
      </c>
      <c r="K1187" s="4" t="s">
        <v>75</v>
      </c>
      <c r="L1187" s="4" t="s">
        <v>1717</v>
      </c>
      <c r="M1187" s="4">
        <v>0.36</v>
      </c>
      <c r="N1187" s="4" t="s">
        <v>34</v>
      </c>
      <c r="O1187" s="4" t="s">
        <v>35</v>
      </c>
      <c r="P1187" s="4" t="s">
        <v>390</v>
      </c>
      <c r="Q1187" s="4" t="s">
        <v>2200</v>
      </c>
      <c r="R1187" s="4">
        <v>42104.0</v>
      </c>
      <c r="S1187" s="5">
        <v>42112.0</v>
      </c>
      <c r="T1187" s="5">
        <v>42114.0</v>
      </c>
      <c r="U1187" s="4">
        <v>32.9409</v>
      </c>
      <c r="V1187" s="4">
        <v>11.0</v>
      </c>
      <c r="W1187" s="4">
        <v>646.97</v>
      </c>
      <c r="X1187" s="4">
        <v>87357.0</v>
      </c>
      <c r="Y1187" s="4">
        <f>DataSheet!$E1187-DataSheet!$D1187</f>
        <v>55.97</v>
      </c>
      <c r="Z1187" s="4" t="str">
        <f>IFS(DataSheet!$O1187="Central","Chris",DataSheet!$O1187="East","Erin",DataSheet!$O1187="South","Sam",DataSheet!$O1187="West","William")</f>
        <v>Sam</v>
      </c>
    </row>
    <row r="1188" ht="15.75" customHeight="1">
      <c r="A1188" s="2">
        <v>507.0</v>
      </c>
      <c r="B1188" s="2" t="s">
        <v>2199</v>
      </c>
      <c r="C1188" s="2" t="s">
        <v>27</v>
      </c>
      <c r="D1188" s="2">
        <v>0.04</v>
      </c>
      <c r="E1188" s="2">
        <v>65.99</v>
      </c>
      <c r="F1188" s="2">
        <v>8.99</v>
      </c>
      <c r="G1188" s="2" t="s">
        <v>40</v>
      </c>
      <c r="H1188" s="2" t="s">
        <v>96</v>
      </c>
      <c r="I1188" s="2" t="s">
        <v>42</v>
      </c>
      <c r="J1188" s="2" t="s">
        <v>137</v>
      </c>
      <c r="K1188" s="2" t="s">
        <v>75</v>
      </c>
      <c r="L1188" s="2" t="s">
        <v>1866</v>
      </c>
      <c r="M1188" s="2">
        <v>0.56</v>
      </c>
      <c r="N1188" s="2" t="s">
        <v>34</v>
      </c>
      <c r="O1188" s="2" t="s">
        <v>35</v>
      </c>
      <c r="P1188" s="2" t="s">
        <v>390</v>
      </c>
      <c r="Q1188" s="2" t="s">
        <v>2200</v>
      </c>
      <c r="R1188" s="2">
        <v>42104.0</v>
      </c>
      <c r="S1188" s="3">
        <v>42112.0</v>
      </c>
      <c r="T1188" s="3">
        <v>42113.0</v>
      </c>
      <c r="U1188" s="2">
        <v>131.334</v>
      </c>
      <c r="V1188" s="2">
        <v>17.0</v>
      </c>
      <c r="W1188" s="2">
        <v>946.29</v>
      </c>
      <c r="X1188" s="2">
        <v>87357.0</v>
      </c>
      <c r="Y1188" s="2">
        <f>DataSheet!$E1188-DataSheet!$D1188</f>
        <v>65.95</v>
      </c>
      <c r="Z1188" s="2" t="str">
        <f>IFS(DataSheet!$O1188="Central","Chris",DataSheet!$O1188="East","Erin",DataSheet!$O1188="South","Sam",DataSheet!$O1188="West","William")</f>
        <v>Sam</v>
      </c>
    </row>
    <row r="1189" ht="15.75" customHeight="1">
      <c r="A1189" s="4">
        <v>665.0</v>
      </c>
      <c r="B1189" s="4" t="s">
        <v>553</v>
      </c>
      <c r="C1189" s="4" t="s">
        <v>27</v>
      </c>
      <c r="D1189" s="4">
        <v>0.02</v>
      </c>
      <c r="E1189" s="4">
        <v>130.98</v>
      </c>
      <c r="F1189" s="4">
        <v>30.0</v>
      </c>
      <c r="G1189" s="4" t="s">
        <v>28</v>
      </c>
      <c r="H1189" s="4" t="s">
        <v>96</v>
      </c>
      <c r="I1189" s="4" t="s">
        <v>30</v>
      </c>
      <c r="J1189" s="4" t="s">
        <v>111</v>
      </c>
      <c r="K1189" s="4" t="s">
        <v>59</v>
      </c>
      <c r="L1189" s="4" t="s">
        <v>2201</v>
      </c>
      <c r="M1189" s="4">
        <v>0.78</v>
      </c>
      <c r="N1189" s="4" t="s">
        <v>34</v>
      </c>
      <c r="O1189" s="4" t="s">
        <v>35</v>
      </c>
      <c r="P1189" s="4" t="s">
        <v>402</v>
      </c>
      <c r="Q1189" s="4" t="s">
        <v>554</v>
      </c>
      <c r="R1189" s="4">
        <v>37130.0</v>
      </c>
      <c r="S1189" s="5">
        <v>42112.0</v>
      </c>
      <c r="T1189" s="5">
        <v>42113.0</v>
      </c>
      <c r="U1189" s="4">
        <v>90.762</v>
      </c>
      <c r="V1189" s="4">
        <v>6.0</v>
      </c>
      <c r="W1189" s="4">
        <v>793.39</v>
      </c>
      <c r="X1189" s="4">
        <v>88678.0</v>
      </c>
      <c r="Y1189" s="4">
        <f>DataSheet!$E1189-DataSheet!$D1189</f>
        <v>130.96</v>
      </c>
      <c r="Z1189" s="4" t="str">
        <f>IFS(DataSheet!$O1189="Central","Chris",DataSheet!$O1189="East","Erin",DataSheet!$O1189="South","Sam",DataSheet!$O1189="West","William")</f>
        <v>Sam</v>
      </c>
    </row>
    <row r="1190" ht="15.75" customHeight="1">
      <c r="A1190" s="2">
        <v>1959.0</v>
      </c>
      <c r="B1190" s="2" t="s">
        <v>711</v>
      </c>
      <c r="C1190" s="2" t="s">
        <v>49</v>
      </c>
      <c r="D1190" s="2">
        <v>0.02</v>
      </c>
      <c r="E1190" s="2">
        <v>9.99</v>
      </c>
      <c r="F1190" s="2">
        <v>11.59</v>
      </c>
      <c r="G1190" s="2" t="s">
        <v>40</v>
      </c>
      <c r="H1190" s="2" t="s">
        <v>73</v>
      </c>
      <c r="I1190" s="2" t="s">
        <v>50</v>
      </c>
      <c r="J1190" s="2" t="s">
        <v>90</v>
      </c>
      <c r="K1190" s="2" t="s">
        <v>75</v>
      </c>
      <c r="L1190" s="2" t="s">
        <v>2202</v>
      </c>
      <c r="M1190" s="2">
        <v>0.4</v>
      </c>
      <c r="N1190" s="2" t="s">
        <v>34</v>
      </c>
      <c r="O1190" s="2" t="s">
        <v>35</v>
      </c>
      <c r="P1190" s="2" t="s">
        <v>125</v>
      </c>
      <c r="Q1190" s="2" t="s">
        <v>130</v>
      </c>
      <c r="R1190" s="2">
        <v>33916.0</v>
      </c>
      <c r="S1190" s="3">
        <v>42112.0</v>
      </c>
      <c r="T1190" s="3">
        <v>42121.0</v>
      </c>
      <c r="U1190" s="2">
        <v>-171.1577</v>
      </c>
      <c r="V1190" s="2">
        <v>43.0</v>
      </c>
      <c r="W1190" s="2">
        <v>475.42</v>
      </c>
      <c r="X1190" s="2">
        <v>26342.0</v>
      </c>
      <c r="Y1190" s="2">
        <f>DataSheet!$E1190-DataSheet!$D1190</f>
        <v>9.97</v>
      </c>
      <c r="Z1190" s="2" t="str">
        <f>IFS(DataSheet!$O1190="Central","Chris",DataSheet!$O1190="East","Erin",DataSheet!$O1190="South","Sam",DataSheet!$O1190="West","William")</f>
        <v>Sam</v>
      </c>
    </row>
    <row r="1191" ht="15.75" customHeight="1">
      <c r="A1191" s="4">
        <v>1959.0</v>
      </c>
      <c r="B1191" s="4" t="s">
        <v>711</v>
      </c>
      <c r="C1191" s="4" t="s">
        <v>49</v>
      </c>
      <c r="D1191" s="4">
        <v>0.02</v>
      </c>
      <c r="E1191" s="4">
        <v>48.04</v>
      </c>
      <c r="F1191" s="4">
        <v>5.79</v>
      </c>
      <c r="G1191" s="4" t="s">
        <v>40</v>
      </c>
      <c r="H1191" s="4" t="s">
        <v>73</v>
      </c>
      <c r="I1191" s="4" t="s">
        <v>50</v>
      </c>
      <c r="J1191" s="4" t="s">
        <v>90</v>
      </c>
      <c r="K1191" s="4" t="s">
        <v>75</v>
      </c>
      <c r="L1191" s="4" t="s">
        <v>2203</v>
      </c>
      <c r="M1191" s="4">
        <v>0.37</v>
      </c>
      <c r="N1191" s="4" t="s">
        <v>34</v>
      </c>
      <c r="O1191" s="4" t="s">
        <v>35</v>
      </c>
      <c r="P1191" s="4" t="s">
        <v>125</v>
      </c>
      <c r="Q1191" s="4" t="s">
        <v>130</v>
      </c>
      <c r="R1191" s="4">
        <v>33916.0</v>
      </c>
      <c r="S1191" s="5">
        <v>42112.0</v>
      </c>
      <c r="T1191" s="5">
        <v>42117.0</v>
      </c>
      <c r="U1191" s="4">
        <v>624.239</v>
      </c>
      <c r="V1191" s="4">
        <v>74.0</v>
      </c>
      <c r="W1191" s="4">
        <v>3598.82</v>
      </c>
      <c r="X1191" s="4">
        <v>26342.0</v>
      </c>
      <c r="Y1191" s="4">
        <f>DataSheet!$E1191-DataSheet!$D1191</f>
        <v>48.02</v>
      </c>
      <c r="Z1191" s="4" t="str">
        <f>IFS(DataSheet!$O1191="Central","Chris",DataSheet!$O1191="East","Erin",DataSheet!$O1191="South","Sam",DataSheet!$O1191="West","William")</f>
        <v>Sam</v>
      </c>
    </row>
    <row r="1192" ht="15.75" customHeight="1">
      <c r="A1192" s="2">
        <v>1959.0</v>
      </c>
      <c r="B1192" s="2" t="s">
        <v>711</v>
      </c>
      <c r="C1192" s="2" t="s">
        <v>49</v>
      </c>
      <c r="D1192" s="2">
        <v>0.04</v>
      </c>
      <c r="E1192" s="2">
        <v>6.68</v>
      </c>
      <c r="F1192" s="2">
        <v>4.91</v>
      </c>
      <c r="G1192" s="2" t="s">
        <v>40</v>
      </c>
      <c r="H1192" s="2" t="s">
        <v>73</v>
      </c>
      <c r="I1192" s="2" t="s">
        <v>50</v>
      </c>
      <c r="J1192" s="2" t="s">
        <v>90</v>
      </c>
      <c r="K1192" s="2" t="s">
        <v>75</v>
      </c>
      <c r="L1192" s="2" t="s">
        <v>278</v>
      </c>
      <c r="M1192" s="2">
        <v>0.37</v>
      </c>
      <c r="N1192" s="2" t="s">
        <v>34</v>
      </c>
      <c r="O1192" s="2" t="s">
        <v>35</v>
      </c>
      <c r="P1192" s="2" t="s">
        <v>125</v>
      </c>
      <c r="Q1192" s="2" t="s">
        <v>130</v>
      </c>
      <c r="R1192" s="2">
        <v>33916.0</v>
      </c>
      <c r="S1192" s="3">
        <v>42112.0</v>
      </c>
      <c r="T1192" s="3">
        <v>42119.0</v>
      </c>
      <c r="U1192" s="2">
        <v>-14.3241</v>
      </c>
      <c r="V1192" s="2">
        <v>5.0</v>
      </c>
      <c r="W1192" s="2">
        <v>41.22</v>
      </c>
      <c r="X1192" s="2">
        <v>26342.0</v>
      </c>
      <c r="Y1192" s="2">
        <f>DataSheet!$E1192-DataSheet!$D1192</f>
        <v>6.64</v>
      </c>
      <c r="Z1192" s="2" t="str">
        <f>IFS(DataSheet!$O1192="Central","Chris",DataSheet!$O1192="East","Erin",DataSheet!$O1192="South","Sam",DataSheet!$O1192="West","William")</f>
        <v>Sam</v>
      </c>
    </row>
    <row r="1193" ht="15.75" customHeight="1">
      <c r="A1193" s="4">
        <v>1962.0</v>
      </c>
      <c r="B1193" s="4" t="s">
        <v>2204</v>
      </c>
      <c r="C1193" s="4" t="s">
        <v>49</v>
      </c>
      <c r="D1193" s="4">
        <v>0.02</v>
      </c>
      <c r="E1193" s="4">
        <v>48.04</v>
      </c>
      <c r="F1193" s="4">
        <v>5.79</v>
      </c>
      <c r="G1193" s="4" t="s">
        <v>40</v>
      </c>
      <c r="H1193" s="4" t="s">
        <v>73</v>
      </c>
      <c r="I1193" s="4" t="s">
        <v>50</v>
      </c>
      <c r="J1193" s="4" t="s">
        <v>90</v>
      </c>
      <c r="K1193" s="4" t="s">
        <v>75</v>
      </c>
      <c r="L1193" s="4" t="s">
        <v>2203</v>
      </c>
      <c r="M1193" s="4">
        <v>0.37</v>
      </c>
      <c r="N1193" s="4" t="s">
        <v>34</v>
      </c>
      <c r="O1193" s="4" t="s">
        <v>54</v>
      </c>
      <c r="P1193" s="4" t="s">
        <v>291</v>
      </c>
      <c r="Q1193" s="4" t="s">
        <v>2205</v>
      </c>
      <c r="R1193" s="4">
        <v>48601.0</v>
      </c>
      <c r="S1193" s="5">
        <v>42112.0</v>
      </c>
      <c r="T1193" s="5">
        <v>42117.0</v>
      </c>
      <c r="U1193" s="4">
        <v>604.0191</v>
      </c>
      <c r="V1193" s="4">
        <v>18.0</v>
      </c>
      <c r="W1193" s="4">
        <v>875.39</v>
      </c>
      <c r="X1193" s="4">
        <v>88857.0</v>
      </c>
      <c r="Y1193" s="4">
        <f>DataSheet!$E1193-DataSheet!$D1193</f>
        <v>48.02</v>
      </c>
      <c r="Z1193" s="4" t="str">
        <f>IFS(DataSheet!$O1193="Central","Chris",DataSheet!$O1193="East","Erin",DataSheet!$O1193="South","Sam",DataSheet!$O1193="West","William")</f>
        <v>Chris</v>
      </c>
    </row>
    <row r="1194" ht="15.75" customHeight="1">
      <c r="A1194" s="2">
        <v>1962.0</v>
      </c>
      <c r="B1194" s="2" t="s">
        <v>2204</v>
      </c>
      <c r="C1194" s="2" t="s">
        <v>49</v>
      </c>
      <c r="D1194" s="2">
        <v>0.04</v>
      </c>
      <c r="E1194" s="2">
        <v>6.68</v>
      </c>
      <c r="F1194" s="2">
        <v>4.91</v>
      </c>
      <c r="G1194" s="2" t="s">
        <v>40</v>
      </c>
      <c r="H1194" s="2" t="s">
        <v>73</v>
      </c>
      <c r="I1194" s="2" t="s">
        <v>50</v>
      </c>
      <c r="J1194" s="2" t="s">
        <v>90</v>
      </c>
      <c r="K1194" s="2" t="s">
        <v>75</v>
      </c>
      <c r="L1194" s="2" t="s">
        <v>278</v>
      </c>
      <c r="M1194" s="2">
        <v>0.37</v>
      </c>
      <c r="N1194" s="2" t="s">
        <v>34</v>
      </c>
      <c r="O1194" s="2" t="s">
        <v>54</v>
      </c>
      <c r="P1194" s="2" t="s">
        <v>291</v>
      </c>
      <c r="Q1194" s="2" t="s">
        <v>2205</v>
      </c>
      <c r="R1194" s="2">
        <v>48601.0</v>
      </c>
      <c r="S1194" s="3">
        <v>42112.0</v>
      </c>
      <c r="T1194" s="3">
        <v>42119.0</v>
      </c>
      <c r="U1194" s="2">
        <v>-11.6316</v>
      </c>
      <c r="V1194" s="2">
        <v>1.0</v>
      </c>
      <c r="W1194" s="2">
        <v>8.24</v>
      </c>
      <c r="X1194" s="2">
        <v>88857.0</v>
      </c>
      <c r="Y1194" s="2">
        <f>DataSheet!$E1194-DataSheet!$D1194</f>
        <v>6.64</v>
      </c>
      <c r="Z1194" s="2" t="str">
        <f>IFS(DataSheet!$O1194="Central","Chris",DataSheet!$O1194="East","Erin",DataSheet!$O1194="South","Sam",DataSheet!$O1194="West","William")</f>
        <v>Chris</v>
      </c>
    </row>
    <row r="1195" ht="15.75" customHeight="1">
      <c r="A1195" s="4">
        <v>1826.0</v>
      </c>
      <c r="B1195" s="4" t="s">
        <v>2206</v>
      </c>
      <c r="C1195" s="4" t="s">
        <v>118</v>
      </c>
      <c r="D1195" s="4">
        <v>0.1</v>
      </c>
      <c r="E1195" s="4">
        <v>52.99</v>
      </c>
      <c r="F1195" s="4">
        <v>19.99</v>
      </c>
      <c r="G1195" s="4" t="s">
        <v>89</v>
      </c>
      <c r="H1195" s="4" t="s">
        <v>96</v>
      </c>
      <c r="I1195" s="4" t="s">
        <v>50</v>
      </c>
      <c r="J1195" s="4" t="s">
        <v>80</v>
      </c>
      <c r="K1195" s="4" t="s">
        <v>75</v>
      </c>
      <c r="L1195" s="4" t="s">
        <v>2207</v>
      </c>
      <c r="M1195" s="4">
        <v>0.81</v>
      </c>
      <c r="N1195" s="4" t="s">
        <v>34</v>
      </c>
      <c r="O1195" s="4" t="s">
        <v>54</v>
      </c>
      <c r="P1195" s="4" t="s">
        <v>215</v>
      </c>
      <c r="Q1195" s="4" t="s">
        <v>2208</v>
      </c>
      <c r="R1195" s="4">
        <v>52722.0</v>
      </c>
      <c r="S1195" s="5">
        <v>42112.0</v>
      </c>
      <c r="T1195" s="5">
        <v>42113.0</v>
      </c>
      <c r="U1195" s="4">
        <v>-517.17</v>
      </c>
      <c r="V1195" s="4">
        <v>7.0</v>
      </c>
      <c r="W1195" s="4">
        <v>337.59</v>
      </c>
      <c r="X1195" s="4">
        <v>86958.0</v>
      </c>
      <c r="Y1195" s="4">
        <f>DataSheet!$E1195-DataSheet!$D1195</f>
        <v>52.89</v>
      </c>
      <c r="Z1195" s="4" t="str">
        <f>IFS(DataSheet!$O1195="Central","Chris",DataSheet!$O1195="East","Erin",DataSheet!$O1195="South","Sam",DataSheet!$O1195="West","William")</f>
        <v>Chris</v>
      </c>
    </row>
    <row r="1196" ht="15.75" customHeight="1">
      <c r="A1196" s="2">
        <v>1827.0</v>
      </c>
      <c r="B1196" s="2" t="s">
        <v>1268</v>
      </c>
      <c r="C1196" s="2" t="s">
        <v>118</v>
      </c>
      <c r="D1196" s="2">
        <v>0.07</v>
      </c>
      <c r="E1196" s="2">
        <v>100.98</v>
      </c>
      <c r="F1196" s="2">
        <v>57.38</v>
      </c>
      <c r="G1196" s="2" t="s">
        <v>28</v>
      </c>
      <c r="H1196" s="2" t="s">
        <v>96</v>
      </c>
      <c r="I1196" s="2" t="s">
        <v>30</v>
      </c>
      <c r="J1196" s="2" t="s">
        <v>119</v>
      </c>
      <c r="K1196" s="2" t="s">
        <v>32</v>
      </c>
      <c r="L1196" s="2" t="s">
        <v>2209</v>
      </c>
      <c r="M1196" s="2">
        <v>0.78</v>
      </c>
      <c r="N1196" s="2" t="s">
        <v>34</v>
      </c>
      <c r="O1196" s="2" t="s">
        <v>54</v>
      </c>
      <c r="P1196" s="2" t="s">
        <v>215</v>
      </c>
      <c r="Q1196" s="2" t="s">
        <v>930</v>
      </c>
      <c r="R1196" s="2">
        <v>52601.0</v>
      </c>
      <c r="S1196" s="3">
        <v>42112.0</v>
      </c>
      <c r="T1196" s="3">
        <v>42115.0</v>
      </c>
      <c r="U1196" s="2">
        <v>-429.86</v>
      </c>
      <c r="V1196" s="2">
        <v>2.0</v>
      </c>
      <c r="W1196" s="2">
        <v>215.32</v>
      </c>
      <c r="X1196" s="2">
        <v>86958.0</v>
      </c>
      <c r="Y1196" s="2">
        <f>DataSheet!$E1196-DataSheet!$D1196</f>
        <v>100.91</v>
      </c>
      <c r="Z1196" s="2" t="str">
        <f>IFS(DataSheet!$O1196="Central","Chris",DataSheet!$O1196="East","Erin",DataSheet!$O1196="South","Sam",DataSheet!$O1196="West","William")</f>
        <v>Chris</v>
      </c>
    </row>
    <row r="1197" ht="15.75" customHeight="1">
      <c r="A1197" s="4">
        <v>1827.0</v>
      </c>
      <c r="B1197" s="4" t="s">
        <v>1268</v>
      </c>
      <c r="C1197" s="4" t="s">
        <v>118</v>
      </c>
      <c r="D1197" s="4">
        <v>0.03</v>
      </c>
      <c r="E1197" s="4">
        <v>85.99</v>
      </c>
      <c r="F1197" s="4">
        <v>0.99</v>
      </c>
      <c r="G1197" s="4" t="s">
        <v>40</v>
      </c>
      <c r="H1197" s="4" t="s">
        <v>96</v>
      </c>
      <c r="I1197" s="4" t="s">
        <v>42</v>
      </c>
      <c r="J1197" s="4" t="s">
        <v>137</v>
      </c>
      <c r="K1197" s="4" t="s">
        <v>52</v>
      </c>
      <c r="L1197" s="4" t="s">
        <v>1178</v>
      </c>
      <c r="M1197" s="4">
        <v>0.55</v>
      </c>
      <c r="N1197" s="4" t="s">
        <v>34</v>
      </c>
      <c r="O1197" s="4" t="s">
        <v>54</v>
      </c>
      <c r="P1197" s="4" t="s">
        <v>215</v>
      </c>
      <c r="Q1197" s="4" t="s">
        <v>930</v>
      </c>
      <c r="R1197" s="4">
        <v>52601.0</v>
      </c>
      <c r="S1197" s="5">
        <v>42112.0</v>
      </c>
      <c r="T1197" s="5">
        <v>42114.0</v>
      </c>
      <c r="U1197" s="4">
        <v>264.1665</v>
      </c>
      <c r="V1197" s="4">
        <v>5.0</v>
      </c>
      <c r="W1197" s="4">
        <v>382.85</v>
      </c>
      <c r="X1197" s="4">
        <v>86958.0</v>
      </c>
      <c r="Y1197" s="4">
        <f>DataSheet!$E1197-DataSheet!$D1197</f>
        <v>85.96</v>
      </c>
      <c r="Z1197" s="4" t="str">
        <f>IFS(DataSheet!$O1197="Central","Chris",DataSheet!$O1197="East","Erin",DataSheet!$O1197="South","Sam",DataSheet!$O1197="West","William")</f>
        <v>Chris</v>
      </c>
    </row>
    <row r="1198" ht="15.75" customHeight="1">
      <c r="A1198" s="2">
        <v>2097.0</v>
      </c>
      <c r="B1198" s="2" t="s">
        <v>2210</v>
      </c>
      <c r="C1198" s="2" t="s">
        <v>118</v>
      </c>
      <c r="D1198" s="2">
        <v>0.1</v>
      </c>
      <c r="E1198" s="2">
        <v>300.97</v>
      </c>
      <c r="F1198" s="2">
        <v>7.18</v>
      </c>
      <c r="G1198" s="2" t="s">
        <v>40</v>
      </c>
      <c r="H1198" s="2" t="s">
        <v>73</v>
      </c>
      <c r="I1198" s="2" t="s">
        <v>42</v>
      </c>
      <c r="J1198" s="2" t="s">
        <v>43</v>
      </c>
      <c r="K1198" s="2" t="s">
        <v>75</v>
      </c>
      <c r="L1198" s="2" t="s">
        <v>2211</v>
      </c>
      <c r="M1198" s="2">
        <v>0.48</v>
      </c>
      <c r="N1198" s="2" t="s">
        <v>34</v>
      </c>
      <c r="O1198" s="2" t="s">
        <v>35</v>
      </c>
      <c r="P1198" s="2" t="s">
        <v>273</v>
      </c>
      <c r="Q1198" s="2" t="s">
        <v>274</v>
      </c>
      <c r="R1198" s="2">
        <v>29915.0</v>
      </c>
      <c r="S1198" s="3">
        <v>42112.0</v>
      </c>
      <c r="T1198" s="3">
        <v>42113.0</v>
      </c>
      <c r="U1198" s="2">
        <v>138.018</v>
      </c>
      <c r="V1198" s="2">
        <v>4.0</v>
      </c>
      <c r="W1198" s="2">
        <v>1094.33</v>
      </c>
      <c r="X1198" s="2">
        <v>87889.0</v>
      </c>
      <c r="Y1198" s="2">
        <f>DataSheet!$E1198-DataSheet!$D1198</f>
        <v>300.87</v>
      </c>
      <c r="Z1198" s="2" t="str">
        <f>IFS(DataSheet!$O1198="Central","Chris",DataSheet!$O1198="East","Erin",DataSheet!$O1198="South","Sam",DataSheet!$O1198="West","William")</f>
        <v>Sam</v>
      </c>
    </row>
    <row r="1199" ht="15.75" customHeight="1">
      <c r="A1199" s="4">
        <v>2098.0</v>
      </c>
      <c r="B1199" s="4" t="s">
        <v>2212</v>
      </c>
      <c r="C1199" s="4" t="s">
        <v>118</v>
      </c>
      <c r="D1199" s="4">
        <v>0.06</v>
      </c>
      <c r="E1199" s="4">
        <v>39.89</v>
      </c>
      <c r="F1199" s="4">
        <v>3.04</v>
      </c>
      <c r="G1199" s="4" t="s">
        <v>40</v>
      </c>
      <c r="H1199" s="4" t="s">
        <v>73</v>
      </c>
      <c r="I1199" s="4" t="s">
        <v>30</v>
      </c>
      <c r="J1199" s="4" t="s">
        <v>128</v>
      </c>
      <c r="K1199" s="4" t="s">
        <v>52</v>
      </c>
      <c r="L1199" s="4" t="s">
        <v>2213</v>
      </c>
      <c r="M1199" s="4">
        <v>0.53</v>
      </c>
      <c r="N1199" s="4" t="s">
        <v>34</v>
      </c>
      <c r="O1199" s="4" t="s">
        <v>35</v>
      </c>
      <c r="P1199" s="4" t="s">
        <v>273</v>
      </c>
      <c r="Q1199" s="4" t="s">
        <v>2214</v>
      </c>
      <c r="R1199" s="4">
        <v>29464.0</v>
      </c>
      <c r="S1199" s="5">
        <v>42112.0</v>
      </c>
      <c r="T1199" s="5">
        <v>42114.0</v>
      </c>
      <c r="U1199" s="4">
        <v>38.874</v>
      </c>
      <c r="V1199" s="4">
        <v>10.0</v>
      </c>
      <c r="W1199" s="4">
        <v>389.97</v>
      </c>
      <c r="X1199" s="4">
        <v>87889.0</v>
      </c>
      <c r="Y1199" s="4">
        <f>DataSheet!$E1199-DataSheet!$D1199</f>
        <v>39.83</v>
      </c>
      <c r="Z1199" s="4" t="str">
        <f>IFS(DataSheet!$O1199="Central","Chris",DataSheet!$O1199="East","Erin",DataSheet!$O1199="South","Sam",DataSheet!$O1199="West","William")</f>
        <v>Sam</v>
      </c>
    </row>
    <row r="1200" ht="15.75" customHeight="1">
      <c r="A1200" s="2">
        <v>2655.0</v>
      </c>
      <c r="B1200" s="2" t="s">
        <v>2078</v>
      </c>
      <c r="C1200" s="2" t="s">
        <v>118</v>
      </c>
      <c r="D1200" s="2">
        <v>0.09</v>
      </c>
      <c r="E1200" s="2">
        <v>89.99</v>
      </c>
      <c r="F1200" s="2">
        <v>42.0</v>
      </c>
      <c r="G1200" s="2" t="s">
        <v>28</v>
      </c>
      <c r="H1200" s="2" t="s">
        <v>41</v>
      </c>
      <c r="I1200" s="2" t="s">
        <v>30</v>
      </c>
      <c r="J1200" s="2" t="s">
        <v>111</v>
      </c>
      <c r="K1200" s="2" t="s">
        <v>59</v>
      </c>
      <c r="L1200" s="2" t="s">
        <v>1213</v>
      </c>
      <c r="M1200" s="2">
        <v>0.66</v>
      </c>
      <c r="N1200" s="2" t="s">
        <v>34</v>
      </c>
      <c r="O1200" s="2" t="s">
        <v>35</v>
      </c>
      <c r="P1200" s="2" t="s">
        <v>77</v>
      </c>
      <c r="Q1200" s="2" t="s">
        <v>363</v>
      </c>
      <c r="R1200" s="2">
        <v>30318.0</v>
      </c>
      <c r="S1200" s="3">
        <v>42112.0</v>
      </c>
      <c r="T1200" s="3">
        <v>42112.0</v>
      </c>
      <c r="U1200" s="2">
        <v>223.416</v>
      </c>
      <c r="V1200" s="2">
        <v>6.0</v>
      </c>
      <c r="W1200" s="2">
        <v>511.25</v>
      </c>
      <c r="X1200" s="2">
        <v>86063.0</v>
      </c>
      <c r="Y1200" s="2">
        <f>DataSheet!$E1200-DataSheet!$D1200</f>
        <v>89.9</v>
      </c>
      <c r="Z1200" s="2" t="str">
        <f>IFS(DataSheet!$O1200="Central","Chris",DataSheet!$O1200="East","Erin",DataSheet!$O1200="South","Sam",DataSheet!$O1200="West","William")</f>
        <v>Sam</v>
      </c>
    </row>
    <row r="1201" ht="15.75" customHeight="1">
      <c r="A1201" s="4">
        <v>3155.0</v>
      </c>
      <c r="B1201" s="4" t="s">
        <v>644</v>
      </c>
      <c r="C1201" s="4" t="s">
        <v>27</v>
      </c>
      <c r="D1201" s="4">
        <v>0.05</v>
      </c>
      <c r="E1201" s="4">
        <v>159.99</v>
      </c>
      <c r="F1201" s="4">
        <v>5.5</v>
      </c>
      <c r="G1201" s="4" t="s">
        <v>40</v>
      </c>
      <c r="H1201" s="4" t="s">
        <v>41</v>
      </c>
      <c r="I1201" s="4" t="s">
        <v>42</v>
      </c>
      <c r="J1201" s="4" t="s">
        <v>43</v>
      </c>
      <c r="K1201" s="4" t="s">
        <v>75</v>
      </c>
      <c r="L1201" s="4" t="s">
        <v>2215</v>
      </c>
      <c r="M1201" s="4">
        <v>0.49</v>
      </c>
      <c r="N1201" s="4" t="s">
        <v>34</v>
      </c>
      <c r="O1201" s="4" t="s">
        <v>35</v>
      </c>
      <c r="P1201" s="4" t="s">
        <v>125</v>
      </c>
      <c r="Q1201" s="4" t="s">
        <v>334</v>
      </c>
      <c r="R1201" s="4">
        <v>32771.0</v>
      </c>
      <c r="S1201" s="5">
        <v>42113.0</v>
      </c>
      <c r="T1201" s="5">
        <v>42115.0</v>
      </c>
      <c r="U1201" s="4">
        <v>12.264</v>
      </c>
      <c r="V1201" s="4">
        <v>23.0</v>
      </c>
      <c r="W1201" s="4">
        <v>3600.65</v>
      </c>
      <c r="X1201" s="4">
        <v>86902.0</v>
      </c>
      <c r="Y1201" s="4">
        <f>DataSheet!$E1201-DataSheet!$D1201</f>
        <v>159.94</v>
      </c>
      <c r="Z1201" s="4" t="str">
        <f>IFS(DataSheet!$O1201="Central","Chris",DataSheet!$O1201="East","Erin",DataSheet!$O1201="South","Sam",DataSheet!$O1201="West","William")</f>
        <v>Sam</v>
      </c>
    </row>
    <row r="1202" ht="15.75" customHeight="1">
      <c r="A1202" s="2">
        <v>1836.0</v>
      </c>
      <c r="B1202" s="2" t="s">
        <v>2216</v>
      </c>
      <c r="C1202" s="2" t="s">
        <v>39</v>
      </c>
      <c r="D1202" s="2">
        <v>0.01</v>
      </c>
      <c r="E1202" s="2">
        <v>155.99</v>
      </c>
      <c r="F1202" s="2">
        <v>8.99</v>
      </c>
      <c r="G1202" s="2" t="s">
        <v>89</v>
      </c>
      <c r="H1202" s="2" t="s">
        <v>96</v>
      </c>
      <c r="I1202" s="2" t="s">
        <v>42</v>
      </c>
      <c r="J1202" s="2" t="s">
        <v>137</v>
      </c>
      <c r="K1202" s="2" t="s">
        <v>75</v>
      </c>
      <c r="L1202" s="2" t="s">
        <v>1299</v>
      </c>
      <c r="M1202" s="2">
        <v>0.58</v>
      </c>
      <c r="N1202" s="2" t="s">
        <v>34</v>
      </c>
      <c r="O1202" s="2" t="s">
        <v>61</v>
      </c>
      <c r="P1202" s="2" t="s">
        <v>92</v>
      </c>
      <c r="Q1202" s="2" t="s">
        <v>943</v>
      </c>
      <c r="R1202" s="2">
        <v>94110.0</v>
      </c>
      <c r="S1202" s="3">
        <v>42113.0</v>
      </c>
      <c r="T1202" s="3">
        <v>42114.0</v>
      </c>
      <c r="U1202" s="2">
        <v>-219.07908</v>
      </c>
      <c r="V1202" s="2">
        <v>5.0</v>
      </c>
      <c r="W1202" s="2">
        <v>675.83</v>
      </c>
      <c r="X1202" s="2">
        <v>86600.0</v>
      </c>
      <c r="Y1202" s="2">
        <f>DataSheet!$E1202-DataSheet!$D1202</f>
        <v>155.98</v>
      </c>
      <c r="Z1202" s="2" t="str">
        <f>IFS(DataSheet!$O1202="Central","Chris",DataSheet!$O1202="East","Erin",DataSheet!$O1202="South","Sam",DataSheet!$O1202="West","William")</f>
        <v>William</v>
      </c>
    </row>
    <row r="1203" ht="15.75" customHeight="1">
      <c r="A1203" s="4">
        <v>1837.0</v>
      </c>
      <c r="B1203" s="4" t="s">
        <v>2217</v>
      </c>
      <c r="C1203" s="4" t="s">
        <v>39</v>
      </c>
      <c r="D1203" s="4">
        <v>0.01</v>
      </c>
      <c r="E1203" s="4">
        <v>5.98</v>
      </c>
      <c r="F1203" s="4">
        <v>5.46</v>
      </c>
      <c r="G1203" s="4" t="s">
        <v>40</v>
      </c>
      <c r="H1203" s="4" t="s">
        <v>96</v>
      </c>
      <c r="I1203" s="4" t="s">
        <v>50</v>
      </c>
      <c r="J1203" s="4" t="s">
        <v>90</v>
      </c>
      <c r="K1203" s="4" t="s">
        <v>75</v>
      </c>
      <c r="L1203" s="4" t="s">
        <v>1158</v>
      </c>
      <c r="M1203" s="4">
        <v>0.36</v>
      </c>
      <c r="N1203" s="4" t="s">
        <v>34</v>
      </c>
      <c r="O1203" s="4" t="s">
        <v>61</v>
      </c>
      <c r="P1203" s="4" t="s">
        <v>92</v>
      </c>
      <c r="Q1203" s="4" t="s">
        <v>2218</v>
      </c>
      <c r="R1203" s="4">
        <v>91776.0</v>
      </c>
      <c r="S1203" s="5">
        <v>42113.0</v>
      </c>
      <c r="T1203" s="5">
        <v>42115.0</v>
      </c>
      <c r="U1203" s="4">
        <v>-18.8784</v>
      </c>
      <c r="V1203" s="4">
        <v>4.0</v>
      </c>
      <c r="W1203" s="4">
        <v>28.0</v>
      </c>
      <c r="X1203" s="4">
        <v>86600.0</v>
      </c>
      <c r="Y1203" s="4">
        <f>DataSheet!$E1203-DataSheet!$D1203</f>
        <v>5.97</v>
      </c>
      <c r="Z1203" s="4" t="str">
        <f>IFS(DataSheet!$O1203="Central","Chris",DataSheet!$O1203="East","Erin",DataSheet!$O1203="South","Sam",DataSheet!$O1203="West","William")</f>
        <v>William</v>
      </c>
    </row>
    <row r="1204" ht="15.75" customHeight="1">
      <c r="A1204" s="2">
        <v>2212.0</v>
      </c>
      <c r="B1204" s="2" t="s">
        <v>2219</v>
      </c>
      <c r="C1204" s="2" t="s">
        <v>39</v>
      </c>
      <c r="D1204" s="2">
        <v>0.09</v>
      </c>
      <c r="E1204" s="2">
        <v>199.99</v>
      </c>
      <c r="F1204" s="2">
        <v>24.49</v>
      </c>
      <c r="G1204" s="2" t="s">
        <v>89</v>
      </c>
      <c r="H1204" s="2" t="s">
        <v>73</v>
      </c>
      <c r="I1204" s="2" t="s">
        <v>42</v>
      </c>
      <c r="J1204" s="2" t="s">
        <v>65</v>
      </c>
      <c r="K1204" s="2" t="s">
        <v>66</v>
      </c>
      <c r="L1204" s="2" t="s">
        <v>749</v>
      </c>
      <c r="M1204" s="2">
        <v>0.46</v>
      </c>
      <c r="N1204" s="2" t="s">
        <v>34</v>
      </c>
      <c r="O1204" s="2" t="s">
        <v>113</v>
      </c>
      <c r="P1204" s="2" t="s">
        <v>420</v>
      </c>
      <c r="Q1204" s="2" t="s">
        <v>2220</v>
      </c>
      <c r="R1204" s="2">
        <v>21228.0</v>
      </c>
      <c r="S1204" s="3">
        <v>42113.0</v>
      </c>
      <c r="T1204" s="3">
        <v>42115.0</v>
      </c>
      <c r="U1204" s="2">
        <v>631.33</v>
      </c>
      <c r="V1204" s="2">
        <v>5.0</v>
      </c>
      <c r="W1204" s="2">
        <v>990.25</v>
      </c>
      <c r="X1204" s="2">
        <v>88029.0</v>
      </c>
      <c r="Y1204" s="2">
        <f>DataSheet!$E1204-DataSheet!$D1204</f>
        <v>199.9</v>
      </c>
      <c r="Z1204" s="2" t="str">
        <f>IFS(DataSheet!$O1204="Central","Chris",DataSheet!$O1204="East","Erin",DataSheet!$O1204="South","Sam",DataSheet!$O1204="West","William")</f>
        <v>Erin</v>
      </c>
    </row>
    <row r="1205" ht="15.75" customHeight="1">
      <c r="A1205" s="4">
        <v>152.0</v>
      </c>
      <c r="B1205" s="4" t="s">
        <v>507</v>
      </c>
      <c r="C1205" s="4" t="s">
        <v>49</v>
      </c>
      <c r="D1205" s="4">
        <v>0.01</v>
      </c>
      <c r="E1205" s="4">
        <v>79.52</v>
      </c>
      <c r="F1205" s="4">
        <v>48.2</v>
      </c>
      <c r="G1205" s="4" t="s">
        <v>40</v>
      </c>
      <c r="H1205" s="4" t="s">
        <v>73</v>
      </c>
      <c r="I1205" s="4" t="s">
        <v>30</v>
      </c>
      <c r="J1205" s="4" t="s">
        <v>128</v>
      </c>
      <c r="K1205" s="4" t="s">
        <v>146</v>
      </c>
      <c r="L1205" s="4" t="s">
        <v>2221</v>
      </c>
      <c r="M1205" s="4">
        <v>0.74</v>
      </c>
      <c r="N1205" s="4" t="s">
        <v>34</v>
      </c>
      <c r="O1205" s="4" t="s">
        <v>35</v>
      </c>
      <c r="P1205" s="4" t="s">
        <v>402</v>
      </c>
      <c r="Q1205" s="4" t="s">
        <v>509</v>
      </c>
      <c r="R1205" s="4">
        <v>37918.0</v>
      </c>
      <c r="S1205" s="5">
        <v>42113.0</v>
      </c>
      <c r="T1205" s="5">
        <v>42120.0</v>
      </c>
      <c r="U1205" s="4">
        <v>-40.684</v>
      </c>
      <c r="V1205" s="4">
        <v>8.0</v>
      </c>
      <c r="W1205" s="4">
        <v>667.84</v>
      </c>
      <c r="X1205" s="4">
        <v>89522.0</v>
      </c>
      <c r="Y1205" s="4">
        <f>DataSheet!$E1205-DataSheet!$D1205</f>
        <v>79.51</v>
      </c>
      <c r="Z1205" s="4" t="str">
        <f>IFS(DataSheet!$O1205="Central","Chris",DataSheet!$O1205="East","Erin",DataSheet!$O1205="South","Sam",DataSheet!$O1205="West","William")</f>
        <v>Sam</v>
      </c>
    </row>
    <row r="1206" ht="15.75" customHeight="1">
      <c r="A1206" s="2">
        <v>1933.0</v>
      </c>
      <c r="B1206" s="2" t="s">
        <v>2222</v>
      </c>
      <c r="C1206" s="2" t="s">
        <v>49</v>
      </c>
      <c r="D1206" s="2">
        <v>0.06</v>
      </c>
      <c r="E1206" s="2">
        <v>3.58</v>
      </c>
      <c r="F1206" s="2">
        <v>1.63</v>
      </c>
      <c r="G1206" s="2" t="s">
        <v>40</v>
      </c>
      <c r="H1206" s="2" t="s">
        <v>96</v>
      </c>
      <c r="I1206" s="2" t="s">
        <v>50</v>
      </c>
      <c r="J1206" s="2" t="s">
        <v>178</v>
      </c>
      <c r="K1206" s="2" t="s">
        <v>52</v>
      </c>
      <c r="L1206" s="2" t="s">
        <v>2223</v>
      </c>
      <c r="M1206" s="2">
        <v>0.36</v>
      </c>
      <c r="N1206" s="2" t="s">
        <v>34</v>
      </c>
      <c r="O1206" s="2" t="s">
        <v>54</v>
      </c>
      <c r="P1206" s="2" t="s">
        <v>189</v>
      </c>
      <c r="Q1206" s="2" t="s">
        <v>2224</v>
      </c>
      <c r="R1206" s="2">
        <v>75043.0</v>
      </c>
      <c r="S1206" s="3">
        <v>42113.0</v>
      </c>
      <c r="T1206" s="3">
        <v>42117.0</v>
      </c>
      <c r="U1206" s="2">
        <v>14.0</v>
      </c>
      <c r="V1206" s="2">
        <v>10.0</v>
      </c>
      <c r="W1206" s="2">
        <v>34.76</v>
      </c>
      <c r="X1206" s="2">
        <v>86687.0</v>
      </c>
      <c r="Y1206" s="2">
        <f>DataSheet!$E1206-DataSheet!$D1206</f>
        <v>3.52</v>
      </c>
      <c r="Z1206" s="2" t="str">
        <f>IFS(DataSheet!$O1206="Central","Chris",DataSheet!$O1206="East","Erin",DataSheet!$O1206="South","Sam",DataSheet!$O1206="West","William")</f>
        <v>Chris</v>
      </c>
    </row>
    <row r="1207" ht="15.75" customHeight="1">
      <c r="A1207" s="4">
        <v>1940.0</v>
      </c>
      <c r="B1207" s="4" t="s">
        <v>1797</v>
      </c>
      <c r="C1207" s="4" t="s">
        <v>49</v>
      </c>
      <c r="D1207" s="4">
        <v>0.0</v>
      </c>
      <c r="E1207" s="4">
        <v>78.65</v>
      </c>
      <c r="F1207" s="4">
        <v>13.99</v>
      </c>
      <c r="G1207" s="4" t="s">
        <v>40</v>
      </c>
      <c r="H1207" s="4" t="s">
        <v>96</v>
      </c>
      <c r="I1207" s="4" t="s">
        <v>50</v>
      </c>
      <c r="J1207" s="4" t="s">
        <v>97</v>
      </c>
      <c r="K1207" s="4" t="s">
        <v>146</v>
      </c>
      <c r="L1207" s="4" t="s">
        <v>1716</v>
      </c>
      <c r="M1207" s="4">
        <v>0.52</v>
      </c>
      <c r="N1207" s="4" t="s">
        <v>34</v>
      </c>
      <c r="O1207" s="4" t="s">
        <v>61</v>
      </c>
      <c r="P1207" s="4" t="s">
        <v>148</v>
      </c>
      <c r="Q1207" s="4" t="s">
        <v>149</v>
      </c>
      <c r="R1207" s="4">
        <v>84020.0</v>
      </c>
      <c r="S1207" s="5">
        <v>42113.0</v>
      </c>
      <c r="T1207" s="5">
        <v>42120.0</v>
      </c>
      <c r="U1207" s="4">
        <v>386.0067</v>
      </c>
      <c r="V1207" s="4">
        <v>7.0</v>
      </c>
      <c r="W1207" s="4">
        <v>559.43</v>
      </c>
      <c r="X1207" s="4">
        <v>88871.0</v>
      </c>
      <c r="Y1207" s="4">
        <f>DataSheet!$E1207-DataSheet!$D1207</f>
        <v>78.65</v>
      </c>
      <c r="Z1207" s="4" t="str">
        <f>IFS(DataSheet!$O1207="Central","Chris",DataSheet!$O1207="East","Erin",DataSheet!$O1207="South","Sam",DataSheet!$O1207="West","William")</f>
        <v>William</v>
      </c>
    </row>
    <row r="1208" ht="15.75" customHeight="1">
      <c r="A1208" s="2">
        <v>1940.0</v>
      </c>
      <c r="B1208" s="2" t="s">
        <v>1797</v>
      </c>
      <c r="C1208" s="2" t="s">
        <v>49</v>
      </c>
      <c r="D1208" s="2">
        <v>0.08</v>
      </c>
      <c r="E1208" s="2">
        <v>122.99</v>
      </c>
      <c r="F1208" s="2">
        <v>70.2</v>
      </c>
      <c r="G1208" s="2" t="s">
        <v>28</v>
      </c>
      <c r="H1208" s="2" t="s">
        <v>96</v>
      </c>
      <c r="I1208" s="2" t="s">
        <v>30</v>
      </c>
      <c r="J1208" s="2" t="s">
        <v>111</v>
      </c>
      <c r="K1208" s="2" t="s">
        <v>59</v>
      </c>
      <c r="L1208" s="2" t="s">
        <v>806</v>
      </c>
      <c r="M1208" s="2">
        <v>0.74</v>
      </c>
      <c r="N1208" s="2" t="s">
        <v>34</v>
      </c>
      <c r="O1208" s="2" t="s">
        <v>61</v>
      </c>
      <c r="P1208" s="2" t="s">
        <v>148</v>
      </c>
      <c r="Q1208" s="2" t="s">
        <v>149</v>
      </c>
      <c r="R1208" s="2">
        <v>84020.0</v>
      </c>
      <c r="S1208" s="3">
        <v>42113.0</v>
      </c>
      <c r="T1208" s="3">
        <v>42118.0</v>
      </c>
      <c r="U1208" s="2">
        <v>-1867.97</v>
      </c>
      <c r="V1208" s="2">
        <v>10.0</v>
      </c>
      <c r="W1208" s="2">
        <v>1216.52</v>
      </c>
      <c r="X1208" s="2">
        <v>88871.0</v>
      </c>
      <c r="Y1208" s="2">
        <f>DataSheet!$E1208-DataSheet!$D1208</f>
        <v>122.91</v>
      </c>
      <c r="Z1208" s="2" t="str">
        <f>IFS(DataSheet!$O1208="Central","Chris",DataSheet!$O1208="East","Erin",DataSheet!$O1208="South","Sam",DataSheet!$O1208="West","William")</f>
        <v>William</v>
      </c>
    </row>
    <row r="1209" ht="15.75" customHeight="1">
      <c r="A1209" s="4">
        <v>2066.0</v>
      </c>
      <c r="B1209" s="4" t="s">
        <v>1874</v>
      </c>
      <c r="C1209" s="4" t="s">
        <v>49</v>
      </c>
      <c r="D1209" s="4">
        <v>0.1</v>
      </c>
      <c r="E1209" s="4">
        <v>4.24</v>
      </c>
      <c r="F1209" s="4">
        <v>5.41</v>
      </c>
      <c r="G1209" s="4" t="s">
        <v>40</v>
      </c>
      <c r="H1209" s="4" t="s">
        <v>96</v>
      </c>
      <c r="I1209" s="4" t="s">
        <v>50</v>
      </c>
      <c r="J1209" s="4" t="s">
        <v>74</v>
      </c>
      <c r="K1209" s="4" t="s">
        <v>75</v>
      </c>
      <c r="L1209" s="4" t="s">
        <v>1673</v>
      </c>
      <c r="M1209" s="4">
        <v>0.35</v>
      </c>
      <c r="N1209" s="4" t="s">
        <v>34</v>
      </c>
      <c r="O1209" s="4" t="s">
        <v>35</v>
      </c>
      <c r="P1209" s="4" t="s">
        <v>99</v>
      </c>
      <c r="Q1209" s="4" t="s">
        <v>1876</v>
      </c>
      <c r="R1209" s="4">
        <v>28079.0</v>
      </c>
      <c r="S1209" s="5">
        <v>42113.0</v>
      </c>
      <c r="T1209" s="5">
        <v>42117.0</v>
      </c>
      <c r="U1209" s="4">
        <v>-61.6</v>
      </c>
      <c r="V1209" s="4">
        <v>8.0</v>
      </c>
      <c r="W1209" s="4">
        <v>34.16</v>
      </c>
      <c r="X1209" s="4">
        <v>85835.0</v>
      </c>
      <c r="Y1209" s="4">
        <f>DataSheet!$E1209-DataSheet!$D1209</f>
        <v>4.14</v>
      </c>
      <c r="Z1209" s="4" t="str">
        <f>IFS(DataSheet!$O1209="Central","Chris",DataSheet!$O1209="East","Erin",DataSheet!$O1209="South","Sam",DataSheet!$O1209="West","William")</f>
        <v>Sam</v>
      </c>
    </row>
    <row r="1210" ht="15.75" customHeight="1">
      <c r="A1210" s="2">
        <v>2547.0</v>
      </c>
      <c r="B1210" s="2" t="s">
        <v>2225</v>
      </c>
      <c r="C1210" s="2" t="s">
        <v>49</v>
      </c>
      <c r="D1210" s="2">
        <v>0.07</v>
      </c>
      <c r="E1210" s="2">
        <v>6.48</v>
      </c>
      <c r="F1210" s="2">
        <v>9.54</v>
      </c>
      <c r="G1210" s="2" t="s">
        <v>40</v>
      </c>
      <c r="H1210" s="2" t="s">
        <v>29</v>
      </c>
      <c r="I1210" s="2" t="s">
        <v>50</v>
      </c>
      <c r="J1210" s="2" t="s">
        <v>90</v>
      </c>
      <c r="K1210" s="2" t="s">
        <v>75</v>
      </c>
      <c r="L1210" s="2" t="s">
        <v>2226</v>
      </c>
      <c r="M1210" s="2">
        <v>0.37</v>
      </c>
      <c r="N1210" s="2" t="s">
        <v>34</v>
      </c>
      <c r="O1210" s="2" t="s">
        <v>35</v>
      </c>
      <c r="P1210" s="2" t="s">
        <v>244</v>
      </c>
      <c r="Q1210" s="2" t="s">
        <v>2227</v>
      </c>
      <c r="R1210" s="2">
        <v>23464.0</v>
      </c>
      <c r="S1210" s="3">
        <v>42113.0</v>
      </c>
      <c r="T1210" s="3">
        <v>42113.0</v>
      </c>
      <c r="U1210" s="2">
        <v>2.232</v>
      </c>
      <c r="V1210" s="2">
        <v>1.0</v>
      </c>
      <c r="W1210" s="2">
        <v>10.86</v>
      </c>
      <c r="X1210" s="2">
        <v>87916.0</v>
      </c>
      <c r="Y1210" s="2">
        <f>DataSheet!$E1210-DataSheet!$D1210</f>
        <v>6.41</v>
      </c>
      <c r="Z1210" s="2" t="str">
        <f>IFS(DataSheet!$O1210="Central","Chris",DataSheet!$O1210="East","Erin",DataSheet!$O1210="South","Sam",DataSheet!$O1210="West","William")</f>
        <v>Sam</v>
      </c>
    </row>
    <row r="1211" ht="15.75" customHeight="1">
      <c r="A1211" s="4">
        <v>3380.0</v>
      </c>
      <c r="B1211" s="4" t="s">
        <v>2228</v>
      </c>
      <c r="C1211" s="4" t="s">
        <v>27</v>
      </c>
      <c r="D1211" s="4">
        <v>0.03</v>
      </c>
      <c r="E1211" s="4">
        <v>315.98</v>
      </c>
      <c r="F1211" s="4">
        <v>19.99</v>
      </c>
      <c r="G1211" s="4" t="s">
        <v>40</v>
      </c>
      <c r="H1211" s="4" t="s">
        <v>73</v>
      </c>
      <c r="I1211" s="4" t="s">
        <v>50</v>
      </c>
      <c r="J1211" s="4" t="s">
        <v>74</v>
      </c>
      <c r="K1211" s="4" t="s">
        <v>75</v>
      </c>
      <c r="L1211" s="4" t="s">
        <v>2229</v>
      </c>
      <c r="M1211" s="4">
        <v>0.38</v>
      </c>
      <c r="N1211" s="4" t="s">
        <v>34</v>
      </c>
      <c r="O1211" s="4" t="s">
        <v>35</v>
      </c>
      <c r="P1211" s="4" t="s">
        <v>77</v>
      </c>
      <c r="Q1211" s="4" t="s">
        <v>2230</v>
      </c>
      <c r="R1211" s="4">
        <v>30240.0</v>
      </c>
      <c r="S1211" s="5">
        <v>42114.0</v>
      </c>
      <c r="T1211" s="5">
        <v>42116.0</v>
      </c>
      <c r="U1211" s="4">
        <v>-4.48</v>
      </c>
      <c r="V1211" s="4">
        <v>18.0</v>
      </c>
      <c r="W1211" s="4">
        <v>5572.18</v>
      </c>
      <c r="X1211" s="4">
        <v>88838.0</v>
      </c>
      <c r="Y1211" s="4">
        <f>DataSheet!$E1211-DataSheet!$D1211</f>
        <v>315.95</v>
      </c>
      <c r="Z1211" s="4" t="str">
        <f>IFS(DataSheet!$O1211="Central","Chris",DataSheet!$O1211="East","Erin",DataSheet!$O1211="South","Sam",DataSheet!$O1211="West","William")</f>
        <v>Sam</v>
      </c>
    </row>
    <row r="1212" ht="15.75" customHeight="1">
      <c r="A1212" s="2">
        <v>3380.0</v>
      </c>
      <c r="B1212" s="2" t="s">
        <v>2228</v>
      </c>
      <c r="C1212" s="2" t="s">
        <v>27</v>
      </c>
      <c r="D1212" s="2">
        <v>0.03</v>
      </c>
      <c r="E1212" s="2">
        <v>63.94</v>
      </c>
      <c r="F1212" s="2">
        <v>14.48</v>
      </c>
      <c r="G1212" s="2" t="s">
        <v>40</v>
      </c>
      <c r="H1212" s="2" t="s">
        <v>73</v>
      </c>
      <c r="I1212" s="2" t="s">
        <v>30</v>
      </c>
      <c r="J1212" s="2" t="s">
        <v>128</v>
      </c>
      <c r="K1212" s="2" t="s">
        <v>75</v>
      </c>
      <c r="L1212" s="2" t="s">
        <v>1996</v>
      </c>
      <c r="M1212" s="2">
        <v>0.46</v>
      </c>
      <c r="N1212" s="2" t="s">
        <v>34</v>
      </c>
      <c r="O1212" s="2" t="s">
        <v>35</v>
      </c>
      <c r="P1212" s="2" t="s">
        <v>77</v>
      </c>
      <c r="Q1212" s="2" t="s">
        <v>2230</v>
      </c>
      <c r="R1212" s="2">
        <v>30240.0</v>
      </c>
      <c r="S1212" s="3">
        <v>42114.0</v>
      </c>
      <c r="T1212" s="3">
        <v>42115.0</v>
      </c>
      <c r="U1212" s="2">
        <v>43.6917</v>
      </c>
      <c r="V1212" s="2">
        <v>8.0</v>
      </c>
      <c r="W1212" s="2">
        <v>522.46</v>
      </c>
      <c r="X1212" s="2">
        <v>88838.0</v>
      </c>
      <c r="Y1212" s="2">
        <f>DataSheet!$E1212-DataSheet!$D1212</f>
        <v>63.91</v>
      </c>
      <c r="Z1212" s="2" t="str">
        <f>IFS(DataSheet!$O1212="Central","Chris",DataSheet!$O1212="East","Erin",DataSheet!$O1212="South","Sam",DataSheet!$O1212="West","William")</f>
        <v>Sam</v>
      </c>
    </row>
    <row r="1213" ht="15.75" customHeight="1">
      <c r="A1213" s="4">
        <v>151.0</v>
      </c>
      <c r="B1213" s="4" t="s">
        <v>705</v>
      </c>
      <c r="C1213" s="4" t="s">
        <v>39</v>
      </c>
      <c r="D1213" s="4">
        <v>0.09</v>
      </c>
      <c r="E1213" s="4">
        <v>5.98</v>
      </c>
      <c r="F1213" s="4">
        <v>2.5</v>
      </c>
      <c r="G1213" s="4" t="s">
        <v>40</v>
      </c>
      <c r="H1213" s="4" t="s">
        <v>73</v>
      </c>
      <c r="I1213" s="4" t="s">
        <v>50</v>
      </c>
      <c r="J1213" s="4" t="s">
        <v>347</v>
      </c>
      <c r="K1213" s="4" t="s">
        <v>75</v>
      </c>
      <c r="L1213" s="4" t="s">
        <v>1272</v>
      </c>
      <c r="M1213" s="4">
        <v>0.36</v>
      </c>
      <c r="N1213" s="4" t="s">
        <v>34</v>
      </c>
      <c r="O1213" s="4" t="s">
        <v>35</v>
      </c>
      <c r="P1213" s="4" t="s">
        <v>402</v>
      </c>
      <c r="Q1213" s="4" t="s">
        <v>707</v>
      </c>
      <c r="R1213" s="4">
        <v>37664.0</v>
      </c>
      <c r="S1213" s="5">
        <v>42114.0</v>
      </c>
      <c r="T1213" s="5">
        <v>42116.0</v>
      </c>
      <c r="U1213" s="4">
        <v>13.896</v>
      </c>
      <c r="V1213" s="4">
        <v>5.0</v>
      </c>
      <c r="W1213" s="4">
        <v>28.11</v>
      </c>
      <c r="X1213" s="4">
        <v>89523.0</v>
      </c>
      <c r="Y1213" s="4">
        <f>DataSheet!$E1213-DataSheet!$D1213</f>
        <v>5.89</v>
      </c>
      <c r="Z1213" s="4" t="str">
        <f>IFS(DataSheet!$O1213="Central","Chris",DataSheet!$O1213="East","Erin",DataSheet!$O1213="South","Sam",DataSheet!$O1213="West","William")</f>
        <v>Sam</v>
      </c>
    </row>
    <row r="1214" ht="15.75" customHeight="1">
      <c r="A1214" s="2">
        <v>1259.0</v>
      </c>
      <c r="B1214" s="2" t="s">
        <v>2231</v>
      </c>
      <c r="C1214" s="2" t="s">
        <v>39</v>
      </c>
      <c r="D1214" s="2">
        <v>0.03</v>
      </c>
      <c r="E1214" s="2">
        <v>3.69</v>
      </c>
      <c r="F1214" s="2">
        <v>2.5</v>
      </c>
      <c r="G1214" s="2" t="s">
        <v>89</v>
      </c>
      <c r="H1214" s="2" t="s">
        <v>73</v>
      </c>
      <c r="I1214" s="2" t="s">
        <v>50</v>
      </c>
      <c r="J1214" s="2" t="s">
        <v>347</v>
      </c>
      <c r="K1214" s="2" t="s">
        <v>75</v>
      </c>
      <c r="L1214" s="2" t="s">
        <v>2232</v>
      </c>
      <c r="M1214" s="2">
        <v>0.39</v>
      </c>
      <c r="N1214" s="2" t="s">
        <v>34</v>
      </c>
      <c r="O1214" s="2" t="s">
        <v>35</v>
      </c>
      <c r="P1214" s="2" t="s">
        <v>390</v>
      </c>
      <c r="Q1214" s="2" t="s">
        <v>1588</v>
      </c>
      <c r="R1214" s="2">
        <v>40422.0</v>
      </c>
      <c r="S1214" s="3">
        <v>42114.0</v>
      </c>
      <c r="T1214" s="3">
        <v>42114.0</v>
      </c>
      <c r="U1214" s="2">
        <v>-2196.684</v>
      </c>
      <c r="V1214" s="2">
        <v>9.0</v>
      </c>
      <c r="W1214" s="2">
        <v>38.65</v>
      </c>
      <c r="X1214" s="2">
        <v>86534.0</v>
      </c>
      <c r="Y1214" s="2">
        <f>DataSheet!$E1214-DataSheet!$D1214</f>
        <v>3.66</v>
      </c>
      <c r="Z1214" s="2" t="str">
        <f>IFS(DataSheet!$O1214="Central","Chris",DataSheet!$O1214="East","Erin",DataSheet!$O1214="South","Sam",DataSheet!$O1214="West","William")</f>
        <v>Sam</v>
      </c>
    </row>
    <row r="1215" ht="15.75" customHeight="1">
      <c r="A1215" s="4">
        <v>2117.0</v>
      </c>
      <c r="B1215" s="4" t="s">
        <v>2233</v>
      </c>
      <c r="C1215" s="4" t="s">
        <v>39</v>
      </c>
      <c r="D1215" s="4">
        <v>0.03</v>
      </c>
      <c r="E1215" s="4">
        <v>320.98</v>
      </c>
      <c r="F1215" s="4">
        <v>24.49</v>
      </c>
      <c r="G1215" s="4" t="s">
        <v>40</v>
      </c>
      <c r="H1215" s="4" t="s">
        <v>73</v>
      </c>
      <c r="I1215" s="4" t="s">
        <v>30</v>
      </c>
      <c r="J1215" s="4" t="s">
        <v>111</v>
      </c>
      <c r="K1215" s="4" t="s">
        <v>66</v>
      </c>
      <c r="L1215" s="4" t="s">
        <v>2234</v>
      </c>
      <c r="M1215" s="4">
        <v>0.55</v>
      </c>
      <c r="N1215" s="4" t="s">
        <v>34</v>
      </c>
      <c r="O1215" s="4" t="s">
        <v>54</v>
      </c>
      <c r="P1215" s="4" t="s">
        <v>189</v>
      </c>
      <c r="Q1215" s="4" t="s">
        <v>1029</v>
      </c>
      <c r="R1215" s="4">
        <v>75401.0</v>
      </c>
      <c r="S1215" s="5">
        <v>42114.0</v>
      </c>
      <c r="T1215" s="5">
        <v>42116.0</v>
      </c>
      <c r="U1215" s="4">
        <v>4554.4347</v>
      </c>
      <c r="V1215" s="4">
        <v>20.0</v>
      </c>
      <c r="W1215" s="4">
        <v>6600.63</v>
      </c>
      <c r="X1215" s="4">
        <v>90891.0</v>
      </c>
      <c r="Y1215" s="4">
        <f>DataSheet!$E1215-DataSheet!$D1215</f>
        <v>320.95</v>
      </c>
      <c r="Z1215" s="4" t="str">
        <f>IFS(DataSheet!$O1215="Central","Chris",DataSheet!$O1215="East","Erin",DataSheet!$O1215="South","Sam",DataSheet!$O1215="West","William")</f>
        <v>Chris</v>
      </c>
    </row>
    <row r="1216" ht="15.75" customHeight="1">
      <c r="A1216" s="2">
        <v>2117.0</v>
      </c>
      <c r="B1216" s="2" t="s">
        <v>2233</v>
      </c>
      <c r="C1216" s="2" t="s">
        <v>39</v>
      </c>
      <c r="D1216" s="2">
        <v>0.06</v>
      </c>
      <c r="E1216" s="2">
        <v>125.99</v>
      </c>
      <c r="F1216" s="2">
        <v>8.8</v>
      </c>
      <c r="G1216" s="2" t="s">
        <v>40</v>
      </c>
      <c r="H1216" s="2" t="s">
        <v>73</v>
      </c>
      <c r="I1216" s="2" t="s">
        <v>42</v>
      </c>
      <c r="J1216" s="2" t="s">
        <v>137</v>
      </c>
      <c r="K1216" s="2" t="s">
        <v>75</v>
      </c>
      <c r="L1216" s="2" t="s">
        <v>2235</v>
      </c>
      <c r="M1216" s="2">
        <v>0.59</v>
      </c>
      <c r="N1216" s="2" t="s">
        <v>34</v>
      </c>
      <c r="O1216" s="2" t="s">
        <v>54</v>
      </c>
      <c r="P1216" s="2" t="s">
        <v>189</v>
      </c>
      <c r="Q1216" s="2" t="s">
        <v>1029</v>
      </c>
      <c r="R1216" s="2">
        <v>75401.0</v>
      </c>
      <c r="S1216" s="3">
        <v>42114.0</v>
      </c>
      <c r="T1216" s="3">
        <v>42115.0</v>
      </c>
      <c r="U1216" s="2">
        <v>618.19308</v>
      </c>
      <c r="V1216" s="2">
        <v>18.0</v>
      </c>
      <c r="W1216" s="2">
        <v>1811.99</v>
      </c>
      <c r="X1216" s="2">
        <v>90891.0</v>
      </c>
      <c r="Y1216" s="2">
        <f>DataSheet!$E1216-DataSheet!$D1216</f>
        <v>125.93</v>
      </c>
      <c r="Z1216" s="2" t="str">
        <f>IFS(DataSheet!$O1216="Central","Chris",DataSheet!$O1216="East","Erin",DataSheet!$O1216="South","Sam",DataSheet!$O1216="West","William")</f>
        <v>Chris</v>
      </c>
    </row>
    <row r="1217" ht="15.75" customHeight="1">
      <c r="A1217" s="4">
        <v>3084.0</v>
      </c>
      <c r="B1217" s="4" t="s">
        <v>2236</v>
      </c>
      <c r="C1217" s="4" t="s">
        <v>39</v>
      </c>
      <c r="D1217" s="4">
        <v>0.0</v>
      </c>
      <c r="E1217" s="4">
        <v>65.99</v>
      </c>
      <c r="F1217" s="4">
        <v>5.99</v>
      </c>
      <c r="G1217" s="4" t="s">
        <v>89</v>
      </c>
      <c r="H1217" s="4" t="s">
        <v>29</v>
      </c>
      <c r="I1217" s="4" t="s">
        <v>42</v>
      </c>
      <c r="J1217" s="4" t="s">
        <v>137</v>
      </c>
      <c r="K1217" s="4" t="s">
        <v>75</v>
      </c>
      <c r="L1217" s="4" t="s">
        <v>300</v>
      </c>
      <c r="M1217" s="4">
        <v>0.58</v>
      </c>
      <c r="N1217" s="4" t="s">
        <v>34</v>
      </c>
      <c r="O1217" s="4" t="s">
        <v>61</v>
      </c>
      <c r="P1217" s="4" t="s">
        <v>68</v>
      </c>
      <c r="Q1217" s="4" t="s">
        <v>489</v>
      </c>
      <c r="R1217" s="4">
        <v>98503.0</v>
      </c>
      <c r="S1217" s="5">
        <v>42114.0</v>
      </c>
      <c r="T1217" s="5">
        <v>42116.0</v>
      </c>
      <c r="U1217" s="4">
        <v>313.812</v>
      </c>
      <c r="V1217" s="4">
        <v>14.0</v>
      </c>
      <c r="W1217" s="4">
        <v>798.89</v>
      </c>
      <c r="X1217" s="4">
        <v>89879.0</v>
      </c>
      <c r="Y1217" s="4">
        <f>DataSheet!$E1217-DataSheet!$D1217</f>
        <v>65.99</v>
      </c>
      <c r="Z1217" s="4" t="str">
        <f>IFS(DataSheet!$O1217="Central","Chris",DataSheet!$O1217="East","Erin",DataSheet!$O1217="South","Sam",DataSheet!$O1217="West","William")</f>
        <v>William</v>
      </c>
    </row>
    <row r="1218" ht="15.75" customHeight="1">
      <c r="A1218" s="2">
        <v>56.0</v>
      </c>
      <c r="B1218" s="2" t="s">
        <v>2237</v>
      </c>
      <c r="C1218" s="2" t="s">
        <v>118</v>
      </c>
      <c r="D1218" s="2">
        <v>0.06</v>
      </c>
      <c r="E1218" s="2">
        <v>3.8</v>
      </c>
      <c r="F1218" s="2">
        <v>1.49</v>
      </c>
      <c r="G1218" s="2" t="s">
        <v>40</v>
      </c>
      <c r="H1218" s="2" t="s">
        <v>41</v>
      </c>
      <c r="I1218" s="2" t="s">
        <v>50</v>
      </c>
      <c r="J1218" s="2" t="s">
        <v>74</v>
      </c>
      <c r="K1218" s="2" t="s">
        <v>75</v>
      </c>
      <c r="L1218" s="2" t="s">
        <v>1194</v>
      </c>
      <c r="M1218" s="2">
        <v>0.38</v>
      </c>
      <c r="N1218" s="2" t="s">
        <v>34</v>
      </c>
      <c r="O1218" s="2" t="s">
        <v>113</v>
      </c>
      <c r="P1218" s="2" t="s">
        <v>114</v>
      </c>
      <c r="Q1218" s="2" t="s">
        <v>2238</v>
      </c>
      <c r="R1218" s="2">
        <v>14150.0</v>
      </c>
      <c r="S1218" s="3">
        <v>42114.0</v>
      </c>
      <c r="T1218" s="3">
        <v>42115.0</v>
      </c>
      <c r="U1218" s="2">
        <v>19.6282</v>
      </c>
      <c r="V1218" s="2">
        <v>20.0</v>
      </c>
      <c r="W1218" s="2">
        <v>73.55</v>
      </c>
      <c r="X1218" s="2">
        <v>88075.0</v>
      </c>
      <c r="Y1218" s="2">
        <f>DataSheet!$E1218-DataSheet!$D1218</f>
        <v>3.74</v>
      </c>
      <c r="Z1218" s="2" t="str">
        <f>IFS(DataSheet!$O1218="Central","Chris",DataSheet!$O1218="East","Erin",DataSheet!$O1218="South","Sam",DataSheet!$O1218="West","William")</f>
        <v>Erin</v>
      </c>
    </row>
    <row r="1219" ht="15.75" customHeight="1">
      <c r="A1219" s="4">
        <v>56.0</v>
      </c>
      <c r="B1219" s="4" t="s">
        <v>2237</v>
      </c>
      <c r="C1219" s="4" t="s">
        <v>118</v>
      </c>
      <c r="D1219" s="4">
        <v>0.06</v>
      </c>
      <c r="E1219" s="4">
        <v>1.76</v>
      </c>
      <c r="F1219" s="4">
        <v>0.7</v>
      </c>
      <c r="G1219" s="4" t="s">
        <v>40</v>
      </c>
      <c r="H1219" s="4" t="s">
        <v>41</v>
      </c>
      <c r="I1219" s="4" t="s">
        <v>50</v>
      </c>
      <c r="J1219" s="4" t="s">
        <v>51</v>
      </c>
      <c r="K1219" s="4" t="s">
        <v>52</v>
      </c>
      <c r="L1219" s="4" t="s">
        <v>1665</v>
      </c>
      <c r="M1219" s="4">
        <v>0.56</v>
      </c>
      <c r="N1219" s="4" t="s">
        <v>34</v>
      </c>
      <c r="O1219" s="4" t="s">
        <v>113</v>
      </c>
      <c r="P1219" s="4" t="s">
        <v>114</v>
      </c>
      <c r="Q1219" s="4" t="s">
        <v>2238</v>
      </c>
      <c r="R1219" s="4">
        <v>14150.0</v>
      </c>
      <c r="S1219" s="5">
        <v>42114.0</v>
      </c>
      <c r="T1219" s="5">
        <v>42115.0</v>
      </c>
      <c r="U1219" s="4">
        <v>-1.6524</v>
      </c>
      <c r="V1219" s="4">
        <v>17.0</v>
      </c>
      <c r="W1219" s="4">
        <v>29.57</v>
      </c>
      <c r="X1219" s="4">
        <v>88075.0</v>
      </c>
      <c r="Y1219" s="4">
        <f>DataSheet!$E1219-DataSheet!$D1219</f>
        <v>1.7</v>
      </c>
      <c r="Z1219" s="4" t="str">
        <f>IFS(DataSheet!$O1219="Central","Chris",DataSheet!$O1219="East","Erin",DataSheet!$O1219="South","Sam",DataSheet!$O1219="West","William")</f>
        <v>Erin</v>
      </c>
    </row>
    <row r="1220" ht="15.75" customHeight="1">
      <c r="A1220" s="2">
        <v>240.0</v>
      </c>
      <c r="B1220" s="2" t="s">
        <v>2239</v>
      </c>
      <c r="C1220" s="2" t="s">
        <v>118</v>
      </c>
      <c r="D1220" s="2">
        <v>0.1</v>
      </c>
      <c r="E1220" s="2">
        <v>19.98</v>
      </c>
      <c r="F1220" s="2">
        <v>5.77</v>
      </c>
      <c r="G1220" s="2" t="s">
        <v>89</v>
      </c>
      <c r="H1220" s="2" t="s">
        <v>29</v>
      </c>
      <c r="I1220" s="2" t="s">
        <v>50</v>
      </c>
      <c r="J1220" s="2" t="s">
        <v>90</v>
      </c>
      <c r="K1220" s="2" t="s">
        <v>75</v>
      </c>
      <c r="L1220" s="2" t="s">
        <v>2240</v>
      </c>
      <c r="M1220" s="2">
        <v>0.38</v>
      </c>
      <c r="N1220" s="2" t="s">
        <v>34</v>
      </c>
      <c r="O1220" s="2" t="s">
        <v>61</v>
      </c>
      <c r="P1220" s="2" t="s">
        <v>62</v>
      </c>
      <c r="Q1220" s="2" t="s">
        <v>2241</v>
      </c>
      <c r="R1220" s="2">
        <v>80817.0</v>
      </c>
      <c r="S1220" s="3">
        <v>42114.0</v>
      </c>
      <c r="T1220" s="3">
        <v>42114.0</v>
      </c>
      <c r="U1220" s="2">
        <v>35.09</v>
      </c>
      <c r="V1220" s="2">
        <v>3.0</v>
      </c>
      <c r="W1220" s="2">
        <v>57.41</v>
      </c>
      <c r="X1220" s="2">
        <v>90479.0</v>
      </c>
      <c r="Y1220" s="2">
        <f>DataSheet!$E1220-DataSheet!$D1220</f>
        <v>19.88</v>
      </c>
      <c r="Z1220" s="2" t="str">
        <f>IFS(DataSheet!$O1220="Central","Chris",DataSheet!$O1220="East","Erin",DataSheet!$O1220="South","Sam",DataSheet!$O1220="West","William")</f>
        <v>William</v>
      </c>
    </row>
    <row r="1221" ht="15.75" customHeight="1">
      <c r="A1221" s="4">
        <v>241.0</v>
      </c>
      <c r="B1221" s="4" t="s">
        <v>2242</v>
      </c>
      <c r="C1221" s="4" t="s">
        <v>118</v>
      </c>
      <c r="D1221" s="4">
        <v>0.06</v>
      </c>
      <c r="E1221" s="4">
        <v>259.71</v>
      </c>
      <c r="F1221" s="4">
        <v>66.67</v>
      </c>
      <c r="G1221" s="4" t="s">
        <v>28</v>
      </c>
      <c r="H1221" s="4" t="s">
        <v>29</v>
      </c>
      <c r="I1221" s="4" t="s">
        <v>30</v>
      </c>
      <c r="J1221" s="4" t="s">
        <v>31</v>
      </c>
      <c r="K1221" s="4" t="s">
        <v>32</v>
      </c>
      <c r="L1221" s="4" t="s">
        <v>1028</v>
      </c>
      <c r="M1221" s="4">
        <v>0.61</v>
      </c>
      <c r="N1221" s="4" t="s">
        <v>34</v>
      </c>
      <c r="O1221" s="4" t="s">
        <v>61</v>
      </c>
      <c r="P1221" s="4" t="s">
        <v>62</v>
      </c>
      <c r="Q1221" s="4" t="s">
        <v>2243</v>
      </c>
      <c r="R1221" s="4">
        <v>81503.0</v>
      </c>
      <c r="S1221" s="5">
        <v>42114.0</v>
      </c>
      <c r="T1221" s="5">
        <v>42115.0</v>
      </c>
      <c r="U1221" s="4">
        <v>785.63</v>
      </c>
      <c r="V1221" s="4">
        <v>11.0</v>
      </c>
      <c r="W1221" s="4">
        <v>2809.87</v>
      </c>
      <c r="X1221" s="4">
        <v>90479.0</v>
      </c>
      <c r="Y1221" s="4">
        <f>DataSheet!$E1221-DataSheet!$D1221</f>
        <v>259.65</v>
      </c>
      <c r="Z1221" s="4" t="str">
        <f>IFS(DataSheet!$O1221="Central","Chris",DataSheet!$O1221="East","Erin",DataSheet!$O1221="South","Sam",DataSheet!$O1221="West","William")</f>
        <v>William</v>
      </c>
    </row>
    <row r="1222" ht="15.75" customHeight="1">
      <c r="A1222" s="2">
        <v>970.0</v>
      </c>
      <c r="B1222" s="2" t="s">
        <v>2244</v>
      </c>
      <c r="C1222" s="2" t="s">
        <v>118</v>
      </c>
      <c r="D1222" s="2">
        <v>0.0</v>
      </c>
      <c r="E1222" s="2">
        <v>170.98</v>
      </c>
      <c r="F1222" s="2">
        <v>35.89</v>
      </c>
      <c r="G1222" s="2" t="s">
        <v>28</v>
      </c>
      <c r="H1222" s="2" t="s">
        <v>41</v>
      </c>
      <c r="I1222" s="2" t="s">
        <v>30</v>
      </c>
      <c r="J1222" s="2" t="s">
        <v>119</v>
      </c>
      <c r="K1222" s="2" t="s">
        <v>32</v>
      </c>
      <c r="L1222" s="2" t="s">
        <v>1471</v>
      </c>
      <c r="M1222" s="2">
        <v>0.66</v>
      </c>
      <c r="N1222" s="2" t="s">
        <v>34</v>
      </c>
      <c r="O1222" s="2" t="s">
        <v>35</v>
      </c>
      <c r="P1222" s="2" t="s">
        <v>244</v>
      </c>
      <c r="Q1222" s="2" t="s">
        <v>2245</v>
      </c>
      <c r="R1222" s="2">
        <v>24281.0</v>
      </c>
      <c r="S1222" s="3">
        <v>42114.0</v>
      </c>
      <c r="T1222" s="3">
        <v>42115.0</v>
      </c>
      <c r="U1222" s="2">
        <v>-102.662</v>
      </c>
      <c r="V1222" s="2">
        <v>8.0</v>
      </c>
      <c r="W1222" s="2">
        <v>1452.18</v>
      </c>
      <c r="X1222" s="2">
        <v>86173.0</v>
      </c>
      <c r="Y1222" s="2">
        <f>DataSheet!$E1222-DataSheet!$D1222</f>
        <v>170.98</v>
      </c>
      <c r="Z1222" s="2" t="str">
        <f>IFS(DataSheet!$O1222="Central","Chris",DataSheet!$O1222="East","Erin",DataSheet!$O1222="South","Sam",DataSheet!$O1222="West","William")</f>
        <v>Sam</v>
      </c>
    </row>
    <row r="1223" ht="15.75" customHeight="1">
      <c r="A1223" s="4">
        <v>3283.0</v>
      </c>
      <c r="B1223" s="4" t="s">
        <v>2246</v>
      </c>
      <c r="C1223" s="4" t="s">
        <v>27</v>
      </c>
      <c r="D1223" s="4">
        <v>0.05</v>
      </c>
      <c r="E1223" s="4">
        <v>363.25</v>
      </c>
      <c r="F1223" s="4">
        <v>19.99</v>
      </c>
      <c r="G1223" s="4" t="s">
        <v>89</v>
      </c>
      <c r="H1223" s="4" t="s">
        <v>96</v>
      </c>
      <c r="I1223" s="4" t="s">
        <v>50</v>
      </c>
      <c r="J1223" s="4" t="s">
        <v>97</v>
      </c>
      <c r="K1223" s="4" t="s">
        <v>75</v>
      </c>
      <c r="L1223" s="4" t="s">
        <v>201</v>
      </c>
      <c r="M1223" s="4">
        <v>0.57</v>
      </c>
      <c r="N1223" s="4" t="s">
        <v>34</v>
      </c>
      <c r="O1223" s="4" t="s">
        <v>35</v>
      </c>
      <c r="P1223" s="4" t="s">
        <v>125</v>
      </c>
      <c r="Q1223" s="4" t="s">
        <v>2247</v>
      </c>
      <c r="R1223" s="4">
        <v>33156.0</v>
      </c>
      <c r="S1223" s="5">
        <v>42115.0</v>
      </c>
      <c r="T1223" s="5">
        <v>42115.0</v>
      </c>
      <c r="U1223" s="4">
        <v>-269.7555</v>
      </c>
      <c r="V1223" s="4">
        <v>5.0</v>
      </c>
      <c r="W1223" s="4">
        <v>1867.04</v>
      </c>
      <c r="X1223" s="4">
        <v>90752.0</v>
      </c>
      <c r="Y1223" s="4">
        <f>DataSheet!$E1223-DataSheet!$D1223</f>
        <v>363.2</v>
      </c>
      <c r="Z1223" s="4" t="str">
        <f>IFS(DataSheet!$O1223="Central","Chris",DataSheet!$O1223="East","Erin",DataSheet!$O1223="South","Sam",DataSheet!$O1223="West","William")</f>
        <v>Sam</v>
      </c>
    </row>
    <row r="1224" ht="15.75" customHeight="1">
      <c r="A1224" s="2">
        <v>2038.0</v>
      </c>
      <c r="B1224" s="2" t="s">
        <v>2248</v>
      </c>
      <c r="C1224" s="2" t="s">
        <v>39</v>
      </c>
      <c r="D1224" s="2">
        <v>0.06</v>
      </c>
      <c r="E1224" s="2">
        <v>40.99</v>
      </c>
      <c r="F1224" s="2">
        <v>17.48</v>
      </c>
      <c r="G1224" s="2" t="s">
        <v>40</v>
      </c>
      <c r="H1224" s="2" t="s">
        <v>29</v>
      </c>
      <c r="I1224" s="2" t="s">
        <v>50</v>
      </c>
      <c r="J1224" s="2" t="s">
        <v>90</v>
      </c>
      <c r="K1224" s="2" t="s">
        <v>75</v>
      </c>
      <c r="L1224" s="2" t="s">
        <v>1400</v>
      </c>
      <c r="M1224" s="2">
        <v>0.36</v>
      </c>
      <c r="N1224" s="2" t="s">
        <v>34</v>
      </c>
      <c r="O1224" s="2" t="s">
        <v>113</v>
      </c>
      <c r="P1224" s="2" t="s">
        <v>114</v>
      </c>
      <c r="Q1224" s="2" t="s">
        <v>69</v>
      </c>
      <c r="R1224" s="2">
        <v>10550.0</v>
      </c>
      <c r="S1224" s="3">
        <v>42115.0</v>
      </c>
      <c r="T1224" s="3">
        <v>42115.0</v>
      </c>
      <c r="U1224" s="2">
        <v>109.16</v>
      </c>
      <c r="V1224" s="2">
        <v>7.0</v>
      </c>
      <c r="W1224" s="2">
        <v>277.12</v>
      </c>
      <c r="X1224" s="2">
        <v>89334.0</v>
      </c>
      <c r="Y1224" s="2">
        <f>DataSheet!$E1224-DataSheet!$D1224</f>
        <v>40.93</v>
      </c>
      <c r="Z1224" s="2" t="str">
        <f>IFS(DataSheet!$O1224="Central","Chris",DataSheet!$O1224="East","Erin",DataSheet!$O1224="South","Sam",DataSheet!$O1224="West","William")</f>
        <v>Erin</v>
      </c>
    </row>
    <row r="1225" ht="15.75" customHeight="1">
      <c r="A1225" s="4">
        <v>2260.0</v>
      </c>
      <c r="B1225" s="4" t="s">
        <v>1198</v>
      </c>
      <c r="C1225" s="4" t="s">
        <v>39</v>
      </c>
      <c r="D1225" s="4">
        <v>0.08</v>
      </c>
      <c r="E1225" s="4">
        <v>4.98</v>
      </c>
      <c r="F1225" s="4">
        <v>0.49</v>
      </c>
      <c r="G1225" s="4" t="s">
        <v>40</v>
      </c>
      <c r="H1225" s="4" t="s">
        <v>96</v>
      </c>
      <c r="I1225" s="4" t="s">
        <v>50</v>
      </c>
      <c r="J1225" s="4" t="s">
        <v>154</v>
      </c>
      <c r="K1225" s="4" t="s">
        <v>75</v>
      </c>
      <c r="L1225" s="4" t="s">
        <v>1105</v>
      </c>
      <c r="M1225" s="4">
        <v>0.39</v>
      </c>
      <c r="N1225" s="4" t="s">
        <v>34</v>
      </c>
      <c r="O1225" s="4" t="s">
        <v>35</v>
      </c>
      <c r="P1225" s="4" t="s">
        <v>77</v>
      </c>
      <c r="Q1225" s="4" t="s">
        <v>1199</v>
      </c>
      <c r="R1225" s="4">
        <v>30161.0</v>
      </c>
      <c r="S1225" s="5">
        <v>42115.0</v>
      </c>
      <c r="T1225" s="5">
        <v>42116.0</v>
      </c>
      <c r="U1225" s="4">
        <v>4949.916</v>
      </c>
      <c r="V1225" s="4">
        <v>1.0</v>
      </c>
      <c r="W1225" s="4">
        <v>4.95</v>
      </c>
      <c r="X1225" s="4">
        <v>89602.0</v>
      </c>
      <c r="Y1225" s="4">
        <f>DataSheet!$E1225-DataSheet!$D1225</f>
        <v>4.9</v>
      </c>
      <c r="Z1225" s="4" t="str">
        <f>IFS(DataSheet!$O1225="Central","Chris",DataSheet!$O1225="East","Erin",DataSheet!$O1225="South","Sam",DataSheet!$O1225="West","William")</f>
        <v>Sam</v>
      </c>
    </row>
    <row r="1226" ht="15.75" customHeight="1">
      <c r="A1226" s="2">
        <v>2260.0</v>
      </c>
      <c r="B1226" s="2" t="s">
        <v>1198</v>
      </c>
      <c r="C1226" s="2" t="s">
        <v>39</v>
      </c>
      <c r="D1226" s="2">
        <v>0.09</v>
      </c>
      <c r="E1226" s="2">
        <v>119.99</v>
      </c>
      <c r="F1226" s="2">
        <v>14.0</v>
      </c>
      <c r="G1226" s="2" t="s">
        <v>28</v>
      </c>
      <c r="H1226" s="2" t="s">
        <v>96</v>
      </c>
      <c r="I1226" s="2" t="s">
        <v>42</v>
      </c>
      <c r="J1226" s="2" t="s">
        <v>58</v>
      </c>
      <c r="K1226" s="2" t="s">
        <v>59</v>
      </c>
      <c r="L1226" s="2" t="s">
        <v>2153</v>
      </c>
      <c r="M1226" s="2">
        <v>0.36</v>
      </c>
      <c r="N1226" s="2" t="s">
        <v>34</v>
      </c>
      <c r="O1226" s="2" t="s">
        <v>35</v>
      </c>
      <c r="P1226" s="2" t="s">
        <v>77</v>
      </c>
      <c r="Q1226" s="2" t="s">
        <v>1199</v>
      </c>
      <c r="R1226" s="2">
        <v>30161.0</v>
      </c>
      <c r="S1226" s="3">
        <v>42115.0</v>
      </c>
      <c r="T1226" s="3">
        <v>42117.0</v>
      </c>
      <c r="U1226" s="2">
        <v>1055.604</v>
      </c>
      <c r="V1226" s="2">
        <v>4.0</v>
      </c>
      <c r="W1226" s="2">
        <v>461.24</v>
      </c>
      <c r="X1226" s="2">
        <v>89602.0</v>
      </c>
      <c r="Y1226" s="2">
        <f>DataSheet!$E1226-DataSheet!$D1226</f>
        <v>119.9</v>
      </c>
      <c r="Z1226" s="2" t="str">
        <f>IFS(DataSheet!$O1226="Central","Chris",DataSheet!$O1226="East","Erin",DataSheet!$O1226="South","Sam",DataSheet!$O1226="West","William")</f>
        <v>Sam</v>
      </c>
    </row>
    <row r="1227" ht="15.75" customHeight="1">
      <c r="A1227" s="4">
        <v>2964.0</v>
      </c>
      <c r="B1227" s="4" t="s">
        <v>2249</v>
      </c>
      <c r="C1227" s="4" t="s">
        <v>39</v>
      </c>
      <c r="D1227" s="4">
        <v>0.06</v>
      </c>
      <c r="E1227" s="4">
        <v>42.98</v>
      </c>
      <c r="F1227" s="4">
        <v>4.62</v>
      </c>
      <c r="G1227" s="4" t="s">
        <v>40</v>
      </c>
      <c r="H1227" s="4" t="s">
        <v>41</v>
      </c>
      <c r="I1227" s="4" t="s">
        <v>50</v>
      </c>
      <c r="J1227" s="4" t="s">
        <v>97</v>
      </c>
      <c r="K1227" s="4" t="s">
        <v>75</v>
      </c>
      <c r="L1227" s="4" t="s">
        <v>282</v>
      </c>
      <c r="M1227" s="4">
        <v>0.56</v>
      </c>
      <c r="N1227" s="4" t="s">
        <v>34</v>
      </c>
      <c r="O1227" s="4" t="s">
        <v>113</v>
      </c>
      <c r="P1227" s="4" t="s">
        <v>319</v>
      </c>
      <c r="Q1227" s="4" t="s">
        <v>69</v>
      </c>
      <c r="R1227" s="4">
        <v>43050.0</v>
      </c>
      <c r="S1227" s="5">
        <v>42115.0</v>
      </c>
      <c r="T1227" s="5">
        <v>42117.0</v>
      </c>
      <c r="U1227" s="4">
        <v>-24.63</v>
      </c>
      <c r="V1227" s="4">
        <v>1.0</v>
      </c>
      <c r="W1227" s="4">
        <v>47.04</v>
      </c>
      <c r="X1227" s="4">
        <v>88610.0</v>
      </c>
      <c r="Y1227" s="4">
        <f>DataSheet!$E1227-DataSheet!$D1227</f>
        <v>42.92</v>
      </c>
      <c r="Z1227" s="4" t="str">
        <f>IFS(DataSheet!$O1227="Central","Chris",DataSheet!$O1227="East","Erin",DataSheet!$O1227="South","Sam",DataSheet!$O1227="West","William")</f>
        <v>Erin</v>
      </c>
    </row>
    <row r="1228" ht="15.75" customHeight="1">
      <c r="A1228" s="2">
        <v>535.0</v>
      </c>
      <c r="B1228" s="2" t="s">
        <v>2250</v>
      </c>
      <c r="C1228" s="2" t="s">
        <v>49</v>
      </c>
      <c r="D1228" s="2">
        <v>0.0</v>
      </c>
      <c r="E1228" s="2">
        <v>15.99</v>
      </c>
      <c r="F1228" s="2">
        <v>13.18</v>
      </c>
      <c r="G1228" s="2" t="s">
        <v>40</v>
      </c>
      <c r="H1228" s="2" t="s">
        <v>96</v>
      </c>
      <c r="I1228" s="2" t="s">
        <v>50</v>
      </c>
      <c r="J1228" s="2" t="s">
        <v>74</v>
      </c>
      <c r="K1228" s="2" t="s">
        <v>75</v>
      </c>
      <c r="L1228" s="2" t="s">
        <v>297</v>
      </c>
      <c r="M1228" s="2">
        <v>0.37</v>
      </c>
      <c r="N1228" s="2" t="s">
        <v>34</v>
      </c>
      <c r="O1228" s="2" t="s">
        <v>35</v>
      </c>
      <c r="P1228" s="2" t="s">
        <v>244</v>
      </c>
      <c r="Q1228" s="2" t="s">
        <v>1503</v>
      </c>
      <c r="R1228" s="2">
        <v>22025.0</v>
      </c>
      <c r="S1228" s="3">
        <v>42115.0</v>
      </c>
      <c r="T1228" s="3">
        <v>42119.0</v>
      </c>
      <c r="U1228" s="2">
        <v>46.488</v>
      </c>
      <c r="V1228" s="2">
        <v>23.0</v>
      </c>
      <c r="W1228" s="2">
        <v>403.25</v>
      </c>
      <c r="X1228" s="2">
        <v>88511.0</v>
      </c>
      <c r="Y1228" s="2">
        <f>DataSheet!$E1228-DataSheet!$D1228</f>
        <v>15.99</v>
      </c>
      <c r="Z1228" s="2" t="str">
        <f>IFS(DataSheet!$O1228="Central","Chris",DataSheet!$O1228="East","Erin",DataSheet!$O1228="South","Sam",DataSheet!$O1228="West","William")</f>
        <v>Sam</v>
      </c>
    </row>
    <row r="1229" ht="15.75" customHeight="1">
      <c r="A1229" s="4">
        <v>2548.0</v>
      </c>
      <c r="B1229" s="4" t="s">
        <v>1986</v>
      </c>
      <c r="C1229" s="4" t="s">
        <v>49</v>
      </c>
      <c r="D1229" s="4">
        <v>0.05</v>
      </c>
      <c r="E1229" s="4">
        <v>30.98</v>
      </c>
      <c r="F1229" s="4">
        <v>9.18</v>
      </c>
      <c r="G1229" s="4" t="s">
        <v>89</v>
      </c>
      <c r="H1229" s="4" t="s">
        <v>29</v>
      </c>
      <c r="I1229" s="4" t="s">
        <v>50</v>
      </c>
      <c r="J1229" s="4" t="s">
        <v>90</v>
      </c>
      <c r="K1229" s="4" t="s">
        <v>75</v>
      </c>
      <c r="L1229" s="4" t="s">
        <v>2251</v>
      </c>
      <c r="M1229" s="4">
        <v>0.4</v>
      </c>
      <c r="N1229" s="4" t="s">
        <v>34</v>
      </c>
      <c r="O1229" s="4" t="s">
        <v>61</v>
      </c>
      <c r="P1229" s="4" t="s">
        <v>92</v>
      </c>
      <c r="Q1229" s="4" t="s">
        <v>102</v>
      </c>
      <c r="R1229" s="4">
        <v>90068.0</v>
      </c>
      <c r="S1229" s="5">
        <v>42115.0</v>
      </c>
      <c r="T1229" s="5">
        <v>42115.0</v>
      </c>
      <c r="U1229" s="4">
        <v>61.47</v>
      </c>
      <c r="V1229" s="4">
        <v>12.0</v>
      </c>
      <c r="W1229" s="4">
        <v>382.29</v>
      </c>
      <c r="X1229" s="4">
        <v>40997.0</v>
      </c>
      <c r="Y1229" s="4">
        <f>DataSheet!$E1229-DataSheet!$D1229</f>
        <v>30.93</v>
      </c>
      <c r="Z1229" s="4" t="str">
        <f>IFS(DataSheet!$O1229="Central","Chris",DataSheet!$O1229="East","Erin",DataSheet!$O1229="South","Sam",DataSheet!$O1229="West","William")</f>
        <v>William</v>
      </c>
    </row>
    <row r="1230" ht="15.75" customHeight="1">
      <c r="A1230" s="2">
        <v>2548.0</v>
      </c>
      <c r="B1230" s="2" t="s">
        <v>1986</v>
      </c>
      <c r="C1230" s="2" t="s">
        <v>49</v>
      </c>
      <c r="D1230" s="2">
        <v>0.05</v>
      </c>
      <c r="E1230" s="2">
        <v>22.99</v>
      </c>
      <c r="F1230" s="2">
        <v>8.99</v>
      </c>
      <c r="G1230" s="2" t="s">
        <v>40</v>
      </c>
      <c r="H1230" s="2" t="s">
        <v>29</v>
      </c>
      <c r="I1230" s="2" t="s">
        <v>50</v>
      </c>
      <c r="J1230" s="2" t="s">
        <v>51</v>
      </c>
      <c r="K1230" s="2" t="s">
        <v>44</v>
      </c>
      <c r="L1230" s="2" t="s">
        <v>2252</v>
      </c>
      <c r="M1230" s="2">
        <v>0.57</v>
      </c>
      <c r="N1230" s="2" t="s">
        <v>34</v>
      </c>
      <c r="O1230" s="2" t="s">
        <v>61</v>
      </c>
      <c r="P1230" s="2" t="s">
        <v>92</v>
      </c>
      <c r="Q1230" s="2" t="s">
        <v>102</v>
      </c>
      <c r="R1230" s="2">
        <v>90068.0</v>
      </c>
      <c r="S1230" s="3">
        <v>42115.0</v>
      </c>
      <c r="T1230" s="3">
        <v>42122.0</v>
      </c>
      <c r="U1230" s="2">
        <v>18.27</v>
      </c>
      <c r="V1230" s="2">
        <v>37.0</v>
      </c>
      <c r="W1230" s="2">
        <v>881.74</v>
      </c>
      <c r="X1230" s="2">
        <v>40997.0</v>
      </c>
      <c r="Y1230" s="2">
        <f>DataSheet!$E1230-DataSheet!$D1230</f>
        <v>22.94</v>
      </c>
      <c r="Z1230" s="2" t="str">
        <f>IFS(DataSheet!$O1230="Central","Chris",DataSheet!$O1230="East","Erin",DataSheet!$O1230="South","Sam",DataSheet!$O1230="West","William")</f>
        <v>William</v>
      </c>
    </row>
    <row r="1231" ht="15.75" customHeight="1">
      <c r="A1231" s="4">
        <v>2548.0</v>
      </c>
      <c r="B1231" s="4" t="s">
        <v>1986</v>
      </c>
      <c r="C1231" s="4" t="s">
        <v>49</v>
      </c>
      <c r="D1231" s="4">
        <v>0.04</v>
      </c>
      <c r="E1231" s="4">
        <v>212.6</v>
      </c>
      <c r="F1231" s="4">
        <v>110.2</v>
      </c>
      <c r="G1231" s="4" t="s">
        <v>28</v>
      </c>
      <c r="H1231" s="4" t="s">
        <v>29</v>
      </c>
      <c r="I1231" s="4" t="s">
        <v>30</v>
      </c>
      <c r="J1231" s="4" t="s">
        <v>31</v>
      </c>
      <c r="K1231" s="4" t="s">
        <v>32</v>
      </c>
      <c r="L1231" s="4" t="s">
        <v>165</v>
      </c>
      <c r="M1231" s="4">
        <v>0.73</v>
      </c>
      <c r="N1231" s="4" t="s">
        <v>34</v>
      </c>
      <c r="O1231" s="4" t="s">
        <v>61</v>
      </c>
      <c r="P1231" s="4" t="s">
        <v>92</v>
      </c>
      <c r="Q1231" s="4" t="s">
        <v>102</v>
      </c>
      <c r="R1231" s="4">
        <v>90068.0</v>
      </c>
      <c r="S1231" s="5">
        <v>42115.0</v>
      </c>
      <c r="T1231" s="5">
        <v>42119.0</v>
      </c>
      <c r="U1231" s="4">
        <v>-513.79042</v>
      </c>
      <c r="V1231" s="4">
        <v>33.0</v>
      </c>
      <c r="W1231" s="4">
        <v>7384.18</v>
      </c>
      <c r="X1231" s="4">
        <v>40997.0</v>
      </c>
      <c r="Y1231" s="4">
        <f>DataSheet!$E1231-DataSheet!$D1231</f>
        <v>212.56</v>
      </c>
      <c r="Z1231" s="4" t="str">
        <f>IFS(DataSheet!$O1231="Central","Chris",DataSheet!$O1231="East","Erin",DataSheet!$O1231="South","Sam",DataSheet!$O1231="West","William")</f>
        <v>William</v>
      </c>
    </row>
    <row r="1232" ht="15.75" customHeight="1">
      <c r="A1232" s="2">
        <v>2549.0</v>
      </c>
      <c r="B1232" s="2" t="s">
        <v>2253</v>
      </c>
      <c r="C1232" s="2" t="s">
        <v>49</v>
      </c>
      <c r="D1232" s="2">
        <v>0.05</v>
      </c>
      <c r="E1232" s="2">
        <v>30.98</v>
      </c>
      <c r="F1232" s="2">
        <v>9.18</v>
      </c>
      <c r="G1232" s="2" t="s">
        <v>89</v>
      </c>
      <c r="H1232" s="2" t="s">
        <v>29</v>
      </c>
      <c r="I1232" s="2" t="s">
        <v>50</v>
      </c>
      <c r="J1232" s="2" t="s">
        <v>90</v>
      </c>
      <c r="K1232" s="2" t="s">
        <v>75</v>
      </c>
      <c r="L1232" s="2" t="s">
        <v>2251</v>
      </c>
      <c r="M1232" s="2">
        <v>0.4</v>
      </c>
      <c r="N1232" s="2" t="s">
        <v>34</v>
      </c>
      <c r="O1232" s="2" t="s">
        <v>113</v>
      </c>
      <c r="P1232" s="2" t="s">
        <v>319</v>
      </c>
      <c r="Q1232" s="2" t="s">
        <v>2254</v>
      </c>
      <c r="R1232" s="2">
        <v>43213.0</v>
      </c>
      <c r="S1232" s="3">
        <v>42115.0</v>
      </c>
      <c r="T1232" s="3">
        <v>42115.0</v>
      </c>
      <c r="U1232" s="2">
        <v>61.47</v>
      </c>
      <c r="V1232" s="2">
        <v>3.0</v>
      </c>
      <c r="W1232" s="2">
        <v>95.57</v>
      </c>
      <c r="X1232" s="2">
        <v>88657.0</v>
      </c>
      <c r="Y1232" s="2">
        <f>DataSheet!$E1232-DataSheet!$D1232</f>
        <v>30.93</v>
      </c>
      <c r="Z1232" s="2" t="str">
        <f>IFS(DataSheet!$O1232="Central","Chris",DataSheet!$O1232="East","Erin",DataSheet!$O1232="South","Sam",DataSheet!$O1232="West","William")</f>
        <v>Erin</v>
      </c>
    </row>
    <row r="1233" ht="15.75" customHeight="1">
      <c r="A1233" s="4">
        <v>2549.0</v>
      </c>
      <c r="B1233" s="4" t="s">
        <v>2253</v>
      </c>
      <c r="C1233" s="4" t="s">
        <v>49</v>
      </c>
      <c r="D1233" s="4">
        <v>0.05</v>
      </c>
      <c r="E1233" s="4">
        <v>22.99</v>
      </c>
      <c r="F1233" s="4">
        <v>8.99</v>
      </c>
      <c r="G1233" s="4" t="s">
        <v>40</v>
      </c>
      <c r="H1233" s="4" t="s">
        <v>29</v>
      </c>
      <c r="I1233" s="4" t="s">
        <v>50</v>
      </c>
      <c r="J1233" s="4" t="s">
        <v>51</v>
      </c>
      <c r="K1233" s="4" t="s">
        <v>44</v>
      </c>
      <c r="L1233" s="4" t="s">
        <v>2252</v>
      </c>
      <c r="M1233" s="4">
        <v>0.57</v>
      </c>
      <c r="N1233" s="4" t="s">
        <v>34</v>
      </c>
      <c r="O1233" s="4" t="s">
        <v>113</v>
      </c>
      <c r="P1233" s="4" t="s">
        <v>319</v>
      </c>
      <c r="Q1233" s="4" t="s">
        <v>2254</v>
      </c>
      <c r="R1233" s="4">
        <v>43213.0</v>
      </c>
      <c r="S1233" s="5">
        <v>42115.0</v>
      </c>
      <c r="T1233" s="5">
        <v>42122.0</v>
      </c>
      <c r="U1233" s="4">
        <v>18.27</v>
      </c>
      <c r="V1233" s="4">
        <v>9.0</v>
      </c>
      <c r="W1233" s="4">
        <v>214.48</v>
      </c>
      <c r="X1233" s="4">
        <v>88657.0</v>
      </c>
      <c r="Y1233" s="4">
        <f>DataSheet!$E1233-DataSheet!$D1233</f>
        <v>22.94</v>
      </c>
      <c r="Z1233" s="4" t="str">
        <f>IFS(DataSheet!$O1233="Central","Chris",DataSheet!$O1233="East","Erin",DataSheet!$O1233="South","Sam",DataSheet!$O1233="West","William")</f>
        <v>Erin</v>
      </c>
    </row>
    <row r="1234" ht="15.75" customHeight="1">
      <c r="A1234" s="2">
        <v>2549.0</v>
      </c>
      <c r="B1234" s="2" t="s">
        <v>2253</v>
      </c>
      <c r="C1234" s="2" t="s">
        <v>49</v>
      </c>
      <c r="D1234" s="2">
        <v>0.04</v>
      </c>
      <c r="E1234" s="2">
        <v>212.6</v>
      </c>
      <c r="F1234" s="2">
        <v>110.2</v>
      </c>
      <c r="G1234" s="2" t="s">
        <v>28</v>
      </c>
      <c r="H1234" s="2" t="s">
        <v>29</v>
      </c>
      <c r="I1234" s="2" t="s">
        <v>30</v>
      </c>
      <c r="J1234" s="2" t="s">
        <v>31</v>
      </c>
      <c r="K1234" s="2" t="s">
        <v>32</v>
      </c>
      <c r="L1234" s="2" t="s">
        <v>165</v>
      </c>
      <c r="M1234" s="2">
        <v>0.73</v>
      </c>
      <c r="N1234" s="2" t="s">
        <v>34</v>
      </c>
      <c r="O1234" s="2" t="s">
        <v>113</v>
      </c>
      <c r="P1234" s="2" t="s">
        <v>319</v>
      </c>
      <c r="Q1234" s="2" t="s">
        <v>2254</v>
      </c>
      <c r="R1234" s="2">
        <v>43213.0</v>
      </c>
      <c r="S1234" s="3">
        <v>42115.0</v>
      </c>
      <c r="T1234" s="3">
        <v>42119.0</v>
      </c>
      <c r="U1234" s="2">
        <v>-513.79042</v>
      </c>
      <c r="V1234" s="2">
        <v>8.0</v>
      </c>
      <c r="W1234" s="2">
        <v>1790.1</v>
      </c>
      <c r="X1234" s="2">
        <v>88657.0</v>
      </c>
      <c r="Y1234" s="2">
        <f>DataSheet!$E1234-DataSheet!$D1234</f>
        <v>212.56</v>
      </c>
      <c r="Z1234" s="2" t="str">
        <f>IFS(DataSheet!$O1234="Central","Chris",DataSheet!$O1234="East","Erin",DataSheet!$O1234="South","Sam",DataSheet!$O1234="West","William")</f>
        <v>Erin</v>
      </c>
    </row>
    <row r="1235" ht="15.75" customHeight="1">
      <c r="A1235" s="4">
        <v>627.0</v>
      </c>
      <c r="B1235" s="4" t="s">
        <v>2255</v>
      </c>
      <c r="C1235" s="4" t="s">
        <v>118</v>
      </c>
      <c r="D1235" s="4">
        <v>0.02</v>
      </c>
      <c r="E1235" s="4">
        <v>419.19</v>
      </c>
      <c r="F1235" s="4">
        <v>19.99</v>
      </c>
      <c r="G1235" s="4" t="s">
        <v>40</v>
      </c>
      <c r="H1235" s="4" t="s">
        <v>96</v>
      </c>
      <c r="I1235" s="4" t="s">
        <v>50</v>
      </c>
      <c r="J1235" s="4" t="s">
        <v>80</v>
      </c>
      <c r="K1235" s="4" t="s">
        <v>75</v>
      </c>
      <c r="L1235" s="4" t="s">
        <v>2194</v>
      </c>
      <c r="M1235" s="4">
        <v>0.58</v>
      </c>
      <c r="N1235" s="4" t="s">
        <v>34</v>
      </c>
      <c r="O1235" s="4" t="s">
        <v>113</v>
      </c>
      <c r="P1235" s="4" t="s">
        <v>319</v>
      </c>
      <c r="Q1235" s="4" t="s">
        <v>2256</v>
      </c>
      <c r="R1235" s="4">
        <v>43952.0</v>
      </c>
      <c r="S1235" s="5">
        <v>42115.0</v>
      </c>
      <c r="T1235" s="5">
        <v>42116.0</v>
      </c>
      <c r="U1235" s="4">
        <v>6610.2</v>
      </c>
      <c r="V1235" s="4">
        <v>22.0</v>
      </c>
      <c r="W1235" s="4">
        <v>9580.0</v>
      </c>
      <c r="X1235" s="4">
        <v>90469.0</v>
      </c>
      <c r="Y1235" s="4">
        <f>DataSheet!$E1235-DataSheet!$D1235</f>
        <v>419.17</v>
      </c>
      <c r="Z1235" s="4" t="str">
        <f>IFS(DataSheet!$O1235="Central","Chris",DataSheet!$O1235="East","Erin",DataSheet!$O1235="South","Sam",DataSheet!$O1235="West","William")</f>
        <v>Erin</v>
      </c>
    </row>
    <row r="1236" ht="15.75" customHeight="1">
      <c r="A1236" s="2">
        <v>2668.0</v>
      </c>
      <c r="B1236" s="2" t="s">
        <v>1898</v>
      </c>
      <c r="C1236" s="2" t="s">
        <v>72</v>
      </c>
      <c r="D1236" s="2">
        <v>0.06</v>
      </c>
      <c r="E1236" s="2">
        <v>3.93</v>
      </c>
      <c r="F1236" s="2">
        <v>0.99</v>
      </c>
      <c r="G1236" s="2" t="s">
        <v>40</v>
      </c>
      <c r="H1236" s="2" t="s">
        <v>73</v>
      </c>
      <c r="I1236" s="2" t="s">
        <v>50</v>
      </c>
      <c r="J1236" s="2" t="s">
        <v>178</v>
      </c>
      <c r="K1236" s="2" t="s">
        <v>52</v>
      </c>
      <c r="L1236" s="2" t="s">
        <v>2257</v>
      </c>
      <c r="M1236" s="2">
        <v>0.39</v>
      </c>
      <c r="N1236" s="2" t="s">
        <v>34</v>
      </c>
      <c r="O1236" s="2" t="s">
        <v>54</v>
      </c>
      <c r="P1236" s="2" t="s">
        <v>1073</v>
      </c>
      <c r="Q1236" s="2" t="s">
        <v>1900</v>
      </c>
      <c r="R1236" s="2">
        <v>57701.0</v>
      </c>
      <c r="S1236" s="3">
        <v>42115.0</v>
      </c>
      <c r="T1236" s="3">
        <v>42117.0</v>
      </c>
      <c r="U1236" s="2">
        <v>10.7824</v>
      </c>
      <c r="V1236" s="2">
        <v>6.0</v>
      </c>
      <c r="W1236" s="2">
        <v>24.18</v>
      </c>
      <c r="X1236" s="2">
        <v>87832.0</v>
      </c>
      <c r="Y1236" s="2">
        <f>DataSheet!$E1236-DataSheet!$D1236</f>
        <v>3.87</v>
      </c>
      <c r="Z1236" s="2" t="str">
        <f>IFS(DataSheet!$O1236="Central","Chris",DataSheet!$O1236="East","Erin",DataSheet!$O1236="South","Sam",DataSheet!$O1236="West","William")</f>
        <v>Chris</v>
      </c>
    </row>
    <row r="1237" ht="15.75" customHeight="1">
      <c r="A1237" s="4">
        <v>2932.0</v>
      </c>
      <c r="B1237" s="4" t="s">
        <v>2258</v>
      </c>
      <c r="C1237" s="4" t="s">
        <v>39</v>
      </c>
      <c r="D1237" s="4">
        <v>0.01</v>
      </c>
      <c r="E1237" s="4">
        <v>35.44</v>
      </c>
      <c r="F1237" s="4">
        <v>19.99</v>
      </c>
      <c r="G1237" s="4" t="s">
        <v>40</v>
      </c>
      <c r="H1237" s="4" t="s">
        <v>29</v>
      </c>
      <c r="I1237" s="4" t="s">
        <v>50</v>
      </c>
      <c r="J1237" s="4" t="s">
        <v>90</v>
      </c>
      <c r="K1237" s="4" t="s">
        <v>75</v>
      </c>
      <c r="L1237" s="4" t="s">
        <v>2259</v>
      </c>
      <c r="M1237" s="4">
        <v>0.38</v>
      </c>
      <c r="N1237" s="4" t="s">
        <v>34</v>
      </c>
      <c r="O1237" s="4" t="s">
        <v>113</v>
      </c>
      <c r="P1237" s="4" t="s">
        <v>250</v>
      </c>
      <c r="Q1237" s="4" t="s">
        <v>1657</v>
      </c>
      <c r="R1237" s="4">
        <v>6614.0</v>
      </c>
      <c r="S1237" s="5">
        <v>42116.0</v>
      </c>
      <c r="T1237" s="5">
        <v>42117.0</v>
      </c>
      <c r="U1237" s="4">
        <v>-52.8228</v>
      </c>
      <c r="V1237" s="4">
        <v>1.0</v>
      </c>
      <c r="W1237" s="4">
        <v>55.43</v>
      </c>
      <c r="X1237" s="4">
        <v>87620.0</v>
      </c>
      <c r="Y1237" s="4">
        <f>DataSheet!$E1237-DataSheet!$D1237</f>
        <v>35.43</v>
      </c>
      <c r="Z1237" s="4" t="str">
        <f>IFS(DataSheet!$O1237="Central","Chris",DataSheet!$O1237="East","Erin",DataSheet!$O1237="South","Sam",DataSheet!$O1237="West","William")</f>
        <v>Erin</v>
      </c>
    </row>
    <row r="1238" ht="15.75" customHeight="1">
      <c r="A1238" s="2">
        <v>2938.0</v>
      </c>
      <c r="B1238" s="2" t="s">
        <v>2260</v>
      </c>
      <c r="C1238" s="2" t="s">
        <v>39</v>
      </c>
      <c r="D1238" s="2">
        <v>0.03</v>
      </c>
      <c r="E1238" s="2">
        <v>47.9</v>
      </c>
      <c r="F1238" s="2">
        <v>5.86</v>
      </c>
      <c r="G1238" s="2" t="s">
        <v>40</v>
      </c>
      <c r="H1238" s="2" t="s">
        <v>29</v>
      </c>
      <c r="I1238" s="2" t="s">
        <v>50</v>
      </c>
      <c r="J1238" s="2" t="s">
        <v>90</v>
      </c>
      <c r="K1238" s="2" t="s">
        <v>75</v>
      </c>
      <c r="L1238" s="2" t="s">
        <v>1311</v>
      </c>
      <c r="M1238" s="2">
        <v>0.37</v>
      </c>
      <c r="N1238" s="2" t="s">
        <v>34</v>
      </c>
      <c r="O1238" s="2" t="s">
        <v>113</v>
      </c>
      <c r="P1238" s="2" t="s">
        <v>405</v>
      </c>
      <c r="Q1238" s="2" t="s">
        <v>2261</v>
      </c>
      <c r="R1238" s="2">
        <v>2180.0</v>
      </c>
      <c r="S1238" s="3">
        <v>42116.0</v>
      </c>
      <c r="T1238" s="3">
        <v>42119.0</v>
      </c>
      <c r="U1238" s="2">
        <v>642.9903</v>
      </c>
      <c r="V1238" s="2">
        <v>20.0</v>
      </c>
      <c r="W1238" s="2">
        <v>931.87</v>
      </c>
      <c r="X1238" s="2">
        <v>87620.0</v>
      </c>
      <c r="Y1238" s="2">
        <f>DataSheet!$E1238-DataSheet!$D1238</f>
        <v>47.87</v>
      </c>
      <c r="Z1238" s="2" t="str">
        <f>IFS(DataSheet!$O1238="Central","Chris",DataSheet!$O1238="East","Erin",DataSheet!$O1238="South","Sam",DataSheet!$O1238="West","William")</f>
        <v>Erin</v>
      </c>
    </row>
    <row r="1239" ht="15.75" customHeight="1">
      <c r="A1239" s="4">
        <v>666.0</v>
      </c>
      <c r="B1239" s="4" t="s">
        <v>2262</v>
      </c>
      <c r="C1239" s="4" t="s">
        <v>49</v>
      </c>
      <c r="D1239" s="4">
        <v>0.02</v>
      </c>
      <c r="E1239" s="4">
        <v>4.57</v>
      </c>
      <c r="F1239" s="4">
        <v>5.42</v>
      </c>
      <c r="G1239" s="4" t="s">
        <v>40</v>
      </c>
      <c r="H1239" s="4" t="s">
        <v>96</v>
      </c>
      <c r="I1239" s="4" t="s">
        <v>50</v>
      </c>
      <c r="J1239" s="4" t="s">
        <v>74</v>
      </c>
      <c r="K1239" s="4" t="s">
        <v>75</v>
      </c>
      <c r="L1239" s="4" t="s">
        <v>2263</v>
      </c>
      <c r="M1239" s="4">
        <v>0.37</v>
      </c>
      <c r="N1239" s="4" t="s">
        <v>34</v>
      </c>
      <c r="O1239" s="4" t="s">
        <v>35</v>
      </c>
      <c r="P1239" s="4" t="s">
        <v>402</v>
      </c>
      <c r="Q1239" s="4" t="s">
        <v>2264</v>
      </c>
      <c r="R1239" s="4">
        <v>37211.0</v>
      </c>
      <c r="S1239" s="5">
        <v>42116.0</v>
      </c>
      <c r="T1239" s="5">
        <v>42120.0</v>
      </c>
      <c r="U1239" s="4">
        <v>-352.814</v>
      </c>
      <c r="V1239" s="4">
        <v>11.0</v>
      </c>
      <c r="W1239" s="4">
        <v>54.04</v>
      </c>
      <c r="X1239" s="4">
        <v>88679.0</v>
      </c>
      <c r="Y1239" s="4">
        <f>DataSheet!$E1239-DataSheet!$D1239</f>
        <v>4.55</v>
      </c>
      <c r="Z1239" s="4" t="str">
        <f>IFS(DataSheet!$O1239="Central","Chris",DataSheet!$O1239="East","Erin",DataSheet!$O1239="South","Sam",DataSheet!$O1239="West","William")</f>
        <v>Sam</v>
      </c>
    </row>
    <row r="1240" ht="15.75" customHeight="1">
      <c r="A1240" s="2">
        <v>667.0</v>
      </c>
      <c r="B1240" s="2" t="s">
        <v>555</v>
      </c>
      <c r="C1240" s="2" t="s">
        <v>49</v>
      </c>
      <c r="D1240" s="2">
        <v>0.02</v>
      </c>
      <c r="E1240" s="2">
        <v>4.57</v>
      </c>
      <c r="F1240" s="2">
        <v>5.42</v>
      </c>
      <c r="G1240" s="2" t="s">
        <v>40</v>
      </c>
      <c r="H1240" s="2" t="s">
        <v>96</v>
      </c>
      <c r="I1240" s="2" t="s">
        <v>50</v>
      </c>
      <c r="J1240" s="2" t="s">
        <v>74</v>
      </c>
      <c r="K1240" s="2" t="s">
        <v>75</v>
      </c>
      <c r="L1240" s="2" t="s">
        <v>2263</v>
      </c>
      <c r="M1240" s="2">
        <v>0.37</v>
      </c>
      <c r="N1240" s="2" t="s">
        <v>34</v>
      </c>
      <c r="O1240" s="2" t="s">
        <v>54</v>
      </c>
      <c r="P1240" s="2" t="s">
        <v>189</v>
      </c>
      <c r="Q1240" s="2" t="s">
        <v>556</v>
      </c>
      <c r="R1240" s="2">
        <v>75203.0</v>
      </c>
      <c r="S1240" s="3">
        <v>42116.0</v>
      </c>
      <c r="T1240" s="3">
        <v>42120.0</v>
      </c>
      <c r="U1240" s="2">
        <v>-124.2805</v>
      </c>
      <c r="V1240" s="2">
        <v>45.0</v>
      </c>
      <c r="W1240" s="2">
        <v>221.06</v>
      </c>
      <c r="X1240" s="2">
        <v>48257.0</v>
      </c>
      <c r="Y1240" s="2">
        <f>DataSheet!$E1240-DataSheet!$D1240</f>
        <v>4.55</v>
      </c>
      <c r="Z1240" s="2" t="str">
        <f>IFS(DataSheet!$O1240="Central","Chris",DataSheet!$O1240="East","Erin",DataSheet!$O1240="South","Sam",DataSheet!$O1240="West","William")</f>
        <v>Chris</v>
      </c>
    </row>
    <row r="1241" ht="15.75" customHeight="1">
      <c r="A1241" s="4">
        <v>1777.0</v>
      </c>
      <c r="B1241" s="4" t="s">
        <v>174</v>
      </c>
      <c r="C1241" s="4" t="s">
        <v>49</v>
      </c>
      <c r="D1241" s="4">
        <v>0.07</v>
      </c>
      <c r="E1241" s="4">
        <v>5.43</v>
      </c>
      <c r="F1241" s="4">
        <v>0.95</v>
      </c>
      <c r="G1241" s="4" t="s">
        <v>40</v>
      </c>
      <c r="H1241" s="4" t="s">
        <v>41</v>
      </c>
      <c r="I1241" s="4" t="s">
        <v>50</v>
      </c>
      <c r="J1241" s="4" t="s">
        <v>90</v>
      </c>
      <c r="K1241" s="4" t="s">
        <v>52</v>
      </c>
      <c r="L1241" s="4" t="s">
        <v>2265</v>
      </c>
      <c r="M1241" s="4">
        <v>0.36</v>
      </c>
      <c r="N1241" s="4" t="s">
        <v>34</v>
      </c>
      <c r="O1241" s="4" t="s">
        <v>54</v>
      </c>
      <c r="P1241" s="4" t="s">
        <v>55</v>
      </c>
      <c r="Q1241" s="4" t="s">
        <v>176</v>
      </c>
      <c r="R1241" s="4">
        <v>46383.0</v>
      </c>
      <c r="S1241" s="5">
        <v>42116.0</v>
      </c>
      <c r="T1241" s="5">
        <v>42120.0</v>
      </c>
      <c r="U1241" s="4">
        <v>26.5029</v>
      </c>
      <c r="V1241" s="4">
        <v>7.0</v>
      </c>
      <c r="W1241" s="4">
        <v>38.41</v>
      </c>
      <c r="X1241" s="4">
        <v>89939.0</v>
      </c>
      <c r="Y1241" s="4">
        <f>DataSheet!$E1241-DataSheet!$D1241</f>
        <v>5.36</v>
      </c>
      <c r="Z1241" s="4" t="str">
        <f>IFS(DataSheet!$O1241="Central","Chris",DataSheet!$O1241="East","Erin",DataSheet!$O1241="South","Sam",DataSheet!$O1241="West","William")</f>
        <v>Chris</v>
      </c>
    </row>
    <row r="1242" ht="15.75" customHeight="1">
      <c r="A1242" s="2">
        <v>678.0</v>
      </c>
      <c r="B1242" s="2" t="s">
        <v>2266</v>
      </c>
      <c r="C1242" s="2" t="s">
        <v>118</v>
      </c>
      <c r="D1242" s="2">
        <v>0.04</v>
      </c>
      <c r="E1242" s="2">
        <v>15.42</v>
      </c>
      <c r="F1242" s="2">
        <v>10.68</v>
      </c>
      <c r="G1242" s="2" t="s">
        <v>89</v>
      </c>
      <c r="H1242" s="2" t="s">
        <v>96</v>
      </c>
      <c r="I1242" s="2" t="s">
        <v>50</v>
      </c>
      <c r="J1242" s="2" t="s">
        <v>80</v>
      </c>
      <c r="K1242" s="2" t="s">
        <v>75</v>
      </c>
      <c r="L1242" s="2" t="s">
        <v>2267</v>
      </c>
      <c r="M1242" s="2">
        <v>0.58</v>
      </c>
      <c r="N1242" s="2" t="s">
        <v>34</v>
      </c>
      <c r="O1242" s="2" t="s">
        <v>35</v>
      </c>
      <c r="P1242" s="2" t="s">
        <v>244</v>
      </c>
      <c r="Q1242" s="2" t="s">
        <v>2245</v>
      </c>
      <c r="R1242" s="2">
        <v>24281.0</v>
      </c>
      <c r="S1242" s="3">
        <v>42116.0</v>
      </c>
      <c r="T1242" s="3">
        <v>42117.0</v>
      </c>
      <c r="U1242" s="2">
        <v>-109.704</v>
      </c>
      <c r="V1242" s="2">
        <v>5.0</v>
      </c>
      <c r="W1242" s="2">
        <v>81.14</v>
      </c>
      <c r="X1242" s="2">
        <v>88889.0</v>
      </c>
      <c r="Y1242" s="2">
        <f>DataSheet!$E1242-DataSheet!$D1242</f>
        <v>15.38</v>
      </c>
      <c r="Z1242" s="2" t="str">
        <f>IFS(DataSheet!$O1242="Central","Chris",DataSheet!$O1242="East","Erin",DataSheet!$O1242="South","Sam",DataSheet!$O1242="West","William")</f>
        <v>Sam</v>
      </c>
    </row>
    <row r="1243" ht="15.75" customHeight="1">
      <c r="A1243" s="4">
        <v>2760.0</v>
      </c>
      <c r="B1243" s="4" t="s">
        <v>2268</v>
      </c>
      <c r="C1243" s="4" t="s">
        <v>118</v>
      </c>
      <c r="D1243" s="4">
        <v>0.08</v>
      </c>
      <c r="E1243" s="4">
        <v>22.01</v>
      </c>
      <c r="F1243" s="4">
        <v>5.53</v>
      </c>
      <c r="G1243" s="4" t="s">
        <v>40</v>
      </c>
      <c r="H1243" s="4" t="s">
        <v>96</v>
      </c>
      <c r="I1243" s="4" t="s">
        <v>50</v>
      </c>
      <c r="J1243" s="4" t="s">
        <v>51</v>
      </c>
      <c r="K1243" s="4" t="s">
        <v>44</v>
      </c>
      <c r="L1243" s="4" t="s">
        <v>498</v>
      </c>
      <c r="M1243" s="4">
        <v>0.59</v>
      </c>
      <c r="N1243" s="4" t="s">
        <v>34</v>
      </c>
      <c r="O1243" s="4" t="s">
        <v>113</v>
      </c>
      <c r="P1243" s="4" t="s">
        <v>250</v>
      </c>
      <c r="Q1243" s="4" t="s">
        <v>2269</v>
      </c>
      <c r="R1243" s="4">
        <v>6708.0</v>
      </c>
      <c r="S1243" s="5">
        <v>42116.0</v>
      </c>
      <c r="T1243" s="5">
        <v>42118.0</v>
      </c>
      <c r="U1243" s="4">
        <v>105.7</v>
      </c>
      <c r="V1243" s="4">
        <v>11.0</v>
      </c>
      <c r="W1243" s="4">
        <v>241.97</v>
      </c>
      <c r="X1243" s="4">
        <v>90724.0</v>
      </c>
      <c r="Y1243" s="4">
        <f>DataSheet!$E1243-DataSheet!$D1243</f>
        <v>21.93</v>
      </c>
      <c r="Z1243" s="4" t="str">
        <f>IFS(DataSheet!$O1243="Central","Chris",DataSheet!$O1243="East","Erin",DataSheet!$O1243="South","Sam",DataSheet!$O1243="West","William")</f>
        <v>Erin</v>
      </c>
    </row>
    <row r="1244" ht="15.75" customHeight="1">
      <c r="A1244" s="2">
        <v>2764.0</v>
      </c>
      <c r="B1244" s="2" t="s">
        <v>2270</v>
      </c>
      <c r="C1244" s="2" t="s">
        <v>118</v>
      </c>
      <c r="D1244" s="2">
        <v>0.02</v>
      </c>
      <c r="E1244" s="2">
        <v>29.74</v>
      </c>
      <c r="F1244" s="2">
        <v>6.64</v>
      </c>
      <c r="G1244" s="2" t="s">
        <v>40</v>
      </c>
      <c r="H1244" s="2" t="s">
        <v>96</v>
      </c>
      <c r="I1244" s="2" t="s">
        <v>50</v>
      </c>
      <c r="J1244" s="2" t="s">
        <v>80</v>
      </c>
      <c r="K1244" s="2" t="s">
        <v>75</v>
      </c>
      <c r="L1244" s="2" t="s">
        <v>2271</v>
      </c>
      <c r="M1244" s="2">
        <v>0.7</v>
      </c>
      <c r="N1244" s="2" t="s">
        <v>34</v>
      </c>
      <c r="O1244" s="2" t="s">
        <v>113</v>
      </c>
      <c r="P1244" s="2" t="s">
        <v>399</v>
      </c>
      <c r="Q1244" s="2" t="s">
        <v>2007</v>
      </c>
      <c r="R1244" s="2">
        <v>7601.0</v>
      </c>
      <c r="S1244" s="3">
        <v>42116.0</v>
      </c>
      <c r="T1244" s="3">
        <v>42116.0</v>
      </c>
      <c r="U1244" s="2">
        <v>-21.06</v>
      </c>
      <c r="V1244" s="2">
        <v>4.0</v>
      </c>
      <c r="W1244" s="2">
        <v>120.81</v>
      </c>
      <c r="X1244" s="2">
        <v>90724.0</v>
      </c>
      <c r="Y1244" s="2">
        <f>DataSheet!$E1244-DataSheet!$D1244</f>
        <v>29.72</v>
      </c>
      <c r="Z1244" s="2" t="str">
        <f>IFS(DataSheet!$O1244="Central","Chris",DataSheet!$O1244="East","Erin",DataSheet!$O1244="South","Sam",DataSheet!$O1244="West","William")</f>
        <v>Erin</v>
      </c>
    </row>
    <row r="1245" ht="15.75" customHeight="1">
      <c r="A1245" s="4">
        <v>2737.0</v>
      </c>
      <c r="B1245" s="4" t="s">
        <v>2272</v>
      </c>
      <c r="C1245" s="4" t="s">
        <v>72</v>
      </c>
      <c r="D1245" s="4">
        <v>0.05</v>
      </c>
      <c r="E1245" s="4">
        <v>100.98</v>
      </c>
      <c r="F1245" s="4">
        <v>7.18</v>
      </c>
      <c r="G1245" s="4" t="s">
        <v>40</v>
      </c>
      <c r="H1245" s="4" t="s">
        <v>29</v>
      </c>
      <c r="I1245" s="4" t="s">
        <v>42</v>
      </c>
      <c r="J1245" s="4" t="s">
        <v>43</v>
      </c>
      <c r="K1245" s="4" t="s">
        <v>75</v>
      </c>
      <c r="L1245" s="4" t="s">
        <v>671</v>
      </c>
      <c r="M1245" s="4">
        <v>0.4</v>
      </c>
      <c r="N1245" s="4" t="s">
        <v>34</v>
      </c>
      <c r="O1245" s="4" t="s">
        <v>113</v>
      </c>
      <c r="P1245" s="4" t="s">
        <v>635</v>
      </c>
      <c r="Q1245" s="4" t="s">
        <v>1948</v>
      </c>
      <c r="R1245" s="4">
        <v>5701.0</v>
      </c>
      <c r="S1245" s="5">
        <v>42116.0</v>
      </c>
      <c r="T1245" s="5">
        <v>42118.0</v>
      </c>
      <c r="U1245" s="4">
        <v>566.6073</v>
      </c>
      <c r="V1245" s="4">
        <v>8.0</v>
      </c>
      <c r="W1245" s="4">
        <v>821.17</v>
      </c>
      <c r="X1245" s="4">
        <v>89018.0</v>
      </c>
      <c r="Y1245" s="4">
        <f>DataSheet!$E1245-DataSheet!$D1245</f>
        <v>100.93</v>
      </c>
      <c r="Z1245" s="4" t="str">
        <f>IFS(DataSheet!$O1245="Central","Chris",DataSheet!$O1245="East","Erin",DataSheet!$O1245="South","Sam",DataSheet!$O1245="West","William")</f>
        <v>Erin</v>
      </c>
    </row>
    <row r="1246" ht="15.75" customHeight="1">
      <c r="A1246" s="2">
        <v>2114.0</v>
      </c>
      <c r="B1246" s="2" t="s">
        <v>1377</v>
      </c>
      <c r="C1246" s="2" t="s">
        <v>27</v>
      </c>
      <c r="D1246" s="2">
        <v>0.08</v>
      </c>
      <c r="E1246" s="2">
        <v>2.89</v>
      </c>
      <c r="F1246" s="2">
        <v>0.49</v>
      </c>
      <c r="G1246" s="2" t="s">
        <v>40</v>
      </c>
      <c r="H1246" s="2" t="s">
        <v>96</v>
      </c>
      <c r="I1246" s="2" t="s">
        <v>50</v>
      </c>
      <c r="J1246" s="2" t="s">
        <v>154</v>
      </c>
      <c r="K1246" s="2" t="s">
        <v>75</v>
      </c>
      <c r="L1246" s="2" t="s">
        <v>2273</v>
      </c>
      <c r="M1246" s="2">
        <v>0.38</v>
      </c>
      <c r="N1246" s="2" t="s">
        <v>34</v>
      </c>
      <c r="O1246" s="2" t="s">
        <v>35</v>
      </c>
      <c r="P1246" s="2" t="s">
        <v>244</v>
      </c>
      <c r="Q1246" s="2" t="s">
        <v>1379</v>
      </c>
      <c r="R1246" s="2">
        <v>23518.0</v>
      </c>
      <c r="S1246" s="3">
        <v>42117.0</v>
      </c>
      <c r="T1246" s="3">
        <v>42117.0</v>
      </c>
      <c r="U1246" s="2">
        <v>38.406</v>
      </c>
      <c r="V1246" s="2">
        <v>1.0</v>
      </c>
      <c r="W1246" s="2">
        <v>3.07</v>
      </c>
      <c r="X1246" s="2">
        <v>88404.0</v>
      </c>
      <c r="Y1246" s="2">
        <f>DataSheet!$E1246-DataSheet!$D1246</f>
        <v>2.81</v>
      </c>
      <c r="Z1246" s="2" t="str">
        <f>IFS(DataSheet!$O1246="Central","Chris",DataSheet!$O1246="East","Erin",DataSheet!$O1246="South","Sam",DataSheet!$O1246="West","William")</f>
        <v>Sam</v>
      </c>
    </row>
    <row r="1247" ht="15.75" customHeight="1">
      <c r="A1247" s="4">
        <v>1253.0</v>
      </c>
      <c r="B1247" s="4" t="s">
        <v>2274</v>
      </c>
      <c r="C1247" s="4" t="s">
        <v>49</v>
      </c>
      <c r="D1247" s="4">
        <v>0.02</v>
      </c>
      <c r="E1247" s="4">
        <v>46.89</v>
      </c>
      <c r="F1247" s="4">
        <v>5.1</v>
      </c>
      <c r="G1247" s="4" t="s">
        <v>40</v>
      </c>
      <c r="H1247" s="4" t="s">
        <v>73</v>
      </c>
      <c r="I1247" s="4" t="s">
        <v>50</v>
      </c>
      <c r="J1247" s="4" t="s">
        <v>97</v>
      </c>
      <c r="K1247" s="4" t="s">
        <v>146</v>
      </c>
      <c r="L1247" s="4" t="s">
        <v>1845</v>
      </c>
      <c r="M1247" s="4">
        <v>0.46</v>
      </c>
      <c r="N1247" s="4" t="s">
        <v>34</v>
      </c>
      <c r="O1247" s="4" t="s">
        <v>54</v>
      </c>
      <c r="P1247" s="4" t="s">
        <v>189</v>
      </c>
      <c r="Q1247" s="4" t="s">
        <v>2275</v>
      </c>
      <c r="R1247" s="4">
        <v>78613.0</v>
      </c>
      <c r="S1247" s="5">
        <v>42117.0</v>
      </c>
      <c r="T1247" s="5">
        <v>42117.0</v>
      </c>
      <c r="U1247" s="4">
        <v>421.3485</v>
      </c>
      <c r="V1247" s="4">
        <v>13.0</v>
      </c>
      <c r="W1247" s="4">
        <v>610.65</v>
      </c>
      <c r="X1247" s="4">
        <v>89981.0</v>
      </c>
      <c r="Y1247" s="4">
        <f>DataSheet!$E1247-DataSheet!$D1247</f>
        <v>46.87</v>
      </c>
      <c r="Z1247" s="4" t="str">
        <f>IFS(DataSheet!$O1247="Central","Chris",DataSheet!$O1247="East","Erin",DataSheet!$O1247="South","Sam",DataSheet!$O1247="West","William")</f>
        <v>Chris</v>
      </c>
    </row>
    <row r="1248" ht="15.75" customHeight="1">
      <c r="A1248" s="2">
        <v>1253.0</v>
      </c>
      <c r="B1248" s="2" t="s">
        <v>2274</v>
      </c>
      <c r="C1248" s="2" t="s">
        <v>49</v>
      </c>
      <c r="D1248" s="2">
        <v>0.05</v>
      </c>
      <c r="E1248" s="2">
        <v>140.98</v>
      </c>
      <c r="F1248" s="2">
        <v>36.09</v>
      </c>
      <c r="G1248" s="2" t="s">
        <v>28</v>
      </c>
      <c r="H1248" s="2" t="s">
        <v>73</v>
      </c>
      <c r="I1248" s="2" t="s">
        <v>30</v>
      </c>
      <c r="J1248" s="2" t="s">
        <v>119</v>
      </c>
      <c r="K1248" s="2" t="s">
        <v>32</v>
      </c>
      <c r="L1248" s="2" t="s">
        <v>1864</v>
      </c>
      <c r="M1248" s="2">
        <v>0.77</v>
      </c>
      <c r="N1248" s="2" t="s">
        <v>34</v>
      </c>
      <c r="O1248" s="2" t="s">
        <v>54</v>
      </c>
      <c r="P1248" s="2" t="s">
        <v>189</v>
      </c>
      <c r="Q1248" s="2" t="s">
        <v>2275</v>
      </c>
      <c r="R1248" s="2">
        <v>78613.0</v>
      </c>
      <c r="S1248" s="3">
        <v>42117.0</v>
      </c>
      <c r="T1248" s="3">
        <v>42119.0</v>
      </c>
      <c r="U1248" s="2">
        <v>-373.09</v>
      </c>
      <c r="V1248" s="2">
        <v>5.0</v>
      </c>
      <c r="W1248" s="2">
        <v>699.24</v>
      </c>
      <c r="X1248" s="2">
        <v>89981.0</v>
      </c>
      <c r="Y1248" s="2">
        <f>DataSheet!$E1248-DataSheet!$D1248</f>
        <v>140.93</v>
      </c>
      <c r="Z1248" s="2" t="str">
        <f>IFS(DataSheet!$O1248="Central","Chris",DataSheet!$O1248="East","Erin",DataSheet!$O1248="South","Sam",DataSheet!$O1248="West","William")</f>
        <v>Chris</v>
      </c>
    </row>
    <row r="1249" ht="15.75" customHeight="1">
      <c r="A1249" s="4">
        <v>1253.0</v>
      </c>
      <c r="B1249" s="4" t="s">
        <v>2274</v>
      </c>
      <c r="C1249" s="4" t="s">
        <v>49</v>
      </c>
      <c r="D1249" s="4">
        <v>0.1</v>
      </c>
      <c r="E1249" s="4">
        <v>212.6</v>
      </c>
      <c r="F1249" s="4">
        <v>110.2</v>
      </c>
      <c r="G1249" s="4" t="s">
        <v>28</v>
      </c>
      <c r="H1249" s="4" t="s">
        <v>73</v>
      </c>
      <c r="I1249" s="4" t="s">
        <v>30</v>
      </c>
      <c r="J1249" s="4" t="s">
        <v>31</v>
      </c>
      <c r="K1249" s="4" t="s">
        <v>32</v>
      </c>
      <c r="L1249" s="4" t="s">
        <v>165</v>
      </c>
      <c r="M1249" s="4">
        <v>0.73</v>
      </c>
      <c r="N1249" s="4" t="s">
        <v>34</v>
      </c>
      <c r="O1249" s="4" t="s">
        <v>54</v>
      </c>
      <c r="P1249" s="4" t="s">
        <v>189</v>
      </c>
      <c r="Q1249" s="4" t="s">
        <v>2275</v>
      </c>
      <c r="R1249" s="4">
        <v>78613.0</v>
      </c>
      <c r="S1249" s="5">
        <v>42117.0</v>
      </c>
      <c r="T1249" s="5">
        <v>42119.0</v>
      </c>
      <c r="U1249" s="4">
        <v>-3465.072</v>
      </c>
      <c r="V1249" s="4">
        <v>12.0</v>
      </c>
      <c r="W1249" s="4">
        <v>2346.03</v>
      </c>
      <c r="X1249" s="4">
        <v>89981.0</v>
      </c>
      <c r="Y1249" s="4">
        <f>DataSheet!$E1249-DataSheet!$D1249</f>
        <v>212.5</v>
      </c>
      <c r="Z1249" s="4" t="str">
        <f>IFS(DataSheet!$O1249="Central","Chris",DataSheet!$O1249="East","Erin",DataSheet!$O1249="South","Sam",DataSheet!$O1249="West","William")</f>
        <v>Chris</v>
      </c>
    </row>
    <row r="1250" ht="15.75" customHeight="1">
      <c r="A1250" s="2">
        <v>146.0</v>
      </c>
      <c r="B1250" s="2" t="s">
        <v>1602</v>
      </c>
      <c r="C1250" s="2" t="s">
        <v>118</v>
      </c>
      <c r="D1250" s="2">
        <v>0.06</v>
      </c>
      <c r="E1250" s="2">
        <v>180.98</v>
      </c>
      <c r="F1250" s="2">
        <v>26.2</v>
      </c>
      <c r="G1250" s="2" t="s">
        <v>28</v>
      </c>
      <c r="H1250" s="2" t="s">
        <v>96</v>
      </c>
      <c r="I1250" s="2" t="s">
        <v>30</v>
      </c>
      <c r="J1250" s="2" t="s">
        <v>111</v>
      </c>
      <c r="K1250" s="2" t="s">
        <v>59</v>
      </c>
      <c r="L1250" s="2" t="s">
        <v>2276</v>
      </c>
      <c r="M1250" s="2">
        <v>0.59</v>
      </c>
      <c r="N1250" s="2" t="s">
        <v>34</v>
      </c>
      <c r="O1250" s="2" t="s">
        <v>54</v>
      </c>
      <c r="P1250" s="2" t="s">
        <v>189</v>
      </c>
      <c r="Q1250" s="2" t="s">
        <v>1604</v>
      </c>
      <c r="R1250" s="2">
        <v>76148.0</v>
      </c>
      <c r="S1250" s="3">
        <v>42117.0</v>
      </c>
      <c r="T1250" s="3">
        <v>42118.0</v>
      </c>
      <c r="U1250" s="2">
        <v>251.4084</v>
      </c>
      <c r="V1250" s="2">
        <v>5.0</v>
      </c>
      <c r="W1250" s="2">
        <v>929.57</v>
      </c>
      <c r="X1250" s="2">
        <v>91090.0</v>
      </c>
      <c r="Y1250" s="2">
        <f>DataSheet!$E1250-DataSheet!$D1250</f>
        <v>180.92</v>
      </c>
      <c r="Z1250" s="2" t="str">
        <f>IFS(DataSheet!$O1250="Central","Chris",DataSheet!$O1250="East","Erin",DataSheet!$O1250="South","Sam",DataSheet!$O1250="West","William")</f>
        <v>Chris</v>
      </c>
    </row>
    <row r="1251" ht="15.75" customHeight="1">
      <c r="A1251" s="4">
        <v>699.0</v>
      </c>
      <c r="B1251" s="4" t="s">
        <v>863</v>
      </c>
      <c r="C1251" s="4" t="s">
        <v>118</v>
      </c>
      <c r="D1251" s="4">
        <v>0.03</v>
      </c>
      <c r="E1251" s="4">
        <v>5.28</v>
      </c>
      <c r="F1251" s="4">
        <v>5.61</v>
      </c>
      <c r="G1251" s="4" t="s">
        <v>40</v>
      </c>
      <c r="H1251" s="4" t="s">
        <v>41</v>
      </c>
      <c r="I1251" s="4" t="s">
        <v>50</v>
      </c>
      <c r="J1251" s="4" t="s">
        <v>90</v>
      </c>
      <c r="K1251" s="4" t="s">
        <v>75</v>
      </c>
      <c r="L1251" s="4" t="s">
        <v>2277</v>
      </c>
      <c r="M1251" s="4">
        <v>0.4</v>
      </c>
      <c r="N1251" s="4" t="s">
        <v>34</v>
      </c>
      <c r="O1251" s="4" t="s">
        <v>61</v>
      </c>
      <c r="P1251" s="4" t="s">
        <v>92</v>
      </c>
      <c r="Q1251" s="4" t="s">
        <v>102</v>
      </c>
      <c r="R1251" s="4">
        <v>90041.0</v>
      </c>
      <c r="S1251" s="5">
        <v>42117.0</v>
      </c>
      <c r="T1251" s="5">
        <v>42118.0</v>
      </c>
      <c r="U1251" s="4">
        <v>-16.67</v>
      </c>
      <c r="V1251" s="4">
        <v>5.0</v>
      </c>
      <c r="W1251" s="4">
        <v>32.5</v>
      </c>
      <c r="X1251" s="4">
        <v>44517.0</v>
      </c>
      <c r="Y1251" s="4">
        <f>DataSheet!$E1251-DataSheet!$D1251</f>
        <v>5.25</v>
      </c>
      <c r="Z1251" s="4" t="str">
        <f>IFS(DataSheet!$O1251="Central","Chris",DataSheet!$O1251="East","Erin",DataSheet!$O1251="South","Sam",DataSheet!$O1251="West","William")</f>
        <v>William</v>
      </c>
    </row>
    <row r="1252" ht="15.75" customHeight="1">
      <c r="A1252" s="2">
        <v>702.0</v>
      </c>
      <c r="B1252" s="2" t="s">
        <v>2278</v>
      </c>
      <c r="C1252" s="2" t="s">
        <v>118</v>
      </c>
      <c r="D1252" s="2">
        <v>0.03</v>
      </c>
      <c r="E1252" s="2">
        <v>5.28</v>
      </c>
      <c r="F1252" s="2">
        <v>5.61</v>
      </c>
      <c r="G1252" s="2" t="s">
        <v>40</v>
      </c>
      <c r="H1252" s="2" t="s">
        <v>41</v>
      </c>
      <c r="I1252" s="2" t="s">
        <v>50</v>
      </c>
      <c r="J1252" s="2" t="s">
        <v>90</v>
      </c>
      <c r="K1252" s="2" t="s">
        <v>75</v>
      </c>
      <c r="L1252" s="2" t="s">
        <v>2277</v>
      </c>
      <c r="M1252" s="2">
        <v>0.4</v>
      </c>
      <c r="N1252" s="2" t="s">
        <v>34</v>
      </c>
      <c r="O1252" s="2" t="s">
        <v>61</v>
      </c>
      <c r="P1252" s="2" t="s">
        <v>92</v>
      </c>
      <c r="Q1252" s="2" t="s">
        <v>2279</v>
      </c>
      <c r="R1252" s="2">
        <v>95404.0</v>
      </c>
      <c r="S1252" s="3">
        <v>42117.0</v>
      </c>
      <c r="T1252" s="3">
        <v>42118.0</v>
      </c>
      <c r="U1252" s="2">
        <v>-16.67</v>
      </c>
      <c r="V1252" s="2">
        <v>1.0</v>
      </c>
      <c r="W1252" s="2">
        <v>6.5</v>
      </c>
      <c r="X1252" s="2">
        <v>87977.0</v>
      </c>
      <c r="Y1252" s="2">
        <f>DataSheet!$E1252-DataSheet!$D1252</f>
        <v>5.25</v>
      </c>
      <c r="Z1252" s="2" t="str">
        <f>IFS(DataSheet!$O1252="Central","Chris",DataSheet!$O1252="East","Erin",DataSheet!$O1252="South","Sam",DataSheet!$O1252="West","William")</f>
        <v>William</v>
      </c>
    </row>
    <row r="1253" ht="15.75" customHeight="1">
      <c r="A1253" s="4">
        <v>1304.0</v>
      </c>
      <c r="B1253" s="4" t="s">
        <v>2280</v>
      </c>
      <c r="C1253" s="4" t="s">
        <v>118</v>
      </c>
      <c r="D1253" s="4">
        <v>0.08</v>
      </c>
      <c r="E1253" s="4">
        <v>2.88</v>
      </c>
      <c r="F1253" s="4">
        <v>0.5</v>
      </c>
      <c r="G1253" s="4" t="s">
        <v>40</v>
      </c>
      <c r="H1253" s="4" t="s">
        <v>41</v>
      </c>
      <c r="I1253" s="4" t="s">
        <v>50</v>
      </c>
      <c r="J1253" s="4" t="s">
        <v>154</v>
      </c>
      <c r="K1253" s="4" t="s">
        <v>75</v>
      </c>
      <c r="L1253" s="4" t="s">
        <v>2281</v>
      </c>
      <c r="M1253" s="4">
        <v>0.39</v>
      </c>
      <c r="N1253" s="4" t="s">
        <v>34</v>
      </c>
      <c r="O1253" s="4" t="s">
        <v>61</v>
      </c>
      <c r="P1253" s="4" t="s">
        <v>148</v>
      </c>
      <c r="Q1253" s="4" t="s">
        <v>2282</v>
      </c>
      <c r="R1253" s="4">
        <v>84084.0</v>
      </c>
      <c r="S1253" s="5">
        <v>42117.0</v>
      </c>
      <c r="T1253" s="5">
        <v>42118.0</v>
      </c>
      <c r="U1253" s="4">
        <v>6.0306</v>
      </c>
      <c r="V1253" s="4">
        <v>3.0</v>
      </c>
      <c r="W1253" s="4">
        <v>8.74</v>
      </c>
      <c r="X1253" s="4">
        <v>87004.0</v>
      </c>
      <c r="Y1253" s="4">
        <f>DataSheet!$E1253-DataSheet!$D1253</f>
        <v>2.8</v>
      </c>
      <c r="Z1253" s="4" t="str">
        <f>IFS(DataSheet!$O1253="Central","Chris",DataSheet!$O1253="East","Erin",DataSheet!$O1253="South","Sam",DataSheet!$O1253="West","William")</f>
        <v>William</v>
      </c>
    </row>
    <row r="1254" ht="15.75" customHeight="1">
      <c r="A1254" s="2">
        <v>483.0</v>
      </c>
      <c r="B1254" s="2" t="s">
        <v>817</v>
      </c>
      <c r="C1254" s="2" t="s">
        <v>72</v>
      </c>
      <c r="D1254" s="2">
        <v>0.06</v>
      </c>
      <c r="E1254" s="2">
        <v>3.36</v>
      </c>
      <c r="F1254" s="2">
        <v>6.27</v>
      </c>
      <c r="G1254" s="2" t="s">
        <v>40</v>
      </c>
      <c r="H1254" s="2" t="s">
        <v>96</v>
      </c>
      <c r="I1254" s="2" t="s">
        <v>50</v>
      </c>
      <c r="J1254" s="2" t="s">
        <v>74</v>
      </c>
      <c r="K1254" s="2" t="s">
        <v>75</v>
      </c>
      <c r="L1254" s="2" t="s">
        <v>188</v>
      </c>
      <c r="M1254" s="2">
        <v>0.4</v>
      </c>
      <c r="N1254" s="2" t="s">
        <v>34</v>
      </c>
      <c r="O1254" s="2" t="s">
        <v>54</v>
      </c>
      <c r="P1254" s="2" t="s">
        <v>105</v>
      </c>
      <c r="Q1254" s="2" t="s">
        <v>819</v>
      </c>
      <c r="R1254" s="2">
        <v>60543.0</v>
      </c>
      <c r="S1254" s="3">
        <v>42117.0</v>
      </c>
      <c r="T1254" s="3">
        <v>42118.0</v>
      </c>
      <c r="U1254" s="2">
        <v>-24.05754</v>
      </c>
      <c r="V1254" s="2">
        <v>2.0</v>
      </c>
      <c r="W1254" s="2">
        <v>8.82</v>
      </c>
      <c r="X1254" s="2">
        <v>90354.0</v>
      </c>
      <c r="Y1254" s="2">
        <f>DataSheet!$E1254-DataSheet!$D1254</f>
        <v>3.3</v>
      </c>
      <c r="Z1254" s="2" t="str">
        <f>IFS(DataSheet!$O1254="Central","Chris",DataSheet!$O1254="East","Erin",DataSheet!$O1254="South","Sam",DataSheet!$O1254="West","William")</f>
        <v>Chris</v>
      </c>
    </row>
    <row r="1255" ht="15.75" customHeight="1">
      <c r="A1255" s="4">
        <v>483.0</v>
      </c>
      <c r="B1255" s="4" t="s">
        <v>817</v>
      </c>
      <c r="C1255" s="4" t="s">
        <v>72</v>
      </c>
      <c r="D1255" s="4">
        <v>0.07</v>
      </c>
      <c r="E1255" s="4">
        <v>699.99</v>
      </c>
      <c r="F1255" s="4">
        <v>24.49</v>
      </c>
      <c r="G1255" s="4" t="s">
        <v>40</v>
      </c>
      <c r="H1255" s="4" t="s">
        <v>96</v>
      </c>
      <c r="I1255" s="4" t="s">
        <v>42</v>
      </c>
      <c r="J1255" s="4" t="s">
        <v>65</v>
      </c>
      <c r="K1255" s="4" t="s">
        <v>66</v>
      </c>
      <c r="L1255" s="4" t="s">
        <v>315</v>
      </c>
      <c r="M1255" s="4">
        <v>0.41</v>
      </c>
      <c r="N1255" s="4" t="s">
        <v>34</v>
      </c>
      <c r="O1255" s="4" t="s">
        <v>54</v>
      </c>
      <c r="P1255" s="4" t="s">
        <v>105</v>
      </c>
      <c r="Q1255" s="4" t="s">
        <v>819</v>
      </c>
      <c r="R1255" s="4">
        <v>60543.0</v>
      </c>
      <c r="S1255" s="5">
        <v>42117.0</v>
      </c>
      <c r="T1255" s="5">
        <v>42119.0</v>
      </c>
      <c r="U1255" s="4">
        <v>2583.56148</v>
      </c>
      <c r="V1255" s="4">
        <v>9.0</v>
      </c>
      <c r="W1255" s="4">
        <v>5976.09</v>
      </c>
      <c r="X1255" s="4">
        <v>90354.0</v>
      </c>
      <c r="Y1255" s="4">
        <f>DataSheet!$E1255-DataSheet!$D1255</f>
        <v>699.92</v>
      </c>
      <c r="Z1255" s="4" t="str">
        <f>IFS(DataSheet!$O1255="Central","Chris",DataSheet!$O1255="East","Erin",DataSheet!$O1255="South","Sam",DataSheet!$O1255="West","William")</f>
        <v>Chris</v>
      </c>
    </row>
    <row r="1256" ht="15.75" customHeight="1">
      <c r="A1256" s="2">
        <v>1257.0</v>
      </c>
      <c r="B1256" s="2" t="s">
        <v>2283</v>
      </c>
      <c r="C1256" s="2" t="s">
        <v>27</v>
      </c>
      <c r="D1256" s="2">
        <v>0.04</v>
      </c>
      <c r="E1256" s="2">
        <v>2.52</v>
      </c>
      <c r="F1256" s="2">
        <v>1.92</v>
      </c>
      <c r="G1256" s="2" t="s">
        <v>40</v>
      </c>
      <c r="H1256" s="2" t="s">
        <v>73</v>
      </c>
      <c r="I1256" s="2" t="s">
        <v>50</v>
      </c>
      <c r="J1256" s="2" t="s">
        <v>570</v>
      </c>
      <c r="K1256" s="2" t="s">
        <v>52</v>
      </c>
      <c r="L1256" s="2" t="s">
        <v>2284</v>
      </c>
      <c r="M1256" s="2">
        <v>0.82</v>
      </c>
      <c r="N1256" s="2" t="s">
        <v>34</v>
      </c>
      <c r="O1256" s="2" t="s">
        <v>61</v>
      </c>
      <c r="P1256" s="2" t="s">
        <v>62</v>
      </c>
      <c r="Q1256" s="2" t="s">
        <v>1125</v>
      </c>
      <c r="R1256" s="2">
        <v>80013.0</v>
      </c>
      <c r="S1256" s="3">
        <v>42118.0</v>
      </c>
      <c r="T1256" s="3">
        <v>42118.0</v>
      </c>
      <c r="U1256" s="2">
        <v>-8.208</v>
      </c>
      <c r="V1256" s="2">
        <v>1.0</v>
      </c>
      <c r="W1256" s="2">
        <v>3.13</v>
      </c>
      <c r="X1256" s="2">
        <v>86536.0</v>
      </c>
      <c r="Y1256" s="2">
        <f>DataSheet!$E1256-DataSheet!$D1256</f>
        <v>2.48</v>
      </c>
      <c r="Z1256" s="2" t="str">
        <f>IFS(DataSheet!$O1256="Central","Chris",DataSheet!$O1256="East","Erin",DataSheet!$O1256="South","Sam",DataSheet!$O1256="West","William")</f>
        <v>William</v>
      </c>
    </row>
    <row r="1257" ht="15.75" customHeight="1">
      <c r="A1257" s="4">
        <v>3325.0</v>
      </c>
      <c r="B1257" s="4" t="s">
        <v>2285</v>
      </c>
      <c r="C1257" s="4" t="s">
        <v>27</v>
      </c>
      <c r="D1257" s="4">
        <v>0.07</v>
      </c>
      <c r="E1257" s="4">
        <v>5.58</v>
      </c>
      <c r="F1257" s="4">
        <v>1.99</v>
      </c>
      <c r="G1257" s="4" t="s">
        <v>40</v>
      </c>
      <c r="H1257" s="4" t="s">
        <v>41</v>
      </c>
      <c r="I1257" s="4" t="s">
        <v>50</v>
      </c>
      <c r="J1257" s="4" t="s">
        <v>51</v>
      </c>
      <c r="K1257" s="4" t="s">
        <v>52</v>
      </c>
      <c r="L1257" s="4" t="s">
        <v>2286</v>
      </c>
      <c r="M1257" s="4">
        <v>0.46</v>
      </c>
      <c r="N1257" s="4" t="s">
        <v>34</v>
      </c>
      <c r="O1257" s="4" t="s">
        <v>61</v>
      </c>
      <c r="P1257" s="4" t="s">
        <v>141</v>
      </c>
      <c r="Q1257" s="4" t="s">
        <v>2287</v>
      </c>
      <c r="R1257" s="4">
        <v>97420.0</v>
      </c>
      <c r="S1257" s="5">
        <v>42118.0</v>
      </c>
      <c r="T1257" s="5">
        <v>42120.0</v>
      </c>
      <c r="U1257" s="4">
        <v>23.046</v>
      </c>
      <c r="V1257" s="4">
        <v>23.0</v>
      </c>
      <c r="W1257" s="4">
        <v>121.46</v>
      </c>
      <c r="X1257" s="4">
        <v>90987.0</v>
      </c>
      <c r="Y1257" s="4">
        <f>DataSheet!$E1257-DataSheet!$D1257</f>
        <v>5.51</v>
      </c>
      <c r="Z1257" s="4" t="str">
        <f>IFS(DataSheet!$O1257="Central","Chris",DataSheet!$O1257="East","Erin",DataSheet!$O1257="South","Sam",DataSheet!$O1257="West","William")</f>
        <v>William</v>
      </c>
    </row>
    <row r="1258" ht="15.75" customHeight="1">
      <c r="A1258" s="2">
        <v>1085.0</v>
      </c>
      <c r="B1258" s="2" t="s">
        <v>233</v>
      </c>
      <c r="C1258" s="2" t="s">
        <v>39</v>
      </c>
      <c r="D1258" s="2">
        <v>0.04</v>
      </c>
      <c r="E1258" s="2">
        <v>9.06</v>
      </c>
      <c r="F1258" s="2">
        <v>9.86</v>
      </c>
      <c r="G1258" s="2" t="s">
        <v>40</v>
      </c>
      <c r="H1258" s="2" t="s">
        <v>73</v>
      </c>
      <c r="I1258" s="2" t="s">
        <v>50</v>
      </c>
      <c r="J1258" s="2" t="s">
        <v>90</v>
      </c>
      <c r="K1258" s="2" t="s">
        <v>75</v>
      </c>
      <c r="L1258" s="2" t="s">
        <v>2288</v>
      </c>
      <c r="M1258" s="2">
        <v>0.4</v>
      </c>
      <c r="N1258" s="2" t="s">
        <v>34</v>
      </c>
      <c r="O1258" s="2" t="s">
        <v>113</v>
      </c>
      <c r="P1258" s="2" t="s">
        <v>114</v>
      </c>
      <c r="Q1258" s="2" t="s">
        <v>235</v>
      </c>
      <c r="R1258" s="2">
        <v>11729.0</v>
      </c>
      <c r="S1258" s="3">
        <v>42118.0</v>
      </c>
      <c r="T1258" s="3">
        <v>42119.0</v>
      </c>
      <c r="U1258" s="2">
        <v>-53.25</v>
      </c>
      <c r="V1258" s="2">
        <v>3.0</v>
      </c>
      <c r="W1258" s="2">
        <v>30.87</v>
      </c>
      <c r="X1258" s="2">
        <v>86123.0</v>
      </c>
      <c r="Y1258" s="2">
        <f>DataSheet!$E1258-DataSheet!$D1258</f>
        <v>9.02</v>
      </c>
      <c r="Z1258" s="2" t="str">
        <f>IFS(DataSheet!$O1258="Central","Chris",DataSheet!$O1258="East","Erin",DataSheet!$O1258="South","Sam",DataSheet!$O1258="West","William")</f>
        <v>Erin</v>
      </c>
    </row>
    <row r="1259" ht="15.75" customHeight="1">
      <c r="A1259" s="4">
        <v>1086.0</v>
      </c>
      <c r="B1259" s="4" t="s">
        <v>2289</v>
      </c>
      <c r="C1259" s="4" t="s">
        <v>39</v>
      </c>
      <c r="D1259" s="4">
        <v>0.04</v>
      </c>
      <c r="E1259" s="4">
        <v>14.27</v>
      </c>
      <c r="F1259" s="4">
        <v>7.27</v>
      </c>
      <c r="G1259" s="4" t="s">
        <v>40</v>
      </c>
      <c r="H1259" s="4" t="s">
        <v>73</v>
      </c>
      <c r="I1259" s="4" t="s">
        <v>50</v>
      </c>
      <c r="J1259" s="4" t="s">
        <v>74</v>
      </c>
      <c r="K1259" s="4" t="s">
        <v>75</v>
      </c>
      <c r="L1259" s="4" t="s">
        <v>2290</v>
      </c>
      <c r="M1259" s="4">
        <v>0.38</v>
      </c>
      <c r="N1259" s="4" t="s">
        <v>34</v>
      </c>
      <c r="O1259" s="4" t="s">
        <v>113</v>
      </c>
      <c r="P1259" s="4" t="s">
        <v>114</v>
      </c>
      <c r="Q1259" s="4" t="s">
        <v>2291</v>
      </c>
      <c r="R1259" s="4">
        <v>11746.0</v>
      </c>
      <c r="S1259" s="5">
        <v>42118.0</v>
      </c>
      <c r="T1259" s="5">
        <v>42119.0</v>
      </c>
      <c r="U1259" s="4">
        <v>2.125</v>
      </c>
      <c r="V1259" s="4">
        <v>3.0</v>
      </c>
      <c r="W1259" s="4">
        <v>45.24</v>
      </c>
      <c r="X1259" s="4">
        <v>86123.0</v>
      </c>
      <c r="Y1259" s="4">
        <f>DataSheet!$E1259-DataSheet!$D1259</f>
        <v>14.23</v>
      </c>
      <c r="Z1259" s="4" t="str">
        <f>IFS(DataSheet!$O1259="Central","Chris",DataSheet!$O1259="East","Erin",DataSheet!$O1259="South","Sam",DataSheet!$O1259="West","William")</f>
        <v>Erin</v>
      </c>
    </row>
    <row r="1260" ht="15.75" customHeight="1">
      <c r="A1260" s="2">
        <v>1670.0</v>
      </c>
      <c r="B1260" s="2" t="s">
        <v>2292</v>
      </c>
      <c r="C1260" s="2" t="s">
        <v>49</v>
      </c>
      <c r="D1260" s="2">
        <v>0.03</v>
      </c>
      <c r="E1260" s="2">
        <v>35.41</v>
      </c>
      <c r="F1260" s="2">
        <v>1.99</v>
      </c>
      <c r="G1260" s="2" t="s">
        <v>40</v>
      </c>
      <c r="H1260" s="2" t="s">
        <v>29</v>
      </c>
      <c r="I1260" s="2" t="s">
        <v>42</v>
      </c>
      <c r="J1260" s="2" t="s">
        <v>43</v>
      </c>
      <c r="K1260" s="2" t="s">
        <v>44</v>
      </c>
      <c r="L1260" s="2" t="s">
        <v>2293</v>
      </c>
      <c r="M1260" s="2">
        <v>0.43</v>
      </c>
      <c r="N1260" s="2" t="s">
        <v>34</v>
      </c>
      <c r="O1260" s="2" t="s">
        <v>35</v>
      </c>
      <c r="P1260" s="2" t="s">
        <v>244</v>
      </c>
      <c r="Q1260" s="2" t="s">
        <v>2175</v>
      </c>
      <c r="R1260" s="2">
        <v>24060.0</v>
      </c>
      <c r="S1260" s="3">
        <v>42118.0</v>
      </c>
      <c r="T1260" s="3">
        <v>42120.0</v>
      </c>
      <c r="U1260" s="2">
        <v>1912.422</v>
      </c>
      <c r="V1260" s="2">
        <v>10.0</v>
      </c>
      <c r="W1260" s="2">
        <v>367.52</v>
      </c>
      <c r="X1260" s="2">
        <v>86722.0</v>
      </c>
      <c r="Y1260" s="2">
        <f>DataSheet!$E1260-DataSheet!$D1260</f>
        <v>35.38</v>
      </c>
      <c r="Z1260" s="2" t="str">
        <f>IFS(DataSheet!$O1260="Central","Chris",DataSheet!$O1260="East","Erin",DataSheet!$O1260="South","Sam",DataSheet!$O1260="West","William")</f>
        <v>Sam</v>
      </c>
    </row>
    <row r="1261" ht="15.75" customHeight="1">
      <c r="A1261" s="4">
        <v>1670.0</v>
      </c>
      <c r="B1261" s="4" t="s">
        <v>2292</v>
      </c>
      <c r="C1261" s="4" t="s">
        <v>49</v>
      </c>
      <c r="D1261" s="4">
        <v>0.0</v>
      </c>
      <c r="E1261" s="4">
        <v>142.86</v>
      </c>
      <c r="F1261" s="4">
        <v>19.99</v>
      </c>
      <c r="G1261" s="4" t="s">
        <v>40</v>
      </c>
      <c r="H1261" s="4" t="s">
        <v>29</v>
      </c>
      <c r="I1261" s="4" t="s">
        <v>50</v>
      </c>
      <c r="J1261" s="4" t="s">
        <v>80</v>
      </c>
      <c r="K1261" s="4" t="s">
        <v>75</v>
      </c>
      <c r="L1261" s="4" t="s">
        <v>1958</v>
      </c>
      <c r="M1261" s="4">
        <v>0.56</v>
      </c>
      <c r="N1261" s="4" t="s">
        <v>34</v>
      </c>
      <c r="O1261" s="4" t="s">
        <v>35</v>
      </c>
      <c r="P1261" s="4" t="s">
        <v>244</v>
      </c>
      <c r="Q1261" s="4" t="s">
        <v>2175</v>
      </c>
      <c r="R1261" s="4">
        <v>24060.0</v>
      </c>
      <c r="S1261" s="5">
        <v>42118.0</v>
      </c>
      <c r="T1261" s="5">
        <v>42127.0</v>
      </c>
      <c r="U1261" s="4">
        <v>-739.326</v>
      </c>
      <c r="V1261" s="4">
        <v>11.0</v>
      </c>
      <c r="W1261" s="4">
        <v>1576.35</v>
      </c>
      <c r="X1261" s="4">
        <v>86722.0</v>
      </c>
      <c r="Y1261" s="4">
        <f>DataSheet!$E1261-DataSheet!$D1261</f>
        <v>142.86</v>
      </c>
      <c r="Z1261" s="4" t="str">
        <f>IFS(DataSheet!$O1261="Central","Chris",DataSheet!$O1261="East","Erin",DataSheet!$O1261="South","Sam",DataSheet!$O1261="West","William")</f>
        <v>Sam</v>
      </c>
    </row>
    <row r="1262" ht="15.75" customHeight="1">
      <c r="A1262" s="2">
        <v>1391.0</v>
      </c>
      <c r="B1262" s="2" t="s">
        <v>2294</v>
      </c>
      <c r="C1262" s="2" t="s">
        <v>72</v>
      </c>
      <c r="D1262" s="2">
        <v>0.0</v>
      </c>
      <c r="E1262" s="2">
        <v>2.88</v>
      </c>
      <c r="F1262" s="2">
        <v>0.7</v>
      </c>
      <c r="G1262" s="2" t="s">
        <v>89</v>
      </c>
      <c r="H1262" s="2" t="s">
        <v>41</v>
      </c>
      <c r="I1262" s="2" t="s">
        <v>50</v>
      </c>
      <c r="J1262" s="2" t="s">
        <v>51</v>
      </c>
      <c r="K1262" s="2" t="s">
        <v>52</v>
      </c>
      <c r="L1262" s="2" t="s">
        <v>641</v>
      </c>
      <c r="M1262" s="2">
        <v>0.56</v>
      </c>
      <c r="N1262" s="2" t="s">
        <v>34</v>
      </c>
      <c r="O1262" s="2" t="s">
        <v>61</v>
      </c>
      <c r="P1262" s="2" t="s">
        <v>92</v>
      </c>
      <c r="Q1262" s="2" t="s">
        <v>2295</v>
      </c>
      <c r="R1262" s="2">
        <v>94086.0</v>
      </c>
      <c r="S1262" s="3">
        <v>42118.0</v>
      </c>
      <c r="T1262" s="3">
        <v>42118.0</v>
      </c>
      <c r="U1262" s="2">
        <v>-0.11</v>
      </c>
      <c r="V1262" s="2">
        <v>1.0</v>
      </c>
      <c r="W1262" s="2">
        <v>7.96</v>
      </c>
      <c r="X1262" s="2">
        <v>88727.0</v>
      </c>
      <c r="Y1262" s="2">
        <f>DataSheet!$E1262-DataSheet!$D1262</f>
        <v>2.88</v>
      </c>
      <c r="Z1262" s="2" t="str">
        <f>IFS(DataSheet!$O1262="Central","Chris",DataSheet!$O1262="East","Erin",DataSheet!$O1262="South","Sam",DataSheet!$O1262="West","William")</f>
        <v>William</v>
      </c>
    </row>
    <row r="1263" ht="15.75" customHeight="1">
      <c r="A1263" s="4">
        <v>2570.0</v>
      </c>
      <c r="B1263" s="4" t="s">
        <v>2296</v>
      </c>
      <c r="C1263" s="4" t="s">
        <v>27</v>
      </c>
      <c r="D1263" s="4">
        <v>0.0</v>
      </c>
      <c r="E1263" s="4">
        <v>4.37</v>
      </c>
      <c r="F1263" s="4">
        <v>5.15</v>
      </c>
      <c r="G1263" s="4" t="s">
        <v>40</v>
      </c>
      <c r="H1263" s="4" t="s">
        <v>41</v>
      </c>
      <c r="I1263" s="4" t="s">
        <v>50</v>
      </c>
      <c r="J1263" s="4" t="s">
        <v>97</v>
      </c>
      <c r="K1263" s="4" t="s">
        <v>75</v>
      </c>
      <c r="L1263" s="4" t="s">
        <v>1297</v>
      </c>
      <c r="M1263" s="4">
        <v>0.59</v>
      </c>
      <c r="N1263" s="4" t="s">
        <v>34</v>
      </c>
      <c r="O1263" s="4" t="s">
        <v>61</v>
      </c>
      <c r="P1263" s="4" t="s">
        <v>92</v>
      </c>
      <c r="Q1263" s="4" t="s">
        <v>2297</v>
      </c>
      <c r="R1263" s="4">
        <v>95616.0</v>
      </c>
      <c r="S1263" s="5">
        <v>42119.0</v>
      </c>
      <c r="T1263" s="5">
        <v>42121.0</v>
      </c>
      <c r="U1263" s="4">
        <v>-150.2604</v>
      </c>
      <c r="V1263" s="4">
        <v>19.0</v>
      </c>
      <c r="W1263" s="4">
        <v>87.85</v>
      </c>
      <c r="X1263" s="4">
        <v>90327.0</v>
      </c>
      <c r="Y1263" s="4">
        <f>DataSheet!$E1263-DataSheet!$D1263</f>
        <v>4.37</v>
      </c>
      <c r="Z1263" s="4" t="str">
        <f>IFS(DataSheet!$O1263="Central","Chris",DataSheet!$O1263="East","Erin",DataSheet!$O1263="South","Sam",DataSheet!$O1263="West","William")</f>
        <v>William</v>
      </c>
    </row>
    <row r="1264" ht="15.75" customHeight="1">
      <c r="A1264" s="2">
        <v>2570.0</v>
      </c>
      <c r="B1264" s="2" t="s">
        <v>2296</v>
      </c>
      <c r="C1264" s="2" t="s">
        <v>27</v>
      </c>
      <c r="D1264" s="2">
        <v>0.01</v>
      </c>
      <c r="E1264" s="2">
        <v>500.98</v>
      </c>
      <c r="F1264" s="2">
        <v>56.0</v>
      </c>
      <c r="G1264" s="2" t="s">
        <v>28</v>
      </c>
      <c r="H1264" s="2" t="s">
        <v>41</v>
      </c>
      <c r="I1264" s="2" t="s">
        <v>30</v>
      </c>
      <c r="J1264" s="2" t="s">
        <v>111</v>
      </c>
      <c r="K1264" s="2" t="s">
        <v>59</v>
      </c>
      <c r="L1264" s="2" t="s">
        <v>2298</v>
      </c>
      <c r="M1264" s="2">
        <v>0.6</v>
      </c>
      <c r="N1264" s="2" t="s">
        <v>34</v>
      </c>
      <c r="O1264" s="2" t="s">
        <v>61</v>
      </c>
      <c r="P1264" s="2" t="s">
        <v>92</v>
      </c>
      <c r="Q1264" s="2" t="s">
        <v>2297</v>
      </c>
      <c r="R1264" s="2">
        <v>95616.0</v>
      </c>
      <c r="S1264" s="3">
        <v>42119.0</v>
      </c>
      <c r="T1264" s="3">
        <v>42120.0</v>
      </c>
      <c r="U1264" s="2">
        <v>4899.1288</v>
      </c>
      <c r="V1264" s="2">
        <v>14.0</v>
      </c>
      <c r="W1264" s="2">
        <v>7429.63</v>
      </c>
      <c r="X1264" s="2">
        <v>90327.0</v>
      </c>
      <c r="Y1264" s="2">
        <f>DataSheet!$E1264-DataSheet!$D1264</f>
        <v>500.97</v>
      </c>
      <c r="Z1264" s="2" t="str">
        <f>IFS(DataSheet!$O1264="Central","Chris",DataSheet!$O1264="East","Erin",DataSheet!$O1264="South","Sam",DataSheet!$O1264="West","William")</f>
        <v>William</v>
      </c>
    </row>
    <row r="1265" ht="15.75" customHeight="1">
      <c r="A1265" s="4">
        <v>2570.0</v>
      </c>
      <c r="B1265" s="4" t="s">
        <v>2296</v>
      </c>
      <c r="C1265" s="4" t="s">
        <v>27</v>
      </c>
      <c r="D1265" s="4">
        <v>0.02</v>
      </c>
      <c r="E1265" s="4">
        <v>12.58</v>
      </c>
      <c r="F1265" s="4">
        <v>5.16</v>
      </c>
      <c r="G1265" s="4" t="s">
        <v>40</v>
      </c>
      <c r="H1265" s="4" t="s">
        <v>41</v>
      </c>
      <c r="I1265" s="4" t="s">
        <v>30</v>
      </c>
      <c r="J1265" s="4" t="s">
        <v>128</v>
      </c>
      <c r="K1265" s="4" t="s">
        <v>75</v>
      </c>
      <c r="L1265" s="4" t="s">
        <v>2299</v>
      </c>
      <c r="M1265" s="4">
        <v>0.43</v>
      </c>
      <c r="N1265" s="4" t="s">
        <v>34</v>
      </c>
      <c r="O1265" s="4" t="s">
        <v>61</v>
      </c>
      <c r="P1265" s="4" t="s">
        <v>92</v>
      </c>
      <c r="Q1265" s="4" t="s">
        <v>2297</v>
      </c>
      <c r="R1265" s="4">
        <v>95616.0</v>
      </c>
      <c r="S1265" s="5">
        <v>42119.0</v>
      </c>
      <c r="T1265" s="5">
        <v>42119.0</v>
      </c>
      <c r="U1265" s="4">
        <v>44.712</v>
      </c>
      <c r="V1265" s="4">
        <v>18.0</v>
      </c>
      <c r="W1265" s="4">
        <v>224.29</v>
      </c>
      <c r="X1265" s="4">
        <v>90327.0</v>
      </c>
      <c r="Y1265" s="4">
        <f>DataSheet!$E1265-DataSheet!$D1265</f>
        <v>12.56</v>
      </c>
      <c r="Z1265" s="4" t="str">
        <f>IFS(DataSheet!$O1265="Central","Chris",DataSheet!$O1265="East","Erin",DataSheet!$O1265="South","Sam",DataSheet!$O1265="West","William")</f>
        <v>William</v>
      </c>
    </row>
    <row r="1266" ht="15.75" customHeight="1">
      <c r="A1266" s="2">
        <v>2570.0</v>
      </c>
      <c r="B1266" s="2" t="s">
        <v>2296</v>
      </c>
      <c r="C1266" s="2" t="s">
        <v>27</v>
      </c>
      <c r="D1266" s="2">
        <v>0.1</v>
      </c>
      <c r="E1266" s="2">
        <v>7.7</v>
      </c>
      <c r="F1266" s="2">
        <v>3.68</v>
      </c>
      <c r="G1266" s="2" t="s">
        <v>40</v>
      </c>
      <c r="H1266" s="2" t="s">
        <v>41</v>
      </c>
      <c r="I1266" s="2" t="s">
        <v>30</v>
      </c>
      <c r="J1266" s="2" t="s">
        <v>128</v>
      </c>
      <c r="K1266" s="2" t="s">
        <v>52</v>
      </c>
      <c r="L1266" s="2" t="s">
        <v>2300</v>
      </c>
      <c r="M1266" s="2">
        <v>0.52</v>
      </c>
      <c r="N1266" s="2" t="s">
        <v>34</v>
      </c>
      <c r="O1266" s="2" t="s">
        <v>61</v>
      </c>
      <c r="P1266" s="2" t="s">
        <v>92</v>
      </c>
      <c r="Q1266" s="2" t="s">
        <v>2297</v>
      </c>
      <c r="R1266" s="2">
        <v>95616.0</v>
      </c>
      <c r="S1266" s="3">
        <v>42119.0</v>
      </c>
      <c r="T1266" s="3">
        <v>42120.0</v>
      </c>
      <c r="U1266" s="2">
        <v>-22.626</v>
      </c>
      <c r="V1266" s="2">
        <v>7.0</v>
      </c>
      <c r="W1266" s="2">
        <v>51.2</v>
      </c>
      <c r="X1266" s="2">
        <v>90327.0</v>
      </c>
      <c r="Y1266" s="2">
        <f>DataSheet!$E1266-DataSheet!$D1266</f>
        <v>7.6</v>
      </c>
      <c r="Z1266" s="2" t="str">
        <f>IFS(DataSheet!$O1266="Central","Chris",DataSheet!$O1266="East","Erin",DataSheet!$O1266="South","Sam",DataSheet!$O1266="West","William")</f>
        <v>William</v>
      </c>
    </row>
    <row r="1267" ht="15.75" customHeight="1">
      <c r="A1267" s="4">
        <v>2571.0</v>
      </c>
      <c r="B1267" s="4" t="s">
        <v>2301</v>
      </c>
      <c r="C1267" s="4" t="s">
        <v>27</v>
      </c>
      <c r="D1267" s="4">
        <v>0.01</v>
      </c>
      <c r="E1267" s="4">
        <v>500.98</v>
      </c>
      <c r="F1267" s="4">
        <v>56.0</v>
      </c>
      <c r="G1267" s="4" t="s">
        <v>28</v>
      </c>
      <c r="H1267" s="4" t="s">
        <v>41</v>
      </c>
      <c r="I1267" s="4" t="s">
        <v>30</v>
      </c>
      <c r="J1267" s="4" t="s">
        <v>111</v>
      </c>
      <c r="K1267" s="4" t="s">
        <v>59</v>
      </c>
      <c r="L1267" s="4" t="s">
        <v>2298</v>
      </c>
      <c r="M1267" s="4">
        <v>0.6</v>
      </c>
      <c r="N1267" s="4" t="s">
        <v>34</v>
      </c>
      <c r="O1267" s="4" t="s">
        <v>113</v>
      </c>
      <c r="P1267" s="4" t="s">
        <v>114</v>
      </c>
      <c r="Q1267" s="4" t="s">
        <v>115</v>
      </c>
      <c r="R1267" s="4">
        <v>10165.0</v>
      </c>
      <c r="S1267" s="5">
        <v>42119.0</v>
      </c>
      <c r="T1267" s="5">
        <v>42120.0</v>
      </c>
      <c r="U1267" s="4">
        <v>4260.112</v>
      </c>
      <c r="V1267" s="4">
        <v>56.0</v>
      </c>
      <c r="W1267" s="4">
        <v>29718.53</v>
      </c>
      <c r="X1267" s="4">
        <v>50656.0</v>
      </c>
      <c r="Y1267" s="4">
        <f>DataSheet!$E1267-DataSheet!$D1267</f>
        <v>500.97</v>
      </c>
      <c r="Z1267" s="4" t="str">
        <f>IFS(DataSheet!$O1267="Central","Chris",DataSheet!$O1267="East","Erin",DataSheet!$O1267="South","Sam",DataSheet!$O1267="West","William")</f>
        <v>Erin</v>
      </c>
    </row>
    <row r="1268" ht="15.75" customHeight="1">
      <c r="A1268" s="2">
        <v>2571.0</v>
      </c>
      <c r="B1268" s="2" t="s">
        <v>2301</v>
      </c>
      <c r="C1268" s="2" t="s">
        <v>27</v>
      </c>
      <c r="D1268" s="2">
        <v>0.1</v>
      </c>
      <c r="E1268" s="2">
        <v>7.7</v>
      </c>
      <c r="F1268" s="2">
        <v>3.68</v>
      </c>
      <c r="G1268" s="2" t="s">
        <v>40</v>
      </c>
      <c r="H1268" s="2" t="s">
        <v>41</v>
      </c>
      <c r="I1268" s="2" t="s">
        <v>30</v>
      </c>
      <c r="J1268" s="2" t="s">
        <v>128</v>
      </c>
      <c r="K1268" s="2" t="s">
        <v>52</v>
      </c>
      <c r="L1268" s="2" t="s">
        <v>2300</v>
      </c>
      <c r="M1268" s="2">
        <v>0.52</v>
      </c>
      <c r="N1268" s="2" t="s">
        <v>34</v>
      </c>
      <c r="O1268" s="2" t="s">
        <v>113</v>
      </c>
      <c r="P1268" s="2" t="s">
        <v>114</v>
      </c>
      <c r="Q1268" s="2" t="s">
        <v>115</v>
      </c>
      <c r="R1268" s="2">
        <v>10165.0</v>
      </c>
      <c r="S1268" s="3">
        <v>42119.0</v>
      </c>
      <c r="T1268" s="3">
        <v>42120.0</v>
      </c>
      <c r="U1268" s="2">
        <v>-25.14</v>
      </c>
      <c r="V1268" s="2">
        <v>27.0</v>
      </c>
      <c r="W1268" s="2">
        <v>197.48</v>
      </c>
      <c r="X1268" s="2">
        <v>50656.0</v>
      </c>
      <c r="Y1268" s="2">
        <f>DataSheet!$E1268-DataSheet!$D1268</f>
        <v>7.6</v>
      </c>
      <c r="Z1268" s="2" t="str">
        <f>IFS(DataSheet!$O1268="Central","Chris",DataSheet!$O1268="East","Erin",DataSheet!$O1268="South","Sam",DataSheet!$O1268="West","William")</f>
        <v>Erin</v>
      </c>
    </row>
    <row r="1269" ht="15.75" customHeight="1">
      <c r="A1269" s="4">
        <v>3379.0</v>
      </c>
      <c r="B1269" s="4" t="s">
        <v>1871</v>
      </c>
      <c r="C1269" s="4" t="s">
        <v>27</v>
      </c>
      <c r="D1269" s="4">
        <v>0.05</v>
      </c>
      <c r="E1269" s="4">
        <v>3.14</v>
      </c>
      <c r="F1269" s="4">
        <v>1.92</v>
      </c>
      <c r="G1269" s="4" t="s">
        <v>89</v>
      </c>
      <c r="H1269" s="4" t="s">
        <v>73</v>
      </c>
      <c r="I1269" s="4" t="s">
        <v>50</v>
      </c>
      <c r="J1269" s="4" t="s">
        <v>570</v>
      </c>
      <c r="K1269" s="4" t="s">
        <v>52</v>
      </c>
      <c r="L1269" s="4" t="s">
        <v>1442</v>
      </c>
      <c r="M1269" s="4">
        <v>0.84</v>
      </c>
      <c r="N1269" s="4" t="s">
        <v>34</v>
      </c>
      <c r="O1269" s="4" t="s">
        <v>35</v>
      </c>
      <c r="P1269" s="4" t="s">
        <v>77</v>
      </c>
      <c r="Q1269" s="4" t="s">
        <v>1873</v>
      </c>
      <c r="R1269" s="4">
        <v>30144.0</v>
      </c>
      <c r="S1269" s="5">
        <v>42119.0</v>
      </c>
      <c r="T1269" s="5">
        <v>42120.0</v>
      </c>
      <c r="U1269" s="4">
        <v>1628.37</v>
      </c>
      <c r="V1269" s="4">
        <v>18.0</v>
      </c>
      <c r="W1269" s="4">
        <v>59.22</v>
      </c>
      <c r="X1269" s="4">
        <v>88839.0</v>
      </c>
      <c r="Y1269" s="4">
        <f>DataSheet!$E1269-DataSheet!$D1269</f>
        <v>3.09</v>
      </c>
      <c r="Z1269" s="4" t="str">
        <f>IFS(DataSheet!$O1269="Central","Chris",DataSheet!$O1269="East","Erin",DataSheet!$O1269="South","Sam",DataSheet!$O1269="West","William")</f>
        <v>Sam</v>
      </c>
    </row>
    <row r="1270" ht="15.75" customHeight="1">
      <c r="A1270" s="2">
        <v>731.0</v>
      </c>
      <c r="B1270" s="2" t="s">
        <v>2302</v>
      </c>
      <c r="C1270" s="2" t="s">
        <v>39</v>
      </c>
      <c r="D1270" s="2">
        <v>0.09</v>
      </c>
      <c r="E1270" s="2">
        <v>101.41</v>
      </c>
      <c r="F1270" s="2">
        <v>35.0</v>
      </c>
      <c r="G1270" s="2" t="s">
        <v>40</v>
      </c>
      <c r="H1270" s="2" t="s">
        <v>41</v>
      </c>
      <c r="I1270" s="2" t="s">
        <v>50</v>
      </c>
      <c r="J1270" s="2" t="s">
        <v>80</v>
      </c>
      <c r="K1270" s="2" t="s">
        <v>66</v>
      </c>
      <c r="L1270" s="2" t="s">
        <v>768</v>
      </c>
      <c r="M1270" s="2">
        <v>0.82</v>
      </c>
      <c r="N1270" s="2" t="s">
        <v>34</v>
      </c>
      <c r="O1270" s="2" t="s">
        <v>113</v>
      </c>
      <c r="P1270" s="2" t="s">
        <v>405</v>
      </c>
      <c r="Q1270" s="2" t="s">
        <v>930</v>
      </c>
      <c r="R1270" s="2">
        <v>1803.0</v>
      </c>
      <c r="S1270" s="3">
        <v>42120.0</v>
      </c>
      <c r="T1270" s="3">
        <v>42121.0</v>
      </c>
      <c r="U1270" s="2">
        <v>-801.1548</v>
      </c>
      <c r="V1270" s="2">
        <v>12.0</v>
      </c>
      <c r="W1270" s="2">
        <v>1178.32</v>
      </c>
      <c r="X1270" s="2">
        <v>90362.0</v>
      </c>
      <c r="Y1270" s="2">
        <f>DataSheet!$E1270-DataSheet!$D1270</f>
        <v>101.32</v>
      </c>
      <c r="Z1270" s="2" t="str">
        <f>IFS(DataSheet!$O1270="Central","Chris",DataSheet!$O1270="East","Erin",DataSheet!$O1270="South","Sam",DataSheet!$O1270="West","William")</f>
        <v>Erin</v>
      </c>
    </row>
    <row r="1271" ht="15.75" customHeight="1">
      <c r="A1271" s="4">
        <v>1893.0</v>
      </c>
      <c r="B1271" s="4" t="s">
        <v>2303</v>
      </c>
      <c r="C1271" s="4" t="s">
        <v>49</v>
      </c>
      <c r="D1271" s="4">
        <v>0.03</v>
      </c>
      <c r="E1271" s="4">
        <v>180.98</v>
      </c>
      <c r="F1271" s="4">
        <v>26.2</v>
      </c>
      <c r="G1271" s="4" t="s">
        <v>28</v>
      </c>
      <c r="H1271" s="4" t="s">
        <v>41</v>
      </c>
      <c r="I1271" s="4" t="s">
        <v>30</v>
      </c>
      <c r="J1271" s="4" t="s">
        <v>111</v>
      </c>
      <c r="K1271" s="4" t="s">
        <v>59</v>
      </c>
      <c r="L1271" s="4" t="s">
        <v>2276</v>
      </c>
      <c r="M1271" s="4">
        <v>0.59</v>
      </c>
      <c r="N1271" s="4" t="s">
        <v>34</v>
      </c>
      <c r="O1271" s="4" t="s">
        <v>54</v>
      </c>
      <c r="P1271" s="4" t="s">
        <v>82</v>
      </c>
      <c r="Q1271" s="4" t="s">
        <v>2304</v>
      </c>
      <c r="R1271" s="4">
        <v>63119.0</v>
      </c>
      <c r="S1271" s="5">
        <v>42120.0</v>
      </c>
      <c r="T1271" s="5">
        <v>42124.0</v>
      </c>
      <c r="U1271" s="4">
        <v>588.54</v>
      </c>
      <c r="V1271" s="4">
        <v>5.0</v>
      </c>
      <c r="W1271" s="4">
        <v>928.92</v>
      </c>
      <c r="X1271" s="4">
        <v>91262.0</v>
      </c>
      <c r="Y1271" s="4">
        <f>DataSheet!$E1271-DataSheet!$D1271</f>
        <v>180.95</v>
      </c>
      <c r="Z1271" s="4" t="str">
        <f>IFS(DataSheet!$O1271="Central","Chris",DataSheet!$O1271="East","Erin",DataSheet!$O1271="South","Sam",DataSheet!$O1271="West","William")</f>
        <v>Chris</v>
      </c>
    </row>
    <row r="1272" ht="15.75" customHeight="1">
      <c r="A1272" s="2">
        <v>2491.0</v>
      </c>
      <c r="B1272" s="2" t="s">
        <v>459</v>
      </c>
      <c r="C1272" s="2" t="s">
        <v>49</v>
      </c>
      <c r="D1272" s="2">
        <v>0.06</v>
      </c>
      <c r="E1272" s="2">
        <v>4.28</v>
      </c>
      <c r="F1272" s="2">
        <v>0.94</v>
      </c>
      <c r="G1272" s="2" t="s">
        <v>40</v>
      </c>
      <c r="H1272" s="2" t="s">
        <v>41</v>
      </c>
      <c r="I1272" s="2" t="s">
        <v>50</v>
      </c>
      <c r="J1272" s="2" t="s">
        <v>51</v>
      </c>
      <c r="K1272" s="2" t="s">
        <v>52</v>
      </c>
      <c r="L1272" s="2" t="s">
        <v>483</v>
      </c>
      <c r="M1272" s="2">
        <v>0.56</v>
      </c>
      <c r="N1272" s="2" t="s">
        <v>34</v>
      </c>
      <c r="O1272" s="2" t="s">
        <v>61</v>
      </c>
      <c r="P1272" s="2" t="s">
        <v>92</v>
      </c>
      <c r="Q1272" s="2" t="s">
        <v>102</v>
      </c>
      <c r="R1272" s="2">
        <v>90045.0</v>
      </c>
      <c r="S1272" s="3">
        <v>42120.0</v>
      </c>
      <c r="T1272" s="3">
        <v>42122.0</v>
      </c>
      <c r="U1272" s="2">
        <v>0.37</v>
      </c>
      <c r="V1272" s="2">
        <v>9.0</v>
      </c>
      <c r="W1272" s="2">
        <v>38.96</v>
      </c>
      <c r="X1272" s="2">
        <v>11712.0</v>
      </c>
      <c r="Y1272" s="2">
        <f>DataSheet!$E1272-DataSheet!$D1272</f>
        <v>4.22</v>
      </c>
      <c r="Z1272" s="2" t="str">
        <f>IFS(DataSheet!$O1272="Central","Chris",DataSheet!$O1272="East","Erin",DataSheet!$O1272="South","Sam",DataSheet!$O1272="West","William")</f>
        <v>William</v>
      </c>
    </row>
    <row r="1273" ht="15.75" customHeight="1">
      <c r="A1273" s="4">
        <v>2495.0</v>
      </c>
      <c r="B1273" s="4" t="s">
        <v>2305</v>
      </c>
      <c r="C1273" s="4" t="s">
        <v>49</v>
      </c>
      <c r="D1273" s="4">
        <v>0.06</v>
      </c>
      <c r="E1273" s="4">
        <v>4.28</v>
      </c>
      <c r="F1273" s="4">
        <v>0.94</v>
      </c>
      <c r="G1273" s="4" t="s">
        <v>40</v>
      </c>
      <c r="H1273" s="4" t="s">
        <v>41</v>
      </c>
      <c r="I1273" s="4" t="s">
        <v>50</v>
      </c>
      <c r="J1273" s="4" t="s">
        <v>51</v>
      </c>
      <c r="K1273" s="4" t="s">
        <v>52</v>
      </c>
      <c r="L1273" s="4" t="s">
        <v>483</v>
      </c>
      <c r="M1273" s="4">
        <v>0.56</v>
      </c>
      <c r="N1273" s="4" t="s">
        <v>34</v>
      </c>
      <c r="O1273" s="4" t="s">
        <v>61</v>
      </c>
      <c r="P1273" s="4" t="s">
        <v>1062</v>
      </c>
      <c r="Q1273" s="4" t="s">
        <v>1663</v>
      </c>
      <c r="R1273" s="4">
        <v>82901.0</v>
      </c>
      <c r="S1273" s="5">
        <v>42120.0</v>
      </c>
      <c r="T1273" s="5">
        <v>42122.0</v>
      </c>
      <c r="U1273" s="4">
        <v>0.37</v>
      </c>
      <c r="V1273" s="4">
        <v>2.0</v>
      </c>
      <c r="W1273" s="4">
        <v>8.66</v>
      </c>
      <c r="X1273" s="4">
        <v>86885.0</v>
      </c>
      <c r="Y1273" s="4">
        <f>DataSheet!$E1273-DataSheet!$D1273</f>
        <v>4.22</v>
      </c>
      <c r="Z1273" s="4" t="str">
        <f>IFS(DataSheet!$O1273="Central","Chris",DataSheet!$O1273="East","Erin",DataSheet!$O1273="South","Sam",DataSheet!$O1273="West","William")</f>
        <v>William</v>
      </c>
    </row>
    <row r="1274" ht="15.75" customHeight="1">
      <c r="A1274" s="2">
        <v>2489.0</v>
      </c>
      <c r="B1274" s="2" t="s">
        <v>453</v>
      </c>
      <c r="C1274" s="2" t="s">
        <v>118</v>
      </c>
      <c r="D1274" s="2">
        <v>0.04</v>
      </c>
      <c r="E1274" s="2">
        <v>419.19</v>
      </c>
      <c r="F1274" s="2">
        <v>19.99</v>
      </c>
      <c r="G1274" s="2" t="s">
        <v>40</v>
      </c>
      <c r="H1274" s="2" t="s">
        <v>73</v>
      </c>
      <c r="I1274" s="2" t="s">
        <v>50</v>
      </c>
      <c r="J1274" s="2" t="s">
        <v>80</v>
      </c>
      <c r="K1274" s="2" t="s">
        <v>75</v>
      </c>
      <c r="L1274" s="2" t="s">
        <v>2194</v>
      </c>
      <c r="M1274" s="2">
        <v>0.58</v>
      </c>
      <c r="N1274" s="2" t="s">
        <v>34</v>
      </c>
      <c r="O1274" s="2" t="s">
        <v>61</v>
      </c>
      <c r="P1274" s="2" t="s">
        <v>92</v>
      </c>
      <c r="Q1274" s="2" t="s">
        <v>455</v>
      </c>
      <c r="R1274" s="2">
        <v>94521.0</v>
      </c>
      <c r="S1274" s="3">
        <v>42120.0</v>
      </c>
      <c r="T1274" s="3">
        <v>42121.0</v>
      </c>
      <c r="U1274" s="2">
        <v>1388.3559</v>
      </c>
      <c r="V1274" s="2">
        <v>5.0</v>
      </c>
      <c r="W1274" s="2">
        <v>2012.11</v>
      </c>
      <c r="X1274" s="2">
        <v>86885.0</v>
      </c>
      <c r="Y1274" s="2">
        <f>DataSheet!$E1274-DataSheet!$D1274</f>
        <v>419.15</v>
      </c>
      <c r="Z1274" s="2" t="str">
        <f>IFS(DataSheet!$O1274="Central","Chris",DataSheet!$O1274="East","Erin",DataSheet!$O1274="South","Sam",DataSheet!$O1274="West","William")</f>
        <v>William</v>
      </c>
    </row>
    <row r="1275" ht="15.75" customHeight="1">
      <c r="A1275" s="4">
        <v>2491.0</v>
      </c>
      <c r="B1275" s="4" t="s">
        <v>459</v>
      </c>
      <c r="C1275" s="4" t="s">
        <v>118</v>
      </c>
      <c r="D1275" s="4">
        <v>0.04</v>
      </c>
      <c r="E1275" s="4">
        <v>419.19</v>
      </c>
      <c r="F1275" s="4">
        <v>19.99</v>
      </c>
      <c r="G1275" s="4" t="s">
        <v>40</v>
      </c>
      <c r="H1275" s="4" t="s">
        <v>73</v>
      </c>
      <c r="I1275" s="4" t="s">
        <v>50</v>
      </c>
      <c r="J1275" s="4" t="s">
        <v>80</v>
      </c>
      <c r="K1275" s="4" t="s">
        <v>75</v>
      </c>
      <c r="L1275" s="4" t="s">
        <v>2194</v>
      </c>
      <c r="M1275" s="4">
        <v>0.58</v>
      </c>
      <c r="N1275" s="4" t="s">
        <v>34</v>
      </c>
      <c r="O1275" s="4" t="s">
        <v>61</v>
      </c>
      <c r="P1275" s="4" t="s">
        <v>92</v>
      </c>
      <c r="Q1275" s="4" t="s">
        <v>102</v>
      </c>
      <c r="R1275" s="4">
        <v>90045.0</v>
      </c>
      <c r="S1275" s="5">
        <v>42120.0</v>
      </c>
      <c r="T1275" s="5">
        <v>42121.0</v>
      </c>
      <c r="U1275" s="4">
        <v>1947.67</v>
      </c>
      <c r="V1275" s="4">
        <v>20.0</v>
      </c>
      <c r="W1275" s="4">
        <v>8048.45</v>
      </c>
      <c r="X1275" s="4">
        <v>23042.0</v>
      </c>
      <c r="Y1275" s="4">
        <f>DataSheet!$E1275-DataSheet!$D1275</f>
        <v>419.15</v>
      </c>
      <c r="Z1275" s="4" t="str">
        <f>IFS(DataSheet!$O1275="Central","Chris",DataSheet!$O1275="East","Erin",DataSheet!$O1275="South","Sam",DataSheet!$O1275="West","William")</f>
        <v>William</v>
      </c>
    </row>
    <row r="1276" ht="15.75" customHeight="1">
      <c r="A1276" s="2">
        <v>2380.0</v>
      </c>
      <c r="B1276" s="2" t="s">
        <v>2306</v>
      </c>
      <c r="C1276" s="2" t="s">
        <v>72</v>
      </c>
      <c r="D1276" s="2">
        <v>0.07</v>
      </c>
      <c r="E1276" s="2">
        <v>3.38</v>
      </c>
      <c r="F1276" s="2">
        <v>0.85</v>
      </c>
      <c r="G1276" s="2" t="s">
        <v>40</v>
      </c>
      <c r="H1276" s="2" t="s">
        <v>29</v>
      </c>
      <c r="I1276" s="2" t="s">
        <v>50</v>
      </c>
      <c r="J1276" s="2" t="s">
        <v>51</v>
      </c>
      <c r="K1276" s="2" t="s">
        <v>52</v>
      </c>
      <c r="L1276" s="2" t="s">
        <v>938</v>
      </c>
      <c r="M1276" s="2">
        <v>0.48</v>
      </c>
      <c r="N1276" s="2" t="s">
        <v>34</v>
      </c>
      <c r="O1276" s="2" t="s">
        <v>54</v>
      </c>
      <c r="P1276" s="2" t="s">
        <v>291</v>
      </c>
      <c r="Q1276" s="2" t="s">
        <v>2307</v>
      </c>
      <c r="R1276" s="2">
        <v>49505.0</v>
      </c>
      <c r="S1276" s="3">
        <v>42120.0</v>
      </c>
      <c r="T1276" s="3">
        <v>42122.0</v>
      </c>
      <c r="U1276" s="2">
        <v>19.04</v>
      </c>
      <c r="V1276" s="2">
        <v>9.0</v>
      </c>
      <c r="W1276" s="2">
        <v>29.08</v>
      </c>
      <c r="X1276" s="2">
        <v>86654.0</v>
      </c>
      <c r="Y1276" s="2">
        <f>DataSheet!$E1276-DataSheet!$D1276</f>
        <v>3.31</v>
      </c>
      <c r="Z1276" s="2" t="str">
        <f>IFS(DataSheet!$O1276="Central","Chris",DataSheet!$O1276="East","Erin",DataSheet!$O1276="South","Sam",DataSheet!$O1276="West","William")</f>
        <v>Chris</v>
      </c>
    </row>
    <row r="1277" ht="15.75" customHeight="1">
      <c r="A1277" s="4">
        <v>2382.0</v>
      </c>
      <c r="B1277" s="4" t="s">
        <v>2308</v>
      </c>
      <c r="C1277" s="4" t="s">
        <v>72</v>
      </c>
      <c r="D1277" s="4">
        <v>0.07</v>
      </c>
      <c r="E1277" s="4">
        <v>3.38</v>
      </c>
      <c r="F1277" s="4">
        <v>0.85</v>
      </c>
      <c r="G1277" s="4" t="s">
        <v>40</v>
      </c>
      <c r="H1277" s="4" t="s">
        <v>29</v>
      </c>
      <c r="I1277" s="4" t="s">
        <v>50</v>
      </c>
      <c r="J1277" s="4" t="s">
        <v>51</v>
      </c>
      <c r="K1277" s="4" t="s">
        <v>52</v>
      </c>
      <c r="L1277" s="4" t="s">
        <v>938</v>
      </c>
      <c r="M1277" s="4">
        <v>0.48</v>
      </c>
      <c r="N1277" s="4" t="s">
        <v>34</v>
      </c>
      <c r="O1277" s="4" t="s">
        <v>113</v>
      </c>
      <c r="P1277" s="4" t="s">
        <v>114</v>
      </c>
      <c r="Q1277" s="4" t="s">
        <v>115</v>
      </c>
      <c r="R1277" s="4">
        <v>10024.0</v>
      </c>
      <c r="S1277" s="5">
        <v>42120.0</v>
      </c>
      <c r="T1277" s="5">
        <v>42122.0</v>
      </c>
      <c r="U1277" s="4">
        <v>19.04</v>
      </c>
      <c r="V1277" s="4">
        <v>34.0</v>
      </c>
      <c r="W1277" s="4">
        <v>109.86</v>
      </c>
      <c r="X1277" s="4">
        <v>13606.0</v>
      </c>
      <c r="Y1277" s="4">
        <f>DataSheet!$E1277-DataSheet!$D1277</f>
        <v>3.31</v>
      </c>
      <c r="Z1277" s="4" t="str">
        <f>IFS(DataSheet!$O1277="Central","Chris",DataSheet!$O1277="East","Erin",DataSheet!$O1277="South","Sam",DataSheet!$O1277="West","William")</f>
        <v>Erin</v>
      </c>
    </row>
    <row r="1278" ht="15.75" customHeight="1">
      <c r="A1278" s="2">
        <v>2468.0</v>
      </c>
      <c r="B1278" s="2" t="s">
        <v>1613</v>
      </c>
      <c r="C1278" s="2" t="s">
        <v>27</v>
      </c>
      <c r="D1278" s="2">
        <v>0.09</v>
      </c>
      <c r="E1278" s="2">
        <v>58.1</v>
      </c>
      <c r="F1278" s="2">
        <v>1.49</v>
      </c>
      <c r="G1278" s="2" t="s">
        <v>89</v>
      </c>
      <c r="H1278" s="2" t="s">
        <v>73</v>
      </c>
      <c r="I1278" s="2" t="s">
        <v>50</v>
      </c>
      <c r="J1278" s="2" t="s">
        <v>74</v>
      </c>
      <c r="K1278" s="2" t="s">
        <v>75</v>
      </c>
      <c r="L1278" s="2" t="s">
        <v>624</v>
      </c>
      <c r="M1278" s="2">
        <v>0.38</v>
      </c>
      <c r="N1278" s="2" t="s">
        <v>34</v>
      </c>
      <c r="O1278" s="2" t="s">
        <v>35</v>
      </c>
      <c r="P1278" s="2" t="s">
        <v>99</v>
      </c>
      <c r="Q1278" s="2" t="s">
        <v>1615</v>
      </c>
      <c r="R1278" s="2">
        <v>28144.0</v>
      </c>
      <c r="S1278" s="3">
        <v>42121.0</v>
      </c>
      <c r="T1278" s="3">
        <v>42123.0</v>
      </c>
      <c r="U1278" s="2">
        <v>765.75</v>
      </c>
      <c r="V1278" s="2">
        <v>3.0</v>
      </c>
      <c r="W1278" s="2">
        <v>169.46</v>
      </c>
      <c r="X1278" s="2">
        <v>88135.0</v>
      </c>
      <c r="Y1278" s="2">
        <f>DataSheet!$E1278-DataSheet!$D1278</f>
        <v>58.01</v>
      </c>
      <c r="Z1278" s="2" t="str">
        <f>IFS(DataSheet!$O1278="Central","Chris",DataSheet!$O1278="East","Erin",DataSheet!$O1278="South","Sam",DataSheet!$O1278="West","William")</f>
        <v>Sam</v>
      </c>
    </row>
    <row r="1279" ht="15.75" customHeight="1">
      <c r="A1279" s="4">
        <v>983.0</v>
      </c>
      <c r="B1279" s="4" t="s">
        <v>2309</v>
      </c>
      <c r="C1279" s="4" t="s">
        <v>49</v>
      </c>
      <c r="D1279" s="4">
        <v>0.09</v>
      </c>
      <c r="E1279" s="4">
        <v>300.97</v>
      </c>
      <c r="F1279" s="4">
        <v>7.18</v>
      </c>
      <c r="G1279" s="4" t="s">
        <v>40</v>
      </c>
      <c r="H1279" s="4" t="s">
        <v>96</v>
      </c>
      <c r="I1279" s="4" t="s">
        <v>42</v>
      </c>
      <c r="J1279" s="4" t="s">
        <v>43</v>
      </c>
      <c r="K1279" s="4" t="s">
        <v>75</v>
      </c>
      <c r="L1279" s="4" t="s">
        <v>2211</v>
      </c>
      <c r="M1279" s="4">
        <v>0.48</v>
      </c>
      <c r="N1279" s="4" t="s">
        <v>34</v>
      </c>
      <c r="O1279" s="4" t="s">
        <v>35</v>
      </c>
      <c r="P1279" s="4" t="s">
        <v>46</v>
      </c>
      <c r="Q1279" s="4" t="s">
        <v>2310</v>
      </c>
      <c r="R1279" s="4">
        <v>72143.0</v>
      </c>
      <c r="S1279" s="5">
        <v>42121.0</v>
      </c>
      <c r="T1279" s="5">
        <v>42121.0</v>
      </c>
      <c r="U1279" s="4">
        <v>17.772</v>
      </c>
      <c r="V1279" s="4">
        <v>10.0</v>
      </c>
      <c r="W1279" s="4">
        <v>2848.38</v>
      </c>
      <c r="X1279" s="4">
        <v>90201.0</v>
      </c>
      <c r="Y1279" s="4">
        <f>DataSheet!$E1279-DataSheet!$D1279</f>
        <v>300.88</v>
      </c>
      <c r="Z1279" s="4" t="str">
        <f>IFS(DataSheet!$O1279="Central","Chris",DataSheet!$O1279="East","Erin",DataSheet!$O1279="South","Sam",DataSheet!$O1279="West","William")</f>
        <v>Sam</v>
      </c>
    </row>
    <row r="1280" ht="15.75" customHeight="1">
      <c r="A1280" s="2">
        <v>202.0</v>
      </c>
      <c r="B1280" s="2" t="s">
        <v>550</v>
      </c>
      <c r="C1280" s="2" t="s">
        <v>72</v>
      </c>
      <c r="D1280" s="2">
        <v>0.09</v>
      </c>
      <c r="E1280" s="2">
        <v>12.28</v>
      </c>
      <c r="F1280" s="2">
        <v>4.86</v>
      </c>
      <c r="G1280" s="2" t="s">
        <v>40</v>
      </c>
      <c r="H1280" s="2" t="s">
        <v>96</v>
      </c>
      <c r="I1280" s="2" t="s">
        <v>50</v>
      </c>
      <c r="J1280" s="2" t="s">
        <v>90</v>
      </c>
      <c r="K1280" s="2" t="s">
        <v>75</v>
      </c>
      <c r="L1280" s="2" t="s">
        <v>1862</v>
      </c>
      <c r="M1280" s="2">
        <v>0.38</v>
      </c>
      <c r="N1280" s="2" t="s">
        <v>34</v>
      </c>
      <c r="O1280" s="2" t="s">
        <v>54</v>
      </c>
      <c r="P1280" s="2" t="s">
        <v>209</v>
      </c>
      <c r="Q1280" s="2" t="s">
        <v>552</v>
      </c>
      <c r="R1280" s="2">
        <v>74006.0</v>
      </c>
      <c r="S1280" s="3">
        <v>42121.0</v>
      </c>
      <c r="T1280" s="3">
        <v>42122.0</v>
      </c>
      <c r="U1280" s="2">
        <v>1.73</v>
      </c>
      <c r="V1280" s="2">
        <v>3.0</v>
      </c>
      <c r="W1280" s="2">
        <v>34.65</v>
      </c>
      <c r="X1280" s="2">
        <v>88971.0</v>
      </c>
      <c r="Y1280" s="2">
        <f>DataSheet!$E1280-DataSheet!$D1280</f>
        <v>12.19</v>
      </c>
      <c r="Z1280" s="2" t="str">
        <f>IFS(DataSheet!$O1280="Central","Chris",DataSheet!$O1280="East","Erin",DataSheet!$O1280="South","Sam",DataSheet!$O1280="West","William")</f>
        <v>Chris</v>
      </c>
    </row>
    <row r="1281" ht="15.75" customHeight="1">
      <c r="A1281" s="4">
        <v>762.0</v>
      </c>
      <c r="B1281" s="4" t="s">
        <v>2311</v>
      </c>
      <c r="C1281" s="4" t="s">
        <v>72</v>
      </c>
      <c r="D1281" s="4">
        <v>0.0</v>
      </c>
      <c r="E1281" s="4">
        <v>125.99</v>
      </c>
      <c r="F1281" s="4">
        <v>8.99</v>
      </c>
      <c r="G1281" s="4" t="s">
        <v>40</v>
      </c>
      <c r="H1281" s="4" t="s">
        <v>29</v>
      </c>
      <c r="I1281" s="4" t="s">
        <v>42</v>
      </c>
      <c r="J1281" s="4" t="s">
        <v>137</v>
      </c>
      <c r="K1281" s="4" t="s">
        <v>75</v>
      </c>
      <c r="L1281" s="4" t="s">
        <v>777</v>
      </c>
      <c r="M1281" s="4">
        <v>0.57</v>
      </c>
      <c r="N1281" s="4" t="s">
        <v>34</v>
      </c>
      <c r="O1281" s="4" t="s">
        <v>61</v>
      </c>
      <c r="P1281" s="4" t="s">
        <v>68</v>
      </c>
      <c r="Q1281" s="4" t="s">
        <v>2312</v>
      </c>
      <c r="R1281" s="4">
        <v>98661.0</v>
      </c>
      <c r="S1281" s="5">
        <v>42121.0</v>
      </c>
      <c r="T1281" s="5">
        <v>42123.0</v>
      </c>
      <c r="U1281" s="4">
        <v>613.89576</v>
      </c>
      <c r="V1281" s="4">
        <v>12.0</v>
      </c>
      <c r="W1281" s="4">
        <v>1362.2</v>
      </c>
      <c r="X1281" s="4">
        <v>87525.0</v>
      </c>
      <c r="Y1281" s="4">
        <f>DataSheet!$E1281-DataSheet!$D1281</f>
        <v>125.99</v>
      </c>
      <c r="Z1281" s="4" t="str">
        <f>IFS(DataSheet!$O1281="Central","Chris",DataSheet!$O1281="East","Erin",DataSheet!$O1281="South","Sam",DataSheet!$O1281="West","William")</f>
        <v>William</v>
      </c>
    </row>
    <row r="1282" ht="15.75" customHeight="1">
      <c r="A1282" s="2">
        <v>3320.0</v>
      </c>
      <c r="B1282" s="2" t="s">
        <v>2313</v>
      </c>
      <c r="C1282" s="2" t="s">
        <v>72</v>
      </c>
      <c r="D1282" s="2">
        <v>0.08</v>
      </c>
      <c r="E1282" s="2">
        <v>3.28</v>
      </c>
      <c r="F1282" s="2">
        <v>3.97</v>
      </c>
      <c r="G1282" s="2" t="s">
        <v>40</v>
      </c>
      <c r="H1282" s="2" t="s">
        <v>29</v>
      </c>
      <c r="I1282" s="2" t="s">
        <v>50</v>
      </c>
      <c r="J1282" s="2" t="s">
        <v>51</v>
      </c>
      <c r="K1282" s="2" t="s">
        <v>52</v>
      </c>
      <c r="L1282" s="2" t="s">
        <v>247</v>
      </c>
      <c r="M1282" s="2">
        <v>0.56</v>
      </c>
      <c r="N1282" s="2" t="s">
        <v>34</v>
      </c>
      <c r="O1282" s="2" t="s">
        <v>35</v>
      </c>
      <c r="P1282" s="2" t="s">
        <v>402</v>
      </c>
      <c r="Q1282" s="2" t="s">
        <v>2118</v>
      </c>
      <c r="R1282" s="2">
        <v>38301.0</v>
      </c>
      <c r="S1282" s="3">
        <v>42121.0</v>
      </c>
      <c r="T1282" s="3">
        <v>42122.0</v>
      </c>
      <c r="U1282" s="2">
        <v>0.4266</v>
      </c>
      <c r="V1282" s="2">
        <v>18.0</v>
      </c>
      <c r="W1282" s="2">
        <v>57.24</v>
      </c>
      <c r="X1282" s="2">
        <v>90103.0</v>
      </c>
      <c r="Y1282" s="2">
        <f>DataSheet!$E1282-DataSheet!$D1282</f>
        <v>3.2</v>
      </c>
      <c r="Z1282" s="2" t="str">
        <f>IFS(DataSheet!$O1282="Central","Chris",DataSheet!$O1282="East","Erin",DataSheet!$O1282="South","Sam",DataSheet!$O1282="West","William")</f>
        <v>Sam</v>
      </c>
    </row>
    <row r="1283" ht="15.75" customHeight="1">
      <c r="A1283" s="4">
        <v>3320.0</v>
      </c>
      <c r="B1283" s="4" t="s">
        <v>2313</v>
      </c>
      <c r="C1283" s="4" t="s">
        <v>72</v>
      </c>
      <c r="D1283" s="4">
        <v>0.09</v>
      </c>
      <c r="E1283" s="4">
        <v>40.97</v>
      </c>
      <c r="F1283" s="4">
        <v>8.99</v>
      </c>
      <c r="G1283" s="4" t="s">
        <v>89</v>
      </c>
      <c r="H1283" s="4" t="s">
        <v>29</v>
      </c>
      <c r="I1283" s="4" t="s">
        <v>50</v>
      </c>
      <c r="J1283" s="4" t="s">
        <v>51</v>
      </c>
      <c r="K1283" s="4" t="s">
        <v>44</v>
      </c>
      <c r="L1283" s="4" t="s">
        <v>1737</v>
      </c>
      <c r="M1283" s="4">
        <v>0.59</v>
      </c>
      <c r="N1283" s="4" t="s">
        <v>34</v>
      </c>
      <c r="O1283" s="4" t="s">
        <v>35</v>
      </c>
      <c r="P1283" s="4" t="s">
        <v>402</v>
      </c>
      <c r="Q1283" s="4" t="s">
        <v>2118</v>
      </c>
      <c r="R1283" s="4">
        <v>38301.0</v>
      </c>
      <c r="S1283" s="5">
        <v>42121.0</v>
      </c>
      <c r="T1283" s="5">
        <v>42123.0</v>
      </c>
      <c r="U1283" s="4">
        <v>66.216</v>
      </c>
      <c r="V1283" s="4">
        <v>22.0</v>
      </c>
      <c r="W1283" s="4">
        <v>824.7</v>
      </c>
      <c r="X1283" s="4">
        <v>90103.0</v>
      </c>
      <c r="Y1283" s="4">
        <f>DataSheet!$E1283-DataSheet!$D1283</f>
        <v>40.88</v>
      </c>
      <c r="Z1283" s="4" t="str">
        <f>IFS(DataSheet!$O1283="Central","Chris",DataSheet!$O1283="East","Erin",DataSheet!$O1283="South","Sam",DataSheet!$O1283="West","William")</f>
        <v>Sam</v>
      </c>
    </row>
    <row r="1284" ht="15.75" customHeight="1">
      <c r="A1284" s="2">
        <v>1439.0</v>
      </c>
      <c r="B1284" s="2" t="s">
        <v>2314</v>
      </c>
      <c r="C1284" s="2" t="s">
        <v>27</v>
      </c>
      <c r="D1284" s="2">
        <v>0.05</v>
      </c>
      <c r="E1284" s="2">
        <v>6.48</v>
      </c>
      <c r="F1284" s="2">
        <v>6.22</v>
      </c>
      <c r="G1284" s="2" t="s">
        <v>40</v>
      </c>
      <c r="H1284" s="2" t="s">
        <v>96</v>
      </c>
      <c r="I1284" s="2" t="s">
        <v>50</v>
      </c>
      <c r="J1284" s="2" t="s">
        <v>90</v>
      </c>
      <c r="K1284" s="2" t="s">
        <v>75</v>
      </c>
      <c r="L1284" s="2" t="s">
        <v>1080</v>
      </c>
      <c r="M1284" s="2">
        <v>0.37</v>
      </c>
      <c r="N1284" s="2" t="s">
        <v>34</v>
      </c>
      <c r="O1284" s="2" t="s">
        <v>113</v>
      </c>
      <c r="P1284" s="2" t="s">
        <v>319</v>
      </c>
      <c r="Q1284" s="2" t="s">
        <v>2315</v>
      </c>
      <c r="R1284" s="2">
        <v>44117.0</v>
      </c>
      <c r="S1284" s="3">
        <v>42122.0</v>
      </c>
      <c r="T1284" s="3">
        <v>42123.0</v>
      </c>
      <c r="U1284" s="2">
        <v>-29.07</v>
      </c>
      <c r="V1284" s="2">
        <v>3.0</v>
      </c>
      <c r="W1284" s="2">
        <v>21.46</v>
      </c>
      <c r="X1284" s="2">
        <v>90121.0</v>
      </c>
      <c r="Y1284" s="2">
        <f>DataSheet!$E1284-DataSheet!$D1284</f>
        <v>6.43</v>
      </c>
      <c r="Z1284" s="2" t="str">
        <f>IFS(DataSheet!$O1284="Central","Chris",DataSheet!$O1284="East","Erin",DataSheet!$O1284="South","Sam",DataSheet!$O1284="West","William")</f>
        <v>Erin</v>
      </c>
    </row>
    <row r="1285" ht="15.75" customHeight="1">
      <c r="A1285" s="4">
        <v>3011.0</v>
      </c>
      <c r="B1285" s="4" t="s">
        <v>2316</v>
      </c>
      <c r="C1285" s="4" t="s">
        <v>27</v>
      </c>
      <c r="D1285" s="4">
        <v>0.03</v>
      </c>
      <c r="E1285" s="4">
        <v>300.65</v>
      </c>
      <c r="F1285" s="4">
        <v>24.49</v>
      </c>
      <c r="G1285" s="4" t="s">
        <v>40</v>
      </c>
      <c r="H1285" s="4" t="s">
        <v>96</v>
      </c>
      <c r="I1285" s="4" t="s">
        <v>50</v>
      </c>
      <c r="J1285" s="4" t="s">
        <v>97</v>
      </c>
      <c r="K1285" s="4" t="s">
        <v>66</v>
      </c>
      <c r="L1285" s="4" t="s">
        <v>2317</v>
      </c>
      <c r="M1285" s="4">
        <v>0.52</v>
      </c>
      <c r="N1285" s="4" t="s">
        <v>34</v>
      </c>
      <c r="O1285" s="4" t="s">
        <v>113</v>
      </c>
      <c r="P1285" s="4" t="s">
        <v>405</v>
      </c>
      <c r="Q1285" s="4" t="s">
        <v>790</v>
      </c>
      <c r="R1285" s="4">
        <v>2113.0</v>
      </c>
      <c r="S1285" s="5">
        <v>42122.0</v>
      </c>
      <c r="T1285" s="5">
        <v>42124.0</v>
      </c>
      <c r="U1285" s="4">
        <v>1282.496</v>
      </c>
      <c r="V1285" s="4">
        <v>32.0</v>
      </c>
      <c r="W1285" s="4">
        <v>9705.46</v>
      </c>
      <c r="X1285" s="4">
        <v>7623.0</v>
      </c>
      <c r="Y1285" s="4">
        <f>DataSheet!$E1285-DataSheet!$D1285</f>
        <v>300.62</v>
      </c>
      <c r="Z1285" s="4" t="str">
        <f>IFS(DataSheet!$O1285="Central","Chris",DataSheet!$O1285="East","Erin",DataSheet!$O1285="South","Sam",DataSheet!$O1285="West","William")</f>
        <v>Erin</v>
      </c>
    </row>
    <row r="1286" ht="15.75" customHeight="1">
      <c r="A1286" s="2">
        <v>3011.0</v>
      </c>
      <c r="B1286" s="2" t="s">
        <v>2316</v>
      </c>
      <c r="C1286" s="2" t="s">
        <v>27</v>
      </c>
      <c r="D1286" s="2">
        <v>0.06</v>
      </c>
      <c r="E1286" s="2">
        <v>49.99</v>
      </c>
      <c r="F1286" s="2">
        <v>19.99</v>
      </c>
      <c r="G1286" s="2" t="s">
        <v>40</v>
      </c>
      <c r="H1286" s="2" t="s">
        <v>96</v>
      </c>
      <c r="I1286" s="2" t="s">
        <v>42</v>
      </c>
      <c r="J1286" s="2" t="s">
        <v>43</v>
      </c>
      <c r="K1286" s="2" t="s">
        <v>75</v>
      </c>
      <c r="L1286" s="2" t="s">
        <v>891</v>
      </c>
      <c r="M1286" s="2">
        <v>0.45</v>
      </c>
      <c r="N1286" s="2" t="s">
        <v>34</v>
      </c>
      <c r="O1286" s="2" t="s">
        <v>113</v>
      </c>
      <c r="P1286" s="2" t="s">
        <v>405</v>
      </c>
      <c r="Q1286" s="2" t="s">
        <v>790</v>
      </c>
      <c r="R1286" s="2">
        <v>2113.0</v>
      </c>
      <c r="S1286" s="3">
        <v>42122.0</v>
      </c>
      <c r="T1286" s="3">
        <v>42124.0</v>
      </c>
      <c r="U1286" s="2">
        <v>17.2</v>
      </c>
      <c r="V1286" s="2">
        <v>67.0</v>
      </c>
      <c r="W1286" s="2">
        <v>3247.54</v>
      </c>
      <c r="X1286" s="2">
        <v>7623.0</v>
      </c>
      <c r="Y1286" s="2">
        <f>DataSheet!$E1286-DataSheet!$D1286</f>
        <v>49.93</v>
      </c>
      <c r="Z1286" s="2" t="str">
        <f>IFS(DataSheet!$O1286="Central","Chris",DataSheet!$O1286="East","Erin",DataSheet!$O1286="South","Sam",DataSheet!$O1286="West","William")</f>
        <v>Erin</v>
      </c>
    </row>
    <row r="1287" ht="15.75" customHeight="1">
      <c r="A1287" s="4">
        <v>3011.0</v>
      </c>
      <c r="B1287" s="4" t="s">
        <v>2316</v>
      </c>
      <c r="C1287" s="4" t="s">
        <v>27</v>
      </c>
      <c r="D1287" s="4">
        <v>0.1</v>
      </c>
      <c r="E1287" s="4">
        <v>104.85</v>
      </c>
      <c r="F1287" s="4">
        <v>4.65</v>
      </c>
      <c r="G1287" s="4" t="s">
        <v>40</v>
      </c>
      <c r="H1287" s="4" t="s">
        <v>96</v>
      </c>
      <c r="I1287" s="4" t="s">
        <v>50</v>
      </c>
      <c r="J1287" s="4" t="s">
        <v>90</v>
      </c>
      <c r="K1287" s="4" t="s">
        <v>75</v>
      </c>
      <c r="L1287" s="4" t="s">
        <v>2318</v>
      </c>
      <c r="M1287" s="4">
        <v>0.37</v>
      </c>
      <c r="N1287" s="4" t="s">
        <v>34</v>
      </c>
      <c r="O1287" s="4" t="s">
        <v>113</v>
      </c>
      <c r="P1287" s="4" t="s">
        <v>405</v>
      </c>
      <c r="Q1287" s="4" t="s">
        <v>790</v>
      </c>
      <c r="R1287" s="4">
        <v>2113.0</v>
      </c>
      <c r="S1287" s="5">
        <v>42122.0</v>
      </c>
      <c r="T1287" s="5">
        <v>42123.0</v>
      </c>
      <c r="U1287" s="4">
        <v>1184.12</v>
      </c>
      <c r="V1287" s="4">
        <v>58.0</v>
      </c>
      <c r="W1287" s="4">
        <v>5582.63</v>
      </c>
      <c r="X1287" s="4">
        <v>7623.0</v>
      </c>
      <c r="Y1287" s="4">
        <f>DataSheet!$E1287-DataSheet!$D1287</f>
        <v>104.75</v>
      </c>
      <c r="Z1287" s="4" t="str">
        <f>IFS(DataSheet!$O1287="Central","Chris",DataSheet!$O1287="East","Erin",DataSheet!$O1287="South","Sam",DataSheet!$O1287="West","William")</f>
        <v>Erin</v>
      </c>
    </row>
    <row r="1288" ht="15.75" customHeight="1">
      <c r="A1288" s="2">
        <v>3012.0</v>
      </c>
      <c r="B1288" s="2" t="s">
        <v>2319</v>
      </c>
      <c r="C1288" s="2" t="s">
        <v>27</v>
      </c>
      <c r="D1288" s="2">
        <v>0.03</v>
      </c>
      <c r="E1288" s="2">
        <v>300.65</v>
      </c>
      <c r="F1288" s="2">
        <v>24.49</v>
      </c>
      <c r="G1288" s="2" t="s">
        <v>40</v>
      </c>
      <c r="H1288" s="2" t="s">
        <v>96</v>
      </c>
      <c r="I1288" s="2" t="s">
        <v>50</v>
      </c>
      <c r="J1288" s="2" t="s">
        <v>97</v>
      </c>
      <c r="K1288" s="2" t="s">
        <v>66</v>
      </c>
      <c r="L1288" s="2" t="s">
        <v>2317</v>
      </c>
      <c r="M1288" s="2">
        <v>0.52</v>
      </c>
      <c r="N1288" s="2" t="s">
        <v>34</v>
      </c>
      <c r="O1288" s="2" t="s">
        <v>113</v>
      </c>
      <c r="P1288" s="2" t="s">
        <v>114</v>
      </c>
      <c r="Q1288" s="2" t="s">
        <v>2320</v>
      </c>
      <c r="R1288" s="2">
        <v>14609.0</v>
      </c>
      <c r="S1288" s="3">
        <v>42122.0</v>
      </c>
      <c r="T1288" s="3">
        <v>42124.0</v>
      </c>
      <c r="U1288" s="2">
        <v>1474.8704</v>
      </c>
      <c r="V1288" s="2">
        <v>8.0</v>
      </c>
      <c r="W1288" s="2">
        <v>2426.36</v>
      </c>
      <c r="X1288" s="2">
        <v>86346.0</v>
      </c>
      <c r="Y1288" s="2">
        <f>DataSheet!$E1288-DataSheet!$D1288</f>
        <v>300.62</v>
      </c>
      <c r="Z1288" s="2" t="str">
        <f>IFS(DataSheet!$O1288="Central","Chris",DataSheet!$O1288="East","Erin",DataSheet!$O1288="South","Sam",DataSheet!$O1288="West","William")</f>
        <v>Erin</v>
      </c>
    </row>
    <row r="1289" ht="15.75" customHeight="1">
      <c r="A1289" s="4">
        <v>3012.0</v>
      </c>
      <c r="B1289" s="4" t="s">
        <v>2319</v>
      </c>
      <c r="C1289" s="4" t="s">
        <v>27</v>
      </c>
      <c r="D1289" s="4">
        <v>0.06</v>
      </c>
      <c r="E1289" s="4">
        <v>49.99</v>
      </c>
      <c r="F1289" s="4">
        <v>19.99</v>
      </c>
      <c r="G1289" s="4" t="s">
        <v>40</v>
      </c>
      <c r="H1289" s="4" t="s">
        <v>96</v>
      </c>
      <c r="I1289" s="4" t="s">
        <v>42</v>
      </c>
      <c r="J1289" s="4" t="s">
        <v>43</v>
      </c>
      <c r="K1289" s="4" t="s">
        <v>75</v>
      </c>
      <c r="L1289" s="4" t="s">
        <v>891</v>
      </c>
      <c r="M1289" s="4">
        <v>0.45</v>
      </c>
      <c r="N1289" s="4" t="s">
        <v>34</v>
      </c>
      <c r="O1289" s="4" t="s">
        <v>113</v>
      </c>
      <c r="P1289" s="4" t="s">
        <v>114</v>
      </c>
      <c r="Q1289" s="4" t="s">
        <v>2320</v>
      </c>
      <c r="R1289" s="4">
        <v>14609.0</v>
      </c>
      <c r="S1289" s="5">
        <v>42122.0</v>
      </c>
      <c r="T1289" s="5">
        <v>42124.0</v>
      </c>
      <c r="U1289" s="4">
        <v>19.78</v>
      </c>
      <c r="V1289" s="4">
        <v>17.0</v>
      </c>
      <c r="W1289" s="4">
        <v>824.0</v>
      </c>
      <c r="X1289" s="4">
        <v>86346.0</v>
      </c>
      <c r="Y1289" s="4">
        <f>DataSheet!$E1289-DataSheet!$D1289</f>
        <v>49.93</v>
      </c>
      <c r="Z1289" s="4" t="str">
        <f>IFS(DataSheet!$O1289="Central","Chris",DataSheet!$O1289="East","Erin",DataSheet!$O1289="South","Sam",DataSheet!$O1289="West","William")</f>
        <v>Erin</v>
      </c>
    </row>
    <row r="1290" ht="15.75" customHeight="1">
      <c r="A1290" s="2">
        <v>3012.0</v>
      </c>
      <c r="B1290" s="2" t="s">
        <v>2319</v>
      </c>
      <c r="C1290" s="2" t="s">
        <v>27</v>
      </c>
      <c r="D1290" s="2">
        <v>0.1</v>
      </c>
      <c r="E1290" s="2">
        <v>104.85</v>
      </c>
      <c r="F1290" s="2">
        <v>4.65</v>
      </c>
      <c r="G1290" s="2" t="s">
        <v>40</v>
      </c>
      <c r="H1290" s="2" t="s">
        <v>96</v>
      </c>
      <c r="I1290" s="2" t="s">
        <v>50</v>
      </c>
      <c r="J1290" s="2" t="s">
        <v>90</v>
      </c>
      <c r="K1290" s="2" t="s">
        <v>75</v>
      </c>
      <c r="L1290" s="2" t="s">
        <v>2318</v>
      </c>
      <c r="M1290" s="2">
        <v>0.37</v>
      </c>
      <c r="N1290" s="2" t="s">
        <v>34</v>
      </c>
      <c r="O1290" s="2" t="s">
        <v>113</v>
      </c>
      <c r="P1290" s="2" t="s">
        <v>114</v>
      </c>
      <c r="Q1290" s="2" t="s">
        <v>2320</v>
      </c>
      <c r="R1290" s="2">
        <v>14609.0</v>
      </c>
      <c r="S1290" s="3">
        <v>42122.0</v>
      </c>
      <c r="T1290" s="3">
        <v>42123.0</v>
      </c>
      <c r="U1290" s="2">
        <v>929.7957</v>
      </c>
      <c r="V1290" s="2">
        <v>14.0</v>
      </c>
      <c r="W1290" s="2">
        <v>1347.53</v>
      </c>
      <c r="X1290" s="2">
        <v>86346.0</v>
      </c>
      <c r="Y1290" s="2">
        <f>DataSheet!$E1290-DataSheet!$D1290</f>
        <v>104.75</v>
      </c>
      <c r="Z1290" s="2" t="str">
        <f>IFS(DataSheet!$O1290="Central","Chris",DataSheet!$O1290="East","Erin",DataSheet!$O1290="South","Sam",DataSheet!$O1290="West","William")</f>
        <v>Erin</v>
      </c>
    </row>
    <row r="1291" ht="15.75" customHeight="1">
      <c r="A1291" s="4">
        <v>2254.0</v>
      </c>
      <c r="B1291" s="4" t="s">
        <v>827</v>
      </c>
      <c r="C1291" s="4" t="s">
        <v>39</v>
      </c>
      <c r="D1291" s="4">
        <v>0.1</v>
      </c>
      <c r="E1291" s="4">
        <v>48.91</v>
      </c>
      <c r="F1291" s="4">
        <v>5.97</v>
      </c>
      <c r="G1291" s="4" t="s">
        <v>40</v>
      </c>
      <c r="H1291" s="4" t="s">
        <v>96</v>
      </c>
      <c r="I1291" s="4" t="s">
        <v>50</v>
      </c>
      <c r="J1291" s="4" t="s">
        <v>90</v>
      </c>
      <c r="K1291" s="4" t="s">
        <v>75</v>
      </c>
      <c r="L1291" s="4" t="s">
        <v>2321</v>
      </c>
      <c r="M1291" s="4">
        <v>0.38</v>
      </c>
      <c r="N1291" s="4" t="s">
        <v>34</v>
      </c>
      <c r="O1291" s="4" t="s">
        <v>35</v>
      </c>
      <c r="P1291" s="4" t="s">
        <v>390</v>
      </c>
      <c r="Q1291" s="4" t="s">
        <v>829</v>
      </c>
      <c r="R1291" s="4">
        <v>42003.0</v>
      </c>
      <c r="S1291" s="5">
        <v>42122.0</v>
      </c>
      <c r="T1291" s="5">
        <v>42124.0</v>
      </c>
      <c r="U1291" s="4">
        <v>156.7434</v>
      </c>
      <c r="V1291" s="4">
        <v>14.0</v>
      </c>
      <c r="W1291" s="4">
        <v>618.96</v>
      </c>
      <c r="X1291" s="4">
        <v>89279.0</v>
      </c>
      <c r="Y1291" s="4">
        <f>DataSheet!$E1291-DataSheet!$D1291</f>
        <v>48.81</v>
      </c>
      <c r="Z1291" s="4" t="str">
        <f>IFS(DataSheet!$O1291="Central","Chris",DataSheet!$O1291="East","Erin",DataSheet!$O1291="South","Sam",DataSheet!$O1291="West","William")</f>
        <v>Sam</v>
      </c>
    </row>
    <row r="1292" ht="15.75" customHeight="1">
      <c r="A1292" s="2">
        <v>2254.0</v>
      </c>
      <c r="B1292" s="2" t="s">
        <v>827</v>
      </c>
      <c r="C1292" s="2" t="s">
        <v>39</v>
      </c>
      <c r="D1292" s="2">
        <v>0.08</v>
      </c>
      <c r="E1292" s="2">
        <v>5.98</v>
      </c>
      <c r="F1292" s="2">
        <v>5.46</v>
      </c>
      <c r="G1292" s="2" t="s">
        <v>40</v>
      </c>
      <c r="H1292" s="2" t="s">
        <v>96</v>
      </c>
      <c r="I1292" s="2" t="s">
        <v>50</v>
      </c>
      <c r="J1292" s="2" t="s">
        <v>90</v>
      </c>
      <c r="K1292" s="2" t="s">
        <v>75</v>
      </c>
      <c r="L1292" s="2" t="s">
        <v>1158</v>
      </c>
      <c r="M1292" s="2">
        <v>0.36</v>
      </c>
      <c r="N1292" s="2" t="s">
        <v>34</v>
      </c>
      <c r="O1292" s="2" t="s">
        <v>35</v>
      </c>
      <c r="P1292" s="2" t="s">
        <v>390</v>
      </c>
      <c r="Q1292" s="2" t="s">
        <v>829</v>
      </c>
      <c r="R1292" s="2">
        <v>42003.0</v>
      </c>
      <c r="S1292" s="3">
        <v>42122.0</v>
      </c>
      <c r="T1292" s="3">
        <v>42122.0</v>
      </c>
      <c r="U1292" s="2">
        <v>110.118</v>
      </c>
      <c r="V1292" s="2">
        <v>13.0</v>
      </c>
      <c r="W1292" s="2">
        <v>77.54</v>
      </c>
      <c r="X1292" s="2">
        <v>89279.0</v>
      </c>
      <c r="Y1292" s="2">
        <f>DataSheet!$E1292-DataSheet!$D1292</f>
        <v>5.9</v>
      </c>
      <c r="Z1292" s="2" t="str">
        <f>IFS(DataSheet!$O1292="Central","Chris",DataSheet!$O1292="East","Erin",DataSheet!$O1292="South","Sam",DataSheet!$O1292="West","William")</f>
        <v>Sam</v>
      </c>
    </row>
    <row r="1293" ht="15.75" customHeight="1">
      <c r="A1293" s="4">
        <v>2912.0</v>
      </c>
      <c r="B1293" s="4" t="s">
        <v>2322</v>
      </c>
      <c r="C1293" s="4" t="s">
        <v>39</v>
      </c>
      <c r="D1293" s="4">
        <v>0.04</v>
      </c>
      <c r="E1293" s="4">
        <v>4.13</v>
      </c>
      <c r="F1293" s="4">
        <v>0.99</v>
      </c>
      <c r="G1293" s="4" t="s">
        <v>89</v>
      </c>
      <c r="H1293" s="4" t="s">
        <v>73</v>
      </c>
      <c r="I1293" s="4" t="s">
        <v>50</v>
      </c>
      <c r="J1293" s="4" t="s">
        <v>154</v>
      </c>
      <c r="K1293" s="4" t="s">
        <v>75</v>
      </c>
      <c r="L1293" s="4" t="s">
        <v>328</v>
      </c>
      <c r="M1293" s="4">
        <v>0.39</v>
      </c>
      <c r="N1293" s="4" t="s">
        <v>34</v>
      </c>
      <c r="O1293" s="4" t="s">
        <v>54</v>
      </c>
      <c r="P1293" s="4" t="s">
        <v>567</v>
      </c>
      <c r="Q1293" s="4" t="s">
        <v>2323</v>
      </c>
      <c r="R1293" s="4">
        <v>58201.0</v>
      </c>
      <c r="S1293" s="5">
        <v>42122.0</v>
      </c>
      <c r="T1293" s="5">
        <v>42124.0</v>
      </c>
      <c r="U1293" s="4">
        <v>22.3077</v>
      </c>
      <c r="V1293" s="4">
        <v>7.0</v>
      </c>
      <c r="W1293" s="4">
        <v>32.33</v>
      </c>
      <c r="X1293" s="4">
        <v>87396.0</v>
      </c>
      <c r="Y1293" s="4">
        <f>DataSheet!$E1293-DataSheet!$D1293</f>
        <v>4.09</v>
      </c>
      <c r="Z1293" s="4" t="str">
        <f>IFS(DataSheet!$O1293="Central","Chris",DataSheet!$O1293="East","Erin",DataSheet!$O1293="South","Sam",DataSheet!$O1293="West","William")</f>
        <v>Chris</v>
      </c>
    </row>
    <row r="1294" ht="15.75" customHeight="1">
      <c r="A1294" s="2">
        <v>2912.0</v>
      </c>
      <c r="B1294" s="2" t="s">
        <v>2322</v>
      </c>
      <c r="C1294" s="2" t="s">
        <v>39</v>
      </c>
      <c r="D1294" s="2">
        <v>0.06</v>
      </c>
      <c r="E1294" s="2">
        <v>55.48</v>
      </c>
      <c r="F1294" s="2">
        <v>14.3</v>
      </c>
      <c r="G1294" s="2" t="s">
        <v>40</v>
      </c>
      <c r="H1294" s="2" t="s">
        <v>73</v>
      </c>
      <c r="I1294" s="2" t="s">
        <v>50</v>
      </c>
      <c r="J1294" s="2" t="s">
        <v>90</v>
      </c>
      <c r="K1294" s="2" t="s">
        <v>75</v>
      </c>
      <c r="L1294" s="2" t="s">
        <v>849</v>
      </c>
      <c r="M1294" s="2">
        <v>0.37</v>
      </c>
      <c r="N1294" s="2" t="s">
        <v>34</v>
      </c>
      <c r="O1294" s="2" t="s">
        <v>54</v>
      </c>
      <c r="P1294" s="2" t="s">
        <v>567</v>
      </c>
      <c r="Q1294" s="2" t="s">
        <v>2323</v>
      </c>
      <c r="R1294" s="2">
        <v>58201.0</v>
      </c>
      <c r="S1294" s="3">
        <v>42122.0</v>
      </c>
      <c r="T1294" s="3">
        <v>42124.0</v>
      </c>
      <c r="U1294" s="2">
        <v>443.0214</v>
      </c>
      <c r="V1294" s="2">
        <v>12.0</v>
      </c>
      <c r="W1294" s="2">
        <v>642.06</v>
      </c>
      <c r="X1294" s="2">
        <v>87396.0</v>
      </c>
      <c r="Y1294" s="2">
        <f>DataSheet!$E1294-DataSheet!$D1294</f>
        <v>55.42</v>
      </c>
      <c r="Z1294" s="2" t="str">
        <f>IFS(DataSheet!$O1294="Central","Chris",DataSheet!$O1294="East","Erin",DataSheet!$O1294="South","Sam",DataSheet!$O1294="West","William")</f>
        <v>Chris</v>
      </c>
    </row>
    <row r="1295" ht="15.75" customHeight="1">
      <c r="A1295" s="4">
        <v>3359.0</v>
      </c>
      <c r="B1295" s="4" t="s">
        <v>2324</v>
      </c>
      <c r="C1295" s="4" t="s">
        <v>39</v>
      </c>
      <c r="D1295" s="4">
        <v>0.09</v>
      </c>
      <c r="E1295" s="4">
        <v>28.53</v>
      </c>
      <c r="F1295" s="4">
        <v>1.49</v>
      </c>
      <c r="G1295" s="4" t="s">
        <v>40</v>
      </c>
      <c r="H1295" s="4" t="s">
        <v>73</v>
      </c>
      <c r="I1295" s="4" t="s">
        <v>50</v>
      </c>
      <c r="J1295" s="4" t="s">
        <v>74</v>
      </c>
      <c r="K1295" s="4" t="s">
        <v>75</v>
      </c>
      <c r="L1295" s="4" t="s">
        <v>1834</v>
      </c>
      <c r="M1295" s="4">
        <v>0.38</v>
      </c>
      <c r="N1295" s="4" t="s">
        <v>34</v>
      </c>
      <c r="O1295" s="4" t="s">
        <v>54</v>
      </c>
      <c r="P1295" s="4" t="s">
        <v>359</v>
      </c>
      <c r="Q1295" s="4" t="s">
        <v>2325</v>
      </c>
      <c r="R1295" s="4">
        <v>53213.0</v>
      </c>
      <c r="S1295" s="5">
        <v>42122.0</v>
      </c>
      <c r="T1295" s="5">
        <v>42124.0</v>
      </c>
      <c r="U1295" s="4">
        <v>107.45462</v>
      </c>
      <c r="V1295" s="4">
        <v>6.0</v>
      </c>
      <c r="W1295" s="4">
        <v>157.33</v>
      </c>
      <c r="X1295" s="4">
        <v>91437.0</v>
      </c>
      <c r="Y1295" s="4">
        <f>DataSheet!$E1295-DataSheet!$D1295</f>
        <v>28.44</v>
      </c>
      <c r="Z1295" s="4" t="str">
        <f>IFS(DataSheet!$O1295="Central","Chris",DataSheet!$O1295="East","Erin",DataSheet!$O1295="South","Sam",DataSheet!$O1295="West","William")</f>
        <v>Chris</v>
      </c>
    </row>
    <row r="1296" ht="15.75" customHeight="1">
      <c r="A1296" s="2">
        <v>234.0</v>
      </c>
      <c r="B1296" s="2" t="s">
        <v>987</v>
      </c>
      <c r="C1296" s="2" t="s">
        <v>49</v>
      </c>
      <c r="D1296" s="2">
        <v>0.06</v>
      </c>
      <c r="E1296" s="2">
        <v>3.34</v>
      </c>
      <c r="F1296" s="2">
        <v>7.49</v>
      </c>
      <c r="G1296" s="2" t="s">
        <v>89</v>
      </c>
      <c r="H1296" s="2" t="s">
        <v>29</v>
      </c>
      <c r="I1296" s="2" t="s">
        <v>50</v>
      </c>
      <c r="J1296" s="2" t="s">
        <v>51</v>
      </c>
      <c r="K1296" s="2" t="s">
        <v>52</v>
      </c>
      <c r="L1296" s="2" t="s">
        <v>2326</v>
      </c>
      <c r="M1296" s="2">
        <v>0.54</v>
      </c>
      <c r="N1296" s="2" t="s">
        <v>34</v>
      </c>
      <c r="O1296" s="2" t="s">
        <v>54</v>
      </c>
      <c r="P1296" s="2" t="s">
        <v>215</v>
      </c>
      <c r="Q1296" s="2" t="s">
        <v>739</v>
      </c>
      <c r="R1296" s="2">
        <v>50208.0</v>
      </c>
      <c r="S1296" s="3">
        <v>42122.0</v>
      </c>
      <c r="T1296" s="3">
        <v>42124.0</v>
      </c>
      <c r="U1296" s="2">
        <v>-175.86</v>
      </c>
      <c r="V1296" s="2">
        <v>8.0</v>
      </c>
      <c r="W1296" s="2">
        <v>27.45</v>
      </c>
      <c r="X1296" s="2">
        <v>90239.0</v>
      </c>
      <c r="Y1296" s="2">
        <f>DataSheet!$E1296-DataSheet!$D1296</f>
        <v>3.28</v>
      </c>
      <c r="Z1296" s="2" t="str">
        <f>IFS(DataSheet!$O1296="Central","Chris",DataSheet!$O1296="East","Erin",DataSheet!$O1296="South","Sam",DataSheet!$O1296="West","William")</f>
        <v>Chris</v>
      </c>
    </row>
    <row r="1297" ht="15.75" customHeight="1">
      <c r="A1297" s="4">
        <v>1217.0</v>
      </c>
      <c r="B1297" s="4" t="s">
        <v>2327</v>
      </c>
      <c r="C1297" s="4" t="s">
        <v>118</v>
      </c>
      <c r="D1297" s="4">
        <v>0.09</v>
      </c>
      <c r="E1297" s="4">
        <v>130.98</v>
      </c>
      <c r="F1297" s="4">
        <v>30.0</v>
      </c>
      <c r="G1297" s="4" t="s">
        <v>28</v>
      </c>
      <c r="H1297" s="4" t="s">
        <v>29</v>
      </c>
      <c r="I1297" s="4" t="s">
        <v>30</v>
      </c>
      <c r="J1297" s="4" t="s">
        <v>111</v>
      </c>
      <c r="K1297" s="4" t="s">
        <v>59</v>
      </c>
      <c r="L1297" s="4" t="s">
        <v>2201</v>
      </c>
      <c r="M1297" s="4">
        <v>0.78</v>
      </c>
      <c r="N1297" s="4" t="s">
        <v>34</v>
      </c>
      <c r="O1297" s="4" t="s">
        <v>113</v>
      </c>
      <c r="P1297" s="4" t="s">
        <v>405</v>
      </c>
      <c r="Q1297" s="4" t="s">
        <v>790</v>
      </c>
      <c r="R1297" s="4">
        <v>2112.0</v>
      </c>
      <c r="S1297" s="5">
        <v>42122.0</v>
      </c>
      <c r="T1297" s="5">
        <v>42125.0</v>
      </c>
      <c r="U1297" s="4">
        <v>-421.76</v>
      </c>
      <c r="V1297" s="4">
        <v>41.0</v>
      </c>
      <c r="W1297" s="4">
        <v>5258.94</v>
      </c>
      <c r="X1297" s="4">
        <v>54595.0</v>
      </c>
      <c r="Y1297" s="4">
        <f>DataSheet!$E1297-DataSheet!$D1297</f>
        <v>130.89</v>
      </c>
      <c r="Z1297" s="4" t="str">
        <f>IFS(DataSheet!$O1297="Central","Chris",DataSheet!$O1297="East","Erin",DataSheet!$O1297="South","Sam",DataSheet!$O1297="West","William")</f>
        <v>Erin</v>
      </c>
    </row>
    <row r="1298" ht="15.75" customHeight="1">
      <c r="A1298" s="2">
        <v>1226.0</v>
      </c>
      <c r="B1298" s="2" t="s">
        <v>2328</v>
      </c>
      <c r="C1298" s="2" t="s">
        <v>118</v>
      </c>
      <c r="D1298" s="2">
        <v>0.02</v>
      </c>
      <c r="E1298" s="2">
        <v>8.34</v>
      </c>
      <c r="F1298" s="2">
        <v>2.64</v>
      </c>
      <c r="G1298" s="2" t="s">
        <v>40</v>
      </c>
      <c r="H1298" s="2" t="s">
        <v>29</v>
      </c>
      <c r="I1298" s="2" t="s">
        <v>50</v>
      </c>
      <c r="J1298" s="2" t="s">
        <v>570</v>
      </c>
      <c r="K1298" s="2" t="s">
        <v>44</v>
      </c>
      <c r="L1298" s="2" t="s">
        <v>885</v>
      </c>
      <c r="M1298" s="2">
        <v>0.59</v>
      </c>
      <c r="N1298" s="2" t="s">
        <v>34</v>
      </c>
      <c r="O1298" s="2" t="s">
        <v>113</v>
      </c>
      <c r="P1298" s="2" t="s">
        <v>586</v>
      </c>
      <c r="Q1298" s="2" t="s">
        <v>2329</v>
      </c>
      <c r="R1298" s="2">
        <v>2861.0</v>
      </c>
      <c r="S1298" s="3">
        <v>42122.0</v>
      </c>
      <c r="T1298" s="3">
        <v>42124.0</v>
      </c>
      <c r="U1298" s="2">
        <v>6.79</v>
      </c>
      <c r="V1298" s="2">
        <v>8.0</v>
      </c>
      <c r="W1298" s="2">
        <v>66.74</v>
      </c>
      <c r="X1298" s="2">
        <v>90800.0</v>
      </c>
      <c r="Y1298" s="2">
        <f>DataSheet!$E1298-DataSheet!$D1298</f>
        <v>8.32</v>
      </c>
      <c r="Z1298" s="2" t="str">
        <f>IFS(DataSheet!$O1298="Central","Chris",DataSheet!$O1298="East","Erin",DataSheet!$O1298="South","Sam",DataSheet!$O1298="West","William")</f>
        <v>Erin</v>
      </c>
    </row>
    <row r="1299" ht="15.75" customHeight="1">
      <c r="A1299" s="4">
        <v>1227.0</v>
      </c>
      <c r="B1299" s="4" t="s">
        <v>2330</v>
      </c>
      <c r="C1299" s="4" t="s">
        <v>118</v>
      </c>
      <c r="D1299" s="4">
        <v>0.09</v>
      </c>
      <c r="E1299" s="4">
        <v>130.98</v>
      </c>
      <c r="F1299" s="4">
        <v>30.0</v>
      </c>
      <c r="G1299" s="4" t="s">
        <v>28</v>
      </c>
      <c r="H1299" s="4" t="s">
        <v>29</v>
      </c>
      <c r="I1299" s="4" t="s">
        <v>30</v>
      </c>
      <c r="J1299" s="4" t="s">
        <v>111</v>
      </c>
      <c r="K1299" s="4" t="s">
        <v>59</v>
      </c>
      <c r="L1299" s="4" t="s">
        <v>2201</v>
      </c>
      <c r="M1299" s="4">
        <v>0.78</v>
      </c>
      <c r="N1299" s="4" t="s">
        <v>34</v>
      </c>
      <c r="O1299" s="4" t="s">
        <v>113</v>
      </c>
      <c r="P1299" s="4" t="s">
        <v>635</v>
      </c>
      <c r="Q1299" s="4" t="s">
        <v>636</v>
      </c>
      <c r="R1299" s="4">
        <v>5403.0</v>
      </c>
      <c r="S1299" s="5">
        <v>42122.0</v>
      </c>
      <c r="T1299" s="5">
        <v>42125.0</v>
      </c>
      <c r="U1299" s="4">
        <v>-421.76</v>
      </c>
      <c r="V1299" s="4">
        <v>10.0</v>
      </c>
      <c r="W1299" s="4">
        <v>1282.67</v>
      </c>
      <c r="X1299" s="4">
        <v>90800.0</v>
      </c>
      <c r="Y1299" s="4">
        <f>DataSheet!$E1299-DataSheet!$D1299</f>
        <v>130.89</v>
      </c>
      <c r="Z1299" s="4" t="str">
        <f>IFS(DataSheet!$O1299="Central","Chris",DataSheet!$O1299="East","Erin",DataSheet!$O1299="South","Sam",DataSheet!$O1299="West","William")</f>
        <v>Erin</v>
      </c>
    </row>
    <row r="1300" ht="15.75" customHeight="1">
      <c r="A1300" s="2">
        <v>2353.0</v>
      </c>
      <c r="B1300" s="2" t="s">
        <v>2331</v>
      </c>
      <c r="C1300" s="2" t="s">
        <v>27</v>
      </c>
      <c r="D1300" s="2">
        <v>0.04</v>
      </c>
      <c r="E1300" s="2">
        <v>5.98</v>
      </c>
      <c r="F1300" s="2">
        <v>0.96</v>
      </c>
      <c r="G1300" s="2" t="s">
        <v>40</v>
      </c>
      <c r="H1300" s="2" t="s">
        <v>96</v>
      </c>
      <c r="I1300" s="2" t="s">
        <v>50</v>
      </c>
      <c r="J1300" s="2" t="s">
        <v>51</v>
      </c>
      <c r="K1300" s="2" t="s">
        <v>52</v>
      </c>
      <c r="L1300" s="2" t="s">
        <v>1269</v>
      </c>
      <c r="M1300" s="2">
        <v>0.6</v>
      </c>
      <c r="N1300" s="2" t="s">
        <v>34</v>
      </c>
      <c r="O1300" s="2" t="s">
        <v>113</v>
      </c>
      <c r="P1300" s="2" t="s">
        <v>420</v>
      </c>
      <c r="Q1300" s="2" t="s">
        <v>2332</v>
      </c>
      <c r="R1300" s="2">
        <v>21040.0</v>
      </c>
      <c r="S1300" s="3">
        <v>42123.0</v>
      </c>
      <c r="T1300" s="3">
        <v>42124.0</v>
      </c>
      <c r="U1300" s="2">
        <v>52.6976</v>
      </c>
      <c r="V1300" s="2">
        <v>22.0</v>
      </c>
      <c r="W1300" s="2">
        <v>131.79</v>
      </c>
      <c r="X1300" s="2">
        <v>86164.0</v>
      </c>
      <c r="Y1300" s="2">
        <f>DataSheet!$E1300-DataSheet!$D1300</f>
        <v>5.94</v>
      </c>
      <c r="Z1300" s="2" t="str">
        <f>IFS(DataSheet!$O1300="Central","Chris",DataSheet!$O1300="East","Erin",DataSheet!$O1300="South","Sam",DataSheet!$O1300="West","William")</f>
        <v>Erin</v>
      </c>
    </row>
    <row r="1301" ht="15.75" customHeight="1">
      <c r="A1301" s="4">
        <v>2353.0</v>
      </c>
      <c r="B1301" s="4" t="s">
        <v>2331</v>
      </c>
      <c r="C1301" s="4" t="s">
        <v>27</v>
      </c>
      <c r="D1301" s="4">
        <v>0.01</v>
      </c>
      <c r="E1301" s="4">
        <v>20.99</v>
      </c>
      <c r="F1301" s="4">
        <v>0.99</v>
      </c>
      <c r="G1301" s="4" t="s">
        <v>40</v>
      </c>
      <c r="H1301" s="4" t="s">
        <v>96</v>
      </c>
      <c r="I1301" s="4" t="s">
        <v>42</v>
      </c>
      <c r="J1301" s="4" t="s">
        <v>137</v>
      </c>
      <c r="K1301" s="4" t="s">
        <v>52</v>
      </c>
      <c r="L1301" s="4" t="s">
        <v>2333</v>
      </c>
      <c r="M1301" s="4">
        <v>0.57</v>
      </c>
      <c r="N1301" s="4" t="s">
        <v>34</v>
      </c>
      <c r="O1301" s="4" t="s">
        <v>113</v>
      </c>
      <c r="P1301" s="4" t="s">
        <v>420</v>
      </c>
      <c r="Q1301" s="4" t="s">
        <v>2332</v>
      </c>
      <c r="R1301" s="4">
        <v>21040.0</v>
      </c>
      <c r="S1301" s="5">
        <v>42123.0</v>
      </c>
      <c r="T1301" s="5">
        <v>42124.0</v>
      </c>
      <c r="U1301" s="4">
        <v>-78.19416</v>
      </c>
      <c r="V1301" s="4">
        <v>2.0</v>
      </c>
      <c r="W1301" s="4">
        <v>35.33</v>
      </c>
      <c r="X1301" s="4">
        <v>86164.0</v>
      </c>
      <c r="Y1301" s="4">
        <f>DataSheet!$E1301-DataSheet!$D1301</f>
        <v>20.98</v>
      </c>
      <c r="Z1301" s="4" t="str">
        <f>IFS(DataSheet!$O1301="Central","Chris",DataSheet!$O1301="East","Erin",DataSheet!$O1301="South","Sam",DataSheet!$O1301="West","William")</f>
        <v>Erin</v>
      </c>
    </row>
    <row r="1302" ht="15.75" customHeight="1">
      <c r="A1302" s="2">
        <v>782.0</v>
      </c>
      <c r="B1302" s="2" t="s">
        <v>2334</v>
      </c>
      <c r="C1302" s="2" t="s">
        <v>39</v>
      </c>
      <c r="D1302" s="2">
        <v>0.04</v>
      </c>
      <c r="E1302" s="2">
        <v>34.76</v>
      </c>
      <c r="F1302" s="2">
        <v>5.49</v>
      </c>
      <c r="G1302" s="2" t="s">
        <v>40</v>
      </c>
      <c r="H1302" s="2" t="s">
        <v>29</v>
      </c>
      <c r="I1302" s="2" t="s">
        <v>50</v>
      </c>
      <c r="J1302" s="2" t="s">
        <v>80</v>
      </c>
      <c r="K1302" s="2" t="s">
        <v>75</v>
      </c>
      <c r="L1302" s="2" t="s">
        <v>2335</v>
      </c>
      <c r="M1302" s="2">
        <v>0.6</v>
      </c>
      <c r="N1302" s="2" t="s">
        <v>34</v>
      </c>
      <c r="O1302" s="2" t="s">
        <v>61</v>
      </c>
      <c r="P1302" s="2" t="s">
        <v>92</v>
      </c>
      <c r="Q1302" s="2" t="s">
        <v>2336</v>
      </c>
      <c r="R1302" s="2">
        <v>90604.0</v>
      </c>
      <c r="S1302" s="3">
        <v>42123.0</v>
      </c>
      <c r="T1302" s="3">
        <v>42124.0</v>
      </c>
      <c r="U1302" s="2">
        <v>192.5169</v>
      </c>
      <c r="V1302" s="2">
        <v>8.0</v>
      </c>
      <c r="W1302" s="2">
        <v>279.01</v>
      </c>
      <c r="X1302" s="2">
        <v>90962.0</v>
      </c>
      <c r="Y1302" s="2">
        <f>DataSheet!$E1302-DataSheet!$D1302</f>
        <v>34.72</v>
      </c>
      <c r="Z1302" s="2" t="str">
        <f>IFS(DataSheet!$O1302="Central","Chris",DataSheet!$O1302="East","Erin",DataSheet!$O1302="South","Sam",DataSheet!$O1302="West","William")</f>
        <v>William</v>
      </c>
    </row>
    <row r="1303" ht="15.75" customHeight="1">
      <c r="A1303" s="4">
        <v>803.0</v>
      </c>
      <c r="B1303" s="4" t="s">
        <v>2337</v>
      </c>
      <c r="C1303" s="4" t="s">
        <v>118</v>
      </c>
      <c r="D1303" s="4">
        <v>0.03</v>
      </c>
      <c r="E1303" s="4">
        <v>35.99</v>
      </c>
      <c r="F1303" s="4">
        <v>5.0</v>
      </c>
      <c r="G1303" s="4" t="s">
        <v>40</v>
      </c>
      <c r="H1303" s="4" t="s">
        <v>29</v>
      </c>
      <c r="I1303" s="4" t="s">
        <v>42</v>
      </c>
      <c r="J1303" s="4" t="s">
        <v>137</v>
      </c>
      <c r="K1303" s="4" t="s">
        <v>75</v>
      </c>
      <c r="L1303" s="4" t="s">
        <v>953</v>
      </c>
      <c r="M1303" s="4">
        <v>0.85</v>
      </c>
      <c r="N1303" s="4" t="s">
        <v>34</v>
      </c>
      <c r="O1303" s="4" t="s">
        <v>35</v>
      </c>
      <c r="P1303" s="4" t="s">
        <v>125</v>
      </c>
      <c r="Q1303" s="4" t="s">
        <v>2338</v>
      </c>
      <c r="R1303" s="4">
        <v>32168.0</v>
      </c>
      <c r="S1303" s="5">
        <v>42123.0</v>
      </c>
      <c r="T1303" s="5">
        <v>42124.0</v>
      </c>
      <c r="U1303" s="4">
        <v>-184.548</v>
      </c>
      <c r="V1303" s="4">
        <v>3.0</v>
      </c>
      <c r="W1303" s="4">
        <v>93.82</v>
      </c>
      <c r="X1303" s="4">
        <v>90048.0</v>
      </c>
      <c r="Y1303" s="4">
        <f>DataSheet!$E1303-DataSheet!$D1303</f>
        <v>35.96</v>
      </c>
      <c r="Z1303" s="4" t="str">
        <f>IFS(DataSheet!$O1303="Central","Chris",DataSheet!$O1303="East","Erin",DataSheet!$O1303="South","Sam",DataSheet!$O1303="West","William")</f>
        <v>Sam</v>
      </c>
    </row>
    <row r="1304" ht="15.75" customHeight="1">
      <c r="A1304" s="2">
        <v>2115.0</v>
      </c>
      <c r="B1304" s="2" t="s">
        <v>2339</v>
      </c>
      <c r="C1304" s="2" t="s">
        <v>118</v>
      </c>
      <c r="D1304" s="2">
        <v>0.02</v>
      </c>
      <c r="E1304" s="2">
        <v>95.95</v>
      </c>
      <c r="F1304" s="2">
        <v>74.35</v>
      </c>
      <c r="G1304" s="2" t="s">
        <v>28</v>
      </c>
      <c r="H1304" s="2" t="s">
        <v>96</v>
      </c>
      <c r="I1304" s="2" t="s">
        <v>30</v>
      </c>
      <c r="J1304" s="2" t="s">
        <v>111</v>
      </c>
      <c r="K1304" s="2" t="s">
        <v>59</v>
      </c>
      <c r="L1304" s="2" t="s">
        <v>2340</v>
      </c>
      <c r="M1304" s="2">
        <v>0.57</v>
      </c>
      <c r="N1304" s="2" t="s">
        <v>34</v>
      </c>
      <c r="O1304" s="2" t="s">
        <v>35</v>
      </c>
      <c r="P1304" s="2" t="s">
        <v>244</v>
      </c>
      <c r="Q1304" s="2" t="s">
        <v>1637</v>
      </c>
      <c r="R1304" s="2">
        <v>22124.0</v>
      </c>
      <c r="S1304" s="3">
        <v>42123.0</v>
      </c>
      <c r="T1304" s="3">
        <v>42125.0</v>
      </c>
      <c r="U1304" s="2">
        <v>636.522</v>
      </c>
      <c r="V1304" s="2">
        <v>14.0</v>
      </c>
      <c r="W1304" s="2">
        <v>1377.46</v>
      </c>
      <c r="X1304" s="2">
        <v>88406.0</v>
      </c>
      <c r="Y1304" s="2">
        <f>DataSheet!$E1304-DataSheet!$D1304</f>
        <v>95.93</v>
      </c>
      <c r="Z1304" s="2" t="str">
        <f>IFS(DataSheet!$O1304="Central","Chris",DataSheet!$O1304="East","Erin",DataSheet!$O1304="South","Sam",DataSheet!$O1304="West","William")</f>
        <v>Sam</v>
      </c>
    </row>
    <row r="1305" ht="15.75" customHeight="1">
      <c r="A1305" s="4">
        <v>3381.0</v>
      </c>
      <c r="B1305" s="4" t="s">
        <v>1813</v>
      </c>
      <c r="C1305" s="4" t="s">
        <v>118</v>
      </c>
      <c r="D1305" s="4">
        <v>0.02</v>
      </c>
      <c r="E1305" s="4">
        <v>28.53</v>
      </c>
      <c r="F1305" s="4">
        <v>1.49</v>
      </c>
      <c r="G1305" s="4" t="s">
        <v>40</v>
      </c>
      <c r="H1305" s="4" t="s">
        <v>73</v>
      </c>
      <c r="I1305" s="4" t="s">
        <v>50</v>
      </c>
      <c r="J1305" s="4" t="s">
        <v>74</v>
      </c>
      <c r="K1305" s="4" t="s">
        <v>75</v>
      </c>
      <c r="L1305" s="4" t="s">
        <v>1834</v>
      </c>
      <c r="M1305" s="4">
        <v>0.38</v>
      </c>
      <c r="N1305" s="4" t="s">
        <v>34</v>
      </c>
      <c r="O1305" s="4" t="s">
        <v>35</v>
      </c>
      <c r="P1305" s="4" t="s">
        <v>77</v>
      </c>
      <c r="Q1305" s="4" t="s">
        <v>1815</v>
      </c>
      <c r="R1305" s="4">
        <v>31204.0</v>
      </c>
      <c r="S1305" s="5">
        <v>42123.0</v>
      </c>
      <c r="T1305" s="5">
        <v>42123.0</v>
      </c>
      <c r="U1305" s="4">
        <v>1.992</v>
      </c>
      <c r="V1305" s="4">
        <v>18.0</v>
      </c>
      <c r="W1305" s="4">
        <v>513.33</v>
      </c>
      <c r="X1305" s="4">
        <v>88840.0</v>
      </c>
      <c r="Y1305" s="4">
        <f>DataSheet!$E1305-DataSheet!$D1305</f>
        <v>28.51</v>
      </c>
      <c r="Z1305" s="4" t="str">
        <f>IFS(DataSheet!$O1305="Central","Chris",DataSheet!$O1305="East","Erin",DataSheet!$O1305="South","Sam",DataSheet!$O1305="West","William")</f>
        <v>Sam</v>
      </c>
    </row>
    <row r="1306" ht="15.75" customHeight="1">
      <c r="A1306" s="2">
        <v>3393.0</v>
      </c>
      <c r="B1306" s="2" t="s">
        <v>1173</v>
      </c>
      <c r="C1306" s="2" t="s">
        <v>118</v>
      </c>
      <c r="D1306" s="2">
        <v>0.08</v>
      </c>
      <c r="E1306" s="2">
        <v>125.99</v>
      </c>
      <c r="F1306" s="2">
        <v>7.69</v>
      </c>
      <c r="G1306" s="2" t="s">
        <v>40</v>
      </c>
      <c r="H1306" s="2" t="s">
        <v>41</v>
      </c>
      <c r="I1306" s="2" t="s">
        <v>42</v>
      </c>
      <c r="J1306" s="2" t="s">
        <v>137</v>
      </c>
      <c r="K1306" s="2" t="s">
        <v>75</v>
      </c>
      <c r="L1306" s="2" t="s">
        <v>647</v>
      </c>
      <c r="M1306" s="2">
        <v>0.59</v>
      </c>
      <c r="N1306" s="2" t="s">
        <v>34</v>
      </c>
      <c r="O1306" s="2" t="s">
        <v>61</v>
      </c>
      <c r="P1306" s="2" t="s">
        <v>68</v>
      </c>
      <c r="Q1306" s="2" t="s">
        <v>1174</v>
      </c>
      <c r="R1306" s="2">
        <v>99163.0</v>
      </c>
      <c r="S1306" s="3">
        <v>42123.0</v>
      </c>
      <c r="T1306" s="3">
        <v>42124.0</v>
      </c>
      <c r="U1306" s="2">
        <v>374.625</v>
      </c>
      <c r="V1306" s="2">
        <v>7.0</v>
      </c>
      <c r="W1306" s="2">
        <v>710.36</v>
      </c>
      <c r="X1306" s="2">
        <v>87908.0</v>
      </c>
      <c r="Y1306" s="2">
        <f>DataSheet!$E1306-DataSheet!$D1306</f>
        <v>125.91</v>
      </c>
      <c r="Z1306" s="2" t="str">
        <f>IFS(DataSheet!$O1306="Central","Chris",DataSheet!$O1306="East","Erin",DataSheet!$O1306="South","Sam",DataSheet!$O1306="West","William")</f>
        <v>William</v>
      </c>
    </row>
    <row r="1307" ht="15.75" customHeight="1">
      <c r="A1307" s="4">
        <v>617.0</v>
      </c>
      <c r="B1307" s="4" t="s">
        <v>2341</v>
      </c>
      <c r="C1307" s="4" t="s">
        <v>72</v>
      </c>
      <c r="D1307" s="4">
        <v>0.02</v>
      </c>
      <c r="E1307" s="4">
        <v>15.57</v>
      </c>
      <c r="F1307" s="4">
        <v>1.39</v>
      </c>
      <c r="G1307" s="4" t="s">
        <v>40</v>
      </c>
      <c r="H1307" s="4" t="s">
        <v>41</v>
      </c>
      <c r="I1307" s="4" t="s">
        <v>50</v>
      </c>
      <c r="J1307" s="4" t="s">
        <v>347</v>
      </c>
      <c r="K1307" s="4" t="s">
        <v>75</v>
      </c>
      <c r="L1307" s="4" t="s">
        <v>2342</v>
      </c>
      <c r="M1307" s="4">
        <v>0.38</v>
      </c>
      <c r="N1307" s="4" t="s">
        <v>34</v>
      </c>
      <c r="O1307" s="4" t="s">
        <v>61</v>
      </c>
      <c r="P1307" s="4" t="s">
        <v>62</v>
      </c>
      <c r="Q1307" s="4" t="s">
        <v>954</v>
      </c>
      <c r="R1307" s="4">
        <v>81001.0</v>
      </c>
      <c r="S1307" s="5">
        <v>42123.0</v>
      </c>
      <c r="T1307" s="5">
        <v>42124.0</v>
      </c>
      <c r="U1307" s="4">
        <v>23.5428</v>
      </c>
      <c r="V1307" s="4">
        <v>3.0</v>
      </c>
      <c r="W1307" s="4">
        <v>46.23</v>
      </c>
      <c r="X1307" s="4">
        <v>88198.0</v>
      </c>
      <c r="Y1307" s="4">
        <f>DataSheet!$E1307-DataSheet!$D1307</f>
        <v>15.55</v>
      </c>
      <c r="Z1307" s="4" t="str">
        <f>IFS(DataSheet!$O1307="Central","Chris",DataSheet!$O1307="East","Erin",DataSheet!$O1307="South","Sam",DataSheet!$O1307="West","William")</f>
        <v>William</v>
      </c>
    </row>
    <row r="1308" ht="15.75" customHeight="1">
      <c r="A1308" s="2">
        <v>617.0</v>
      </c>
      <c r="B1308" s="2" t="s">
        <v>2341</v>
      </c>
      <c r="C1308" s="2" t="s">
        <v>72</v>
      </c>
      <c r="D1308" s="2">
        <v>0.02</v>
      </c>
      <c r="E1308" s="2">
        <v>20.89</v>
      </c>
      <c r="F1308" s="2">
        <v>11.52</v>
      </c>
      <c r="G1308" s="2" t="s">
        <v>40</v>
      </c>
      <c r="H1308" s="2" t="s">
        <v>41</v>
      </c>
      <c r="I1308" s="2" t="s">
        <v>50</v>
      </c>
      <c r="J1308" s="2" t="s">
        <v>80</v>
      </c>
      <c r="K1308" s="2" t="s">
        <v>75</v>
      </c>
      <c r="L1308" s="2" t="s">
        <v>1875</v>
      </c>
      <c r="M1308" s="2">
        <v>0.83</v>
      </c>
      <c r="N1308" s="2" t="s">
        <v>34</v>
      </c>
      <c r="O1308" s="2" t="s">
        <v>61</v>
      </c>
      <c r="P1308" s="2" t="s">
        <v>62</v>
      </c>
      <c r="Q1308" s="2" t="s">
        <v>954</v>
      </c>
      <c r="R1308" s="2">
        <v>81001.0</v>
      </c>
      <c r="S1308" s="3">
        <v>42123.0</v>
      </c>
      <c r="T1308" s="3">
        <v>42124.0</v>
      </c>
      <c r="U1308" s="2">
        <v>-276.1128</v>
      </c>
      <c r="V1308" s="2">
        <v>13.0</v>
      </c>
      <c r="W1308" s="2">
        <v>279.28</v>
      </c>
      <c r="X1308" s="2">
        <v>88198.0</v>
      </c>
      <c r="Y1308" s="2">
        <f>DataSheet!$E1308-DataSheet!$D1308</f>
        <v>20.87</v>
      </c>
      <c r="Z1308" s="2" t="str">
        <f>IFS(DataSheet!$O1308="Central","Chris",DataSheet!$O1308="East","Erin",DataSheet!$O1308="South","Sam",DataSheet!$O1308="West","William")</f>
        <v>William</v>
      </c>
    </row>
    <row r="1309" ht="15.75" customHeight="1">
      <c r="A1309" s="4">
        <v>618.0</v>
      </c>
      <c r="B1309" s="4" t="s">
        <v>1816</v>
      </c>
      <c r="C1309" s="4" t="s">
        <v>72</v>
      </c>
      <c r="D1309" s="4">
        <v>0.06</v>
      </c>
      <c r="E1309" s="4">
        <v>5.38</v>
      </c>
      <c r="F1309" s="4">
        <v>5.24</v>
      </c>
      <c r="G1309" s="4" t="s">
        <v>89</v>
      </c>
      <c r="H1309" s="4" t="s">
        <v>41</v>
      </c>
      <c r="I1309" s="4" t="s">
        <v>50</v>
      </c>
      <c r="J1309" s="4" t="s">
        <v>74</v>
      </c>
      <c r="K1309" s="4" t="s">
        <v>75</v>
      </c>
      <c r="L1309" s="4" t="s">
        <v>2343</v>
      </c>
      <c r="M1309" s="4">
        <v>0.36</v>
      </c>
      <c r="N1309" s="4" t="s">
        <v>34</v>
      </c>
      <c r="O1309" s="4" t="s">
        <v>61</v>
      </c>
      <c r="P1309" s="4" t="s">
        <v>62</v>
      </c>
      <c r="Q1309" s="4" t="s">
        <v>1817</v>
      </c>
      <c r="R1309" s="4">
        <v>81007.0</v>
      </c>
      <c r="S1309" s="5">
        <v>42123.0</v>
      </c>
      <c r="T1309" s="5">
        <v>42124.0</v>
      </c>
      <c r="U1309" s="4">
        <v>-64.67094</v>
      </c>
      <c r="V1309" s="4">
        <v>14.0</v>
      </c>
      <c r="W1309" s="4">
        <v>81.82</v>
      </c>
      <c r="X1309" s="4">
        <v>88198.0</v>
      </c>
      <c r="Y1309" s="4">
        <f>DataSheet!$E1309-DataSheet!$D1309</f>
        <v>5.32</v>
      </c>
      <c r="Z1309" s="4" t="str">
        <f>IFS(DataSheet!$O1309="Central","Chris",DataSheet!$O1309="East","Erin",DataSheet!$O1309="South","Sam",DataSheet!$O1309="West","William")</f>
        <v>William</v>
      </c>
    </row>
    <row r="1310" ht="15.75" customHeight="1">
      <c r="A1310" s="2">
        <v>618.0</v>
      </c>
      <c r="B1310" s="2" t="s">
        <v>1816</v>
      </c>
      <c r="C1310" s="2" t="s">
        <v>72</v>
      </c>
      <c r="D1310" s="2">
        <v>0.03</v>
      </c>
      <c r="E1310" s="2">
        <v>7.35</v>
      </c>
      <c r="F1310" s="2">
        <v>5.96</v>
      </c>
      <c r="G1310" s="2" t="s">
        <v>40</v>
      </c>
      <c r="H1310" s="2" t="s">
        <v>41</v>
      </c>
      <c r="I1310" s="2" t="s">
        <v>50</v>
      </c>
      <c r="J1310" s="2" t="s">
        <v>90</v>
      </c>
      <c r="K1310" s="2" t="s">
        <v>75</v>
      </c>
      <c r="L1310" s="2" t="s">
        <v>2344</v>
      </c>
      <c r="M1310" s="2">
        <v>0.38</v>
      </c>
      <c r="N1310" s="2" t="s">
        <v>34</v>
      </c>
      <c r="O1310" s="2" t="s">
        <v>61</v>
      </c>
      <c r="P1310" s="2" t="s">
        <v>62</v>
      </c>
      <c r="Q1310" s="2" t="s">
        <v>1817</v>
      </c>
      <c r="R1310" s="2">
        <v>81007.0</v>
      </c>
      <c r="S1310" s="3">
        <v>42123.0</v>
      </c>
      <c r="T1310" s="3">
        <v>42124.0</v>
      </c>
      <c r="U1310" s="2">
        <v>-11.1132</v>
      </c>
      <c r="V1310" s="2">
        <v>1.0</v>
      </c>
      <c r="W1310" s="2">
        <v>13.16</v>
      </c>
      <c r="X1310" s="2">
        <v>88198.0</v>
      </c>
      <c r="Y1310" s="2">
        <f>DataSheet!$E1310-DataSheet!$D1310</f>
        <v>7.32</v>
      </c>
      <c r="Z1310" s="2" t="str">
        <f>IFS(DataSheet!$O1310="Central","Chris",DataSheet!$O1310="East","Erin",DataSheet!$O1310="South","Sam",DataSheet!$O1310="West","William")</f>
        <v>William</v>
      </c>
    </row>
    <row r="1311" ht="15.75" customHeight="1">
      <c r="A1311" s="4">
        <v>638.0</v>
      </c>
      <c r="B1311" s="4" t="s">
        <v>2345</v>
      </c>
      <c r="C1311" s="4" t="s">
        <v>27</v>
      </c>
      <c r="D1311" s="4">
        <v>0.06</v>
      </c>
      <c r="E1311" s="4">
        <v>65.99</v>
      </c>
      <c r="F1311" s="4">
        <v>8.8</v>
      </c>
      <c r="G1311" s="4" t="s">
        <v>89</v>
      </c>
      <c r="H1311" s="4" t="s">
        <v>41</v>
      </c>
      <c r="I1311" s="4" t="s">
        <v>42</v>
      </c>
      <c r="J1311" s="4" t="s">
        <v>137</v>
      </c>
      <c r="K1311" s="4" t="s">
        <v>75</v>
      </c>
      <c r="L1311" s="4" t="s">
        <v>454</v>
      </c>
      <c r="M1311" s="4">
        <v>0.58</v>
      </c>
      <c r="N1311" s="4" t="s">
        <v>34</v>
      </c>
      <c r="O1311" s="4" t="s">
        <v>61</v>
      </c>
      <c r="P1311" s="4" t="s">
        <v>92</v>
      </c>
      <c r="Q1311" s="4" t="s">
        <v>2346</v>
      </c>
      <c r="R1311" s="4">
        <v>95062.0</v>
      </c>
      <c r="S1311" s="5">
        <v>42124.0</v>
      </c>
      <c r="T1311" s="5">
        <v>42125.0</v>
      </c>
      <c r="U1311" s="4">
        <v>288.09</v>
      </c>
      <c r="V1311" s="4">
        <v>9.0</v>
      </c>
      <c r="W1311" s="4">
        <v>506.38</v>
      </c>
      <c r="X1311" s="4">
        <v>87954.0</v>
      </c>
      <c r="Y1311" s="4">
        <f>DataSheet!$E1311-DataSheet!$D1311</f>
        <v>65.93</v>
      </c>
      <c r="Z1311" s="4" t="str">
        <f>IFS(DataSheet!$O1311="Central","Chris",DataSheet!$O1311="East","Erin",DataSheet!$O1311="South","Sam",DataSheet!$O1311="West","William")</f>
        <v>William</v>
      </c>
    </row>
    <row r="1312" ht="15.75" customHeight="1">
      <c r="A1312" s="2">
        <v>638.0</v>
      </c>
      <c r="B1312" s="2" t="s">
        <v>2345</v>
      </c>
      <c r="C1312" s="2" t="s">
        <v>27</v>
      </c>
      <c r="D1312" s="2">
        <v>0.0</v>
      </c>
      <c r="E1312" s="2">
        <v>195.99</v>
      </c>
      <c r="F1312" s="2">
        <v>4.2</v>
      </c>
      <c r="G1312" s="2" t="s">
        <v>89</v>
      </c>
      <c r="H1312" s="2" t="s">
        <v>41</v>
      </c>
      <c r="I1312" s="2" t="s">
        <v>42</v>
      </c>
      <c r="J1312" s="2" t="s">
        <v>137</v>
      </c>
      <c r="K1312" s="2" t="s">
        <v>75</v>
      </c>
      <c r="L1312" s="2" t="s">
        <v>2347</v>
      </c>
      <c r="M1312" s="2">
        <v>0.57</v>
      </c>
      <c r="N1312" s="2" t="s">
        <v>34</v>
      </c>
      <c r="O1312" s="2" t="s">
        <v>61</v>
      </c>
      <c r="P1312" s="2" t="s">
        <v>92</v>
      </c>
      <c r="Q1312" s="2" t="s">
        <v>2346</v>
      </c>
      <c r="R1312" s="2">
        <v>95062.0</v>
      </c>
      <c r="S1312" s="3">
        <v>42124.0</v>
      </c>
      <c r="T1312" s="3">
        <v>42126.0</v>
      </c>
      <c r="U1312" s="2">
        <v>719.4768</v>
      </c>
      <c r="V1312" s="2">
        <v>6.0</v>
      </c>
      <c r="W1312" s="2">
        <v>1042.72</v>
      </c>
      <c r="X1312" s="2">
        <v>87954.0</v>
      </c>
      <c r="Y1312" s="2">
        <f>DataSheet!$E1312-DataSheet!$D1312</f>
        <v>195.99</v>
      </c>
      <c r="Z1312" s="2" t="str">
        <f>IFS(DataSheet!$O1312="Central","Chris",DataSheet!$O1312="East","Erin",DataSheet!$O1312="South","Sam",DataSheet!$O1312="West","William")</f>
        <v>William</v>
      </c>
    </row>
    <row r="1313" ht="15.75" customHeight="1">
      <c r="A1313" s="4">
        <v>640.0</v>
      </c>
      <c r="B1313" s="4" t="s">
        <v>1187</v>
      </c>
      <c r="C1313" s="4" t="s">
        <v>27</v>
      </c>
      <c r="D1313" s="4">
        <v>0.06</v>
      </c>
      <c r="E1313" s="4">
        <v>65.99</v>
      </c>
      <c r="F1313" s="4">
        <v>8.8</v>
      </c>
      <c r="G1313" s="4" t="s">
        <v>89</v>
      </c>
      <c r="H1313" s="4" t="s">
        <v>41</v>
      </c>
      <c r="I1313" s="4" t="s">
        <v>42</v>
      </c>
      <c r="J1313" s="4" t="s">
        <v>137</v>
      </c>
      <c r="K1313" s="4" t="s">
        <v>75</v>
      </c>
      <c r="L1313" s="4" t="s">
        <v>454</v>
      </c>
      <c r="M1313" s="4">
        <v>0.58</v>
      </c>
      <c r="N1313" s="4" t="s">
        <v>34</v>
      </c>
      <c r="O1313" s="4" t="s">
        <v>61</v>
      </c>
      <c r="P1313" s="4" t="s">
        <v>68</v>
      </c>
      <c r="Q1313" s="4" t="s">
        <v>144</v>
      </c>
      <c r="R1313" s="4">
        <v>98119.0</v>
      </c>
      <c r="S1313" s="5">
        <v>42124.0</v>
      </c>
      <c r="T1313" s="5">
        <v>42125.0</v>
      </c>
      <c r="U1313" s="4">
        <v>288.09</v>
      </c>
      <c r="V1313" s="4">
        <v>34.0</v>
      </c>
      <c r="W1313" s="4">
        <v>1912.98</v>
      </c>
      <c r="X1313" s="4">
        <v>45380.0</v>
      </c>
      <c r="Y1313" s="4">
        <f>DataSheet!$E1313-DataSheet!$D1313</f>
        <v>65.93</v>
      </c>
      <c r="Z1313" s="4" t="str">
        <f>IFS(DataSheet!$O1313="Central","Chris",DataSheet!$O1313="East","Erin",DataSheet!$O1313="South","Sam",DataSheet!$O1313="West","William")</f>
        <v>William</v>
      </c>
    </row>
    <row r="1314" ht="15.75" customHeight="1">
      <c r="A1314" s="2">
        <v>640.0</v>
      </c>
      <c r="B1314" s="2" t="s">
        <v>1187</v>
      </c>
      <c r="C1314" s="2" t="s">
        <v>27</v>
      </c>
      <c r="D1314" s="2">
        <v>0.0</v>
      </c>
      <c r="E1314" s="2">
        <v>195.99</v>
      </c>
      <c r="F1314" s="2">
        <v>4.2</v>
      </c>
      <c r="G1314" s="2" t="s">
        <v>89</v>
      </c>
      <c r="H1314" s="2" t="s">
        <v>41</v>
      </c>
      <c r="I1314" s="2" t="s">
        <v>42</v>
      </c>
      <c r="J1314" s="2" t="s">
        <v>137</v>
      </c>
      <c r="K1314" s="2" t="s">
        <v>75</v>
      </c>
      <c r="L1314" s="2" t="s">
        <v>2347</v>
      </c>
      <c r="M1314" s="2">
        <v>0.57</v>
      </c>
      <c r="N1314" s="2" t="s">
        <v>34</v>
      </c>
      <c r="O1314" s="2" t="s">
        <v>61</v>
      </c>
      <c r="P1314" s="2" t="s">
        <v>68</v>
      </c>
      <c r="Q1314" s="2" t="s">
        <v>144</v>
      </c>
      <c r="R1314" s="2">
        <v>98119.0</v>
      </c>
      <c r="S1314" s="3">
        <v>42124.0</v>
      </c>
      <c r="T1314" s="3">
        <v>42126.0</v>
      </c>
      <c r="U1314" s="2">
        <v>1030.509</v>
      </c>
      <c r="V1314" s="2">
        <v>24.0</v>
      </c>
      <c r="W1314" s="2">
        <v>4170.87</v>
      </c>
      <c r="X1314" s="2">
        <v>45380.0</v>
      </c>
      <c r="Y1314" s="2">
        <f>DataSheet!$E1314-DataSheet!$D1314</f>
        <v>195.99</v>
      </c>
      <c r="Z1314" s="2" t="str">
        <f>IFS(DataSheet!$O1314="Central","Chris",DataSheet!$O1314="East","Erin",DataSheet!$O1314="South","Sam",DataSheet!$O1314="West","William")</f>
        <v>William</v>
      </c>
    </row>
    <row r="1315" ht="15.75" customHeight="1">
      <c r="A1315" s="4">
        <v>851.0</v>
      </c>
      <c r="B1315" s="4" t="s">
        <v>1366</v>
      </c>
      <c r="C1315" s="4" t="s">
        <v>27</v>
      </c>
      <c r="D1315" s="4">
        <v>0.06</v>
      </c>
      <c r="E1315" s="4">
        <v>1.26</v>
      </c>
      <c r="F1315" s="4">
        <v>0.7</v>
      </c>
      <c r="G1315" s="4" t="s">
        <v>40</v>
      </c>
      <c r="H1315" s="4" t="s">
        <v>96</v>
      </c>
      <c r="I1315" s="4" t="s">
        <v>50</v>
      </c>
      <c r="J1315" s="4" t="s">
        <v>178</v>
      </c>
      <c r="K1315" s="4" t="s">
        <v>52</v>
      </c>
      <c r="L1315" s="4" t="s">
        <v>2348</v>
      </c>
      <c r="M1315" s="4">
        <v>0.81</v>
      </c>
      <c r="N1315" s="4" t="s">
        <v>34</v>
      </c>
      <c r="O1315" s="4" t="s">
        <v>61</v>
      </c>
      <c r="P1315" s="4" t="s">
        <v>92</v>
      </c>
      <c r="Q1315" s="4" t="s">
        <v>1368</v>
      </c>
      <c r="R1315" s="4">
        <v>91745.0</v>
      </c>
      <c r="S1315" s="5">
        <v>42124.0</v>
      </c>
      <c r="T1315" s="5">
        <v>42124.0</v>
      </c>
      <c r="U1315" s="4">
        <v>-6.6096</v>
      </c>
      <c r="V1315" s="4">
        <v>4.0</v>
      </c>
      <c r="W1315" s="4">
        <v>5.28</v>
      </c>
      <c r="X1315" s="4">
        <v>88571.0</v>
      </c>
      <c r="Y1315" s="4">
        <f>DataSheet!$E1315-DataSheet!$D1315</f>
        <v>1.2</v>
      </c>
      <c r="Z1315" s="4" t="str">
        <f>IFS(DataSheet!$O1315="Central","Chris",DataSheet!$O1315="East","Erin",DataSheet!$O1315="South","Sam",DataSheet!$O1315="West","William")</f>
        <v>William</v>
      </c>
    </row>
    <row r="1316" ht="15.75" customHeight="1">
      <c r="A1316" s="2">
        <v>854.0</v>
      </c>
      <c r="B1316" s="2" t="s">
        <v>2349</v>
      </c>
      <c r="C1316" s="2" t="s">
        <v>27</v>
      </c>
      <c r="D1316" s="2">
        <v>0.06</v>
      </c>
      <c r="E1316" s="2">
        <v>1.76</v>
      </c>
      <c r="F1316" s="2">
        <v>0.7</v>
      </c>
      <c r="G1316" s="2" t="s">
        <v>40</v>
      </c>
      <c r="H1316" s="2" t="s">
        <v>96</v>
      </c>
      <c r="I1316" s="2" t="s">
        <v>50</v>
      </c>
      <c r="J1316" s="2" t="s">
        <v>51</v>
      </c>
      <c r="K1316" s="2" t="s">
        <v>52</v>
      </c>
      <c r="L1316" s="2" t="s">
        <v>1665</v>
      </c>
      <c r="M1316" s="2">
        <v>0.56</v>
      </c>
      <c r="N1316" s="2" t="s">
        <v>34</v>
      </c>
      <c r="O1316" s="2" t="s">
        <v>113</v>
      </c>
      <c r="P1316" s="2" t="s">
        <v>250</v>
      </c>
      <c r="Q1316" s="2" t="s">
        <v>2350</v>
      </c>
      <c r="R1316" s="2">
        <v>6405.0</v>
      </c>
      <c r="S1316" s="3">
        <v>42124.0</v>
      </c>
      <c r="T1316" s="3">
        <v>42126.0</v>
      </c>
      <c r="U1316" s="2">
        <v>1.2236</v>
      </c>
      <c r="V1316" s="2">
        <v>22.0</v>
      </c>
      <c r="W1316" s="2">
        <v>39.26</v>
      </c>
      <c r="X1316" s="2">
        <v>88571.0</v>
      </c>
      <c r="Y1316" s="2">
        <f>DataSheet!$E1316-DataSheet!$D1316</f>
        <v>1.7</v>
      </c>
      <c r="Z1316" s="2" t="str">
        <f>IFS(DataSheet!$O1316="Central","Chris",DataSheet!$O1316="East","Erin",DataSheet!$O1316="South","Sam",DataSheet!$O1316="West","William")</f>
        <v>Erin</v>
      </c>
    </row>
    <row r="1317" ht="15.75" customHeight="1">
      <c r="A1317" s="4">
        <v>855.0</v>
      </c>
      <c r="B1317" s="4" t="s">
        <v>2351</v>
      </c>
      <c r="C1317" s="4" t="s">
        <v>27</v>
      </c>
      <c r="D1317" s="4">
        <v>0.02</v>
      </c>
      <c r="E1317" s="4">
        <v>24.98</v>
      </c>
      <c r="F1317" s="4">
        <v>8.79</v>
      </c>
      <c r="G1317" s="4" t="s">
        <v>40</v>
      </c>
      <c r="H1317" s="4" t="s">
        <v>96</v>
      </c>
      <c r="I1317" s="4" t="s">
        <v>50</v>
      </c>
      <c r="J1317" s="4" t="s">
        <v>80</v>
      </c>
      <c r="K1317" s="4" t="s">
        <v>75</v>
      </c>
      <c r="L1317" s="4" t="s">
        <v>2352</v>
      </c>
      <c r="M1317" s="4">
        <v>0.66</v>
      </c>
      <c r="N1317" s="4" t="s">
        <v>34</v>
      </c>
      <c r="O1317" s="4" t="s">
        <v>113</v>
      </c>
      <c r="P1317" s="4" t="s">
        <v>250</v>
      </c>
      <c r="Q1317" s="4" t="s">
        <v>2353</v>
      </c>
      <c r="R1317" s="4">
        <v>6810.0</v>
      </c>
      <c r="S1317" s="5">
        <v>42124.0</v>
      </c>
      <c r="T1317" s="5">
        <v>42125.0</v>
      </c>
      <c r="U1317" s="4">
        <v>4.3148</v>
      </c>
      <c r="V1317" s="4">
        <v>23.0</v>
      </c>
      <c r="W1317" s="4">
        <v>606.51</v>
      </c>
      <c r="X1317" s="4">
        <v>88571.0</v>
      </c>
      <c r="Y1317" s="4">
        <f>DataSheet!$E1317-DataSheet!$D1317</f>
        <v>24.96</v>
      </c>
      <c r="Z1317" s="4" t="str">
        <f>IFS(DataSheet!$O1317="Central","Chris",DataSheet!$O1317="East","Erin",DataSheet!$O1317="South","Sam",DataSheet!$O1317="West","William")</f>
        <v>Erin</v>
      </c>
    </row>
    <row r="1318" ht="15.75" customHeight="1">
      <c r="A1318" s="2">
        <v>858.0</v>
      </c>
      <c r="B1318" s="2" t="s">
        <v>2354</v>
      </c>
      <c r="C1318" s="2" t="s">
        <v>27</v>
      </c>
      <c r="D1318" s="2">
        <v>0.05</v>
      </c>
      <c r="E1318" s="2">
        <v>35.99</v>
      </c>
      <c r="F1318" s="2">
        <v>5.99</v>
      </c>
      <c r="G1318" s="2" t="s">
        <v>89</v>
      </c>
      <c r="H1318" s="2" t="s">
        <v>96</v>
      </c>
      <c r="I1318" s="2" t="s">
        <v>42</v>
      </c>
      <c r="J1318" s="2" t="s">
        <v>137</v>
      </c>
      <c r="K1318" s="2" t="s">
        <v>52</v>
      </c>
      <c r="L1318" s="2" t="s">
        <v>1374</v>
      </c>
      <c r="M1318" s="2">
        <v>0.38</v>
      </c>
      <c r="N1318" s="2" t="s">
        <v>34</v>
      </c>
      <c r="O1318" s="2" t="s">
        <v>113</v>
      </c>
      <c r="P1318" s="2" t="s">
        <v>333</v>
      </c>
      <c r="Q1318" s="2" t="s">
        <v>1660</v>
      </c>
      <c r="R1318" s="2">
        <v>4240.0</v>
      </c>
      <c r="S1318" s="3">
        <v>42124.0</v>
      </c>
      <c r="T1318" s="3">
        <v>42126.0</v>
      </c>
      <c r="U1318" s="2">
        <v>-125.83296</v>
      </c>
      <c r="V1318" s="2">
        <v>2.0</v>
      </c>
      <c r="W1318" s="2">
        <v>64.89</v>
      </c>
      <c r="X1318" s="2">
        <v>88571.0</v>
      </c>
      <c r="Y1318" s="2">
        <f>DataSheet!$E1318-DataSheet!$D1318</f>
        <v>35.94</v>
      </c>
      <c r="Z1318" s="2" t="str">
        <f>IFS(DataSheet!$O1318="Central","Chris",DataSheet!$O1318="East","Erin",DataSheet!$O1318="South","Sam",DataSheet!$O1318="West","William")</f>
        <v>Erin</v>
      </c>
    </row>
    <row r="1319" ht="15.75" customHeight="1">
      <c r="A1319" s="4">
        <v>2704.0</v>
      </c>
      <c r="B1319" s="4" t="s">
        <v>2355</v>
      </c>
      <c r="C1319" s="4" t="s">
        <v>27</v>
      </c>
      <c r="D1319" s="4">
        <v>0.06</v>
      </c>
      <c r="E1319" s="4">
        <v>3.6</v>
      </c>
      <c r="F1319" s="4">
        <v>2.2</v>
      </c>
      <c r="G1319" s="4" t="s">
        <v>40</v>
      </c>
      <c r="H1319" s="4" t="s">
        <v>41</v>
      </c>
      <c r="I1319" s="4" t="s">
        <v>50</v>
      </c>
      <c r="J1319" s="4" t="s">
        <v>90</v>
      </c>
      <c r="K1319" s="4" t="s">
        <v>52</v>
      </c>
      <c r="L1319" s="4" t="s">
        <v>1386</v>
      </c>
      <c r="M1319" s="4">
        <v>0.39</v>
      </c>
      <c r="N1319" s="4" t="s">
        <v>34</v>
      </c>
      <c r="O1319" s="4" t="s">
        <v>35</v>
      </c>
      <c r="P1319" s="4" t="s">
        <v>125</v>
      </c>
      <c r="Q1319" s="4" t="s">
        <v>2356</v>
      </c>
      <c r="R1319" s="4">
        <v>32503.0</v>
      </c>
      <c r="S1319" s="5">
        <v>42124.0</v>
      </c>
      <c r="T1319" s="5">
        <v>42126.0</v>
      </c>
      <c r="U1319" s="4">
        <v>2755.6422</v>
      </c>
      <c r="V1319" s="4">
        <v>4.0</v>
      </c>
      <c r="W1319" s="4">
        <v>15.19</v>
      </c>
      <c r="X1319" s="4">
        <v>91407.0</v>
      </c>
      <c r="Y1319" s="4">
        <f>DataSheet!$E1319-DataSheet!$D1319</f>
        <v>3.54</v>
      </c>
      <c r="Z1319" s="4" t="str">
        <f>IFS(DataSheet!$O1319="Central","Chris",DataSheet!$O1319="East","Erin",DataSheet!$O1319="South","Sam",DataSheet!$O1319="West","William")</f>
        <v>Sam</v>
      </c>
    </row>
    <row r="1320" ht="15.75" customHeight="1">
      <c r="A1320" s="2">
        <v>1352.0</v>
      </c>
      <c r="B1320" s="2" t="s">
        <v>2357</v>
      </c>
      <c r="C1320" s="2" t="s">
        <v>39</v>
      </c>
      <c r="D1320" s="2">
        <v>0.05</v>
      </c>
      <c r="E1320" s="2">
        <v>17.67</v>
      </c>
      <c r="F1320" s="2">
        <v>8.99</v>
      </c>
      <c r="G1320" s="2" t="s">
        <v>40</v>
      </c>
      <c r="H1320" s="2" t="s">
        <v>73</v>
      </c>
      <c r="I1320" s="2" t="s">
        <v>30</v>
      </c>
      <c r="J1320" s="2" t="s">
        <v>128</v>
      </c>
      <c r="K1320" s="2" t="s">
        <v>44</v>
      </c>
      <c r="L1320" s="2" t="s">
        <v>2058</v>
      </c>
      <c r="M1320" s="2">
        <v>0.47</v>
      </c>
      <c r="N1320" s="2" t="s">
        <v>34</v>
      </c>
      <c r="O1320" s="2" t="s">
        <v>113</v>
      </c>
      <c r="P1320" s="2" t="s">
        <v>420</v>
      </c>
      <c r="Q1320" s="2" t="s">
        <v>1703</v>
      </c>
      <c r="R1320" s="2">
        <v>20746.0</v>
      </c>
      <c r="S1320" s="3">
        <v>42124.0</v>
      </c>
      <c r="T1320" s="3">
        <v>42125.0</v>
      </c>
      <c r="U1320" s="2">
        <v>46.0368</v>
      </c>
      <c r="V1320" s="2">
        <v>16.0</v>
      </c>
      <c r="W1320" s="2">
        <v>283.44</v>
      </c>
      <c r="X1320" s="2">
        <v>88234.0</v>
      </c>
      <c r="Y1320" s="2">
        <f>DataSheet!$E1320-DataSheet!$D1320</f>
        <v>17.62</v>
      </c>
      <c r="Z1320" s="2" t="str">
        <f>IFS(DataSheet!$O1320="Central","Chris",DataSheet!$O1320="East","Erin",DataSheet!$O1320="South","Sam",DataSheet!$O1320="West","William")</f>
        <v>Erin</v>
      </c>
    </row>
    <row r="1321" ht="15.75" customHeight="1">
      <c r="A1321" s="4">
        <v>1347.0</v>
      </c>
      <c r="B1321" s="4" t="s">
        <v>2358</v>
      </c>
      <c r="C1321" s="4" t="s">
        <v>49</v>
      </c>
      <c r="D1321" s="4">
        <v>0.1</v>
      </c>
      <c r="E1321" s="4">
        <v>2.62</v>
      </c>
      <c r="F1321" s="4">
        <v>0.8</v>
      </c>
      <c r="G1321" s="4" t="s">
        <v>40</v>
      </c>
      <c r="H1321" s="4" t="s">
        <v>73</v>
      </c>
      <c r="I1321" s="4" t="s">
        <v>50</v>
      </c>
      <c r="J1321" s="4" t="s">
        <v>178</v>
      </c>
      <c r="K1321" s="4" t="s">
        <v>52</v>
      </c>
      <c r="L1321" s="4" t="s">
        <v>2126</v>
      </c>
      <c r="M1321" s="4">
        <v>0.39</v>
      </c>
      <c r="N1321" s="4" t="s">
        <v>34</v>
      </c>
      <c r="O1321" s="4" t="s">
        <v>35</v>
      </c>
      <c r="P1321" s="4" t="s">
        <v>125</v>
      </c>
      <c r="Q1321" s="4" t="s">
        <v>2359</v>
      </c>
      <c r="R1321" s="4">
        <v>33511.0</v>
      </c>
      <c r="S1321" s="5">
        <v>42124.0</v>
      </c>
      <c r="T1321" s="5">
        <v>42130.0</v>
      </c>
      <c r="U1321" s="4">
        <v>-94.4909</v>
      </c>
      <c r="V1321" s="4">
        <v>21.0</v>
      </c>
      <c r="W1321" s="4">
        <v>51.86</v>
      </c>
      <c r="X1321" s="4">
        <v>89686.0</v>
      </c>
      <c r="Y1321" s="4">
        <f>DataSheet!$E1321-DataSheet!$D1321</f>
        <v>2.52</v>
      </c>
      <c r="Z1321" s="4" t="str">
        <f>IFS(DataSheet!$O1321="Central","Chris",DataSheet!$O1321="East","Erin",DataSheet!$O1321="South","Sam",DataSheet!$O1321="West","William")</f>
        <v>Sam</v>
      </c>
    </row>
    <row r="1322" ht="15.75" customHeight="1">
      <c r="A1322" s="2">
        <v>2704.0</v>
      </c>
      <c r="B1322" s="2" t="s">
        <v>2355</v>
      </c>
      <c r="C1322" s="2" t="s">
        <v>49</v>
      </c>
      <c r="D1322" s="2">
        <v>0.03</v>
      </c>
      <c r="E1322" s="2">
        <v>13.48</v>
      </c>
      <c r="F1322" s="2">
        <v>4.51</v>
      </c>
      <c r="G1322" s="2" t="s">
        <v>89</v>
      </c>
      <c r="H1322" s="2" t="s">
        <v>41</v>
      </c>
      <c r="I1322" s="2" t="s">
        <v>50</v>
      </c>
      <c r="J1322" s="2" t="s">
        <v>80</v>
      </c>
      <c r="K1322" s="2" t="s">
        <v>75</v>
      </c>
      <c r="L1322" s="2" t="s">
        <v>1783</v>
      </c>
      <c r="M1322" s="2">
        <v>0.59</v>
      </c>
      <c r="N1322" s="2" t="s">
        <v>34</v>
      </c>
      <c r="O1322" s="2" t="s">
        <v>35</v>
      </c>
      <c r="P1322" s="2" t="s">
        <v>125</v>
      </c>
      <c r="Q1322" s="2" t="s">
        <v>2356</v>
      </c>
      <c r="R1322" s="2">
        <v>32503.0</v>
      </c>
      <c r="S1322" s="3">
        <v>42124.0</v>
      </c>
      <c r="T1322" s="3">
        <v>42128.0</v>
      </c>
      <c r="U1322" s="2">
        <v>-256.018</v>
      </c>
      <c r="V1322" s="2">
        <v>4.0</v>
      </c>
      <c r="W1322" s="2">
        <v>59.49</v>
      </c>
      <c r="X1322" s="2">
        <v>91408.0</v>
      </c>
      <c r="Y1322" s="2">
        <f>DataSheet!$E1322-DataSheet!$D1322</f>
        <v>13.45</v>
      </c>
      <c r="Z1322" s="2" t="str">
        <f>IFS(DataSheet!$O1322="Central","Chris",DataSheet!$O1322="East","Erin",DataSheet!$O1322="South","Sam",DataSheet!$O1322="West","William")</f>
        <v>Sam</v>
      </c>
    </row>
    <row r="1323" ht="15.75" customHeight="1">
      <c r="A1323" s="4">
        <v>2823.0</v>
      </c>
      <c r="B1323" s="4" t="s">
        <v>2360</v>
      </c>
      <c r="C1323" s="4" t="s">
        <v>49</v>
      </c>
      <c r="D1323" s="4">
        <v>0.02</v>
      </c>
      <c r="E1323" s="4">
        <v>21.98</v>
      </c>
      <c r="F1323" s="4">
        <v>2.87</v>
      </c>
      <c r="G1323" s="4" t="s">
        <v>40</v>
      </c>
      <c r="H1323" s="4" t="s">
        <v>96</v>
      </c>
      <c r="I1323" s="4" t="s">
        <v>50</v>
      </c>
      <c r="J1323" s="4" t="s">
        <v>51</v>
      </c>
      <c r="K1323" s="4" t="s">
        <v>44</v>
      </c>
      <c r="L1323" s="4" t="s">
        <v>1740</v>
      </c>
      <c r="M1323" s="4">
        <v>0.55</v>
      </c>
      <c r="N1323" s="4" t="s">
        <v>34</v>
      </c>
      <c r="O1323" s="4" t="s">
        <v>61</v>
      </c>
      <c r="P1323" s="4" t="s">
        <v>298</v>
      </c>
      <c r="Q1323" s="4" t="s">
        <v>2361</v>
      </c>
      <c r="R1323" s="4">
        <v>89031.0</v>
      </c>
      <c r="S1323" s="5">
        <v>42124.0</v>
      </c>
      <c r="T1323" s="5">
        <v>42126.0</v>
      </c>
      <c r="U1323" s="4">
        <v>165.6345</v>
      </c>
      <c r="V1323" s="4">
        <v>11.0</v>
      </c>
      <c r="W1323" s="4">
        <v>240.05</v>
      </c>
      <c r="X1323" s="4">
        <v>87240.0</v>
      </c>
      <c r="Y1323" s="4">
        <f>DataSheet!$E1323-DataSheet!$D1323</f>
        <v>21.96</v>
      </c>
      <c r="Z1323" s="4" t="str">
        <f>IFS(DataSheet!$O1323="Central","Chris",DataSheet!$O1323="East","Erin",DataSheet!$O1323="South","Sam",DataSheet!$O1323="West","William")</f>
        <v>William</v>
      </c>
    </row>
    <row r="1324" ht="15.75" customHeight="1">
      <c r="A1324" s="2">
        <v>1989.0</v>
      </c>
      <c r="B1324" s="2" t="s">
        <v>695</v>
      </c>
      <c r="C1324" s="2" t="s">
        <v>118</v>
      </c>
      <c r="D1324" s="2">
        <v>0.1</v>
      </c>
      <c r="E1324" s="2">
        <v>1.6</v>
      </c>
      <c r="F1324" s="2">
        <v>1.29</v>
      </c>
      <c r="G1324" s="2" t="s">
        <v>40</v>
      </c>
      <c r="H1324" s="2" t="s">
        <v>73</v>
      </c>
      <c r="I1324" s="2" t="s">
        <v>50</v>
      </c>
      <c r="J1324" s="2" t="s">
        <v>51</v>
      </c>
      <c r="K1324" s="2" t="s">
        <v>52</v>
      </c>
      <c r="L1324" s="2" t="s">
        <v>2362</v>
      </c>
      <c r="M1324" s="2">
        <v>0.42</v>
      </c>
      <c r="N1324" s="2" t="s">
        <v>34</v>
      </c>
      <c r="O1324" s="2" t="s">
        <v>61</v>
      </c>
      <c r="P1324" s="2" t="s">
        <v>148</v>
      </c>
      <c r="Q1324" s="2" t="s">
        <v>697</v>
      </c>
      <c r="R1324" s="2">
        <v>84117.0</v>
      </c>
      <c r="S1324" s="3">
        <v>42124.0</v>
      </c>
      <c r="T1324" s="3">
        <v>42124.0</v>
      </c>
      <c r="U1324" s="2">
        <v>-14.9904</v>
      </c>
      <c r="V1324" s="2">
        <v>11.0</v>
      </c>
      <c r="W1324" s="2">
        <v>16.88</v>
      </c>
      <c r="X1324" s="2">
        <v>90003.0</v>
      </c>
      <c r="Y1324" s="2">
        <f>DataSheet!$E1324-DataSheet!$D1324</f>
        <v>1.5</v>
      </c>
      <c r="Z1324" s="2" t="str">
        <f>IFS(DataSheet!$O1324="Central","Chris",DataSheet!$O1324="East","Erin",DataSheet!$O1324="South","Sam",DataSheet!$O1324="West","William")</f>
        <v>William</v>
      </c>
    </row>
    <row r="1325" ht="15.75" customHeight="1">
      <c r="A1325" s="4">
        <v>2394.0</v>
      </c>
      <c r="B1325" s="4" t="s">
        <v>2363</v>
      </c>
      <c r="C1325" s="4" t="s">
        <v>27</v>
      </c>
      <c r="D1325" s="4">
        <v>0.01</v>
      </c>
      <c r="E1325" s="4">
        <v>11.7</v>
      </c>
      <c r="F1325" s="4">
        <v>5.63</v>
      </c>
      <c r="G1325" s="4" t="s">
        <v>40</v>
      </c>
      <c r="H1325" s="4" t="s">
        <v>96</v>
      </c>
      <c r="I1325" s="4" t="s">
        <v>50</v>
      </c>
      <c r="J1325" s="4" t="s">
        <v>74</v>
      </c>
      <c r="K1325" s="4" t="s">
        <v>75</v>
      </c>
      <c r="L1325" s="4" t="s">
        <v>2364</v>
      </c>
      <c r="M1325" s="4">
        <v>0.4</v>
      </c>
      <c r="N1325" s="4" t="s">
        <v>34</v>
      </c>
      <c r="O1325" s="4" t="s">
        <v>35</v>
      </c>
      <c r="P1325" s="4" t="s">
        <v>77</v>
      </c>
      <c r="Q1325" s="4" t="s">
        <v>2365</v>
      </c>
      <c r="R1325" s="4">
        <v>30328.0</v>
      </c>
      <c r="S1325" s="5">
        <v>42125.0</v>
      </c>
      <c r="T1325" s="5">
        <v>42127.0</v>
      </c>
      <c r="U1325" s="4">
        <v>39.21</v>
      </c>
      <c r="V1325" s="4">
        <v>16.0</v>
      </c>
      <c r="W1325" s="4">
        <v>196.69</v>
      </c>
      <c r="X1325" s="4">
        <v>86949.0</v>
      </c>
      <c r="Y1325" s="4">
        <f>DataSheet!$E1325-DataSheet!$D1325</f>
        <v>11.69</v>
      </c>
      <c r="Z1325" s="4" t="str">
        <f>IFS(DataSheet!$O1325="Central","Chris",DataSheet!$O1325="East","Erin",DataSheet!$O1325="South","Sam",DataSheet!$O1325="West","William")</f>
        <v>Sam</v>
      </c>
    </row>
    <row r="1326" ht="15.75" customHeight="1">
      <c r="A1326" s="2">
        <v>2394.0</v>
      </c>
      <c r="B1326" s="2" t="s">
        <v>2363</v>
      </c>
      <c r="C1326" s="2" t="s">
        <v>27</v>
      </c>
      <c r="D1326" s="2">
        <v>0.03</v>
      </c>
      <c r="E1326" s="2">
        <v>4.55</v>
      </c>
      <c r="F1326" s="2">
        <v>1.49</v>
      </c>
      <c r="G1326" s="2" t="s">
        <v>40</v>
      </c>
      <c r="H1326" s="2" t="s">
        <v>96</v>
      </c>
      <c r="I1326" s="2" t="s">
        <v>50</v>
      </c>
      <c r="J1326" s="2" t="s">
        <v>74</v>
      </c>
      <c r="K1326" s="2" t="s">
        <v>75</v>
      </c>
      <c r="L1326" s="2" t="s">
        <v>1505</v>
      </c>
      <c r="M1326" s="2">
        <v>0.35</v>
      </c>
      <c r="N1326" s="2" t="s">
        <v>34</v>
      </c>
      <c r="O1326" s="2" t="s">
        <v>35</v>
      </c>
      <c r="P1326" s="2" t="s">
        <v>77</v>
      </c>
      <c r="Q1326" s="2" t="s">
        <v>2365</v>
      </c>
      <c r="R1326" s="2">
        <v>30328.0</v>
      </c>
      <c r="S1326" s="3">
        <v>42125.0</v>
      </c>
      <c r="T1326" s="3">
        <v>42125.0</v>
      </c>
      <c r="U1326" s="2">
        <v>100.38</v>
      </c>
      <c r="V1326" s="2">
        <v>9.0</v>
      </c>
      <c r="W1326" s="2">
        <v>40.28</v>
      </c>
      <c r="X1326" s="2">
        <v>86949.0</v>
      </c>
      <c r="Y1326" s="2">
        <f>DataSheet!$E1326-DataSheet!$D1326</f>
        <v>4.52</v>
      </c>
      <c r="Z1326" s="2" t="str">
        <f>IFS(DataSheet!$O1326="Central","Chris",DataSheet!$O1326="East","Erin",DataSheet!$O1326="South","Sam",DataSheet!$O1326="West","William")</f>
        <v>Sam</v>
      </c>
    </row>
    <row r="1327" ht="15.75" customHeight="1">
      <c r="A1327" s="4">
        <v>2724.0</v>
      </c>
      <c r="B1327" s="4" t="s">
        <v>2366</v>
      </c>
      <c r="C1327" s="4" t="s">
        <v>27</v>
      </c>
      <c r="D1327" s="4">
        <v>0.06</v>
      </c>
      <c r="E1327" s="4">
        <v>4.98</v>
      </c>
      <c r="F1327" s="4">
        <v>7.44</v>
      </c>
      <c r="G1327" s="4" t="s">
        <v>40</v>
      </c>
      <c r="H1327" s="4" t="s">
        <v>73</v>
      </c>
      <c r="I1327" s="4" t="s">
        <v>50</v>
      </c>
      <c r="J1327" s="4" t="s">
        <v>90</v>
      </c>
      <c r="K1327" s="4" t="s">
        <v>75</v>
      </c>
      <c r="L1327" s="4" t="s">
        <v>2176</v>
      </c>
      <c r="M1327" s="4">
        <v>0.36</v>
      </c>
      <c r="N1327" s="4" t="s">
        <v>34</v>
      </c>
      <c r="O1327" s="4" t="s">
        <v>35</v>
      </c>
      <c r="P1327" s="4" t="s">
        <v>402</v>
      </c>
      <c r="Q1327" s="4" t="s">
        <v>2367</v>
      </c>
      <c r="R1327" s="4">
        <v>37421.0</v>
      </c>
      <c r="S1327" s="5">
        <v>42125.0</v>
      </c>
      <c r="T1327" s="5">
        <v>42126.0</v>
      </c>
      <c r="U1327" s="4">
        <v>-37.562</v>
      </c>
      <c r="V1327" s="4">
        <v>10.0</v>
      </c>
      <c r="W1327" s="4">
        <v>53.21</v>
      </c>
      <c r="X1327" s="4">
        <v>88959.0</v>
      </c>
      <c r="Y1327" s="4">
        <f>DataSheet!$E1327-DataSheet!$D1327</f>
        <v>4.92</v>
      </c>
      <c r="Z1327" s="4" t="str">
        <f>IFS(DataSheet!$O1327="Central","Chris",DataSheet!$O1327="East","Erin",DataSheet!$O1327="South","Sam",DataSheet!$O1327="West","William")</f>
        <v>Sam</v>
      </c>
    </row>
    <row r="1328" ht="15.75" customHeight="1">
      <c r="A1328" s="2">
        <v>2724.0</v>
      </c>
      <c r="B1328" s="2" t="s">
        <v>2366</v>
      </c>
      <c r="C1328" s="2" t="s">
        <v>27</v>
      </c>
      <c r="D1328" s="2">
        <v>0.01</v>
      </c>
      <c r="E1328" s="2">
        <v>6.48</v>
      </c>
      <c r="F1328" s="2">
        <v>7.37</v>
      </c>
      <c r="G1328" s="2" t="s">
        <v>40</v>
      </c>
      <c r="H1328" s="2" t="s">
        <v>73</v>
      </c>
      <c r="I1328" s="2" t="s">
        <v>50</v>
      </c>
      <c r="J1328" s="2" t="s">
        <v>90</v>
      </c>
      <c r="K1328" s="2" t="s">
        <v>75</v>
      </c>
      <c r="L1328" s="2" t="s">
        <v>1617</v>
      </c>
      <c r="M1328" s="2">
        <v>0.37</v>
      </c>
      <c r="N1328" s="2" t="s">
        <v>34</v>
      </c>
      <c r="O1328" s="2" t="s">
        <v>35</v>
      </c>
      <c r="P1328" s="2" t="s">
        <v>402</v>
      </c>
      <c r="Q1328" s="2" t="s">
        <v>2367</v>
      </c>
      <c r="R1328" s="2">
        <v>37421.0</v>
      </c>
      <c r="S1328" s="3">
        <v>42125.0</v>
      </c>
      <c r="T1328" s="3">
        <v>42127.0</v>
      </c>
      <c r="U1328" s="2">
        <v>-449.694</v>
      </c>
      <c r="V1328" s="2">
        <v>18.0</v>
      </c>
      <c r="W1328" s="2">
        <v>122.8</v>
      </c>
      <c r="X1328" s="2">
        <v>88959.0</v>
      </c>
      <c r="Y1328" s="2">
        <f>DataSheet!$E1328-DataSheet!$D1328</f>
        <v>6.47</v>
      </c>
      <c r="Z1328" s="2" t="str">
        <f>IFS(DataSheet!$O1328="Central","Chris",DataSheet!$O1328="East","Erin",DataSheet!$O1328="South","Sam",DataSheet!$O1328="West","William")</f>
        <v>Sam</v>
      </c>
    </row>
    <row r="1329" ht="15.75" customHeight="1">
      <c r="A1329" s="4">
        <v>1271.0</v>
      </c>
      <c r="B1329" s="4" t="s">
        <v>2113</v>
      </c>
      <c r="C1329" s="4" t="s">
        <v>49</v>
      </c>
      <c r="D1329" s="4">
        <v>0.1</v>
      </c>
      <c r="E1329" s="4">
        <v>34.23</v>
      </c>
      <c r="F1329" s="4">
        <v>5.02</v>
      </c>
      <c r="G1329" s="4" t="s">
        <v>40</v>
      </c>
      <c r="H1329" s="4" t="s">
        <v>96</v>
      </c>
      <c r="I1329" s="4" t="s">
        <v>30</v>
      </c>
      <c r="J1329" s="4" t="s">
        <v>128</v>
      </c>
      <c r="K1329" s="4" t="s">
        <v>75</v>
      </c>
      <c r="L1329" s="4" t="s">
        <v>1320</v>
      </c>
      <c r="M1329" s="4">
        <v>0.55</v>
      </c>
      <c r="N1329" s="4" t="s">
        <v>34</v>
      </c>
      <c r="O1329" s="4" t="s">
        <v>61</v>
      </c>
      <c r="P1329" s="4" t="s">
        <v>92</v>
      </c>
      <c r="Q1329" s="4" t="s">
        <v>2114</v>
      </c>
      <c r="R1329" s="4">
        <v>91941.0</v>
      </c>
      <c r="S1329" s="5">
        <v>42125.0</v>
      </c>
      <c r="T1329" s="5">
        <v>42130.0</v>
      </c>
      <c r="U1329" s="4">
        <v>151.5654</v>
      </c>
      <c r="V1329" s="4">
        <v>7.0</v>
      </c>
      <c r="W1329" s="4">
        <v>219.66</v>
      </c>
      <c r="X1329" s="4">
        <v>88411.0</v>
      </c>
      <c r="Y1329" s="4">
        <f>DataSheet!$E1329-DataSheet!$D1329</f>
        <v>34.13</v>
      </c>
      <c r="Z1329" s="4" t="str">
        <f>IFS(DataSheet!$O1329="Central","Chris",DataSheet!$O1329="East","Erin",DataSheet!$O1329="South","Sam",DataSheet!$O1329="West","William")</f>
        <v>William</v>
      </c>
    </row>
    <row r="1330" ht="15.75" customHeight="1">
      <c r="A1330" s="2">
        <v>1383.0</v>
      </c>
      <c r="B1330" s="2" t="s">
        <v>2368</v>
      </c>
      <c r="C1330" s="2" t="s">
        <v>118</v>
      </c>
      <c r="D1330" s="2">
        <v>0.03</v>
      </c>
      <c r="E1330" s="2">
        <v>2.23</v>
      </c>
      <c r="F1330" s="2">
        <v>4.57</v>
      </c>
      <c r="G1330" s="2" t="s">
        <v>40</v>
      </c>
      <c r="H1330" s="2" t="s">
        <v>41</v>
      </c>
      <c r="I1330" s="2" t="s">
        <v>30</v>
      </c>
      <c r="J1330" s="2" t="s">
        <v>128</v>
      </c>
      <c r="K1330" s="2" t="s">
        <v>44</v>
      </c>
      <c r="L1330" s="2" t="s">
        <v>2369</v>
      </c>
      <c r="M1330" s="2">
        <v>0.41</v>
      </c>
      <c r="N1330" s="2" t="s">
        <v>34</v>
      </c>
      <c r="O1330" s="2" t="s">
        <v>61</v>
      </c>
      <c r="P1330" s="2" t="s">
        <v>148</v>
      </c>
      <c r="Q1330" s="2" t="s">
        <v>1234</v>
      </c>
      <c r="R1330" s="2">
        <v>84120.0</v>
      </c>
      <c r="S1330" s="3">
        <v>42125.0</v>
      </c>
      <c r="T1330" s="3">
        <v>42126.0</v>
      </c>
      <c r="U1330" s="2">
        <v>-93.25</v>
      </c>
      <c r="V1330" s="2">
        <v>12.0</v>
      </c>
      <c r="W1330" s="2">
        <v>28.66</v>
      </c>
      <c r="X1330" s="2">
        <v>89406.0</v>
      </c>
      <c r="Y1330" s="2">
        <f>DataSheet!$E1330-DataSheet!$D1330</f>
        <v>2.2</v>
      </c>
      <c r="Z1330" s="2" t="str">
        <f>IFS(DataSheet!$O1330="Central","Chris",DataSheet!$O1330="East","Erin",DataSheet!$O1330="South","Sam",DataSheet!$O1330="West","William")</f>
        <v>William</v>
      </c>
    </row>
    <row r="1331" ht="15.75" customHeight="1">
      <c r="A1331" s="4">
        <v>381.0</v>
      </c>
      <c r="B1331" s="4" t="s">
        <v>2370</v>
      </c>
      <c r="C1331" s="4" t="s">
        <v>72</v>
      </c>
      <c r="D1331" s="4">
        <v>0.07</v>
      </c>
      <c r="E1331" s="4">
        <v>415.88</v>
      </c>
      <c r="F1331" s="4">
        <v>11.37</v>
      </c>
      <c r="G1331" s="4" t="s">
        <v>40</v>
      </c>
      <c r="H1331" s="4" t="s">
        <v>96</v>
      </c>
      <c r="I1331" s="4" t="s">
        <v>50</v>
      </c>
      <c r="J1331" s="4" t="s">
        <v>80</v>
      </c>
      <c r="K1331" s="4" t="s">
        <v>75</v>
      </c>
      <c r="L1331" s="4" t="s">
        <v>1383</v>
      </c>
      <c r="M1331" s="4">
        <v>0.57</v>
      </c>
      <c r="N1331" s="4" t="s">
        <v>34</v>
      </c>
      <c r="O1331" s="4" t="s">
        <v>54</v>
      </c>
      <c r="P1331" s="4" t="s">
        <v>105</v>
      </c>
      <c r="Q1331" s="4" t="s">
        <v>1849</v>
      </c>
      <c r="R1331" s="4">
        <v>61701.0</v>
      </c>
      <c r="S1331" s="5">
        <v>42125.0</v>
      </c>
      <c r="T1331" s="5">
        <v>42125.0</v>
      </c>
      <c r="U1331" s="4">
        <v>-539.59</v>
      </c>
      <c r="V1331" s="4">
        <v>1.0</v>
      </c>
      <c r="W1331" s="4">
        <v>394.51</v>
      </c>
      <c r="X1331" s="4">
        <v>88929.0</v>
      </c>
      <c r="Y1331" s="4">
        <f>DataSheet!$E1331-DataSheet!$D1331</f>
        <v>415.81</v>
      </c>
      <c r="Z1331" s="4" t="str">
        <f>IFS(DataSheet!$O1331="Central","Chris",DataSheet!$O1331="East","Erin",DataSheet!$O1331="South","Sam",DataSheet!$O1331="West","William")</f>
        <v>Chris</v>
      </c>
    </row>
    <row r="1332" ht="15.75" customHeight="1">
      <c r="A1332" s="2">
        <v>1193.0</v>
      </c>
      <c r="B1332" s="2" t="s">
        <v>1353</v>
      </c>
      <c r="C1332" s="2" t="s">
        <v>72</v>
      </c>
      <c r="D1332" s="2">
        <v>0.03</v>
      </c>
      <c r="E1332" s="2">
        <v>5.98</v>
      </c>
      <c r="F1332" s="2">
        <v>1.49</v>
      </c>
      <c r="G1332" s="2" t="s">
        <v>40</v>
      </c>
      <c r="H1332" s="2" t="s">
        <v>29</v>
      </c>
      <c r="I1332" s="2" t="s">
        <v>50</v>
      </c>
      <c r="J1332" s="2" t="s">
        <v>74</v>
      </c>
      <c r="K1332" s="2" t="s">
        <v>75</v>
      </c>
      <c r="L1332" s="2" t="s">
        <v>1589</v>
      </c>
      <c r="M1332" s="2">
        <v>0.39</v>
      </c>
      <c r="N1332" s="2" t="s">
        <v>34</v>
      </c>
      <c r="O1332" s="2" t="s">
        <v>113</v>
      </c>
      <c r="P1332" s="2" t="s">
        <v>376</v>
      </c>
      <c r="Q1332" s="2" t="s">
        <v>68</v>
      </c>
      <c r="R1332" s="2">
        <v>20016.0</v>
      </c>
      <c r="S1332" s="3">
        <v>42125.0</v>
      </c>
      <c r="T1332" s="3">
        <v>42127.0</v>
      </c>
      <c r="U1332" s="2">
        <v>38.08</v>
      </c>
      <c r="V1332" s="2">
        <v>85.0</v>
      </c>
      <c r="W1332" s="2">
        <v>517.85</v>
      </c>
      <c r="X1332" s="2">
        <v>38852.0</v>
      </c>
      <c r="Y1332" s="2">
        <f>DataSheet!$E1332-DataSheet!$D1332</f>
        <v>5.95</v>
      </c>
      <c r="Z1332" s="2" t="str">
        <f>IFS(DataSheet!$O1332="Central","Chris",DataSheet!$O1332="East","Erin",DataSheet!$O1332="South","Sam",DataSheet!$O1332="West","William")</f>
        <v>Erin</v>
      </c>
    </row>
    <row r="1333" ht="15.75" customHeight="1">
      <c r="A1333" s="4">
        <v>1194.0</v>
      </c>
      <c r="B1333" s="4" t="s">
        <v>2371</v>
      </c>
      <c r="C1333" s="4" t="s">
        <v>72</v>
      </c>
      <c r="D1333" s="4">
        <v>0.03</v>
      </c>
      <c r="E1333" s="4">
        <v>5.98</v>
      </c>
      <c r="F1333" s="4">
        <v>1.49</v>
      </c>
      <c r="G1333" s="4" t="s">
        <v>40</v>
      </c>
      <c r="H1333" s="4" t="s">
        <v>29</v>
      </c>
      <c r="I1333" s="4" t="s">
        <v>50</v>
      </c>
      <c r="J1333" s="4" t="s">
        <v>74</v>
      </c>
      <c r="K1333" s="4" t="s">
        <v>75</v>
      </c>
      <c r="L1333" s="4" t="s">
        <v>1589</v>
      </c>
      <c r="M1333" s="4">
        <v>0.39</v>
      </c>
      <c r="N1333" s="4" t="s">
        <v>34</v>
      </c>
      <c r="O1333" s="4" t="s">
        <v>35</v>
      </c>
      <c r="P1333" s="4" t="s">
        <v>125</v>
      </c>
      <c r="Q1333" s="4" t="s">
        <v>2372</v>
      </c>
      <c r="R1333" s="4">
        <v>34142.0</v>
      </c>
      <c r="S1333" s="5">
        <v>42125.0</v>
      </c>
      <c r="T1333" s="5">
        <v>42127.0</v>
      </c>
      <c r="U1333" s="4">
        <v>20.496</v>
      </c>
      <c r="V1333" s="4">
        <v>21.0</v>
      </c>
      <c r="W1333" s="4">
        <v>127.94</v>
      </c>
      <c r="X1333" s="4">
        <v>87586.0</v>
      </c>
      <c r="Y1333" s="4">
        <f>DataSheet!$E1333-DataSheet!$D1333</f>
        <v>5.95</v>
      </c>
      <c r="Z1333" s="4" t="str">
        <f>IFS(DataSheet!$O1333="Central","Chris",DataSheet!$O1333="East","Erin",DataSheet!$O1333="South","Sam",DataSheet!$O1333="West","William")</f>
        <v>Sam</v>
      </c>
    </row>
    <row r="1334" ht="15.75" customHeight="1">
      <c r="A1334" s="2">
        <v>3139.0</v>
      </c>
      <c r="B1334" s="2" t="s">
        <v>2373</v>
      </c>
      <c r="C1334" s="2" t="s">
        <v>27</v>
      </c>
      <c r="D1334" s="2">
        <v>0.09</v>
      </c>
      <c r="E1334" s="2">
        <v>280.98</v>
      </c>
      <c r="F1334" s="2">
        <v>57.0</v>
      </c>
      <c r="G1334" s="2" t="s">
        <v>28</v>
      </c>
      <c r="H1334" s="2" t="s">
        <v>73</v>
      </c>
      <c r="I1334" s="2" t="s">
        <v>30</v>
      </c>
      <c r="J1334" s="2" t="s">
        <v>111</v>
      </c>
      <c r="K1334" s="2" t="s">
        <v>59</v>
      </c>
      <c r="L1334" s="2" t="s">
        <v>864</v>
      </c>
      <c r="M1334" s="2">
        <v>0.78</v>
      </c>
      <c r="N1334" s="2" t="s">
        <v>34</v>
      </c>
      <c r="O1334" s="2" t="s">
        <v>113</v>
      </c>
      <c r="P1334" s="2" t="s">
        <v>399</v>
      </c>
      <c r="Q1334" s="2" t="s">
        <v>2374</v>
      </c>
      <c r="R1334" s="2">
        <v>7016.0</v>
      </c>
      <c r="S1334" s="3">
        <v>42126.0</v>
      </c>
      <c r="T1334" s="3">
        <v>42129.0</v>
      </c>
      <c r="U1334" s="2">
        <v>252.488</v>
      </c>
      <c r="V1334" s="2">
        <v>31.0</v>
      </c>
      <c r="W1334" s="2">
        <v>7974.21</v>
      </c>
      <c r="X1334" s="2">
        <v>86793.0</v>
      </c>
      <c r="Y1334" s="2">
        <f>DataSheet!$E1334-DataSheet!$D1334</f>
        <v>280.89</v>
      </c>
      <c r="Z1334" s="2" t="str">
        <f>IFS(DataSheet!$O1334="Central","Chris",DataSheet!$O1334="East","Erin",DataSheet!$O1334="South","Sam",DataSheet!$O1334="West","William")</f>
        <v>Erin</v>
      </c>
    </row>
    <row r="1335" ht="15.75" customHeight="1">
      <c r="A1335" s="4">
        <v>3367.0</v>
      </c>
      <c r="B1335" s="4" t="s">
        <v>2375</v>
      </c>
      <c r="C1335" s="4" t="s">
        <v>27</v>
      </c>
      <c r="D1335" s="4">
        <v>0.08</v>
      </c>
      <c r="E1335" s="4">
        <v>30.97</v>
      </c>
      <c r="F1335" s="4">
        <v>4.0</v>
      </c>
      <c r="G1335" s="4" t="s">
        <v>40</v>
      </c>
      <c r="H1335" s="4" t="s">
        <v>73</v>
      </c>
      <c r="I1335" s="4" t="s">
        <v>42</v>
      </c>
      <c r="J1335" s="4" t="s">
        <v>43</v>
      </c>
      <c r="K1335" s="4" t="s">
        <v>75</v>
      </c>
      <c r="L1335" s="4" t="s">
        <v>2164</v>
      </c>
      <c r="M1335" s="4">
        <v>0.74</v>
      </c>
      <c r="N1335" s="4" t="s">
        <v>34</v>
      </c>
      <c r="O1335" s="4" t="s">
        <v>113</v>
      </c>
      <c r="P1335" s="4" t="s">
        <v>319</v>
      </c>
      <c r="Q1335" s="4" t="s">
        <v>2376</v>
      </c>
      <c r="R1335" s="4">
        <v>43221.0</v>
      </c>
      <c r="S1335" s="5">
        <v>42126.0</v>
      </c>
      <c r="T1335" s="5">
        <v>42127.0</v>
      </c>
      <c r="U1335" s="4">
        <v>10.68</v>
      </c>
      <c r="V1335" s="4">
        <v>26.0</v>
      </c>
      <c r="W1335" s="4">
        <v>758.97</v>
      </c>
      <c r="X1335" s="4">
        <v>90502.0</v>
      </c>
      <c r="Y1335" s="4">
        <f>DataSheet!$E1335-DataSheet!$D1335</f>
        <v>30.89</v>
      </c>
      <c r="Z1335" s="4" t="str">
        <f>IFS(DataSheet!$O1335="Central","Chris",DataSheet!$O1335="East","Erin",DataSheet!$O1335="South","Sam",DataSheet!$O1335="West","William")</f>
        <v>Erin</v>
      </c>
    </row>
    <row r="1336" ht="15.75" customHeight="1">
      <c r="A1336" s="2">
        <v>3367.0</v>
      </c>
      <c r="B1336" s="2" t="s">
        <v>2375</v>
      </c>
      <c r="C1336" s="2" t="s">
        <v>27</v>
      </c>
      <c r="D1336" s="2">
        <v>0.1</v>
      </c>
      <c r="E1336" s="2">
        <v>4.13</v>
      </c>
      <c r="F1336" s="2">
        <v>0.5</v>
      </c>
      <c r="G1336" s="2" t="s">
        <v>89</v>
      </c>
      <c r="H1336" s="2" t="s">
        <v>73</v>
      </c>
      <c r="I1336" s="2" t="s">
        <v>50</v>
      </c>
      <c r="J1336" s="2" t="s">
        <v>154</v>
      </c>
      <c r="K1336" s="2" t="s">
        <v>75</v>
      </c>
      <c r="L1336" s="2" t="s">
        <v>2377</v>
      </c>
      <c r="M1336" s="2">
        <v>0.39</v>
      </c>
      <c r="N1336" s="2" t="s">
        <v>34</v>
      </c>
      <c r="O1336" s="2" t="s">
        <v>113</v>
      </c>
      <c r="P1336" s="2" t="s">
        <v>319</v>
      </c>
      <c r="Q1336" s="2" t="s">
        <v>2376</v>
      </c>
      <c r="R1336" s="2">
        <v>43221.0</v>
      </c>
      <c r="S1336" s="3">
        <v>42126.0</v>
      </c>
      <c r="T1336" s="3">
        <v>42128.0</v>
      </c>
      <c r="U1336" s="2">
        <v>58.2636</v>
      </c>
      <c r="V1336" s="2">
        <v>18.0</v>
      </c>
      <c r="W1336" s="2">
        <v>84.44</v>
      </c>
      <c r="X1336" s="2">
        <v>90502.0</v>
      </c>
      <c r="Y1336" s="2">
        <f>DataSheet!$E1336-DataSheet!$D1336</f>
        <v>4.03</v>
      </c>
      <c r="Z1336" s="2" t="str">
        <f>IFS(DataSheet!$O1336="Central","Chris",DataSheet!$O1336="East","Erin",DataSheet!$O1336="South","Sam",DataSheet!$O1336="West","William")</f>
        <v>Erin</v>
      </c>
    </row>
    <row r="1337" ht="15.75" customHeight="1">
      <c r="A1337" s="4">
        <v>408.0</v>
      </c>
      <c r="B1337" s="4" t="s">
        <v>2378</v>
      </c>
      <c r="C1337" s="4" t="s">
        <v>49</v>
      </c>
      <c r="D1337" s="4">
        <v>0.07</v>
      </c>
      <c r="E1337" s="4">
        <v>29.17</v>
      </c>
      <c r="F1337" s="4">
        <v>6.27</v>
      </c>
      <c r="G1337" s="4" t="s">
        <v>40</v>
      </c>
      <c r="H1337" s="4" t="s">
        <v>96</v>
      </c>
      <c r="I1337" s="4" t="s">
        <v>50</v>
      </c>
      <c r="J1337" s="4" t="s">
        <v>74</v>
      </c>
      <c r="K1337" s="4" t="s">
        <v>75</v>
      </c>
      <c r="L1337" s="4" t="s">
        <v>76</v>
      </c>
      <c r="M1337" s="4">
        <v>0.37</v>
      </c>
      <c r="N1337" s="4" t="s">
        <v>34</v>
      </c>
      <c r="O1337" s="4" t="s">
        <v>54</v>
      </c>
      <c r="P1337" s="4" t="s">
        <v>189</v>
      </c>
      <c r="Q1337" s="4" t="s">
        <v>2379</v>
      </c>
      <c r="R1337" s="4">
        <v>78589.0</v>
      </c>
      <c r="S1337" s="5">
        <v>42126.0</v>
      </c>
      <c r="T1337" s="5">
        <v>42130.0</v>
      </c>
      <c r="U1337" s="4">
        <v>236.2371</v>
      </c>
      <c r="V1337" s="4">
        <v>14.0</v>
      </c>
      <c r="W1337" s="4">
        <v>400.47</v>
      </c>
      <c r="X1337" s="4">
        <v>89639.0</v>
      </c>
      <c r="Y1337" s="4">
        <f>DataSheet!$E1337-DataSheet!$D1337</f>
        <v>29.1</v>
      </c>
      <c r="Z1337" s="4" t="str">
        <f>IFS(DataSheet!$O1337="Central","Chris",DataSheet!$O1337="East","Erin",DataSheet!$O1337="South","Sam",DataSheet!$O1337="West","William")</f>
        <v>Chris</v>
      </c>
    </row>
    <row r="1338" ht="15.75" customHeight="1">
      <c r="A1338" s="2">
        <v>2426.0</v>
      </c>
      <c r="B1338" s="2" t="s">
        <v>1652</v>
      </c>
      <c r="C1338" s="2" t="s">
        <v>49</v>
      </c>
      <c r="D1338" s="2">
        <v>0.08</v>
      </c>
      <c r="E1338" s="2">
        <v>4.48</v>
      </c>
      <c r="F1338" s="2">
        <v>49.0</v>
      </c>
      <c r="G1338" s="2" t="s">
        <v>40</v>
      </c>
      <c r="H1338" s="2" t="s">
        <v>29</v>
      </c>
      <c r="I1338" s="2" t="s">
        <v>50</v>
      </c>
      <c r="J1338" s="2" t="s">
        <v>97</v>
      </c>
      <c r="K1338" s="2" t="s">
        <v>66</v>
      </c>
      <c r="L1338" s="2" t="s">
        <v>470</v>
      </c>
      <c r="M1338" s="2">
        <v>0.6</v>
      </c>
      <c r="N1338" s="2" t="s">
        <v>34</v>
      </c>
      <c r="O1338" s="2" t="s">
        <v>54</v>
      </c>
      <c r="P1338" s="2" t="s">
        <v>189</v>
      </c>
      <c r="Q1338" s="2" t="s">
        <v>1654</v>
      </c>
      <c r="R1338" s="2">
        <v>75061.0</v>
      </c>
      <c r="S1338" s="3">
        <v>42126.0</v>
      </c>
      <c r="T1338" s="3">
        <v>42126.0</v>
      </c>
      <c r="U1338" s="2">
        <v>139.5801</v>
      </c>
      <c r="V1338" s="2">
        <v>37.0</v>
      </c>
      <c r="W1338" s="2">
        <v>202.29</v>
      </c>
      <c r="X1338" s="2">
        <v>90861.0</v>
      </c>
      <c r="Y1338" s="2">
        <f>DataSheet!$E1338-DataSheet!$D1338</f>
        <v>4.4</v>
      </c>
      <c r="Z1338" s="2" t="str">
        <f>IFS(DataSheet!$O1338="Central","Chris",DataSheet!$O1338="East","Erin",DataSheet!$O1338="South","Sam",DataSheet!$O1338="West","William")</f>
        <v>Chris</v>
      </c>
    </row>
    <row r="1339" ht="15.75" customHeight="1">
      <c r="A1339" s="4">
        <v>2426.0</v>
      </c>
      <c r="B1339" s="4" t="s">
        <v>1652</v>
      </c>
      <c r="C1339" s="4" t="s">
        <v>49</v>
      </c>
      <c r="D1339" s="4">
        <v>0.0</v>
      </c>
      <c r="E1339" s="4">
        <v>17.67</v>
      </c>
      <c r="F1339" s="4">
        <v>8.99</v>
      </c>
      <c r="G1339" s="4" t="s">
        <v>40</v>
      </c>
      <c r="H1339" s="4" t="s">
        <v>29</v>
      </c>
      <c r="I1339" s="4" t="s">
        <v>30</v>
      </c>
      <c r="J1339" s="4" t="s">
        <v>128</v>
      </c>
      <c r="K1339" s="4" t="s">
        <v>44</v>
      </c>
      <c r="L1339" s="4" t="s">
        <v>2058</v>
      </c>
      <c r="M1339" s="4">
        <v>0.47</v>
      </c>
      <c r="N1339" s="4" t="s">
        <v>34</v>
      </c>
      <c r="O1339" s="4" t="s">
        <v>54</v>
      </c>
      <c r="P1339" s="4" t="s">
        <v>189</v>
      </c>
      <c r="Q1339" s="4" t="s">
        <v>1654</v>
      </c>
      <c r="R1339" s="4">
        <v>75061.0</v>
      </c>
      <c r="S1339" s="5">
        <v>42126.0</v>
      </c>
      <c r="T1339" s="5">
        <v>42133.0</v>
      </c>
      <c r="U1339" s="4">
        <v>109.67</v>
      </c>
      <c r="V1339" s="4">
        <v>9.0</v>
      </c>
      <c r="W1339" s="4">
        <v>168.71</v>
      </c>
      <c r="X1339" s="4">
        <v>90861.0</v>
      </c>
      <c r="Y1339" s="4">
        <f>DataSheet!$E1339-DataSheet!$D1339</f>
        <v>17.67</v>
      </c>
      <c r="Z1339" s="4" t="str">
        <f>IFS(DataSheet!$O1339="Central","Chris",DataSheet!$O1339="East","Erin",DataSheet!$O1339="South","Sam",DataSheet!$O1339="West","William")</f>
        <v>Chris</v>
      </c>
    </row>
    <row r="1340" ht="15.75" customHeight="1">
      <c r="A1340" s="2">
        <v>2578.0</v>
      </c>
      <c r="B1340" s="2" t="s">
        <v>2380</v>
      </c>
      <c r="C1340" s="2" t="s">
        <v>49</v>
      </c>
      <c r="D1340" s="2">
        <v>0.04</v>
      </c>
      <c r="E1340" s="2">
        <v>8.6</v>
      </c>
      <c r="F1340" s="2">
        <v>6.19</v>
      </c>
      <c r="G1340" s="2" t="s">
        <v>40</v>
      </c>
      <c r="H1340" s="2" t="s">
        <v>73</v>
      </c>
      <c r="I1340" s="2" t="s">
        <v>50</v>
      </c>
      <c r="J1340" s="2" t="s">
        <v>74</v>
      </c>
      <c r="K1340" s="2" t="s">
        <v>75</v>
      </c>
      <c r="L1340" s="2" t="s">
        <v>534</v>
      </c>
      <c r="M1340" s="2">
        <v>0.38</v>
      </c>
      <c r="N1340" s="2" t="s">
        <v>34</v>
      </c>
      <c r="O1340" s="2" t="s">
        <v>35</v>
      </c>
      <c r="P1340" s="2" t="s">
        <v>166</v>
      </c>
      <c r="Q1340" s="2" t="s">
        <v>2381</v>
      </c>
      <c r="R1340" s="2">
        <v>36801.0</v>
      </c>
      <c r="S1340" s="3">
        <v>42126.0</v>
      </c>
      <c r="T1340" s="3">
        <v>42128.0</v>
      </c>
      <c r="U1340" s="2">
        <v>309.7116</v>
      </c>
      <c r="V1340" s="2">
        <v>5.0</v>
      </c>
      <c r="W1340" s="2">
        <v>46.85</v>
      </c>
      <c r="X1340" s="2">
        <v>88298.0</v>
      </c>
      <c r="Y1340" s="2">
        <f>DataSheet!$E1340-DataSheet!$D1340</f>
        <v>8.56</v>
      </c>
      <c r="Z1340" s="2" t="str">
        <f>IFS(DataSheet!$O1340="Central","Chris",DataSheet!$O1340="East","Erin",DataSheet!$O1340="South","Sam",DataSheet!$O1340="West","William")</f>
        <v>Sam</v>
      </c>
    </row>
    <row r="1341" ht="15.75" customHeight="1">
      <c r="A1341" s="4">
        <v>2578.0</v>
      </c>
      <c r="B1341" s="4" t="s">
        <v>2380</v>
      </c>
      <c r="C1341" s="4" t="s">
        <v>49</v>
      </c>
      <c r="D1341" s="4">
        <v>0.01</v>
      </c>
      <c r="E1341" s="4">
        <v>3.58</v>
      </c>
      <c r="F1341" s="4">
        <v>1.63</v>
      </c>
      <c r="G1341" s="4" t="s">
        <v>40</v>
      </c>
      <c r="H1341" s="4" t="s">
        <v>73</v>
      </c>
      <c r="I1341" s="4" t="s">
        <v>50</v>
      </c>
      <c r="J1341" s="4" t="s">
        <v>178</v>
      </c>
      <c r="K1341" s="4" t="s">
        <v>52</v>
      </c>
      <c r="L1341" s="4" t="s">
        <v>2223</v>
      </c>
      <c r="M1341" s="4">
        <v>0.36</v>
      </c>
      <c r="N1341" s="4" t="s">
        <v>34</v>
      </c>
      <c r="O1341" s="4" t="s">
        <v>35</v>
      </c>
      <c r="P1341" s="4" t="s">
        <v>166</v>
      </c>
      <c r="Q1341" s="4" t="s">
        <v>2381</v>
      </c>
      <c r="R1341" s="4">
        <v>36801.0</v>
      </c>
      <c r="S1341" s="5">
        <v>42126.0</v>
      </c>
      <c r="T1341" s="5">
        <v>42130.0</v>
      </c>
      <c r="U1341" s="4">
        <v>-128.856</v>
      </c>
      <c r="V1341" s="4">
        <v>26.0</v>
      </c>
      <c r="W1341" s="4">
        <v>93.57</v>
      </c>
      <c r="X1341" s="4">
        <v>88298.0</v>
      </c>
      <c r="Y1341" s="4">
        <f>DataSheet!$E1341-DataSheet!$D1341</f>
        <v>3.57</v>
      </c>
      <c r="Z1341" s="4" t="str">
        <f>IFS(DataSheet!$O1341="Central","Chris",DataSheet!$O1341="East","Erin",DataSheet!$O1341="South","Sam",DataSheet!$O1341="West","William")</f>
        <v>Sam</v>
      </c>
    </row>
    <row r="1342" ht="15.75" customHeight="1">
      <c r="A1342" s="2">
        <v>2578.0</v>
      </c>
      <c r="B1342" s="2" t="s">
        <v>2380</v>
      </c>
      <c r="C1342" s="2" t="s">
        <v>49</v>
      </c>
      <c r="D1342" s="2">
        <v>0.08</v>
      </c>
      <c r="E1342" s="2">
        <v>105.49</v>
      </c>
      <c r="F1342" s="2">
        <v>41.64</v>
      </c>
      <c r="G1342" s="2" t="s">
        <v>28</v>
      </c>
      <c r="H1342" s="2" t="s">
        <v>73</v>
      </c>
      <c r="I1342" s="2" t="s">
        <v>30</v>
      </c>
      <c r="J1342" s="2" t="s">
        <v>31</v>
      </c>
      <c r="K1342" s="2" t="s">
        <v>32</v>
      </c>
      <c r="L1342" s="2" t="s">
        <v>2382</v>
      </c>
      <c r="M1342" s="2">
        <v>0.75</v>
      </c>
      <c r="N1342" s="2" t="s">
        <v>34</v>
      </c>
      <c r="O1342" s="2" t="s">
        <v>35</v>
      </c>
      <c r="P1342" s="2" t="s">
        <v>166</v>
      </c>
      <c r="Q1342" s="2" t="s">
        <v>2381</v>
      </c>
      <c r="R1342" s="2">
        <v>36801.0</v>
      </c>
      <c r="S1342" s="3">
        <v>42126.0</v>
      </c>
      <c r="T1342" s="3">
        <v>42133.0</v>
      </c>
      <c r="U1342" s="2">
        <v>-36.946</v>
      </c>
      <c r="V1342" s="2">
        <v>34.0</v>
      </c>
      <c r="W1342" s="2">
        <v>2694.49</v>
      </c>
      <c r="X1342" s="2">
        <v>88298.0</v>
      </c>
      <c r="Y1342" s="2">
        <f>DataSheet!$E1342-DataSheet!$D1342</f>
        <v>105.41</v>
      </c>
      <c r="Z1342" s="2" t="str">
        <f>IFS(DataSheet!$O1342="Central","Chris",DataSheet!$O1342="East","Erin",DataSheet!$O1342="South","Sam",DataSheet!$O1342="West","William")</f>
        <v>Sam</v>
      </c>
    </row>
    <row r="1343" ht="15.75" customHeight="1">
      <c r="A1343" s="4">
        <v>2531.0</v>
      </c>
      <c r="B1343" s="4" t="s">
        <v>2383</v>
      </c>
      <c r="C1343" s="4" t="s">
        <v>118</v>
      </c>
      <c r="D1343" s="4">
        <v>0.08</v>
      </c>
      <c r="E1343" s="4">
        <v>4.0</v>
      </c>
      <c r="F1343" s="4">
        <v>1.3</v>
      </c>
      <c r="G1343" s="4" t="s">
        <v>40</v>
      </c>
      <c r="H1343" s="4" t="s">
        <v>29</v>
      </c>
      <c r="I1343" s="4" t="s">
        <v>50</v>
      </c>
      <c r="J1343" s="4" t="s">
        <v>90</v>
      </c>
      <c r="K1343" s="4" t="s">
        <v>52</v>
      </c>
      <c r="L1343" s="4" t="s">
        <v>373</v>
      </c>
      <c r="M1343" s="4">
        <v>0.37</v>
      </c>
      <c r="N1343" s="4" t="s">
        <v>34</v>
      </c>
      <c r="O1343" s="4" t="s">
        <v>61</v>
      </c>
      <c r="P1343" s="4" t="s">
        <v>92</v>
      </c>
      <c r="Q1343" s="4" t="s">
        <v>2384</v>
      </c>
      <c r="R1343" s="4">
        <v>93422.0</v>
      </c>
      <c r="S1343" s="5">
        <v>42126.0</v>
      </c>
      <c r="T1343" s="5">
        <v>42128.0</v>
      </c>
      <c r="U1343" s="4">
        <v>28.4</v>
      </c>
      <c r="V1343" s="4">
        <v>14.0</v>
      </c>
      <c r="W1343" s="4">
        <v>51.99</v>
      </c>
      <c r="X1343" s="4">
        <v>87452.0</v>
      </c>
      <c r="Y1343" s="4">
        <f>DataSheet!$E1343-DataSheet!$D1343</f>
        <v>3.92</v>
      </c>
      <c r="Z1343" s="4" t="str">
        <f>IFS(DataSheet!$O1343="Central","Chris",DataSheet!$O1343="East","Erin",DataSheet!$O1343="South","Sam",DataSheet!$O1343="West","William")</f>
        <v>William</v>
      </c>
    </row>
    <row r="1344" ht="15.75" customHeight="1">
      <c r="A1344" s="2">
        <v>27.0</v>
      </c>
      <c r="B1344" s="2" t="s">
        <v>2385</v>
      </c>
      <c r="C1344" s="2" t="s">
        <v>72</v>
      </c>
      <c r="D1344" s="2">
        <v>0.04</v>
      </c>
      <c r="E1344" s="2">
        <v>4.14</v>
      </c>
      <c r="F1344" s="2">
        <v>6.6</v>
      </c>
      <c r="G1344" s="2" t="s">
        <v>40</v>
      </c>
      <c r="H1344" s="2" t="s">
        <v>96</v>
      </c>
      <c r="I1344" s="2" t="s">
        <v>30</v>
      </c>
      <c r="J1344" s="2" t="s">
        <v>128</v>
      </c>
      <c r="K1344" s="2" t="s">
        <v>75</v>
      </c>
      <c r="L1344" s="2" t="s">
        <v>414</v>
      </c>
      <c r="M1344" s="2">
        <v>0.49</v>
      </c>
      <c r="N1344" s="2" t="s">
        <v>34</v>
      </c>
      <c r="O1344" s="2" t="s">
        <v>61</v>
      </c>
      <c r="P1344" s="2" t="s">
        <v>92</v>
      </c>
      <c r="Q1344" s="2" t="s">
        <v>1965</v>
      </c>
      <c r="R1344" s="2">
        <v>90712.0</v>
      </c>
      <c r="S1344" s="3">
        <v>42126.0</v>
      </c>
      <c r="T1344" s="3">
        <v>42128.0</v>
      </c>
      <c r="U1344" s="2">
        <v>8.894</v>
      </c>
      <c r="V1344" s="2">
        <v>12.0</v>
      </c>
      <c r="W1344" s="2">
        <v>54.78</v>
      </c>
      <c r="X1344" s="2">
        <v>87652.0</v>
      </c>
      <c r="Y1344" s="2">
        <f>DataSheet!$E1344-DataSheet!$D1344</f>
        <v>4.1</v>
      </c>
      <c r="Z1344" s="2" t="str">
        <f>IFS(DataSheet!$O1344="Central","Chris",DataSheet!$O1344="East","Erin",DataSheet!$O1344="South","Sam",DataSheet!$O1344="West","William")</f>
        <v>William</v>
      </c>
    </row>
    <row r="1345" ht="15.75" customHeight="1">
      <c r="A1345" s="4">
        <v>3386.0</v>
      </c>
      <c r="B1345" s="4" t="s">
        <v>2386</v>
      </c>
      <c r="C1345" s="4" t="s">
        <v>27</v>
      </c>
      <c r="D1345" s="4">
        <v>0.0</v>
      </c>
      <c r="E1345" s="4">
        <v>2.61</v>
      </c>
      <c r="F1345" s="4">
        <v>0.5</v>
      </c>
      <c r="G1345" s="4" t="s">
        <v>40</v>
      </c>
      <c r="H1345" s="4" t="s">
        <v>96</v>
      </c>
      <c r="I1345" s="4" t="s">
        <v>50</v>
      </c>
      <c r="J1345" s="4" t="s">
        <v>154</v>
      </c>
      <c r="K1345" s="4" t="s">
        <v>75</v>
      </c>
      <c r="L1345" s="4" t="s">
        <v>1369</v>
      </c>
      <c r="M1345" s="4">
        <v>0.39</v>
      </c>
      <c r="N1345" s="4" t="s">
        <v>34</v>
      </c>
      <c r="O1345" s="4" t="s">
        <v>113</v>
      </c>
      <c r="P1345" s="4" t="s">
        <v>319</v>
      </c>
      <c r="Q1345" s="4" t="s">
        <v>2200</v>
      </c>
      <c r="R1345" s="4">
        <v>43402.0</v>
      </c>
      <c r="S1345" s="5">
        <v>42127.0</v>
      </c>
      <c r="T1345" s="5">
        <v>42129.0</v>
      </c>
      <c r="U1345" s="4">
        <v>19.5546</v>
      </c>
      <c r="V1345" s="4">
        <v>10.0</v>
      </c>
      <c r="W1345" s="4">
        <v>28.34</v>
      </c>
      <c r="X1345" s="4">
        <v>88746.0</v>
      </c>
      <c r="Y1345" s="4">
        <f>DataSheet!$E1345-DataSheet!$D1345</f>
        <v>2.61</v>
      </c>
      <c r="Z1345" s="4" t="str">
        <f>IFS(DataSheet!$O1345="Central","Chris",DataSheet!$O1345="East","Erin",DataSheet!$O1345="South","Sam",DataSheet!$O1345="West","William")</f>
        <v>Erin</v>
      </c>
    </row>
    <row r="1346" ht="15.75" customHeight="1">
      <c r="A1346" s="2">
        <v>3386.0</v>
      </c>
      <c r="B1346" s="2" t="s">
        <v>2386</v>
      </c>
      <c r="C1346" s="2" t="s">
        <v>27</v>
      </c>
      <c r="D1346" s="2">
        <v>0.04</v>
      </c>
      <c r="E1346" s="2">
        <v>25.38</v>
      </c>
      <c r="F1346" s="2">
        <v>8.99</v>
      </c>
      <c r="G1346" s="2" t="s">
        <v>89</v>
      </c>
      <c r="H1346" s="2" t="s">
        <v>96</v>
      </c>
      <c r="I1346" s="2" t="s">
        <v>30</v>
      </c>
      <c r="J1346" s="2" t="s">
        <v>128</v>
      </c>
      <c r="K1346" s="2" t="s">
        <v>44</v>
      </c>
      <c r="L1346" s="2" t="s">
        <v>2387</v>
      </c>
      <c r="M1346" s="2">
        <v>0.5</v>
      </c>
      <c r="N1346" s="2" t="s">
        <v>34</v>
      </c>
      <c r="O1346" s="2" t="s">
        <v>113</v>
      </c>
      <c r="P1346" s="2" t="s">
        <v>319</v>
      </c>
      <c r="Q1346" s="2" t="s">
        <v>2200</v>
      </c>
      <c r="R1346" s="2">
        <v>43402.0</v>
      </c>
      <c r="S1346" s="3">
        <v>42127.0</v>
      </c>
      <c r="T1346" s="3">
        <v>42130.0</v>
      </c>
      <c r="U1346" s="2">
        <v>152.482</v>
      </c>
      <c r="V1346" s="2">
        <v>35.0</v>
      </c>
      <c r="W1346" s="2">
        <v>861.3</v>
      </c>
      <c r="X1346" s="2">
        <v>88746.0</v>
      </c>
      <c r="Y1346" s="2">
        <f>DataSheet!$E1346-DataSheet!$D1346</f>
        <v>25.34</v>
      </c>
      <c r="Z1346" s="2" t="str">
        <f>IFS(DataSheet!$O1346="Central","Chris",DataSheet!$O1346="East","Erin",DataSheet!$O1346="South","Sam",DataSheet!$O1346="West","William")</f>
        <v>Erin</v>
      </c>
    </row>
    <row r="1347" ht="15.75" customHeight="1">
      <c r="A1347" s="4">
        <v>2157.0</v>
      </c>
      <c r="B1347" s="4" t="s">
        <v>1683</v>
      </c>
      <c r="C1347" s="4" t="s">
        <v>39</v>
      </c>
      <c r="D1347" s="4">
        <v>0.07</v>
      </c>
      <c r="E1347" s="4">
        <v>30.93</v>
      </c>
      <c r="F1347" s="4">
        <v>3.92</v>
      </c>
      <c r="G1347" s="4" t="s">
        <v>40</v>
      </c>
      <c r="H1347" s="4" t="s">
        <v>73</v>
      </c>
      <c r="I1347" s="4" t="s">
        <v>30</v>
      </c>
      <c r="J1347" s="4" t="s">
        <v>128</v>
      </c>
      <c r="K1347" s="4" t="s">
        <v>44</v>
      </c>
      <c r="L1347" s="4" t="s">
        <v>1653</v>
      </c>
      <c r="M1347" s="4">
        <v>0.44</v>
      </c>
      <c r="N1347" s="4" t="s">
        <v>34</v>
      </c>
      <c r="O1347" s="4" t="s">
        <v>54</v>
      </c>
      <c r="P1347" s="4" t="s">
        <v>291</v>
      </c>
      <c r="Q1347" s="4" t="s">
        <v>1685</v>
      </c>
      <c r="R1347" s="4">
        <v>48093.0</v>
      </c>
      <c r="S1347" s="5">
        <v>42127.0</v>
      </c>
      <c r="T1347" s="5">
        <v>42128.0</v>
      </c>
      <c r="U1347" s="4">
        <v>398.3025</v>
      </c>
      <c r="V1347" s="4">
        <v>19.0</v>
      </c>
      <c r="W1347" s="4">
        <v>577.25</v>
      </c>
      <c r="X1347" s="4">
        <v>90386.0</v>
      </c>
      <c r="Y1347" s="4">
        <f>DataSheet!$E1347-DataSheet!$D1347</f>
        <v>30.86</v>
      </c>
      <c r="Z1347" s="4" t="str">
        <f>IFS(DataSheet!$O1347="Central","Chris",DataSheet!$O1347="East","Erin",DataSheet!$O1347="South","Sam",DataSheet!$O1347="West","William")</f>
        <v>Chris</v>
      </c>
    </row>
    <row r="1348" ht="15.75" customHeight="1">
      <c r="A1348" s="2">
        <v>2157.0</v>
      </c>
      <c r="B1348" s="2" t="s">
        <v>1683</v>
      </c>
      <c r="C1348" s="2" t="s">
        <v>39</v>
      </c>
      <c r="D1348" s="2">
        <v>0.05</v>
      </c>
      <c r="E1348" s="2">
        <v>297.48</v>
      </c>
      <c r="F1348" s="2">
        <v>18.06</v>
      </c>
      <c r="G1348" s="2" t="s">
        <v>28</v>
      </c>
      <c r="H1348" s="2" t="s">
        <v>73</v>
      </c>
      <c r="I1348" s="2" t="s">
        <v>42</v>
      </c>
      <c r="J1348" s="2" t="s">
        <v>58</v>
      </c>
      <c r="K1348" s="2" t="s">
        <v>59</v>
      </c>
      <c r="L1348" s="2" t="s">
        <v>389</v>
      </c>
      <c r="M1348" s="2">
        <v>0.6</v>
      </c>
      <c r="N1348" s="2" t="s">
        <v>34</v>
      </c>
      <c r="O1348" s="2" t="s">
        <v>54</v>
      </c>
      <c r="P1348" s="2" t="s">
        <v>291</v>
      </c>
      <c r="Q1348" s="2" t="s">
        <v>1685</v>
      </c>
      <c r="R1348" s="2">
        <v>48093.0</v>
      </c>
      <c r="S1348" s="3">
        <v>42127.0</v>
      </c>
      <c r="T1348" s="3">
        <v>42128.0</v>
      </c>
      <c r="U1348" s="2">
        <v>709.852</v>
      </c>
      <c r="V1348" s="2">
        <v>14.0</v>
      </c>
      <c r="W1348" s="2">
        <v>4075.18</v>
      </c>
      <c r="X1348" s="2">
        <v>90386.0</v>
      </c>
      <c r="Y1348" s="2">
        <f>DataSheet!$E1348-DataSheet!$D1348</f>
        <v>297.43</v>
      </c>
      <c r="Z1348" s="2" t="str">
        <f>IFS(DataSheet!$O1348="Central","Chris",DataSheet!$O1348="East","Erin",DataSheet!$O1348="South","Sam",DataSheet!$O1348="West","William")</f>
        <v>Chris</v>
      </c>
    </row>
    <row r="1349" ht="15.75" customHeight="1">
      <c r="A1349" s="4">
        <v>2157.0</v>
      </c>
      <c r="B1349" s="4" t="s">
        <v>1683</v>
      </c>
      <c r="C1349" s="4" t="s">
        <v>39</v>
      </c>
      <c r="D1349" s="4">
        <v>0.07</v>
      </c>
      <c r="E1349" s="4">
        <v>296.18</v>
      </c>
      <c r="F1349" s="4">
        <v>54.12</v>
      </c>
      <c r="G1349" s="4" t="s">
        <v>28</v>
      </c>
      <c r="H1349" s="4" t="s">
        <v>73</v>
      </c>
      <c r="I1349" s="4" t="s">
        <v>30</v>
      </c>
      <c r="J1349" s="4" t="s">
        <v>31</v>
      </c>
      <c r="K1349" s="4" t="s">
        <v>32</v>
      </c>
      <c r="L1349" s="4" t="s">
        <v>1081</v>
      </c>
      <c r="M1349" s="4">
        <v>0.76</v>
      </c>
      <c r="N1349" s="4" t="s">
        <v>34</v>
      </c>
      <c r="O1349" s="4" t="s">
        <v>54</v>
      </c>
      <c r="P1349" s="4" t="s">
        <v>291</v>
      </c>
      <c r="Q1349" s="4" t="s">
        <v>1685</v>
      </c>
      <c r="R1349" s="4">
        <v>48093.0</v>
      </c>
      <c r="S1349" s="5">
        <v>42127.0</v>
      </c>
      <c r="T1349" s="5">
        <v>42129.0</v>
      </c>
      <c r="U1349" s="4">
        <v>80.8092</v>
      </c>
      <c r="V1349" s="4">
        <v>6.0</v>
      </c>
      <c r="W1349" s="4">
        <v>1798.23</v>
      </c>
      <c r="X1349" s="4">
        <v>90386.0</v>
      </c>
      <c r="Y1349" s="4">
        <f>DataSheet!$E1349-DataSheet!$D1349</f>
        <v>296.11</v>
      </c>
      <c r="Z1349" s="4" t="str">
        <f>IFS(DataSheet!$O1349="Central","Chris",DataSheet!$O1349="East","Erin",DataSheet!$O1349="South","Sam",DataSheet!$O1349="West","William")</f>
        <v>Chris</v>
      </c>
    </row>
    <row r="1350" ht="15.75" customHeight="1">
      <c r="A1350" s="2">
        <v>1391.0</v>
      </c>
      <c r="B1350" s="2" t="s">
        <v>2294</v>
      </c>
      <c r="C1350" s="2" t="s">
        <v>49</v>
      </c>
      <c r="D1350" s="2">
        <v>0.07</v>
      </c>
      <c r="E1350" s="2">
        <v>12.28</v>
      </c>
      <c r="F1350" s="2">
        <v>6.13</v>
      </c>
      <c r="G1350" s="2" t="s">
        <v>40</v>
      </c>
      <c r="H1350" s="2" t="s">
        <v>29</v>
      </c>
      <c r="I1350" s="2" t="s">
        <v>50</v>
      </c>
      <c r="J1350" s="2" t="s">
        <v>80</v>
      </c>
      <c r="K1350" s="2" t="s">
        <v>75</v>
      </c>
      <c r="L1350" s="2" t="s">
        <v>2388</v>
      </c>
      <c r="M1350" s="2">
        <v>0.57</v>
      </c>
      <c r="N1350" s="2" t="s">
        <v>34</v>
      </c>
      <c r="O1350" s="2" t="s">
        <v>61</v>
      </c>
      <c r="P1350" s="2" t="s">
        <v>92</v>
      </c>
      <c r="Q1350" s="2" t="s">
        <v>2295</v>
      </c>
      <c r="R1350" s="2">
        <v>94086.0</v>
      </c>
      <c r="S1350" s="3">
        <v>42127.0</v>
      </c>
      <c r="T1350" s="3">
        <v>42134.0</v>
      </c>
      <c r="U1350" s="2">
        <v>15.236</v>
      </c>
      <c r="V1350" s="2">
        <v>33.0</v>
      </c>
      <c r="W1350" s="2">
        <v>389.59</v>
      </c>
      <c r="X1350" s="2">
        <v>88730.0</v>
      </c>
      <c r="Y1350" s="2">
        <f>DataSheet!$E1350-DataSheet!$D1350</f>
        <v>12.21</v>
      </c>
      <c r="Z1350" s="2" t="str">
        <f>IFS(DataSheet!$O1350="Central","Chris",DataSheet!$O1350="East","Erin",DataSheet!$O1350="South","Sam",DataSheet!$O1350="West","William")</f>
        <v>William</v>
      </c>
    </row>
    <row r="1351" ht="15.75" customHeight="1">
      <c r="A1351" s="4">
        <v>1680.0</v>
      </c>
      <c r="B1351" s="4" t="s">
        <v>2389</v>
      </c>
      <c r="C1351" s="4" t="s">
        <v>49</v>
      </c>
      <c r="D1351" s="4">
        <v>0.09</v>
      </c>
      <c r="E1351" s="4">
        <v>30.98</v>
      </c>
      <c r="F1351" s="4">
        <v>19.51</v>
      </c>
      <c r="G1351" s="4" t="s">
        <v>40</v>
      </c>
      <c r="H1351" s="4" t="s">
        <v>41</v>
      </c>
      <c r="I1351" s="4" t="s">
        <v>50</v>
      </c>
      <c r="J1351" s="4" t="s">
        <v>347</v>
      </c>
      <c r="K1351" s="4" t="s">
        <v>75</v>
      </c>
      <c r="L1351" s="4" t="s">
        <v>2390</v>
      </c>
      <c r="M1351" s="4">
        <v>0.36</v>
      </c>
      <c r="N1351" s="4" t="s">
        <v>34</v>
      </c>
      <c r="O1351" s="4" t="s">
        <v>113</v>
      </c>
      <c r="P1351" s="4" t="s">
        <v>319</v>
      </c>
      <c r="Q1351" s="4" t="s">
        <v>766</v>
      </c>
      <c r="R1351" s="4">
        <v>45014.0</v>
      </c>
      <c r="S1351" s="5">
        <v>42127.0</v>
      </c>
      <c r="T1351" s="5">
        <v>42129.0</v>
      </c>
      <c r="U1351" s="4">
        <v>-163.53</v>
      </c>
      <c r="V1351" s="4">
        <v>18.0</v>
      </c>
      <c r="W1351" s="4">
        <v>514.62</v>
      </c>
      <c r="X1351" s="4">
        <v>86645.0</v>
      </c>
      <c r="Y1351" s="4">
        <f>DataSheet!$E1351-DataSheet!$D1351</f>
        <v>30.89</v>
      </c>
      <c r="Z1351" s="4" t="str">
        <f>IFS(DataSheet!$O1351="Central","Chris",DataSheet!$O1351="East","Erin",DataSheet!$O1351="South","Sam",DataSheet!$O1351="West","William")</f>
        <v>Erin</v>
      </c>
    </row>
    <row r="1352" ht="15.75" customHeight="1">
      <c r="A1352" s="2">
        <v>1680.0</v>
      </c>
      <c r="B1352" s="2" t="s">
        <v>2389</v>
      </c>
      <c r="C1352" s="2" t="s">
        <v>49</v>
      </c>
      <c r="D1352" s="2">
        <v>0.03</v>
      </c>
      <c r="E1352" s="2">
        <v>49.34</v>
      </c>
      <c r="F1352" s="2">
        <v>10.25</v>
      </c>
      <c r="G1352" s="2" t="s">
        <v>40</v>
      </c>
      <c r="H1352" s="2" t="s">
        <v>41</v>
      </c>
      <c r="I1352" s="2" t="s">
        <v>30</v>
      </c>
      <c r="J1352" s="2" t="s">
        <v>128</v>
      </c>
      <c r="K1352" s="2" t="s">
        <v>66</v>
      </c>
      <c r="L1352" s="2" t="s">
        <v>2391</v>
      </c>
      <c r="M1352" s="2">
        <v>0.57</v>
      </c>
      <c r="N1352" s="2" t="s">
        <v>34</v>
      </c>
      <c r="O1352" s="2" t="s">
        <v>113</v>
      </c>
      <c r="P1352" s="2" t="s">
        <v>319</v>
      </c>
      <c r="Q1352" s="2" t="s">
        <v>766</v>
      </c>
      <c r="R1352" s="2">
        <v>45014.0</v>
      </c>
      <c r="S1352" s="3">
        <v>42127.0</v>
      </c>
      <c r="T1352" s="3">
        <v>42129.0</v>
      </c>
      <c r="U1352" s="2">
        <v>554.77</v>
      </c>
      <c r="V1352" s="2">
        <v>17.0</v>
      </c>
      <c r="W1352" s="2">
        <v>817.32</v>
      </c>
      <c r="X1352" s="2">
        <v>86645.0</v>
      </c>
      <c r="Y1352" s="2">
        <f>DataSheet!$E1352-DataSheet!$D1352</f>
        <v>49.31</v>
      </c>
      <c r="Z1352" s="2" t="str">
        <f>IFS(DataSheet!$O1352="Central","Chris",DataSheet!$O1352="East","Erin",DataSheet!$O1352="South","Sam",DataSheet!$O1352="West","William")</f>
        <v>Erin</v>
      </c>
    </row>
    <row r="1353" ht="15.75" customHeight="1">
      <c r="A1353" s="4">
        <v>94.0</v>
      </c>
      <c r="B1353" s="4" t="s">
        <v>2392</v>
      </c>
      <c r="C1353" s="4" t="s">
        <v>72</v>
      </c>
      <c r="D1353" s="4">
        <v>0.04</v>
      </c>
      <c r="E1353" s="4">
        <v>160.98</v>
      </c>
      <c r="F1353" s="4">
        <v>30.0</v>
      </c>
      <c r="G1353" s="4" t="s">
        <v>28</v>
      </c>
      <c r="H1353" s="4" t="s">
        <v>73</v>
      </c>
      <c r="I1353" s="4" t="s">
        <v>30</v>
      </c>
      <c r="J1353" s="4" t="s">
        <v>111</v>
      </c>
      <c r="K1353" s="4" t="s">
        <v>59</v>
      </c>
      <c r="L1353" s="4" t="s">
        <v>894</v>
      </c>
      <c r="M1353" s="4">
        <v>0.62</v>
      </c>
      <c r="N1353" s="4" t="s">
        <v>34</v>
      </c>
      <c r="O1353" s="4" t="s">
        <v>54</v>
      </c>
      <c r="P1353" s="4" t="s">
        <v>105</v>
      </c>
      <c r="Q1353" s="4" t="s">
        <v>535</v>
      </c>
      <c r="R1353" s="4">
        <v>60601.0</v>
      </c>
      <c r="S1353" s="5">
        <v>42127.0</v>
      </c>
      <c r="T1353" s="5">
        <v>42129.0</v>
      </c>
      <c r="U1353" s="4">
        <v>116.1</v>
      </c>
      <c r="V1353" s="4">
        <v>37.0</v>
      </c>
      <c r="W1353" s="4">
        <v>6276.34</v>
      </c>
      <c r="X1353" s="4">
        <v>44231.0</v>
      </c>
      <c r="Y1353" s="4">
        <f>DataSheet!$E1353-DataSheet!$D1353</f>
        <v>160.94</v>
      </c>
      <c r="Z1353" s="4" t="str">
        <f>IFS(DataSheet!$O1353="Central","Chris",DataSheet!$O1353="East","Erin",DataSheet!$O1353="South","Sam",DataSheet!$O1353="West","William")</f>
        <v>Chris</v>
      </c>
    </row>
    <row r="1354" ht="15.75" customHeight="1">
      <c r="A1354" s="2">
        <v>94.0</v>
      </c>
      <c r="B1354" s="2" t="s">
        <v>2392</v>
      </c>
      <c r="C1354" s="2" t="s">
        <v>72</v>
      </c>
      <c r="D1354" s="2">
        <v>0.01</v>
      </c>
      <c r="E1354" s="2">
        <v>17.98</v>
      </c>
      <c r="F1354" s="2">
        <v>4.0</v>
      </c>
      <c r="G1354" s="2" t="s">
        <v>40</v>
      </c>
      <c r="H1354" s="2" t="s">
        <v>73</v>
      </c>
      <c r="I1354" s="2" t="s">
        <v>42</v>
      </c>
      <c r="J1354" s="2" t="s">
        <v>43</v>
      </c>
      <c r="K1354" s="2" t="s">
        <v>75</v>
      </c>
      <c r="L1354" s="2" t="s">
        <v>1659</v>
      </c>
      <c r="M1354" s="2">
        <v>0.79</v>
      </c>
      <c r="N1354" s="2" t="s">
        <v>34</v>
      </c>
      <c r="O1354" s="2" t="s">
        <v>54</v>
      </c>
      <c r="P1354" s="2" t="s">
        <v>105</v>
      </c>
      <c r="Q1354" s="2" t="s">
        <v>535</v>
      </c>
      <c r="R1354" s="2">
        <v>60601.0</v>
      </c>
      <c r="S1354" s="3">
        <v>42127.0</v>
      </c>
      <c r="T1354" s="3">
        <v>42129.0</v>
      </c>
      <c r="U1354" s="2">
        <v>-87.96</v>
      </c>
      <c r="V1354" s="2">
        <v>146.0</v>
      </c>
      <c r="W1354" s="2">
        <v>2664.4</v>
      </c>
      <c r="X1354" s="2">
        <v>44231.0</v>
      </c>
      <c r="Y1354" s="2">
        <f>DataSheet!$E1354-DataSheet!$D1354</f>
        <v>17.97</v>
      </c>
      <c r="Z1354" s="2" t="str">
        <f>IFS(DataSheet!$O1354="Central","Chris",DataSheet!$O1354="East","Erin",DataSheet!$O1354="South","Sam",DataSheet!$O1354="West","William")</f>
        <v>Chris</v>
      </c>
    </row>
    <row r="1355" ht="15.75" customHeight="1">
      <c r="A1355" s="4">
        <v>97.0</v>
      </c>
      <c r="B1355" s="4" t="s">
        <v>2393</v>
      </c>
      <c r="C1355" s="4" t="s">
        <v>72</v>
      </c>
      <c r="D1355" s="4">
        <v>0.04</v>
      </c>
      <c r="E1355" s="4">
        <v>160.98</v>
      </c>
      <c r="F1355" s="4">
        <v>30.0</v>
      </c>
      <c r="G1355" s="4" t="s">
        <v>28</v>
      </c>
      <c r="H1355" s="4" t="s">
        <v>73</v>
      </c>
      <c r="I1355" s="4" t="s">
        <v>30</v>
      </c>
      <c r="J1355" s="4" t="s">
        <v>111</v>
      </c>
      <c r="K1355" s="4" t="s">
        <v>59</v>
      </c>
      <c r="L1355" s="4" t="s">
        <v>894</v>
      </c>
      <c r="M1355" s="4">
        <v>0.62</v>
      </c>
      <c r="N1355" s="4" t="s">
        <v>34</v>
      </c>
      <c r="O1355" s="4" t="s">
        <v>54</v>
      </c>
      <c r="P1355" s="4" t="s">
        <v>539</v>
      </c>
      <c r="Q1355" s="4" t="s">
        <v>2394</v>
      </c>
      <c r="R1355" s="4">
        <v>66502.0</v>
      </c>
      <c r="S1355" s="5">
        <v>42127.0</v>
      </c>
      <c r="T1355" s="5">
        <v>42129.0</v>
      </c>
      <c r="U1355" s="4">
        <v>255.42</v>
      </c>
      <c r="V1355" s="4">
        <v>9.0</v>
      </c>
      <c r="W1355" s="4">
        <v>1526.68</v>
      </c>
      <c r="X1355" s="4">
        <v>87306.0</v>
      </c>
      <c r="Y1355" s="4">
        <f>DataSheet!$E1355-DataSheet!$D1355</f>
        <v>160.94</v>
      </c>
      <c r="Z1355" s="4" t="str">
        <f>IFS(DataSheet!$O1355="Central","Chris",DataSheet!$O1355="East","Erin",DataSheet!$O1355="South","Sam",DataSheet!$O1355="West","William")</f>
        <v>Chris</v>
      </c>
    </row>
    <row r="1356" ht="15.75" customHeight="1">
      <c r="A1356" s="2">
        <v>97.0</v>
      </c>
      <c r="B1356" s="2" t="s">
        <v>2393</v>
      </c>
      <c r="C1356" s="2" t="s">
        <v>72</v>
      </c>
      <c r="D1356" s="2">
        <v>0.06</v>
      </c>
      <c r="E1356" s="2">
        <v>115.99</v>
      </c>
      <c r="F1356" s="2">
        <v>8.99</v>
      </c>
      <c r="G1356" s="2" t="s">
        <v>40</v>
      </c>
      <c r="H1356" s="2" t="s">
        <v>73</v>
      </c>
      <c r="I1356" s="2" t="s">
        <v>42</v>
      </c>
      <c r="J1356" s="2" t="s">
        <v>137</v>
      </c>
      <c r="K1356" s="2" t="s">
        <v>75</v>
      </c>
      <c r="L1356" s="2" t="s">
        <v>2111</v>
      </c>
      <c r="M1356" s="2">
        <v>0.58</v>
      </c>
      <c r="N1356" s="2" t="s">
        <v>34</v>
      </c>
      <c r="O1356" s="2" t="s">
        <v>54</v>
      </c>
      <c r="P1356" s="2" t="s">
        <v>539</v>
      </c>
      <c r="Q1356" s="2" t="s">
        <v>2394</v>
      </c>
      <c r="R1356" s="2">
        <v>66502.0</v>
      </c>
      <c r="S1356" s="3">
        <v>42127.0</v>
      </c>
      <c r="T1356" s="3">
        <v>42128.0</v>
      </c>
      <c r="U1356" s="2">
        <v>685.6146</v>
      </c>
      <c r="V1356" s="2">
        <v>20.0</v>
      </c>
      <c r="W1356" s="2">
        <v>1952.56</v>
      </c>
      <c r="X1356" s="2">
        <v>87306.0</v>
      </c>
      <c r="Y1356" s="2">
        <f>DataSheet!$E1356-DataSheet!$D1356</f>
        <v>115.93</v>
      </c>
      <c r="Z1356" s="2" t="str">
        <f>IFS(DataSheet!$O1356="Central","Chris",DataSheet!$O1356="East","Erin",DataSheet!$O1356="South","Sam",DataSheet!$O1356="West","William")</f>
        <v>Chris</v>
      </c>
    </row>
    <row r="1357" ht="15.75" customHeight="1">
      <c r="A1357" s="4">
        <v>1869.0</v>
      </c>
      <c r="B1357" s="4" t="s">
        <v>2395</v>
      </c>
      <c r="C1357" s="4" t="s">
        <v>72</v>
      </c>
      <c r="D1357" s="4">
        <v>0.08</v>
      </c>
      <c r="E1357" s="4">
        <v>8.09</v>
      </c>
      <c r="F1357" s="4">
        <v>7.96</v>
      </c>
      <c r="G1357" s="4" t="s">
        <v>40</v>
      </c>
      <c r="H1357" s="4" t="s">
        <v>41</v>
      </c>
      <c r="I1357" s="4" t="s">
        <v>30</v>
      </c>
      <c r="J1357" s="4" t="s">
        <v>128</v>
      </c>
      <c r="K1357" s="4" t="s">
        <v>75</v>
      </c>
      <c r="L1357" s="4" t="s">
        <v>524</v>
      </c>
      <c r="M1357" s="4">
        <v>0.49</v>
      </c>
      <c r="N1357" s="4" t="s">
        <v>34</v>
      </c>
      <c r="O1357" s="4" t="s">
        <v>61</v>
      </c>
      <c r="P1357" s="4" t="s">
        <v>642</v>
      </c>
      <c r="Q1357" s="4" t="s">
        <v>2396</v>
      </c>
      <c r="R1357" s="4">
        <v>88310.0</v>
      </c>
      <c r="S1357" s="5">
        <v>42127.0</v>
      </c>
      <c r="T1357" s="5">
        <v>42128.0</v>
      </c>
      <c r="U1357" s="4">
        <v>-88.82</v>
      </c>
      <c r="V1357" s="4">
        <v>10.0</v>
      </c>
      <c r="W1357" s="4">
        <v>80.35</v>
      </c>
      <c r="X1357" s="4">
        <v>89209.0</v>
      </c>
      <c r="Y1357" s="4">
        <f>DataSheet!$E1357-DataSheet!$D1357</f>
        <v>8.01</v>
      </c>
      <c r="Z1357" s="4" t="str">
        <f>IFS(DataSheet!$O1357="Central","Chris",DataSheet!$O1357="East","Erin",DataSheet!$O1357="South","Sam",DataSheet!$O1357="West","William")</f>
        <v>William</v>
      </c>
    </row>
    <row r="1358" ht="15.75" customHeight="1">
      <c r="A1358" s="2">
        <v>335.0</v>
      </c>
      <c r="B1358" s="2" t="s">
        <v>2397</v>
      </c>
      <c r="C1358" s="2" t="s">
        <v>27</v>
      </c>
      <c r="D1358" s="2">
        <v>0.09</v>
      </c>
      <c r="E1358" s="2">
        <v>6.28</v>
      </c>
      <c r="F1358" s="2">
        <v>5.29</v>
      </c>
      <c r="G1358" s="2" t="s">
        <v>40</v>
      </c>
      <c r="H1358" s="2" t="s">
        <v>96</v>
      </c>
      <c r="I1358" s="2" t="s">
        <v>30</v>
      </c>
      <c r="J1358" s="2" t="s">
        <v>128</v>
      </c>
      <c r="K1358" s="2" t="s">
        <v>75</v>
      </c>
      <c r="L1358" s="2" t="s">
        <v>1577</v>
      </c>
      <c r="M1358" s="2">
        <v>0.43</v>
      </c>
      <c r="N1358" s="2" t="s">
        <v>34</v>
      </c>
      <c r="O1358" s="2" t="s">
        <v>61</v>
      </c>
      <c r="P1358" s="2" t="s">
        <v>141</v>
      </c>
      <c r="Q1358" s="2" t="s">
        <v>2398</v>
      </c>
      <c r="R1358" s="2">
        <v>97504.0</v>
      </c>
      <c r="S1358" s="3">
        <v>42128.0</v>
      </c>
      <c r="T1358" s="3">
        <v>42128.0</v>
      </c>
      <c r="U1358" s="2">
        <v>-5.2</v>
      </c>
      <c r="V1358" s="2">
        <v>1.0</v>
      </c>
      <c r="W1358" s="2">
        <v>8.53</v>
      </c>
      <c r="X1358" s="2">
        <v>87277.0</v>
      </c>
      <c r="Y1358" s="2">
        <f>DataSheet!$E1358-DataSheet!$D1358</f>
        <v>6.19</v>
      </c>
      <c r="Z1358" s="2" t="str">
        <f>IFS(DataSheet!$O1358="Central","Chris",DataSheet!$O1358="East","Erin",DataSheet!$O1358="South","Sam",DataSheet!$O1358="West","William")</f>
        <v>William</v>
      </c>
    </row>
    <row r="1359" ht="15.75" customHeight="1">
      <c r="A1359" s="4">
        <v>342.0</v>
      </c>
      <c r="B1359" s="4" t="s">
        <v>2399</v>
      </c>
      <c r="C1359" s="4" t="s">
        <v>27</v>
      </c>
      <c r="D1359" s="4">
        <v>0.01</v>
      </c>
      <c r="E1359" s="4">
        <v>3.26</v>
      </c>
      <c r="F1359" s="4">
        <v>1.86</v>
      </c>
      <c r="G1359" s="4" t="s">
        <v>40</v>
      </c>
      <c r="H1359" s="4" t="s">
        <v>96</v>
      </c>
      <c r="I1359" s="4" t="s">
        <v>50</v>
      </c>
      <c r="J1359" s="4" t="s">
        <v>51</v>
      </c>
      <c r="K1359" s="4" t="s">
        <v>52</v>
      </c>
      <c r="L1359" s="4" t="s">
        <v>2400</v>
      </c>
      <c r="M1359" s="4">
        <v>0.41</v>
      </c>
      <c r="N1359" s="4" t="s">
        <v>34</v>
      </c>
      <c r="O1359" s="4" t="s">
        <v>35</v>
      </c>
      <c r="P1359" s="4" t="s">
        <v>125</v>
      </c>
      <c r="Q1359" s="4" t="s">
        <v>130</v>
      </c>
      <c r="R1359" s="4">
        <v>33181.0</v>
      </c>
      <c r="S1359" s="5">
        <v>42128.0</v>
      </c>
      <c r="T1359" s="5">
        <v>42130.0</v>
      </c>
      <c r="U1359" s="4">
        <v>-4.6683</v>
      </c>
      <c r="V1359" s="4">
        <v>20.0</v>
      </c>
      <c r="W1359" s="4">
        <v>73.97</v>
      </c>
      <c r="X1359" s="4">
        <v>3332.0</v>
      </c>
      <c r="Y1359" s="4">
        <f>DataSheet!$E1359-DataSheet!$D1359</f>
        <v>3.25</v>
      </c>
      <c r="Z1359" s="4" t="str">
        <f>IFS(DataSheet!$O1359="Central","Chris",DataSheet!$O1359="East","Erin",DataSheet!$O1359="South","Sam",DataSheet!$O1359="West","William")</f>
        <v>Sam</v>
      </c>
    </row>
    <row r="1360" ht="15.75" customHeight="1">
      <c r="A1360" s="2">
        <v>344.0</v>
      </c>
      <c r="B1360" s="2" t="s">
        <v>2401</v>
      </c>
      <c r="C1360" s="2" t="s">
        <v>27</v>
      </c>
      <c r="D1360" s="2">
        <v>0.01</v>
      </c>
      <c r="E1360" s="2">
        <v>3.26</v>
      </c>
      <c r="F1360" s="2">
        <v>1.86</v>
      </c>
      <c r="G1360" s="2" t="s">
        <v>40</v>
      </c>
      <c r="H1360" s="2" t="s">
        <v>96</v>
      </c>
      <c r="I1360" s="2" t="s">
        <v>50</v>
      </c>
      <c r="J1360" s="2" t="s">
        <v>51</v>
      </c>
      <c r="K1360" s="2" t="s">
        <v>52</v>
      </c>
      <c r="L1360" s="2" t="s">
        <v>2400</v>
      </c>
      <c r="M1360" s="2">
        <v>0.41</v>
      </c>
      <c r="N1360" s="2" t="s">
        <v>34</v>
      </c>
      <c r="O1360" s="2" t="s">
        <v>113</v>
      </c>
      <c r="P1360" s="2" t="s">
        <v>333</v>
      </c>
      <c r="Q1360" s="2" t="s">
        <v>2402</v>
      </c>
      <c r="R1360" s="2">
        <v>4101.0</v>
      </c>
      <c r="S1360" s="3">
        <v>42128.0</v>
      </c>
      <c r="T1360" s="3">
        <v>42130.0</v>
      </c>
      <c r="U1360" s="2">
        <v>0.702</v>
      </c>
      <c r="V1360" s="2">
        <v>5.0</v>
      </c>
      <c r="W1360" s="2">
        <v>18.49</v>
      </c>
      <c r="X1360" s="2">
        <v>88152.0</v>
      </c>
      <c r="Y1360" s="2">
        <f>DataSheet!$E1360-DataSheet!$D1360</f>
        <v>3.25</v>
      </c>
      <c r="Z1360" s="2" t="str">
        <f>IFS(DataSheet!$O1360="Central","Chris",DataSheet!$O1360="East","Erin",DataSheet!$O1360="South","Sam",DataSheet!$O1360="West","William")</f>
        <v>Erin</v>
      </c>
    </row>
    <row r="1361" ht="15.75" customHeight="1">
      <c r="A1361" s="4">
        <v>2289.0</v>
      </c>
      <c r="B1361" s="4" t="s">
        <v>2403</v>
      </c>
      <c r="C1361" s="4" t="s">
        <v>27</v>
      </c>
      <c r="D1361" s="4">
        <v>0.01</v>
      </c>
      <c r="E1361" s="4">
        <v>7.59</v>
      </c>
      <c r="F1361" s="4">
        <v>4.0</v>
      </c>
      <c r="G1361" s="4" t="s">
        <v>40</v>
      </c>
      <c r="H1361" s="4" t="s">
        <v>73</v>
      </c>
      <c r="I1361" s="4" t="s">
        <v>30</v>
      </c>
      <c r="J1361" s="4" t="s">
        <v>128</v>
      </c>
      <c r="K1361" s="4" t="s">
        <v>52</v>
      </c>
      <c r="L1361" s="4" t="s">
        <v>1689</v>
      </c>
      <c r="M1361" s="4">
        <v>0.42</v>
      </c>
      <c r="N1361" s="4" t="s">
        <v>34</v>
      </c>
      <c r="O1361" s="4" t="s">
        <v>54</v>
      </c>
      <c r="P1361" s="4" t="s">
        <v>86</v>
      </c>
      <c r="Q1361" s="4" t="s">
        <v>965</v>
      </c>
      <c r="R1361" s="4">
        <v>55337.0</v>
      </c>
      <c r="S1361" s="5">
        <v>42128.0</v>
      </c>
      <c r="T1361" s="5">
        <v>42128.0</v>
      </c>
      <c r="U1361" s="4">
        <v>2.97</v>
      </c>
      <c r="V1361" s="4">
        <v>17.0</v>
      </c>
      <c r="W1361" s="4">
        <v>136.25</v>
      </c>
      <c r="X1361" s="4">
        <v>88165.0</v>
      </c>
      <c r="Y1361" s="4">
        <f>DataSheet!$E1361-DataSheet!$D1361</f>
        <v>7.58</v>
      </c>
      <c r="Z1361" s="4" t="str">
        <f>IFS(DataSheet!$O1361="Central","Chris",DataSheet!$O1361="East","Erin",DataSheet!$O1361="South","Sam",DataSheet!$O1361="West","William")</f>
        <v>Chris</v>
      </c>
    </row>
    <row r="1362" ht="15.75" customHeight="1">
      <c r="A1362" s="2">
        <v>2650.0</v>
      </c>
      <c r="B1362" s="2" t="s">
        <v>2404</v>
      </c>
      <c r="C1362" s="2" t="s">
        <v>27</v>
      </c>
      <c r="D1362" s="2">
        <v>0.05</v>
      </c>
      <c r="E1362" s="2">
        <v>35.99</v>
      </c>
      <c r="F1362" s="2">
        <v>5.99</v>
      </c>
      <c r="G1362" s="2" t="s">
        <v>40</v>
      </c>
      <c r="H1362" s="2" t="s">
        <v>96</v>
      </c>
      <c r="I1362" s="2" t="s">
        <v>42</v>
      </c>
      <c r="J1362" s="2" t="s">
        <v>137</v>
      </c>
      <c r="K1362" s="2" t="s">
        <v>52</v>
      </c>
      <c r="L1362" s="2" t="s">
        <v>1374</v>
      </c>
      <c r="M1362" s="2">
        <v>0.38</v>
      </c>
      <c r="N1362" s="2" t="s">
        <v>34</v>
      </c>
      <c r="O1362" s="2" t="s">
        <v>113</v>
      </c>
      <c r="P1362" s="2" t="s">
        <v>322</v>
      </c>
      <c r="Q1362" s="2" t="s">
        <v>2405</v>
      </c>
      <c r="R1362" s="2">
        <v>15234.0</v>
      </c>
      <c r="S1362" s="3">
        <v>42128.0</v>
      </c>
      <c r="T1362" s="3">
        <v>42129.0</v>
      </c>
      <c r="U1362" s="2">
        <v>524.3172</v>
      </c>
      <c r="V1362" s="2">
        <v>26.0</v>
      </c>
      <c r="W1362" s="2">
        <v>759.88</v>
      </c>
      <c r="X1362" s="2">
        <v>88815.0</v>
      </c>
      <c r="Y1362" s="2">
        <f>DataSheet!$E1362-DataSheet!$D1362</f>
        <v>35.94</v>
      </c>
      <c r="Z1362" s="2" t="str">
        <f>IFS(DataSheet!$O1362="Central","Chris",DataSheet!$O1362="East","Erin",DataSheet!$O1362="South","Sam",DataSheet!$O1362="West","William")</f>
        <v>Erin</v>
      </c>
    </row>
    <row r="1363" ht="15.75" customHeight="1">
      <c r="A1363" s="4">
        <v>2689.0</v>
      </c>
      <c r="B1363" s="4" t="s">
        <v>2406</v>
      </c>
      <c r="C1363" s="4" t="s">
        <v>27</v>
      </c>
      <c r="D1363" s="4">
        <v>0.09</v>
      </c>
      <c r="E1363" s="4">
        <v>3.75</v>
      </c>
      <c r="F1363" s="4">
        <v>0.5</v>
      </c>
      <c r="G1363" s="4" t="s">
        <v>40</v>
      </c>
      <c r="H1363" s="4" t="s">
        <v>73</v>
      </c>
      <c r="I1363" s="4" t="s">
        <v>50</v>
      </c>
      <c r="J1363" s="4" t="s">
        <v>154</v>
      </c>
      <c r="K1363" s="4" t="s">
        <v>75</v>
      </c>
      <c r="L1363" s="4" t="s">
        <v>2407</v>
      </c>
      <c r="M1363" s="4">
        <v>0.37</v>
      </c>
      <c r="N1363" s="4" t="s">
        <v>34</v>
      </c>
      <c r="O1363" s="4" t="s">
        <v>113</v>
      </c>
      <c r="P1363" s="4" t="s">
        <v>399</v>
      </c>
      <c r="Q1363" s="4" t="s">
        <v>2408</v>
      </c>
      <c r="R1363" s="4">
        <v>7011.0</v>
      </c>
      <c r="S1363" s="5">
        <v>42128.0</v>
      </c>
      <c r="T1363" s="5">
        <v>42130.0</v>
      </c>
      <c r="U1363" s="4">
        <v>51.2187</v>
      </c>
      <c r="V1363" s="4">
        <v>21.0</v>
      </c>
      <c r="W1363" s="4">
        <v>74.23</v>
      </c>
      <c r="X1363" s="4">
        <v>90624.0</v>
      </c>
      <c r="Y1363" s="4">
        <f>DataSheet!$E1363-DataSheet!$D1363</f>
        <v>3.66</v>
      </c>
      <c r="Z1363" s="4" t="str">
        <f>IFS(DataSheet!$O1363="Central","Chris",DataSheet!$O1363="East","Erin",DataSheet!$O1363="South","Sam",DataSheet!$O1363="West","William")</f>
        <v>Erin</v>
      </c>
    </row>
    <row r="1364" ht="15.75" customHeight="1">
      <c r="A1364" s="2">
        <v>2693.0</v>
      </c>
      <c r="B1364" s="2" t="s">
        <v>2409</v>
      </c>
      <c r="C1364" s="2" t="s">
        <v>27</v>
      </c>
      <c r="D1364" s="2">
        <v>0.01</v>
      </c>
      <c r="E1364" s="2">
        <v>30.98</v>
      </c>
      <c r="F1364" s="2">
        <v>9.18</v>
      </c>
      <c r="G1364" s="2" t="s">
        <v>40</v>
      </c>
      <c r="H1364" s="2" t="s">
        <v>73</v>
      </c>
      <c r="I1364" s="2" t="s">
        <v>50</v>
      </c>
      <c r="J1364" s="2" t="s">
        <v>90</v>
      </c>
      <c r="K1364" s="2" t="s">
        <v>75</v>
      </c>
      <c r="L1364" s="2" t="s">
        <v>2251</v>
      </c>
      <c r="M1364" s="2">
        <v>0.4</v>
      </c>
      <c r="N1364" s="2" t="s">
        <v>34</v>
      </c>
      <c r="O1364" s="2" t="s">
        <v>113</v>
      </c>
      <c r="P1364" s="2" t="s">
        <v>635</v>
      </c>
      <c r="Q1364" s="2" t="s">
        <v>1632</v>
      </c>
      <c r="R1364" s="2">
        <v>5201.0</v>
      </c>
      <c r="S1364" s="3">
        <v>42128.0</v>
      </c>
      <c r="T1364" s="3">
        <v>42128.0</v>
      </c>
      <c r="U1364" s="2">
        <v>380.468</v>
      </c>
      <c r="V1364" s="2">
        <v>20.0</v>
      </c>
      <c r="W1364" s="2">
        <v>627.19</v>
      </c>
      <c r="X1364" s="2">
        <v>90624.0</v>
      </c>
      <c r="Y1364" s="2">
        <f>DataSheet!$E1364-DataSheet!$D1364</f>
        <v>30.97</v>
      </c>
      <c r="Z1364" s="2" t="str">
        <f>IFS(DataSheet!$O1364="Central","Chris",DataSheet!$O1364="East","Erin",DataSheet!$O1364="South","Sam",DataSheet!$O1364="West","William")</f>
        <v>Erin</v>
      </c>
    </row>
    <row r="1365" ht="15.75" customHeight="1">
      <c r="A1365" s="4">
        <v>411.0</v>
      </c>
      <c r="B1365" s="4" t="s">
        <v>2410</v>
      </c>
      <c r="C1365" s="4" t="s">
        <v>39</v>
      </c>
      <c r="D1365" s="4">
        <v>0.05</v>
      </c>
      <c r="E1365" s="4">
        <v>178.47</v>
      </c>
      <c r="F1365" s="4">
        <v>19.99</v>
      </c>
      <c r="G1365" s="4" t="s">
        <v>89</v>
      </c>
      <c r="H1365" s="4" t="s">
        <v>41</v>
      </c>
      <c r="I1365" s="4" t="s">
        <v>50</v>
      </c>
      <c r="J1365" s="4" t="s">
        <v>80</v>
      </c>
      <c r="K1365" s="4" t="s">
        <v>75</v>
      </c>
      <c r="L1365" s="4" t="s">
        <v>1013</v>
      </c>
      <c r="M1365" s="4">
        <v>0.55</v>
      </c>
      <c r="N1365" s="4" t="s">
        <v>34</v>
      </c>
      <c r="O1365" s="4" t="s">
        <v>61</v>
      </c>
      <c r="P1365" s="4" t="s">
        <v>92</v>
      </c>
      <c r="Q1365" s="4" t="s">
        <v>2138</v>
      </c>
      <c r="R1365" s="4">
        <v>94601.0</v>
      </c>
      <c r="S1365" s="5">
        <v>42128.0</v>
      </c>
      <c r="T1365" s="5">
        <v>42131.0</v>
      </c>
      <c r="U1365" s="4">
        <v>943.0</v>
      </c>
      <c r="V1365" s="4">
        <v>9.0</v>
      </c>
      <c r="W1365" s="4">
        <v>1531.31</v>
      </c>
      <c r="X1365" s="4">
        <v>87905.0</v>
      </c>
      <c r="Y1365" s="4">
        <f>DataSheet!$E1365-DataSheet!$D1365</f>
        <v>178.42</v>
      </c>
      <c r="Z1365" s="4" t="str">
        <f>IFS(DataSheet!$O1365="Central","Chris",DataSheet!$O1365="East","Erin",DataSheet!$O1365="South","Sam",DataSheet!$O1365="West","William")</f>
        <v>William</v>
      </c>
    </row>
    <row r="1366" ht="15.75" customHeight="1">
      <c r="A1366" s="2">
        <v>3176.0</v>
      </c>
      <c r="B1366" s="2" t="s">
        <v>2411</v>
      </c>
      <c r="C1366" s="2" t="s">
        <v>39</v>
      </c>
      <c r="D1366" s="2">
        <v>0.06</v>
      </c>
      <c r="E1366" s="2">
        <v>10.97</v>
      </c>
      <c r="F1366" s="2">
        <v>6.5</v>
      </c>
      <c r="G1366" s="2" t="s">
        <v>40</v>
      </c>
      <c r="H1366" s="2" t="s">
        <v>41</v>
      </c>
      <c r="I1366" s="2" t="s">
        <v>42</v>
      </c>
      <c r="J1366" s="2" t="s">
        <v>43</v>
      </c>
      <c r="K1366" s="2" t="s">
        <v>75</v>
      </c>
      <c r="L1366" s="2" t="s">
        <v>2412</v>
      </c>
      <c r="M1366" s="2">
        <v>0.64</v>
      </c>
      <c r="N1366" s="2" t="s">
        <v>34</v>
      </c>
      <c r="O1366" s="2" t="s">
        <v>35</v>
      </c>
      <c r="P1366" s="2" t="s">
        <v>125</v>
      </c>
      <c r="Q1366" s="2" t="s">
        <v>2413</v>
      </c>
      <c r="R1366" s="2">
        <v>32216.0</v>
      </c>
      <c r="S1366" s="3">
        <v>42128.0</v>
      </c>
      <c r="T1366" s="3">
        <v>42130.0</v>
      </c>
      <c r="U1366" s="2">
        <v>65.598</v>
      </c>
      <c r="V1366" s="2">
        <v>19.0</v>
      </c>
      <c r="W1366" s="2">
        <v>215.25</v>
      </c>
      <c r="X1366" s="2">
        <v>90820.0</v>
      </c>
      <c r="Y1366" s="2">
        <f>DataSheet!$E1366-DataSheet!$D1366</f>
        <v>10.91</v>
      </c>
      <c r="Z1366" s="2" t="str">
        <f>IFS(DataSheet!$O1366="Central","Chris",DataSheet!$O1366="East","Erin",DataSheet!$O1366="South","Sam",DataSheet!$O1366="West","William")</f>
        <v>Sam</v>
      </c>
    </row>
    <row r="1367" ht="15.75" customHeight="1">
      <c r="A1367" s="4">
        <v>3356.0</v>
      </c>
      <c r="B1367" s="4" t="s">
        <v>2414</v>
      </c>
      <c r="C1367" s="4" t="s">
        <v>118</v>
      </c>
      <c r="D1367" s="4">
        <v>0.07</v>
      </c>
      <c r="E1367" s="4">
        <v>5.34</v>
      </c>
      <c r="F1367" s="4">
        <v>5.63</v>
      </c>
      <c r="G1367" s="4" t="s">
        <v>40</v>
      </c>
      <c r="H1367" s="4" t="s">
        <v>96</v>
      </c>
      <c r="I1367" s="4" t="s">
        <v>50</v>
      </c>
      <c r="J1367" s="4" t="s">
        <v>74</v>
      </c>
      <c r="K1367" s="4" t="s">
        <v>75</v>
      </c>
      <c r="L1367" s="4" t="s">
        <v>1725</v>
      </c>
      <c r="M1367" s="4">
        <v>0.39</v>
      </c>
      <c r="N1367" s="4" t="s">
        <v>34</v>
      </c>
      <c r="O1367" s="4" t="s">
        <v>61</v>
      </c>
      <c r="P1367" s="4" t="s">
        <v>492</v>
      </c>
      <c r="Q1367" s="4" t="s">
        <v>2415</v>
      </c>
      <c r="R1367" s="4">
        <v>83616.0</v>
      </c>
      <c r="S1367" s="5">
        <v>42128.0</v>
      </c>
      <c r="T1367" s="5">
        <v>42130.0</v>
      </c>
      <c r="U1367" s="4">
        <v>-116.3455</v>
      </c>
      <c r="V1367" s="4">
        <v>13.0</v>
      </c>
      <c r="W1367" s="4">
        <v>66.65</v>
      </c>
      <c r="X1367" s="4">
        <v>88588.0</v>
      </c>
      <c r="Y1367" s="4">
        <f>DataSheet!$E1367-DataSheet!$D1367</f>
        <v>5.27</v>
      </c>
      <c r="Z1367" s="4" t="str">
        <f>IFS(DataSheet!$O1367="Central","Chris",DataSheet!$O1367="East","Erin",DataSheet!$O1367="South","Sam",DataSheet!$O1367="West","William")</f>
        <v>William</v>
      </c>
    </row>
    <row r="1368" ht="15.75" customHeight="1">
      <c r="A1368" s="2">
        <v>3356.0</v>
      </c>
      <c r="B1368" s="2" t="s">
        <v>2414</v>
      </c>
      <c r="C1368" s="2" t="s">
        <v>118</v>
      </c>
      <c r="D1368" s="2">
        <v>0.03</v>
      </c>
      <c r="E1368" s="2">
        <v>160.98</v>
      </c>
      <c r="F1368" s="2">
        <v>30.0</v>
      </c>
      <c r="G1368" s="2" t="s">
        <v>28</v>
      </c>
      <c r="H1368" s="2" t="s">
        <v>96</v>
      </c>
      <c r="I1368" s="2" t="s">
        <v>30</v>
      </c>
      <c r="J1368" s="2" t="s">
        <v>111</v>
      </c>
      <c r="K1368" s="2" t="s">
        <v>59</v>
      </c>
      <c r="L1368" s="2" t="s">
        <v>894</v>
      </c>
      <c r="M1368" s="2">
        <v>0.62</v>
      </c>
      <c r="N1368" s="2" t="s">
        <v>34</v>
      </c>
      <c r="O1368" s="2" t="s">
        <v>61</v>
      </c>
      <c r="P1368" s="2" t="s">
        <v>492</v>
      </c>
      <c r="Q1368" s="2" t="s">
        <v>2415</v>
      </c>
      <c r="R1368" s="2">
        <v>83616.0</v>
      </c>
      <c r="S1368" s="3">
        <v>42128.0</v>
      </c>
      <c r="T1368" s="3">
        <v>42129.0</v>
      </c>
      <c r="U1368" s="2">
        <v>1304.9</v>
      </c>
      <c r="V1368" s="2">
        <v>18.0</v>
      </c>
      <c r="W1368" s="2">
        <v>2934.16</v>
      </c>
      <c r="X1368" s="2">
        <v>88588.0</v>
      </c>
      <c r="Y1368" s="2">
        <f>DataSheet!$E1368-DataSheet!$D1368</f>
        <v>160.95</v>
      </c>
      <c r="Z1368" s="2" t="str">
        <f>IFS(DataSheet!$O1368="Central","Chris",DataSheet!$O1368="East","Erin",DataSheet!$O1368="South","Sam",DataSheet!$O1368="West","William")</f>
        <v>William</v>
      </c>
    </row>
    <row r="1369" ht="15.75" customHeight="1">
      <c r="A1369" s="4">
        <v>3356.0</v>
      </c>
      <c r="B1369" s="4" t="s">
        <v>2414</v>
      </c>
      <c r="C1369" s="4" t="s">
        <v>118</v>
      </c>
      <c r="D1369" s="4">
        <v>0.04</v>
      </c>
      <c r="E1369" s="4">
        <v>65.99</v>
      </c>
      <c r="F1369" s="4">
        <v>5.63</v>
      </c>
      <c r="G1369" s="4" t="s">
        <v>89</v>
      </c>
      <c r="H1369" s="4" t="s">
        <v>96</v>
      </c>
      <c r="I1369" s="4" t="s">
        <v>42</v>
      </c>
      <c r="J1369" s="4" t="s">
        <v>137</v>
      </c>
      <c r="K1369" s="4" t="s">
        <v>75</v>
      </c>
      <c r="L1369" s="4" t="s">
        <v>2416</v>
      </c>
      <c r="M1369" s="4">
        <v>0.56</v>
      </c>
      <c r="N1369" s="4" t="s">
        <v>34</v>
      </c>
      <c r="O1369" s="4" t="s">
        <v>61</v>
      </c>
      <c r="P1369" s="4" t="s">
        <v>492</v>
      </c>
      <c r="Q1369" s="4" t="s">
        <v>2415</v>
      </c>
      <c r="R1369" s="4">
        <v>83616.0</v>
      </c>
      <c r="S1369" s="5">
        <v>42128.0</v>
      </c>
      <c r="T1369" s="5">
        <v>42128.0</v>
      </c>
      <c r="U1369" s="4">
        <v>605.0472</v>
      </c>
      <c r="V1369" s="4">
        <v>15.0</v>
      </c>
      <c r="W1369" s="4">
        <v>876.88</v>
      </c>
      <c r="X1369" s="4">
        <v>88588.0</v>
      </c>
      <c r="Y1369" s="4">
        <f>DataSheet!$E1369-DataSheet!$D1369</f>
        <v>65.95</v>
      </c>
      <c r="Z1369" s="4" t="str">
        <f>IFS(DataSheet!$O1369="Central","Chris",DataSheet!$O1369="East","Erin",DataSheet!$O1369="South","Sam",DataSheet!$O1369="West","William")</f>
        <v>William</v>
      </c>
    </row>
    <row r="1370" ht="15.75" customHeight="1">
      <c r="A1370" s="2">
        <v>1765.0</v>
      </c>
      <c r="B1370" s="2" t="s">
        <v>2417</v>
      </c>
      <c r="C1370" s="2" t="s">
        <v>72</v>
      </c>
      <c r="D1370" s="2">
        <v>0.0</v>
      </c>
      <c r="E1370" s="2">
        <v>5.77</v>
      </c>
      <c r="F1370" s="2">
        <v>4.97</v>
      </c>
      <c r="G1370" s="2" t="s">
        <v>40</v>
      </c>
      <c r="H1370" s="2" t="s">
        <v>41</v>
      </c>
      <c r="I1370" s="2" t="s">
        <v>50</v>
      </c>
      <c r="J1370" s="2" t="s">
        <v>74</v>
      </c>
      <c r="K1370" s="2" t="s">
        <v>75</v>
      </c>
      <c r="L1370" s="2" t="s">
        <v>2418</v>
      </c>
      <c r="M1370" s="2">
        <v>0.35</v>
      </c>
      <c r="N1370" s="2" t="s">
        <v>34</v>
      </c>
      <c r="O1370" s="2" t="s">
        <v>54</v>
      </c>
      <c r="P1370" s="2" t="s">
        <v>82</v>
      </c>
      <c r="Q1370" s="2" t="s">
        <v>2419</v>
      </c>
      <c r="R1370" s="2">
        <v>63141.0</v>
      </c>
      <c r="S1370" s="3">
        <v>42128.0</v>
      </c>
      <c r="T1370" s="3">
        <v>42129.0</v>
      </c>
      <c r="U1370" s="2">
        <v>3.5581</v>
      </c>
      <c r="V1370" s="2">
        <v>8.0</v>
      </c>
      <c r="W1370" s="2">
        <v>52.43</v>
      </c>
      <c r="X1370" s="2">
        <v>89777.0</v>
      </c>
      <c r="Y1370" s="2">
        <f>DataSheet!$E1370-DataSheet!$D1370</f>
        <v>5.77</v>
      </c>
      <c r="Z1370" s="2" t="str">
        <f>IFS(DataSheet!$O1370="Central","Chris",DataSheet!$O1370="East","Erin",DataSheet!$O1370="South","Sam",DataSheet!$O1370="West","William")</f>
        <v>Chris</v>
      </c>
    </row>
    <row r="1371" ht="15.75" customHeight="1">
      <c r="A1371" s="4">
        <v>693.0</v>
      </c>
      <c r="B1371" s="4" t="s">
        <v>1551</v>
      </c>
      <c r="C1371" s="4" t="s">
        <v>39</v>
      </c>
      <c r="D1371" s="4">
        <v>0.0</v>
      </c>
      <c r="E1371" s="4">
        <v>230.98</v>
      </c>
      <c r="F1371" s="4">
        <v>23.78</v>
      </c>
      <c r="G1371" s="4" t="s">
        <v>28</v>
      </c>
      <c r="H1371" s="4" t="s">
        <v>29</v>
      </c>
      <c r="I1371" s="4" t="s">
        <v>30</v>
      </c>
      <c r="J1371" s="4" t="s">
        <v>31</v>
      </c>
      <c r="K1371" s="4" t="s">
        <v>32</v>
      </c>
      <c r="L1371" s="4" t="s">
        <v>1530</v>
      </c>
      <c r="M1371" s="4">
        <v>0.6</v>
      </c>
      <c r="N1371" s="4" t="s">
        <v>34</v>
      </c>
      <c r="O1371" s="4" t="s">
        <v>61</v>
      </c>
      <c r="P1371" s="4" t="s">
        <v>62</v>
      </c>
      <c r="Q1371" s="4" t="s">
        <v>1552</v>
      </c>
      <c r="R1371" s="4">
        <v>80229.0</v>
      </c>
      <c r="S1371" s="5">
        <v>42129.0</v>
      </c>
      <c r="T1371" s="5">
        <v>42131.0</v>
      </c>
      <c r="U1371" s="4">
        <v>6095.8602</v>
      </c>
      <c r="V1371" s="4">
        <v>36.0</v>
      </c>
      <c r="W1371" s="4">
        <v>8834.58</v>
      </c>
      <c r="X1371" s="4">
        <v>87813.0</v>
      </c>
      <c r="Y1371" s="4">
        <f>DataSheet!$E1371-DataSheet!$D1371</f>
        <v>230.98</v>
      </c>
      <c r="Z1371" s="4" t="str">
        <f>IFS(DataSheet!$O1371="Central","Chris",DataSheet!$O1371="East","Erin",DataSheet!$O1371="South","Sam",DataSheet!$O1371="West","William")</f>
        <v>William</v>
      </c>
    </row>
    <row r="1372" ht="15.75" customHeight="1">
      <c r="A1372" s="2">
        <v>2273.0</v>
      </c>
      <c r="B1372" s="2" t="s">
        <v>2420</v>
      </c>
      <c r="C1372" s="2" t="s">
        <v>49</v>
      </c>
      <c r="D1372" s="2">
        <v>0.04</v>
      </c>
      <c r="E1372" s="2">
        <v>120.98</v>
      </c>
      <c r="F1372" s="2">
        <v>3.99</v>
      </c>
      <c r="G1372" s="2" t="s">
        <v>40</v>
      </c>
      <c r="H1372" s="2" t="s">
        <v>96</v>
      </c>
      <c r="I1372" s="2" t="s">
        <v>50</v>
      </c>
      <c r="J1372" s="2" t="s">
        <v>97</v>
      </c>
      <c r="K1372" s="2" t="s">
        <v>75</v>
      </c>
      <c r="L1372" s="2" t="s">
        <v>2421</v>
      </c>
      <c r="M1372" s="2">
        <v>0.6</v>
      </c>
      <c r="N1372" s="2" t="s">
        <v>34</v>
      </c>
      <c r="O1372" s="2" t="s">
        <v>54</v>
      </c>
      <c r="P1372" s="2" t="s">
        <v>189</v>
      </c>
      <c r="Q1372" s="2" t="s">
        <v>2422</v>
      </c>
      <c r="R1372" s="2">
        <v>78550.0</v>
      </c>
      <c r="S1372" s="3">
        <v>42129.0</v>
      </c>
      <c r="T1372" s="3">
        <v>42129.0</v>
      </c>
      <c r="U1372" s="2">
        <v>1389.5772</v>
      </c>
      <c r="V1372" s="2">
        <v>17.0</v>
      </c>
      <c r="W1372" s="2">
        <v>2013.88</v>
      </c>
      <c r="X1372" s="2">
        <v>90109.0</v>
      </c>
      <c r="Y1372" s="2">
        <f>DataSheet!$E1372-DataSheet!$D1372</f>
        <v>120.94</v>
      </c>
      <c r="Z1372" s="2" t="str">
        <f>IFS(DataSheet!$O1372="Central","Chris",DataSheet!$O1372="East","Erin",DataSheet!$O1372="South","Sam",DataSheet!$O1372="West","William")</f>
        <v>Chris</v>
      </c>
    </row>
    <row r="1373" ht="15.75" customHeight="1">
      <c r="A1373" s="4">
        <v>2273.0</v>
      </c>
      <c r="B1373" s="4" t="s">
        <v>2420</v>
      </c>
      <c r="C1373" s="4" t="s">
        <v>49</v>
      </c>
      <c r="D1373" s="4">
        <v>0.02</v>
      </c>
      <c r="E1373" s="4">
        <v>55.99</v>
      </c>
      <c r="F1373" s="4">
        <v>5.0</v>
      </c>
      <c r="G1373" s="4" t="s">
        <v>40</v>
      </c>
      <c r="H1373" s="4" t="s">
        <v>96</v>
      </c>
      <c r="I1373" s="4" t="s">
        <v>42</v>
      </c>
      <c r="J1373" s="4" t="s">
        <v>137</v>
      </c>
      <c r="K1373" s="4" t="s">
        <v>44</v>
      </c>
      <c r="L1373" s="4" t="s">
        <v>1940</v>
      </c>
      <c r="M1373" s="4">
        <v>0.83</v>
      </c>
      <c r="N1373" s="4" t="s">
        <v>34</v>
      </c>
      <c r="O1373" s="4" t="s">
        <v>54</v>
      </c>
      <c r="P1373" s="4" t="s">
        <v>189</v>
      </c>
      <c r="Q1373" s="4" t="s">
        <v>2422</v>
      </c>
      <c r="R1373" s="4">
        <v>78550.0</v>
      </c>
      <c r="S1373" s="5">
        <v>42129.0</v>
      </c>
      <c r="T1373" s="5">
        <v>42129.0</v>
      </c>
      <c r="U1373" s="4">
        <v>-222.816</v>
      </c>
      <c r="V1373" s="4">
        <v>4.0</v>
      </c>
      <c r="W1373" s="4">
        <v>201.32</v>
      </c>
      <c r="X1373" s="4">
        <v>90109.0</v>
      </c>
      <c r="Y1373" s="4">
        <f>DataSheet!$E1373-DataSheet!$D1373</f>
        <v>55.97</v>
      </c>
      <c r="Z1373" s="4" t="str">
        <f>IFS(DataSheet!$O1373="Central","Chris",DataSheet!$O1373="East","Erin",DataSheet!$O1373="South","Sam",DataSheet!$O1373="West","William")</f>
        <v>Chris</v>
      </c>
    </row>
    <row r="1374" ht="15.75" customHeight="1">
      <c r="A1374" s="2">
        <v>2274.0</v>
      </c>
      <c r="B1374" s="2" t="s">
        <v>2423</v>
      </c>
      <c r="C1374" s="2" t="s">
        <v>49</v>
      </c>
      <c r="D1374" s="2">
        <v>0.05</v>
      </c>
      <c r="E1374" s="2">
        <v>23.99</v>
      </c>
      <c r="F1374" s="2">
        <v>15.68</v>
      </c>
      <c r="G1374" s="2" t="s">
        <v>28</v>
      </c>
      <c r="H1374" s="2" t="s">
        <v>96</v>
      </c>
      <c r="I1374" s="2" t="s">
        <v>30</v>
      </c>
      <c r="J1374" s="2" t="s">
        <v>128</v>
      </c>
      <c r="K1374" s="2" t="s">
        <v>59</v>
      </c>
      <c r="L1374" s="2" t="s">
        <v>2424</v>
      </c>
      <c r="M1374" s="2">
        <v>0.62</v>
      </c>
      <c r="N1374" s="2" t="s">
        <v>34</v>
      </c>
      <c r="O1374" s="2" t="s">
        <v>54</v>
      </c>
      <c r="P1374" s="2" t="s">
        <v>189</v>
      </c>
      <c r="Q1374" s="2" t="s">
        <v>1755</v>
      </c>
      <c r="R1374" s="2">
        <v>77036.0</v>
      </c>
      <c r="S1374" s="3">
        <v>42129.0</v>
      </c>
      <c r="T1374" s="3">
        <v>42133.0</v>
      </c>
      <c r="U1374" s="2">
        <v>-133.71</v>
      </c>
      <c r="V1374" s="2">
        <v>12.0</v>
      </c>
      <c r="W1374" s="2">
        <v>298.51</v>
      </c>
      <c r="X1374" s="2">
        <v>90109.0</v>
      </c>
      <c r="Y1374" s="2">
        <f>DataSheet!$E1374-DataSheet!$D1374</f>
        <v>23.94</v>
      </c>
      <c r="Z1374" s="2" t="str">
        <f>IFS(DataSheet!$O1374="Central","Chris",DataSheet!$O1374="East","Erin",DataSheet!$O1374="South","Sam",DataSheet!$O1374="West","William")</f>
        <v>Chris</v>
      </c>
    </row>
    <row r="1375" ht="15.75" customHeight="1">
      <c r="A1375" s="4">
        <v>2379.0</v>
      </c>
      <c r="B1375" s="4" t="s">
        <v>2425</v>
      </c>
      <c r="C1375" s="4" t="s">
        <v>49</v>
      </c>
      <c r="D1375" s="4">
        <v>0.06</v>
      </c>
      <c r="E1375" s="4">
        <v>122.99</v>
      </c>
      <c r="F1375" s="4">
        <v>19.99</v>
      </c>
      <c r="G1375" s="4" t="s">
        <v>40</v>
      </c>
      <c r="H1375" s="4" t="s">
        <v>29</v>
      </c>
      <c r="I1375" s="4" t="s">
        <v>50</v>
      </c>
      <c r="J1375" s="4" t="s">
        <v>74</v>
      </c>
      <c r="K1375" s="4" t="s">
        <v>75</v>
      </c>
      <c r="L1375" s="4" t="s">
        <v>2426</v>
      </c>
      <c r="M1375" s="4">
        <v>0.37</v>
      </c>
      <c r="N1375" s="4" t="s">
        <v>34</v>
      </c>
      <c r="O1375" s="4" t="s">
        <v>54</v>
      </c>
      <c r="P1375" s="4" t="s">
        <v>291</v>
      </c>
      <c r="Q1375" s="4" t="s">
        <v>2067</v>
      </c>
      <c r="R1375" s="4">
        <v>48135.0</v>
      </c>
      <c r="S1375" s="5">
        <v>42129.0</v>
      </c>
      <c r="T1375" s="5">
        <v>42131.0</v>
      </c>
      <c r="U1375" s="4">
        <v>1019.7096</v>
      </c>
      <c r="V1375" s="4">
        <v>12.0</v>
      </c>
      <c r="W1375" s="4">
        <v>1477.84</v>
      </c>
      <c r="X1375" s="4">
        <v>86655.0</v>
      </c>
      <c r="Y1375" s="4">
        <f>DataSheet!$E1375-DataSheet!$D1375</f>
        <v>122.93</v>
      </c>
      <c r="Z1375" s="4" t="str">
        <f>IFS(DataSheet!$O1375="Central","Chris",DataSheet!$O1375="East","Erin",DataSheet!$O1375="South","Sam",DataSheet!$O1375="West","William")</f>
        <v>Chris</v>
      </c>
    </row>
    <row r="1376" ht="15.75" customHeight="1">
      <c r="A1376" s="2">
        <v>2380.0</v>
      </c>
      <c r="B1376" s="2" t="s">
        <v>2306</v>
      </c>
      <c r="C1376" s="2" t="s">
        <v>49</v>
      </c>
      <c r="D1376" s="2">
        <v>0.08</v>
      </c>
      <c r="E1376" s="2">
        <v>68.81</v>
      </c>
      <c r="F1376" s="2">
        <v>60.0</v>
      </c>
      <c r="G1376" s="2" t="s">
        <v>28</v>
      </c>
      <c r="H1376" s="2" t="s">
        <v>29</v>
      </c>
      <c r="I1376" s="2" t="s">
        <v>50</v>
      </c>
      <c r="J1376" s="2" t="s">
        <v>97</v>
      </c>
      <c r="K1376" s="2" t="s">
        <v>59</v>
      </c>
      <c r="L1376" s="2" t="s">
        <v>1678</v>
      </c>
      <c r="M1376" s="2">
        <v>0.41</v>
      </c>
      <c r="N1376" s="2" t="s">
        <v>34</v>
      </c>
      <c r="O1376" s="2" t="s">
        <v>54</v>
      </c>
      <c r="P1376" s="2" t="s">
        <v>291</v>
      </c>
      <c r="Q1376" s="2" t="s">
        <v>2307</v>
      </c>
      <c r="R1376" s="2">
        <v>49505.0</v>
      </c>
      <c r="S1376" s="3">
        <v>42129.0</v>
      </c>
      <c r="T1376" s="3">
        <v>42131.0</v>
      </c>
      <c r="U1376" s="2">
        <v>-1069.72</v>
      </c>
      <c r="V1376" s="2">
        <v>17.0</v>
      </c>
      <c r="W1376" s="2">
        <v>1162.46</v>
      </c>
      <c r="X1376" s="2">
        <v>86655.0</v>
      </c>
      <c r="Y1376" s="2">
        <f>DataSheet!$E1376-DataSheet!$D1376</f>
        <v>68.73</v>
      </c>
      <c r="Z1376" s="2" t="str">
        <f>IFS(DataSheet!$O1376="Central","Chris",DataSheet!$O1376="East","Erin",DataSheet!$O1376="South","Sam",DataSheet!$O1376="West","William")</f>
        <v>Chris</v>
      </c>
    </row>
    <row r="1377" ht="15.75" customHeight="1">
      <c r="A1377" s="4">
        <v>2382.0</v>
      </c>
      <c r="B1377" s="4" t="s">
        <v>2308</v>
      </c>
      <c r="C1377" s="4" t="s">
        <v>49</v>
      </c>
      <c r="D1377" s="4">
        <v>0.06</v>
      </c>
      <c r="E1377" s="4">
        <v>122.99</v>
      </c>
      <c r="F1377" s="4">
        <v>19.99</v>
      </c>
      <c r="G1377" s="4" t="s">
        <v>40</v>
      </c>
      <c r="H1377" s="4" t="s">
        <v>29</v>
      </c>
      <c r="I1377" s="4" t="s">
        <v>50</v>
      </c>
      <c r="J1377" s="4" t="s">
        <v>74</v>
      </c>
      <c r="K1377" s="4" t="s">
        <v>75</v>
      </c>
      <c r="L1377" s="4" t="s">
        <v>2426</v>
      </c>
      <c r="M1377" s="4">
        <v>0.37</v>
      </c>
      <c r="N1377" s="4" t="s">
        <v>34</v>
      </c>
      <c r="O1377" s="4" t="s">
        <v>113</v>
      </c>
      <c r="P1377" s="4" t="s">
        <v>114</v>
      </c>
      <c r="Q1377" s="4" t="s">
        <v>115</v>
      </c>
      <c r="R1377" s="4">
        <v>10024.0</v>
      </c>
      <c r="S1377" s="5">
        <v>42129.0</v>
      </c>
      <c r="T1377" s="5">
        <v>42131.0</v>
      </c>
      <c r="U1377" s="4">
        <v>1408.1865</v>
      </c>
      <c r="V1377" s="4">
        <v>48.0</v>
      </c>
      <c r="W1377" s="4">
        <v>5911.35</v>
      </c>
      <c r="X1377" s="4">
        <v>962.0</v>
      </c>
      <c r="Y1377" s="4">
        <f>DataSheet!$E1377-DataSheet!$D1377</f>
        <v>122.93</v>
      </c>
      <c r="Z1377" s="4" t="str">
        <f>IFS(DataSheet!$O1377="Central","Chris",DataSheet!$O1377="East","Erin",DataSheet!$O1377="South","Sam",DataSheet!$O1377="West","William")</f>
        <v>Erin</v>
      </c>
    </row>
    <row r="1378" ht="15.75" customHeight="1">
      <c r="A1378" s="2">
        <v>2382.0</v>
      </c>
      <c r="B1378" s="2" t="s">
        <v>2308</v>
      </c>
      <c r="C1378" s="2" t="s">
        <v>49</v>
      </c>
      <c r="D1378" s="2">
        <v>0.08</v>
      </c>
      <c r="E1378" s="2">
        <v>68.81</v>
      </c>
      <c r="F1378" s="2">
        <v>60.0</v>
      </c>
      <c r="G1378" s="2" t="s">
        <v>28</v>
      </c>
      <c r="H1378" s="2" t="s">
        <v>29</v>
      </c>
      <c r="I1378" s="2" t="s">
        <v>50</v>
      </c>
      <c r="J1378" s="2" t="s">
        <v>97</v>
      </c>
      <c r="K1378" s="2" t="s">
        <v>59</v>
      </c>
      <c r="L1378" s="2" t="s">
        <v>1678</v>
      </c>
      <c r="M1378" s="2">
        <v>0.41</v>
      </c>
      <c r="N1378" s="2" t="s">
        <v>34</v>
      </c>
      <c r="O1378" s="2" t="s">
        <v>113</v>
      </c>
      <c r="P1378" s="2" t="s">
        <v>114</v>
      </c>
      <c r="Q1378" s="2" t="s">
        <v>115</v>
      </c>
      <c r="R1378" s="2">
        <v>10024.0</v>
      </c>
      <c r="S1378" s="3">
        <v>42129.0</v>
      </c>
      <c r="T1378" s="3">
        <v>42131.0</v>
      </c>
      <c r="U1378" s="2">
        <v>-1069.72</v>
      </c>
      <c r="V1378" s="2">
        <v>68.0</v>
      </c>
      <c r="W1378" s="2">
        <v>4649.85</v>
      </c>
      <c r="X1378" s="2">
        <v>962.0</v>
      </c>
      <c r="Y1378" s="2">
        <f>DataSheet!$E1378-DataSheet!$D1378</f>
        <v>68.73</v>
      </c>
      <c r="Z1378" s="2" t="str">
        <f>IFS(DataSheet!$O1378="Central","Chris",DataSheet!$O1378="East","Erin",DataSheet!$O1378="South","Sam",DataSheet!$O1378="West","William")</f>
        <v>Erin</v>
      </c>
    </row>
    <row r="1379" ht="15.75" customHeight="1">
      <c r="A1379" s="4">
        <v>1101.0</v>
      </c>
      <c r="B1379" s="4" t="s">
        <v>2427</v>
      </c>
      <c r="C1379" s="4" t="s">
        <v>118</v>
      </c>
      <c r="D1379" s="4">
        <v>0.02</v>
      </c>
      <c r="E1379" s="4">
        <v>15.14</v>
      </c>
      <c r="F1379" s="4">
        <v>4.53</v>
      </c>
      <c r="G1379" s="4" t="s">
        <v>40</v>
      </c>
      <c r="H1379" s="4" t="s">
        <v>29</v>
      </c>
      <c r="I1379" s="4" t="s">
        <v>50</v>
      </c>
      <c r="J1379" s="4" t="s">
        <v>80</v>
      </c>
      <c r="K1379" s="4" t="s">
        <v>75</v>
      </c>
      <c r="L1379" s="4" t="s">
        <v>1357</v>
      </c>
      <c r="M1379" s="4">
        <v>0.81</v>
      </c>
      <c r="N1379" s="4" t="s">
        <v>34</v>
      </c>
      <c r="O1379" s="4" t="s">
        <v>61</v>
      </c>
      <c r="P1379" s="4" t="s">
        <v>92</v>
      </c>
      <c r="Q1379" s="4" t="s">
        <v>1257</v>
      </c>
      <c r="R1379" s="4">
        <v>93030.0</v>
      </c>
      <c r="S1379" s="5">
        <v>42129.0</v>
      </c>
      <c r="T1379" s="5">
        <v>42130.0</v>
      </c>
      <c r="U1379" s="4">
        <v>5.884</v>
      </c>
      <c r="V1379" s="4">
        <v>3.0</v>
      </c>
      <c r="W1379" s="4">
        <v>51.02</v>
      </c>
      <c r="X1379" s="4">
        <v>91488.0</v>
      </c>
      <c r="Y1379" s="4">
        <f>DataSheet!$E1379-DataSheet!$D1379</f>
        <v>15.12</v>
      </c>
      <c r="Z1379" s="4" t="str">
        <f>IFS(DataSheet!$O1379="Central","Chris",DataSheet!$O1379="East","Erin",DataSheet!$O1379="South","Sam",DataSheet!$O1379="West","William")</f>
        <v>William</v>
      </c>
    </row>
    <row r="1380" ht="15.75" customHeight="1">
      <c r="A1380" s="2">
        <v>2509.0</v>
      </c>
      <c r="B1380" s="2" t="s">
        <v>2428</v>
      </c>
      <c r="C1380" s="2" t="s">
        <v>118</v>
      </c>
      <c r="D1380" s="2">
        <v>0.05</v>
      </c>
      <c r="E1380" s="2">
        <v>30.98</v>
      </c>
      <c r="F1380" s="2">
        <v>9.18</v>
      </c>
      <c r="G1380" s="2" t="s">
        <v>40</v>
      </c>
      <c r="H1380" s="2" t="s">
        <v>73</v>
      </c>
      <c r="I1380" s="2" t="s">
        <v>50</v>
      </c>
      <c r="J1380" s="2" t="s">
        <v>90</v>
      </c>
      <c r="K1380" s="2" t="s">
        <v>75</v>
      </c>
      <c r="L1380" s="2" t="s">
        <v>2251</v>
      </c>
      <c r="M1380" s="2">
        <v>0.4</v>
      </c>
      <c r="N1380" s="2" t="s">
        <v>34</v>
      </c>
      <c r="O1380" s="2" t="s">
        <v>113</v>
      </c>
      <c r="P1380" s="2" t="s">
        <v>333</v>
      </c>
      <c r="Q1380" s="2" t="s">
        <v>2429</v>
      </c>
      <c r="R1380" s="2">
        <v>4106.0</v>
      </c>
      <c r="S1380" s="3">
        <v>42129.0</v>
      </c>
      <c r="T1380" s="3">
        <v>42129.0</v>
      </c>
      <c r="U1380" s="2">
        <v>308.67</v>
      </c>
      <c r="V1380" s="2">
        <v>15.0</v>
      </c>
      <c r="W1380" s="2">
        <v>462.57</v>
      </c>
      <c r="X1380" s="2">
        <v>87029.0</v>
      </c>
      <c r="Y1380" s="2">
        <f>DataSheet!$E1380-DataSheet!$D1380</f>
        <v>30.93</v>
      </c>
      <c r="Z1380" s="2" t="str">
        <f>IFS(DataSheet!$O1380="Central","Chris",DataSheet!$O1380="East","Erin",DataSheet!$O1380="South","Sam",DataSheet!$O1380="West","William")</f>
        <v>Erin</v>
      </c>
    </row>
    <row r="1381" ht="15.75" customHeight="1">
      <c r="A1381" s="4">
        <v>1979.0</v>
      </c>
      <c r="B1381" s="4" t="s">
        <v>2430</v>
      </c>
      <c r="C1381" s="4" t="s">
        <v>72</v>
      </c>
      <c r="D1381" s="4">
        <v>0.05</v>
      </c>
      <c r="E1381" s="4">
        <v>20.99</v>
      </c>
      <c r="F1381" s="4">
        <v>3.3</v>
      </c>
      <c r="G1381" s="4" t="s">
        <v>40</v>
      </c>
      <c r="H1381" s="4" t="s">
        <v>96</v>
      </c>
      <c r="I1381" s="4" t="s">
        <v>42</v>
      </c>
      <c r="J1381" s="4" t="s">
        <v>137</v>
      </c>
      <c r="K1381" s="4" t="s">
        <v>44</v>
      </c>
      <c r="L1381" s="4" t="s">
        <v>1585</v>
      </c>
      <c r="M1381" s="4">
        <v>0.81</v>
      </c>
      <c r="N1381" s="4" t="s">
        <v>34</v>
      </c>
      <c r="O1381" s="4" t="s">
        <v>61</v>
      </c>
      <c r="P1381" s="4" t="s">
        <v>62</v>
      </c>
      <c r="Q1381" s="4" t="s">
        <v>2431</v>
      </c>
      <c r="R1381" s="4">
        <v>80122.0</v>
      </c>
      <c r="S1381" s="5">
        <v>42129.0</v>
      </c>
      <c r="T1381" s="5">
        <v>42130.0</v>
      </c>
      <c r="U1381" s="4">
        <v>21.8834</v>
      </c>
      <c r="V1381" s="4">
        <v>4.0</v>
      </c>
      <c r="W1381" s="4">
        <v>72.75</v>
      </c>
      <c r="X1381" s="4">
        <v>87757.0</v>
      </c>
      <c r="Y1381" s="4">
        <f>DataSheet!$E1381-DataSheet!$D1381</f>
        <v>20.94</v>
      </c>
      <c r="Z1381" s="4" t="str">
        <f>IFS(DataSheet!$O1381="Central","Chris",DataSheet!$O1381="East","Erin",DataSheet!$O1381="South","Sam",DataSheet!$O1381="West","William")</f>
        <v>William</v>
      </c>
    </row>
    <row r="1382" ht="15.75" customHeight="1">
      <c r="A1382" s="2">
        <v>1416.0</v>
      </c>
      <c r="B1382" s="2" t="s">
        <v>2432</v>
      </c>
      <c r="C1382" s="2" t="s">
        <v>27</v>
      </c>
      <c r="D1382" s="2">
        <v>0.02</v>
      </c>
      <c r="E1382" s="2">
        <v>417.4</v>
      </c>
      <c r="F1382" s="2">
        <v>75.23</v>
      </c>
      <c r="G1382" s="2" t="s">
        <v>28</v>
      </c>
      <c r="H1382" s="2" t="s">
        <v>29</v>
      </c>
      <c r="I1382" s="2" t="s">
        <v>30</v>
      </c>
      <c r="J1382" s="2" t="s">
        <v>31</v>
      </c>
      <c r="K1382" s="2" t="s">
        <v>32</v>
      </c>
      <c r="L1382" s="2" t="s">
        <v>1197</v>
      </c>
      <c r="M1382" s="2">
        <v>0.79</v>
      </c>
      <c r="N1382" s="2" t="s">
        <v>34</v>
      </c>
      <c r="O1382" s="2" t="s">
        <v>54</v>
      </c>
      <c r="P1382" s="2" t="s">
        <v>55</v>
      </c>
      <c r="Q1382" s="2" t="s">
        <v>1514</v>
      </c>
      <c r="R1382" s="2">
        <v>46203.0</v>
      </c>
      <c r="S1382" s="3">
        <v>42130.0</v>
      </c>
      <c r="T1382" s="3">
        <v>42131.0</v>
      </c>
      <c r="U1382" s="2">
        <v>-634.8654</v>
      </c>
      <c r="V1382" s="2">
        <v>1.0</v>
      </c>
      <c r="W1382" s="2">
        <v>471.21</v>
      </c>
      <c r="X1382" s="2">
        <v>90538.0</v>
      </c>
      <c r="Y1382" s="2">
        <f>DataSheet!$E1382-DataSheet!$D1382</f>
        <v>417.38</v>
      </c>
      <c r="Z1382" s="2" t="str">
        <f>IFS(DataSheet!$O1382="Central","Chris",DataSheet!$O1382="East","Erin",DataSheet!$O1382="South","Sam",DataSheet!$O1382="West","William")</f>
        <v>Chris</v>
      </c>
    </row>
    <row r="1383" ht="15.75" customHeight="1">
      <c r="A1383" s="4">
        <v>2420.0</v>
      </c>
      <c r="B1383" s="4" t="s">
        <v>2433</v>
      </c>
      <c r="C1383" s="4" t="s">
        <v>39</v>
      </c>
      <c r="D1383" s="4">
        <v>0.04</v>
      </c>
      <c r="E1383" s="4">
        <v>9.11</v>
      </c>
      <c r="F1383" s="4">
        <v>2.15</v>
      </c>
      <c r="G1383" s="4" t="s">
        <v>40</v>
      </c>
      <c r="H1383" s="4" t="s">
        <v>41</v>
      </c>
      <c r="I1383" s="4" t="s">
        <v>50</v>
      </c>
      <c r="J1383" s="4" t="s">
        <v>90</v>
      </c>
      <c r="K1383" s="4" t="s">
        <v>52</v>
      </c>
      <c r="L1383" s="4" t="s">
        <v>91</v>
      </c>
      <c r="M1383" s="4">
        <v>0.4</v>
      </c>
      <c r="N1383" s="4" t="s">
        <v>34</v>
      </c>
      <c r="O1383" s="4" t="s">
        <v>35</v>
      </c>
      <c r="P1383" s="4" t="s">
        <v>244</v>
      </c>
      <c r="Q1383" s="4" t="s">
        <v>2434</v>
      </c>
      <c r="R1383" s="4">
        <v>23223.0</v>
      </c>
      <c r="S1383" s="5">
        <v>42130.0</v>
      </c>
      <c r="T1383" s="5">
        <v>42130.0</v>
      </c>
      <c r="U1383" s="4">
        <v>-23.072</v>
      </c>
      <c r="V1383" s="4">
        <v>11.0</v>
      </c>
      <c r="W1383" s="4">
        <v>100.87</v>
      </c>
      <c r="X1383" s="4">
        <v>86752.0</v>
      </c>
      <c r="Y1383" s="4">
        <f>DataSheet!$E1383-DataSheet!$D1383</f>
        <v>9.07</v>
      </c>
      <c r="Z1383" s="4" t="str">
        <f>IFS(DataSheet!$O1383="Central","Chris",DataSheet!$O1383="East","Erin",DataSheet!$O1383="South","Sam",DataSheet!$O1383="West","William")</f>
        <v>Sam</v>
      </c>
    </row>
    <row r="1384" ht="15.75" customHeight="1">
      <c r="A1384" s="2">
        <v>1986.0</v>
      </c>
      <c r="B1384" s="2" t="s">
        <v>2435</v>
      </c>
      <c r="C1384" s="2" t="s">
        <v>72</v>
      </c>
      <c r="D1384" s="2">
        <v>0.01</v>
      </c>
      <c r="E1384" s="2">
        <v>15.31</v>
      </c>
      <c r="F1384" s="2">
        <v>8.78</v>
      </c>
      <c r="G1384" s="2" t="s">
        <v>40</v>
      </c>
      <c r="H1384" s="2" t="s">
        <v>73</v>
      </c>
      <c r="I1384" s="2" t="s">
        <v>50</v>
      </c>
      <c r="J1384" s="2" t="s">
        <v>80</v>
      </c>
      <c r="K1384" s="2" t="s">
        <v>75</v>
      </c>
      <c r="L1384" s="2" t="s">
        <v>2436</v>
      </c>
      <c r="M1384" s="2">
        <v>0.57</v>
      </c>
      <c r="N1384" s="2" t="s">
        <v>34</v>
      </c>
      <c r="O1384" s="2" t="s">
        <v>54</v>
      </c>
      <c r="P1384" s="2" t="s">
        <v>189</v>
      </c>
      <c r="Q1384" s="2" t="s">
        <v>1506</v>
      </c>
      <c r="R1384" s="2">
        <v>79701.0</v>
      </c>
      <c r="S1384" s="3">
        <v>42130.0</v>
      </c>
      <c r="T1384" s="3">
        <v>42131.0</v>
      </c>
      <c r="U1384" s="2">
        <v>12.146</v>
      </c>
      <c r="V1384" s="2">
        <v>23.0</v>
      </c>
      <c r="W1384" s="2">
        <v>377.0</v>
      </c>
      <c r="X1384" s="2">
        <v>90888.0</v>
      </c>
      <c r="Y1384" s="2">
        <f>DataSheet!$E1384-DataSheet!$D1384</f>
        <v>15.3</v>
      </c>
      <c r="Z1384" s="2" t="str">
        <f>IFS(DataSheet!$O1384="Central","Chris",DataSheet!$O1384="East","Erin",DataSheet!$O1384="South","Sam",DataSheet!$O1384="West","William")</f>
        <v>Chris</v>
      </c>
    </row>
    <row r="1385" ht="15.75" customHeight="1">
      <c r="A1385" s="4">
        <v>1986.0</v>
      </c>
      <c r="B1385" s="4" t="s">
        <v>2435</v>
      </c>
      <c r="C1385" s="4" t="s">
        <v>72</v>
      </c>
      <c r="D1385" s="4">
        <v>0.05</v>
      </c>
      <c r="E1385" s="4">
        <v>7.99</v>
      </c>
      <c r="F1385" s="4">
        <v>5.03</v>
      </c>
      <c r="G1385" s="4" t="s">
        <v>89</v>
      </c>
      <c r="H1385" s="4" t="s">
        <v>73</v>
      </c>
      <c r="I1385" s="4" t="s">
        <v>42</v>
      </c>
      <c r="J1385" s="4" t="s">
        <v>137</v>
      </c>
      <c r="K1385" s="4" t="s">
        <v>146</v>
      </c>
      <c r="L1385" s="4" t="s">
        <v>467</v>
      </c>
      <c r="M1385" s="4">
        <v>0.6</v>
      </c>
      <c r="N1385" s="4" t="s">
        <v>34</v>
      </c>
      <c r="O1385" s="4" t="s">
        <v>54</v>
      </c>
      <c r="P1385" s="4" t="s">
        <v>189</v>
      </c>
      <c r="Q1385" s="4" t="s">
        <v>1506</v>
      </c>
      <c r="R1385" s="4">
        <v>79701.0</v>
      </c>
      <c r="S1385" s="5">
        <v>42130.0</v>
      </c>
      <c r="T1385" s="5">
        <v>42132.0</v>
      </c>
      <c r="U1385" s="4">
        <v>5.687</v>
      </c>
      <c r="V1385" s="4">
        <v>4.0</v>
      </c>
      <c r="W1385" s="4">
        <v>42.99</v>
      </c>
      <c r="X1385" s="4">
        <v>90888.0</v>
      </c>
      <c r="Y1385" s="4">
        <f>DataSheet!$E1385-DataSheet!$D1385</f>
        <v>7.94</v>
      </c>
      <c r="Z1385" s="4" t="str">
        <f>IFS(DataSheet!$O1385="Central","Chris",DataSheet!$O1385="East","Erin",DataSheet!$O1385="South","Sam",DataSheet!$O1385="West","William")</f>
        <v>Chris</v>
      </c>
    </row>
    <row r="1386" ht="15.75" customHeight="1">
      <c r="A1386" s="2">
        <v>1261.0</v>
      </c>
      <c r="B1386" s="2" t="s">
        <v>2437</v>
      </c>
      <c r="C1386" s="2" t="s">
        <v>27</v>
      </c>
      <c r="D1386" s="2">
        <v>0.02</v>
      </c>
      <c r="E1386" s="2">
        <v>73.98</v>
      </c>
      <c r="F1386" s="2">
        <v>14.52</v>
      </c>
      <c r="G1386" s="2" t="s">
        <v>40</v>
      </c>
      <c r="H1386" s="2" t="s">
        <v>73</v>
      </c>
      <c r="I1386" s="2" t="s">
        <v>42</v>
      </c>
      <c r="J1386" s="2" t="s">
        <v>43</v>
      </c>
      <c r="K1386" s="2" t="s">
        <v>75</v>
      </c>
      <c r="L1386" s="2" t="s">
        <v>310</v>
      </c>
      <c r="M1386" s="2">
        <v>0.65</v>
      </c>
      <c r="N1386" s="2" t="s">
        <v>34</v>
      </c>
      <c r="O1386" s="2" t="s">
        <v>61</v>
      </c>
      <c r="P1386" s="2" t="s">
        <v>62</v>
      </c>
      <c r="Q1386" s="2" t="s">
        <v>2438</v>
      </c>
      <c r="R1386" s="2">
        <v>80020.0</v>
      </c>
      <c r="S1386" s="3">
        <v>42131.0</v>
      </c>
      <c r="T1386" s="3">
        <v>42134.0</v>
      </c>
      <c r="U1386" s="2">
        <v>43.538</v>
      </c>
      <c r="V1386" s="2">
        <v>5.0</v>
      </c>
      <c r="W1386" s="2">
        <v>378.23</v>
      </c>
      <c r="X1386" s="2">
        <v>89730.0</v>
      </c>
      <c r="Y1386" s="2">
        <f>DataSheet!$E1386-DataSheet!$D1386</f>
        <v>73.96</v>
      </c>
      <c r="Z1386" s="2" t="str">
        <f>IFS(DataSheet!$O1386="Central","Chris",DataSheet!$O1386="East","Erin",DataSheet!$O1386="South","Sam",DataSheet!$O1386="West","William")</f>
        <v>William</v>
      </c>
    </row>
    <row r="1387" ht="15.75" customHeight="1">
      <c r="A1387" s="4">
        <v>1502.0</v>
      </c>
      <c r="B1387" s="4" t="s">
        <v>2439</v>
      </c>
      <c r="C1387" s="4" t="s">
        <v>27</v>
      </c>
      <c r="D1387" s="4">
        <v>0.08</v>
      </c>
      <c r="E1387" s="4">
        <v>3.69</v>
      </c>
      <c r="F1387" s="4">
        <v>0.5</v>
      </c>
      <c r="G1387" s="4" t="s">
        <v>40</v>
      </c>
      <c r="H1387" s="4" t="s">
        <v>29</v>
      </c>
      <c r="I1387" s="4" t="s">
        <v>50</v>
      </c>
      <c r="J1387" s="4" t="s">
        <v>154</v>
      </c>
      <c r="K1387" s="4" t="s">
        <v>75</v>
      </c>
      <c r="L1387" s="4" t="s">
        <v>1896</v>
      </c>
      <c r="M1387" s="4">
        <v>0.38</v>
      </c>
      <c r="N1387" s="4" t="s">
        <v>34</v>
      </c>
      <c r="O1387" s="4" t="s">
        <v>35</v>
      </c>
      <c r="P1387" s="4" t="s">
        <v>125</v>
      </c>
      <c r="Q1387" s="4" t="s">
        <v>2440</v>
      </c>
      <c r="R1387" s="4">
        <v>33065.0</v>
      </c>
      <c r="S1387" s="5">
        <v>42131.0</v>
      </c>
      <c r="T1387" s="5">
        <v>42134.0</v>
      </c>
      <c r="U1387" s="4">
        <v>-3.6547</v>
      </c>
      <c r="V1387" s="4">
        <v>38.0</v>
      </c>
      <c r="W1387" s="4">
        <v>129.43</v>
      </c>
      <c r="X1387" s="4">
        <v>89193.0</v>
      </c>
      <c r="Y1387" s="4">
        <f>DataSheet!$E1387-DataSheet!$D1387</f>
        <v>3.61</v>
      </c>
      <c r="Z1387" s="4" t="str">
        <f>IFS(DataSheet!$O1387="Central","Chris",DataSheet!$O1387="East","Erin",DataSheet!$O1387="South","Sam",DataSheet!$O1387="West","William")</f>
        <v>Sam</v>
      </c>
    </row>
    <row r="1388" ht="15.75" customHeight="1">
      <c r="A1388" s="2">
        <v>1725.0</v>
      </c>
      <c r="B1388" s="2" t="s">
        <v>2441</v>
      </c>
      <c r="C1388" s="2" t="s">
        <v>39</v>
      </c>
      <c r="D1388" s="2">
        <v>0.05</v>
      </c>
      <c r="E1388" s="2">
        <v>35.99</v>
      </c>
      <c r="F1388" s="2">
        <v>1.1</v>
      </c>
      <c r="G1388" s="2" t="s">
        <v>40</v>
      </c>
      <c r="H1388" s="2" t="s">
        <v>96</v>
      </c>
      <c r="I1388" s="2" t="s">
        <v>42</v>
      </c>
      <c r="J1388" s="2" t="s">
        <v>137</v>
      </c>
      <c r="K1388" s="2" t="s">
        <v>75</v>
      </c>
      <c r="L1388" s="2" t="s">
        <v>276</v>
      </c>
      <c r="M1388" s="2">
        <v>0.55</v>
      </c>
      <c r="N1388" s="2" t="s">
        <v>34</v>
      </c>
      <c r="O1388" s="2" t="s">
        <v>113</v>
      </c>
      <c r="P1388" s="2" t="s">
        <v>319</v>
      </c>
      <c r="Q1388" s="2" t="s">
        <v>2442</v>
      </c>
      <c r="R1388" s="2">
        <v>43026.0</v>
      </c>
      <c r="S1388" s="3">
        <v>42131.0</v>
      </c>
      <c r="T1388" s="3">
        <v>42133.0</v>
      </c>
      <c r="U1388" s="2">
        <v>149.166</v>
      </c>
      <c r="V1388" s="2">
        <v>9.0</v>
      </c>
      <c r="W1388" s="2">
        <v>261.56</v>
      </c>
      <c r="X1388" s="2">
        <v>87193.0</v>
      </c>
      <c r="Y1388" s="2">
        <f>DataSheet!$E1388-DataSheet!$D1388</f>
        <v>35.94</v>
      </c>
      <c r="Z1388" s="2" t="str">
        <f>IFS(DataSheet!$O1388="Central","Chris",DataSheet!$O1388="East","Erin",DataSheet!$O1388="South","Sam",DataSheet!$O1388="West","William")</f>
        <v>Erin</v>
      </c>
    </row>
    <row r="1389" ht="15.75" customHeight="1">
      <c r="A1389" s="4">
        <v>2962.0</v>
      </c>
      <c r="B1389" s="4" t="s">
        <v>2443</v>
      </c>
      <c r="C1389" s="4" t="s">
        <v>39</v>
      </c>
      <c r="D1389" s="4">
        <v>0.07</v>
      </c>
      <c r="E1389" s="4">
        <v>4.76</v>
      </c>
      <c r="F1389" s="4">
        <v>0.88</v>
      </c>
      <c r="G1389" s="4" t="s">
        <v>89</v>
      </c>
      <c r="H1389" s="4" t="s">
        <v>41</v>
      </c>
      <c r="I1389" s="4" t="s">
        <v>50</v>
      </c>
      <c r="J1389" s="4" t="s">
        <v>90</v>
      </c>
      <c r="K1389" s="4" t="s">
        <v>52</v>
      </c>
      <c r="L1389" s="4" t="s">
        <v>2444</v>
      </c>
      <c r="M1389" s="4">
        <v>0.39</v>
      </c>
      <c r="N1389" s="4" t="s">
        <v>34</v>
      </c>
      <c r="O1389" s="4" t="s">
        <v>61</v>
      </c>
      <c r="P1389" s="4" t="s">
        <v>62</v>
      </c>
      <c r="Q1389" s="4" t="s">
        <v>1315</v>
      </c>
      <c r="R1389" s="4">
        <v>80027.0</v>
      </c>
      <c r="S1389" s="5">
        <v>42131.0</v>
      </c>
      <c r="T1389" s="5">
        <v>42133.0</v>
      </c>
      <c r="U1389" s="4">
        <v>33.3477</v>
      </c>
      <c r="V1389" s="4">
        <v>10.0</v>
      </c>
      <c r="W1389" s="4">
        <v>48.33</v>
      </c>
      <c r="X1389" s="4">
        <v>88611.0</v>
      </c>
      <c r="Y1389" s="4">
        <f>DataSheet!$E1389-DataSheet!$D1389</f>
        <v>4.69</v>
      </c>
      <c r="Z1389" s="4" t="str">
        <f>IFS(DataSheet!$O1389="Central","Chris",DataSheet!$O1389="East","Erin",DataSheet!$O1389="South","Sam",DataSheet!$O1389="West","William")</f>
        <v>William</v>
      </c>
    </row>
    <row r="1390" ht="15.75" customHeight="1">
      <c r="A1390" s="2">
        <v>3248.0</v>
      </c>
      <c r="B1390" s="2" t="s">
        <v>2445</v>
      </c>
      <c r="C1390" s="2" t="s">
        <v>39</v>
      </c>
      <c r="D1390" s="2">
        <v>0.07</v>
      </c>
      <c r="E1390" s="2">
        <v>2.78</v>
      </c>
      <c r="F1390" s="2">
        <v>1.49</v>
      </c>
      <c r="G1390" s="2" t="s">
        <v>40</v>
      </c>
      <c r="H1390" s="2" t="s">
        <v>29</v>
      </c>
      <c r="I1390" s="2" t="s">
        <v>50</v>
      </c>
      <c r="J1390" s="2" t="s">
        <v>74</v>
      </c>
      <c r="K1390" s="2" t="s">
        <v>75</v>
      </c>
      <c r="L1390" s="2" t="s">
        <v>2186</v>
      </c>
      <c r="M1390" s="2">
        <v>0.36</v>
      </c>
      <c r="N1390" s="2" t="s">
        <v>34</v>
      </c>
      <c r="O1390" s="2" t="s">
        <v>35</v>
      </c>
      <c r="P1390" s="2" t="s">
        <v>170</v>
      </c>
      <c r="Q1390" s="2" t="s">
        <v>2446</v>
      </c>
      <c r="R1390" s="2">
        <v>70458.0</v>
      </c>
      <c r="S1390" s="3">
        <v>42131.0</v>
      </c>
      <c r="T1390" s="3">
        <v>42132.0</v>
      </c>
      <c r="U1390" s="2">
        <v>-340.5311</v>
      </c>
      <c r="V1390" s="2">
        <v>17.0</v>
      </c>
      <c r="W1390" s="2">
        <v>47.12</v>
      </c>
      <c r="X1390" s="2">
        <v>87297.0</v>
      </c>
      <c r="Y1390" s="2">
        <f>DataSheet!$E1390-DataSheet!$D1390</f>
        <v>2.71</v>
      </c>
      <c r="Z1390" s="2" t="str">
        <f>IFS(DataSheet!$O1390="Central","Chris",DataSheet!$O1390="East","Erin",DataSheet!$O1390="South","Sam",DataSheet!$O1390="West","William")</f>
        <v>Sam</v>
      </c>
    </row>
    <row r="1391" ht="15.75" customHeight="1">
      <c r="A1391" s="4">
        <v>3338.0</v>
      </c>
      <c r="B1391" s="4" t="s">
        <v>2447</v>
      </c>
      <c r="C1391" s="4" t="s">
        <v>39</v>
      </c>
      <c r="D1391" s="4">
        <v>0.08</v>
      </c>
      <c r="E1391" s="4">
        <v>6.48</v>
      </c>
      <c r="F1391" s="4">
        <v>8.4</v>
      </c>
      <c r="G1391" s="4" t="s">
        <v>40</v>
      </c>
      <c r="H1391" s="4" t="s">
        <v>41</v>
      </c>
      <c r="I1391" s="4" t="s">
        <v>50</v>
      </c>
      <c r="J1391" s="4" t="s">
        <v>90</v>
      </c>
      <c r="K1391" s="4" t="s">
        <v>75</v>
      </c>
      <c r="L1391" s="4" t="s">
        <v>1945</v>
      </c>
      <c r="M1391" s="4">
        <v>0.37</v>
      </c>
      <c r="N1391" s="4" t="s">
        <v>34</v>
      </c>
      <c r="O1391" s="4" t="s">
        <v>35</v>
      </c>
      <c r="P1391" s="4" t="s">
        <v>125</v>
      </c>
      <c r="Q1391" s="4" t="s">
        <v>2448</v>
      </c>
      <c r="R1391" s="4">
        <v>33614.0</v>
      </c>
      <c r="S1391" s="5">
        <v>42131.0</v>
      </c>
      <c r="T1391" s="5">
        <v>42131.0</v>
      </c>
      <c r="U1391" s="4">
        <v>58.812</v>
      </c>
      <c r="V1391" s="4">
        <v>7.0</v>
      </c>
      <c r="W1391" s="4">
        <v>45.0</v>
      </c>
      <c r="X1391" s="4">
        <v>85979.0</v>
      </c>
      <c r="Y1391" s="4">
        <f>DataSheet!$E1391-DataSheet!$D1391</f>
        <v>6.4</v>
      </c>
      <c r="Z1391" s="4" t="str">
        <f>IFS(DataSheet!$O1391="Central","Chris",DataSheet!$O1391="East","Erin",DataSheet!$O1391="South","Sam",DataSheet!$O1391="West","William")</f>
        <v>Sam</v>
      </c>
    </row>
    <row r="1392" ht="15.75" customHeight="1">
      <c r="A1392" s="2">
        <v>1997.0</v>
      </c>
      <c r="B1392" s="2" t="s">
        <v>776</v>
      </c>
      <c r="C1392" s="2" t="s">
        <v>118</v>
      </c>
      <c r="D1392" s="2">
        <v>0.01</v>
      </c>
      <c r="E1392" s="2">
        <v>16.48</v>
      </c>
      <c r="F1392" s="2">
        <v>1.99</v>
      </c>
      <c r="G1392" s="2" t="s">
        <v>40</v>
      </c>
      <c r="H1392" s="2" t="s">
        <v>41</v>
      </c>
      <c r="I1392" s="2" t="s">
        <v>42</v>
      </c>
      <c r="J1392" s="2" t="s">
        <v>43</v>
      </c>
      <c r="K1392" s="2" t="s">
        <v>44</v>
      </c>
      <c r="L1392" s="2" t="s">
        <v>603</v>
      </c>
      <c r="M1392" s="2">
        <v>0.42</v>
      </c>
      <c r="N1392" s="2" t="s">
        <v>34</v>
      </c>
      <c r="O1392" s="2" t="s">
        <v>35</v>
      </c>
      <c r="P1392" s="2" t="s">
        <v>273</v>
      </c>
      <c r="Q1392" s="2" t="s">
        <v>274</v>
      </c>
      <c r="R1392" s="2">
        <v>29915.0</v>
      </c>
      <c r="S1392" s="3">
        <v>42131.0</v>
      </c>
      <c r="T1392" s="3">
        <v>42132.0</v>
      </c>
      <c r="U1392" s="2">
        <v>739.674</v>
      </c>
      <c r="V1392" s="2">
        <v>7.0</v>
      </c>
      <c r="W1392" s="2">
        <v>122.93</v>
      </c>
      <c r="X1392" s="2">
        <v>90334.0</v>
      </c>
      <c r="Y1392" s="2">
        <f>DataSheet!$E1392-DataSheet!$D1392</f>
        <v>16.47</v>
      </c>
      <c r="Z1392" s="2" t="str">
        <f>IFS(DataSheet!$O1392="Central","Chris",DataSheet!$O1392="East","Erin",DataSheet!$O1392="South","Sam",DataSheet!$O1392="West","William")</f>
        <v>Sam</v>
      </c>
    </row>
    <row r="1393" ht="15.75" customHeight="1">
      <c r="A1393" s="4">
        <v>3077.0</v>
      </c>
      <c r="B1393" s="4" t="s">
        <v>2449</v>
      </c>
      <c r="C1393" s="4" t="s">
        <v>118</v>
      </c>
      <c r="D1393" s="4">
        <v>0.07</v>
      </c>
      <c r="E1393" s="4">
        <v>300.97</v>
      </c>
      <c r="F1393" s="4">
        <v>7.18</v>
      </c>
      <c r="G1393" s="4" t="s">
        <v>40</v>
      </c>
      <c r="H1393" s="4" t="s">
        <v>29</v>
      </c>
      <c r="I1393" s="4" t="s">
        <v>42</v>
      </c>
      <c r="J1393" s="4" t="s">
        <v>43</v>
      </c>
      <c r="K1393" s="4" t="s">
        <v>75</v>
      </c>
      <c r="L1393" s="4" t="s">
        <v>2211</v>
      </c>
      <c r="M1393" s="4">
        <v>0.48</v>
      </c>
      <c r="N1393" s="4" t="s">
        <v>34</v>
      </c>
      <c r="O1393" s="4" t="s">
        <v>113</v>
      </c>
      <c r="P1393" s="4" t="s">
        <v>319</v>
      </c>
      <c r="Q1393" s="4" t="s">
        <v>2450</v>
      </c>
      <c r="R1393" s="4">
        <v>44136.0</v>
      </c>
      <c r="S1393" s="5">
        <v>42131.0</v>
      </c>
      <c r="T1393" s="5">
        <v>42133.0</v>
      </c>
      <c r="U1393" s="4">
        <v>-807.59</v>
      </c>
      <c r="V1393" s="4">
        <v>2.0</v>
      </c>
      <c r="W1393" s="4">
        <v>582.2</v>
      </c>
      <c r="X1393" s="4">
        <v>88239.0</v>
      </c>
      <c r="Y1393" s="4">
        <f>DataSheet!$E1393-DataSheet!$D1393</f>
        <v>300.9</v>
      </c>
      <c r="Z1393" s="4" t="str">
        <f>IFS(DataSheet!$O1393="Central","Chris",DataSheet!$O1393="East","Erin",DataSheet!$O1393="South","Sam",DataSheet!$O1393="West","William")</f>
        <v>Erin</v>
      </c>
    </row>
    <row r="1394" ht="15.75" customHeight="1">
      <c r="A1394" s="2">
        <v>3079.0</v>
      </c>
      <c r="B1394" s="2" t="s">
        <v>321</v>
      </c>
      <c r="C1394" s="2" t="s">
        <v>118</v>
      </c>
      <c r="D1394" s="2">
        <v>0.07</v>
      </c>
      <c r="E1394" s="2">
        <v>300.97</v>
      </c>
      <c r="F1394" s="2">
        <v>7.18</v>
      </c>
      <c r="G1394" s="2" t="s">
        <v>40</v>
      </c>
      <c r="H1394" s="2" t="s">
        <v>29</v>
      </c>
      <c r="I1394" s="2" t="s">
        <v>42</v>
      </c>
      <c r="J1394" s="2" t="s">
        <v>43</v>
      </c>
      <c r="K1394" s="2" t="s">
        <v>75</v>
      </c>
      <c r="L1394" s="2" t="s">
        <v>2211</v>
      </c>
      <c r="M1394" s="2">
        <v>0.48</v>
      </c>
      <c r="N1394" s="2" t="s">
        <v>34</v>
      </c>
      <c r="O1394" s="2" t="s">
        <v>113</v>
      </c>
      <c r="P1394" s="2" t="s">
        <v>322</v>
      </c>
      <c r="Q1394" s="2" t="s">
        <v>323</v>
      </c>
      <c r="R1394" s="2">
        <v>19112.0</v>
      </c>
      <c r="S1394" s="3">
        <v>42131.0</v>
      </c>
      <c r="T1394" s="3">
        <v>42133.0</v>
      </c>
      <c r="U1394" s="2">
        <v>-807.59</v>
      </c>
      <c r="V1394" s="2">
        <v>7.0</v>
      </c>
      <c r="W1394" s="2">
        <v>2037.69</v>
      </c>
      <c r="X1394" s="2">
        <v>41253.0</v>
      </c>
      <c r="Y1394" s="2">
        <f>DataSheet!$E1394-DataSheet!$D1394</f>
        <v>300.9</v>
      </c>
      <c r="Z1394" s="2" t="str">
        <f>IFS(DataSheet!$O1394="Central","Chris",DataSheet!$O1394="East","Erin",DataSheet!$O1394="South","Sam",DataSheet!$O1394="West","William")</f>
        <v>Erin</v>
      </c>
    </row>
    <row r="1395" ht="15.75" customHeight="1">
      <c r="A1395" s="4">
        <v>2187.0</v>
      </c>
      <c r="B1395" s="4" t="s">
        <v>2451</v>
      </c>
      <c r="C1395" s="4" t="s">
        <v>39</v>
      </c>
      <c r="D1395" s="4">
        <v>0.09</v>
      </c>
      <c r="E1395" s="4">
        <v>16.98</v>
      </c>
      <c r="F1395" s="4">
        <v>12.39</v>
      </c>
      <c r="G1395" s="4" t="s">
        <v>40</v>
      </c>
      <c r="H1395" s="4" t="s">
        <v>96</v>
      </c>
      <c r="I1395" s="4" t="s">
        <v>50</v>
      </c>
      <c r="J1395" s="4" t="s">
        <v>347</v>
      </c>
      <c r="K1395" s="4" t="s">
        <v>75</v>
      </c>
      <c r="L1395" s="4" t="s">
        <v>2452</v>
      </c>
      <c r="M1395" s="4">
        <v>0.35</v>
      </c>
      <c r="N1395" s="4" t="s">
        <v>34</v>
      </c>
      <c r="O1395" s="4" t="s">
        <v>54</v>
      </c>
      <c r="P1395" s="4" t="s">
        <v>82</v>
      </c>
      <c r="Q1395" s="4" t="s">
        <v>2453</v>
      </c>
      <c r="R1395" s="4">
        <v>64055.0</v>
      </c>
      <c r="S1395" s="5">
        <v>42132.0</v>
      </c>
      <c r="T1395" s="5">
        <v>42134.0</v>
      </c>
      <c r="U1395" s="4">
        <v>-48.57</v>
      </c>
      <c r="V1395" s="4">
        <v>5.0</v>
      </c>
      <c r="W1395" s="4">
        <v>86.8</v>
      </c>
      <c r="X1395" s="4">
        <v>89440.0</v>
      </c>
      <c r="Y1395" s="4">
        <f>DataSheet!$E1395-DataSheet!$D1395</f>
        <v>16.89</v>
      </c>
      <c r="Z1395" s="4" t="str">
        <f>IFS(DataSheet!$O1395="Central","Chris",DataSheet!$O1395="East","Erin",DataSheet!$O1395="South","Sam",DataSheet!$O1395="West","William")</f>
        <v>Chris</v>
      </c>
    </row>
    <row r="1396" ht="15.75" customHeight="1">
      <c r="A1396" s="2">
        <v>2189.0</v>
      </c>
      <c r="B1396" s="2" t="s">
        <v>2454</v>
      </c>
      <c r="C1396" s="2" t="s">
        <v>39</v>
      </c>
      <c r="D1396" s="2">
        <v>0.09</v>
      </c>
      <c r="E1396" s="2">
        <v>16.98</v>
      </c>
      <c r="F1396" s="2">
        <v>12.39</v>
      </c>
      <c r="G1396" s="2" t="s">
        <v>40</v>
      </c>
      <c r="H1396" s="2" t="s">
        <v>96</v>
      </c>
      <c r="I1396" s="2" t="s">
        <v>50</v>
      </c>
      <c r="J1396" s="2" t="s">
        <v>347</v>
      </c>
      <c r="K1396" s="2" t="s">
        <v>75</v>
      </c>
      <c r="L1396" s="2" t="s">
        <v>2452</v>
      </c>
      <c r="M1396" s="2">
        <v>0.35</v>
      </c>
      <c r="N1396" s="2" t="s">
        <v>34</v>
      </c>
      <c r="O1396" s="2" t="s">
        <v>113</v>
      </c>
      <c r="P1396" s="2" t="s">
        <v>114</v>
      </c>
      <c r="Q1396" s="2" t="s">
        <v>115</v>
      </c>
      <c r="R1396" s="2">
        <v>10177.0</v>
      </c>
      <c r="S1396" s="3">
        <v>42132.0</v>
      </c>
      <c r="T1396" s="3">
        <v>42134.0</v>
      </c>
      <c r="U1396" s="2">
        <v>-48.57</v>
      </c>
      <c r="V1396" s="2">
        <v>22.0</v>
      </c>
      <c r="W1396" s="2">
        <v>381.91</v>
      </c>
      <c r="X1396" s="2">
        <v>7364.0</v>
      </c>
      <c r="Y1396" s="2">
        <f>DataSheet!$E1396-DataSheet!$D1396</f>
        <v>16.89</v>
      </c>
      <c r="Z1396" s="2" t="str">
        <f>IFS(DataSheet!$O1396="Central","Chris",DataSheet!$O1396="East","Erin",DataSheet!$O1396="South","Sam",DataSheet!$O1396="West","William")</f>
        <v>Erin</v>
      </c>
    </row>
    <row r="1397" ht="15.75" customHeight="1">
      <c r="A1397" s="4">
        <v>2063.0</v>
      </c>
      <c r="B1397" s="4" t="s">
        <v>2455</v>
      </c>
      <c r="C1397" s="4" t="s">
        <v>49</v>
      </c>
      <c r="D1397" s="4">
        <v>0.06</v>
      </c>
      <c r="E1397" s="4">
        <v>300.97</v>
      </c>
      <c r="F1397" s="4">
        <v>7.18</v>
      </c>
      <c r="G1397" s="4" t="s">
        <v>40</v>
      </c>
      <c r="H1397" s="4" t="s">
        <v>96</v>
      </c>
      <c r="I1397" s="4" t="s">
        <v>42</v>
      </c>
      <c r="J1397" s="4" t="s">
        <v>43</v>
      </c>
      <c r="K1397" s="4" t="s">
        <v>75</v>
      </c>
      <c r="L1397" s="4" t="s">
        <v>2211</v>
      </c>
      <c r="M1397" s="4">
        <v>0.48</v>
      </c>
      <c r="N1397" s="4" t="s">
        <v>34</v>
      </c>
      <c r="O1397" s="4" t="s">
        <v>35</v>
      </c>
      <c r="P1397" s="4" t="s">
        <v>244</v>
      </c>
      <c r="Q1397" s="4" t="s">
        <v>2456</v>
      </c>
      <c r="R1397" s="4">
        <v>23602.0</v>
      </c>
      <c r="S1397" s="5">
        <v>42132.0</v>
      </c>
      <c r="T1397" s="5">
        <v>42132.0</v>
      </c>
      <c r="U1397" s="4">
        <v>-729.988</v>
      </c>
      <c r="V1397" s="4">
        <v>1.0</v>
      </c>
      <c r="W1397" s="4">
        <v>291.4</v>
      </c>
      <c r="X1397" s="4">
        <v>87147.0</v>
      </c>
      <c r="Y1397" s="4">
        <f>DataSheet!$E1397-DataSheet!$D1397</f>
        <v>300.91</v>
      </c>
      <c r="Z1397" s="4" t="str">
        <f>IFS(DataSheet!$O1397="Central","Chris",DataSheet!$O1397="East","Erin",DataSheet!$O1397="South","Sam",DataSheet!$O1397="West","William")</f>
        <v>Sam</v>
      </c>
    </row>
    <row r="1398" ht="15.75" customHeight="1">
      <c r="A1398" s="2">
        <v>2880.0</v>
      </c>
      <c r="B1398" s="2" t="s">
        <v>1905</v>
      </c>
      <c r="C1398" s="2" t="s">
        <v>49</v>
      </c>
      <c r="D1398" s="2">
        <v>0.09</v>
      </c>
      <c r="E1398" s="2">
        <v>243.98</v>
      </c>
      <c r="F1398" s="2">
        <v>43.32</v>
      </c>
      <c r="G1398" s="2" t="s">
        <v>28</v>
      </c>
      <c r="H1398" s="2" t="s">
        <v>29</v>
      </c>
      <c r="I1398" s="2" t="s">
        <v>30</v>
      </c>
      <c r="J1398" s="2" t="s">
        <v>111</v>
      </c>
      <c r="K1398" s="2" t="s">
        <v>59</v>
      </c>
      <c r="L1398" s="2" t="s">
        <v>237</v>
      </c>
      <c r="M1398" s="2">
        <v>0.55</v>
      </c>
      <c r="N1398" s="2" t="s">
        <v>34</v>
      </c>
      <c r="O1398" s="2" t="s">
        <v>35</v>
      </c>
      <c r="P1398" s="2" t="s">
        <v>125</v>
      </c>
      <c r="Q1398" s="2" t="s">
        <v>1906</v>
      </c>
      <c r="R1398" s="2">
        <v>33160.0</v>
      </c>
      <c r="S1398" s="3">
        <v>42132.0</v>
      </c>
      <c r="T1398" s="3">
        <v>42137.0</v>
      </c>
      <c r="U1398" s="2">
        <v>1059.288</v>
      </c>
      <c r="V1398" s="2">
        <v>25.0</v>
      </c>
      <c r="W1398" s="2">
        <v>5587.89</v>
      </c>
      <c r="X1398" s="2">
        <v>88627.0</v>
      </c>
      <c r="Y1398" s="2">
        <f>DataSheet!$E1398-DataSheet!$D1398</f>
        <v>243.89</v>
      </c>
      <c r="Z1398" s="2" t="str">
        <f>IFS(DataSheet!$O1398="Central","Chris",DataSheet!$O1398="East","Erin",DataSheet!$O1398="South","Sam",DataSheet!$O1398="West","William")</f>
        <v>Sam</v>
      </c>
    </row>
    <row r="1399" ht="15.75" customHeight="1">
      <c r="A1399" s="4">
        <v>2991.0</v>
      </c>
      <c r="B1399" s="4" t="s">
        <v>2457</v>
      </c>
      <c r="C1399" s="4" t="s">
        <v>49</v>
      </c>
      <c r="D1399" s="4">
        <v>0.05</v>
      </c>
      <c r="E1399" s="4">
        <v>70.97</v>
      </c>
      <c r="F1399" s="4">
        <v>3.5</v>
      </c>
      <c r="G1399" s="4" t="s">
        <v>40</v>
      </c>
      <c r="H1399" s="4" t="s">
        <v>73</v>
      </c>
      <c r="I1399" s="4" t="s">
        <v>50</v>
      </c>
      <c r="J1399" s="4" t="s">
        <v>97</v>
      </c>
      <c r="K1399" s="4" t="s">
        <v>75</v>
      </c>
      <c r="L1399" s="4" t="s">
        <v>2179</v>
      </c>
      <c r="M1399" s="4">
        <v>0.59</v>
      </c>
      <c r="N1399" s="4" t="s">
        <v>34</v>
      </c>
      <c r="O1399" s="4" t="s">
        <v>54</v>
      </c>
      <c r="P1399" s="4" t="s">
        <v>359</v>
      </c>
      <c r="Q1399" s="4" t="s">
        <v>2458</v>
      </c>
      <c r="R1399" s="4">
        <v>53402.0</v>
      </c>
      <c r="S1399" s="5">
        <v>42132.0</v>
      </c>
      <c r="T1399" s="5">
        <v>42137.0</v>
      </c>
      <c r="U1399" s="4">
        <v>18.218</v>
      </c>
      <c r="V1399" s="4">
        <v>2.0</v>
      </c>
      <c r="W1399" s="4">
        <v>141.59</v>
      </c>
      <c r="X1399" s="4">
        <v>91466.0</v>
      </c>
      <c r="Y1399" s="4">
        <f>DataSheet!$E1399-DataSheet!$D1399</f>
        <v>70.92</v>
      </c>
      <c r="Z1399" s="4" t="str">
        <f>IFS(DataSheet!$O1399="Central","Chris",DataSheet!$O1399="East","Erin",DataSheet!$O1399="South","Sam",DataSheet!$O1399="West","William")</f>
        <v>Chris</v>
      </c>
    </row>
    <row r="1400" ht="15.75" customHeight="1">
      <c r="A1400" s="2">
        <v>2992.0</v>
      </c>
      <c r="B1400" s="2" t="s">
        <v>2459</v>
      </c>
      <c r="C1400" s="2" t="s">
        <v>49</v>
      </c>
      <c r="D1400" s="2">
        <v>0.0</v>
      </c>
      <c r="E1400" s="2">
        <v>5.28</v>
      </c>
      <c r="F1400" s="2">
        <v>6.26</v>
      </c>
      <c r="G1400" s="2" t="s">
        <v>40</v>
      </c>
      <c r="H1400" s="2" t="s">
        <v>73</v>
      </c>
      <c r="I1400" s="2" t="s">
        <v>50</v>
      </c>
      <c r="J1400" s="2" t="s">
        <v>90</v>
      </c>
      <c r="K1400" s="2" t="s">
        <v>75</v>
      </c>
      <c r="L1400" s="2" t="s">
        <v>2460</v>
      </c>
      <c r="M1400" s="2">
        <v>0.4</v>
      </c>
      <c r="N1400" s="2" t="s">
        <v>34</v>
      </c>
      <c r="O1400" s="2" t="s">
        <v>54</v>
      </c>
      <c r="P1400" s="2" t="s">
        <v>359</v>
      </c>
      <c r="Q1400" s="2" t="s">
        <v>2461</v>
      </c>
      <c r="R1400" s="2">
        <v>53081.0</v>
      </c>
      <c r="S1400" s="3">
        <v>42132.0</v>
      </c>
      <c r="T1400" s="3">
        <v>42139.0</v>
      </c>
      <c r="U1400" s="2">
        <v>25.058</v>
      </c>
      <c r="V1400" s="2">
        <v>36.0</v>
      </c>
      <c r="W1400" s="2">
        <v>203.05</v>
      </c>
      <c r="X1400" s="2">
        <v>91466.0</v>
      </c>
      <c r="Y1400" s="2">
        <f>DataSheet!$E1400-DataSheet!$D1400</f>
        <v>5.28</v>
      </c>
      <c r="Z1400" s="2" t="str">
        <f>IFS(DataSheet!$O1400="Central","Chris",DataSheet!$O1400="East","Erin",DataSheet!$O1400="South","Sam",DataSheet!$O1400="West","William")</f>
        <v>Chris</v>
      </c>
    </row>
    <row r="1401" ht="15.75" customHeight="1">
      <c r="A1401" s="4">
        <v>453.0</v>
      </c>
      <c r="B1401" s="4" t="s">
        <v>2462</v>
      </c>
      <c r="C1401" s="4" t="s">
        <v>72</v>
      </c>
      <c r="D1401" s="4">
        <v>0.03</v>
      </c>
      <c r="E1401" s="4">
        <v>29.34</v>
      </c>
      <c r="F1401" s="4">
        <v>7.87</v>
      </c>
      <c r="G1401" s="4" t="s">
        <v>40</v>
      </c>
      <c r="H1401" s="4" t="s">
        <v>96</v>
      </c>
      <c r="I1401" s="4" t="s">
        <v>30</v>
      </c>
      <c r="J1401" s="4" t="s">
        <v>128</v>
      </c>
      <c r="K1401" s="4" t="s">
        <v>75</v>
      </c>
      <c r="L1401" s="4" t="s">
        <v>1662</v>
      </c>
      <c r="M1401" s="4">
        <v>0.54</v>
      </c>
      <c r="N1401" s="4" t="s">
        <v>34</v>
      </c>
      <c r="O1401" s="4" t="s">
        <v>61</v>
      </c>
      <c r="P1401" s="4" t="s">
        <v>92</v>
      </c>
      <c r="Q1401" s="4" t="s">
        <v>2463</v>
      </c>
      <c r="R1401" s="4">
        <v>95032.0</v>
      </c>
      <c r="S1401" s="5">
        <v>42132.0</v>
      </c>
      <c r="T1401" s="5">
        <v>42134.0</v>
      </c>
      <c r="U1401" s="4">
        <v>-41.32</v>
      </c>
      <c r="V1401" s="4">
        <v>1.0</v>
      </c>
      <c r="W1401" s="4">
        <v>32.4</v>
      </c>
      <c r="X1401" s="4">
        <v>86011.0</v>
      </c>
      <c r="Y1401" s="4">
        <f>DataSheet!$E1401-DataSheet!$D1401</f>
        <v>29.31</v>
      </c>
      <c r="Z1401" s="4" t="str">
        <f>IFS(DataSheet!$O1401="Central","Chris",DataSheet!$O1401="East","Erin",DataSheet!$O1401="South","Sam",DataSheet!$O1401="West","William")</f>
        <v>William</v>
      </c>
    </row>
    <row r="1402" ht="15.75" customHeight="1">
      <c r="A1402" s="2">
        <v>1028.0</v>
      </c>
      <c r="B1402" s="2" t="s">
        <v>1914</v>
      </c>
      <c r="C1402" s="2" t="s">
        <v>72</v>
      </c>
      <c r="D1402" s="2">
        <v>0.05</v>
      </c>
      <c r="E1402" s="2">
        <v>83.1</v>
      </c>
      <c r="F1402" s="2">
        <v>6.13</v>
      </c>
      <c r="G1402" s="2" t="s">
        <v>89</v>
      </c>
      <c r="H1402" s="2" t="s">
        <v>29</v>
      </c>
      <c r="I1402" s="2" t="s">
        <v>42</v>
      </c>
      <c r="J1402" s="2" t="s">
        <v>43</v>
      </c>
      <c r="K1402" s="2" t="s">
        <v>75</v>
      </c>
      <c r="L1402" s="2" t="s">
        <v>2464</v>
      </c>
      <c r="M1402" s="2">
        <v>0.45</v>
      </c>
      <c r="N1402" s="2" t="s">
        <v>34</v>
      </c>
      <c r="O1402" s="2" t="s">
        <v>113</v>
      </c>
      <c r="P1402" s="2" t="s">
        <v>114</v>
      </c>
      <c r="Q1402" s="2" t="s">
        <v>1916</v>
      </c>
      <c r="R1402" s="2">
        <v>11725.0</v>
      </c>
      <c r="S1402" s="3">
        <v>42132.0</v>
      </c>
      <c r="T1402" s="3">
        <v>42133.0</v>
      </c>
      <c r="U1402" s="2">
        <v>1152.5277</v>
      </c>
      <c r="V1402" s="2">
        <v>20.0</v>
      </c>
      <c r="W1402" s="2">
        <v>1670.33</v>
      </c>
      <c r="X1402" s="2">
        <v>89007.0</v>
      </c>
      <c r="Y1402" s="2">
        <f>DataSheet!$E1402-DataSheet!$D1402</f>
        <v>83.05</v>
      </c>
      <c r="Z1402" s="2" t="str">
        <f>IFS(DataSheet!$O1402="Central","Chris",DataSheet!$O1402="East","Erin",DataSheet!$O1402="South","Sam",DataSheet!$O1402="West","William")</f>
        <v>Erin</v>
      </c>
    </row>
    <row r="1403" ht="15.75" customHeight="1">
      <c r="A1403" s="4">
        <v>1080.0</v>
      </c>
      <c r="B1403" s="4" t="s">
        <v>2465</v>
      </c>
      <c r="C1403" s="4" t="s">
        <v>72</v>
      </c>
      <c r="D1403" s="4">
        <v>0.08</v>
      </c>
      <c r="E1403" s="4">
        <v>13.9</v>
      </c>
      <c r="F1403" s="4">
        <v>7.59</v>
      </c>
      <c r="G1403" s="4" t="s">
        <v>40</v>
      </c>
      <c r="H1403" s="4" t="s">
        <v>96</v>
      </c>
      <c r="I1403" s="4" t="s">
        <v>50</v>
      </c>
      <c r="J1403" s="4" t="s">
        <v>570</v>
      </c>
      <c r="K1403" s="4" t="s">
        <v>44</v>
      </c>
      <c r="L1403" s="4" t="s">
        <v>2466</v>
      </c>
      <c r="M1403" s="4">
        <v>0.56</v>
      </c>
      <c r="N1403" s="4" t="s">
        <v>34</v>
      </c>
      <c r="O1403" s="4" t="s">
        <v>54</v>
      </c>
      <c r="P1403" s="4" t="s">
        <v>105</v>
      </c>
      <c r="Q1403" s="4" t="s">
        <v>2467</v>
      </c>
      <c r="R1403" s="4">
        <v>60174.0</v>
      </c>
      <c r="S1403" s="5">
        <v>42132.0</v>
      </c>
      <c r="T1403" s="5">
        <v>42133.0</v>
      </c>
      <c r="U1403" s="4">
        <v>9.862</v>
      </c>
      <c r="V1403" s="4">
        <v>14.0</v>
      </c>
      <c r="W1403" s="4">
        <v>196.41</v>
      </c>
      <c r="X1403" s="4">
        <v>88461.0</v>
      </c>
      <c r="Y1403" s="4">
        <f>DataSheet!$E1403-DataSheet!$D1403</f>
        <v>13.82</v>
      </c>
      <c r="Z1403" s="4" t="str">
        <f>IFS(DataSheet!$O1403="Central","Chris",DataSheet!$O1403="East","Erin",DataSheet!$O1403="South","Sam",DataSheet!$O1403="West","William")</f>
        <v>Chris</v>
      </c>
    </row>
    <row r="1404" ht="15.75" customHeight="1">
      <c r="A1404" s="2">
        <v>2882.0</v>
      </c>
      <c r="B1404" s="2" t="s">
        <v>673</v>
      </c>
      <c r="C1404" s="2" t="s">
        <v>27</v>
      </c>
      <c r="D1404" s="2">
        <v>0.05</v>
      </c>
      <c r="E1404" s="2">
        <v>6.48</v>
      </c>
      <c r="F1404" s="2">
        <v>8.73</v>
      </c>
      <c r="G1404" s="2" t="s">
        <v>40</v>
      </c>
      <c r="H1404" s="2" t="s">
        <v>41</v>
      </c>
      <c r="I1404" s="2" t="s">
        <v>50</v>
      </c>
      <c r="J1404" s="2" t="s">
        <v>90</v>
      </c>
      <c r="K1404" s="2" t="s">
        <v>75</v>
      </c>
      <c r="L1404" s="2" t="s">
        <v>160</v>
      </c>
      <c r="M1404" s="2">
        <v>0.37</v>
      </c>
      <c r="N1404" s="2" t="s">
        <v>34</v>
      </c>
      <c r="O1404" s="2" t="s">
        <v>35</v>
      </c>
      <c r="P1404" s="2" t="s">
        <v>99</v>
      </c>
      <c r="Q1404" s="2" t="s">
        <v>675</v>
      </c>
      <c r="R1404" s="2">
        <v>28206.0</v>
      </c>
      <c r="S1404" s="3">
        <v>42133.0</v>
      </c>
      <c r="T1404" s="3">
        <v>42133.0</v>
      </c>
      <c r="U1404" s="2">
        <v>-160.3847</v>
      </c>
      <c r="V1404" s="2">
        <v>35.0</v>
      </c>
      <c r="W1404" s="2">
        <v>232.5</v>
      </c>
      <c r="X1404" s="2">
        <v>4839.0</v>
      </c>
      <c r="Y1404" s="2">
        <f>DataSheet!$E1404-DataSheet!$D1404</f>
        <v>6.43</v>
      </c>
      <c r="Z1404" s="2" t="str">
        <f>IFS(DataSheet!$O1404="Central","Chris",DataSheet!$O1404="East","Erin",DataSheet!$O1404="South","Sam",DataSheet!$O1404="West","William")</f>
        <v>Sam</v>
      </c>
    </row>
    <row r="1405" ht="15.75" customHeight="1">
      <c r="A1405" s="4">
        <v>2883.0</v>
      </c>
      <c r="B1405" s="4" t="s">
        <v>2468</v>
      </c>
      <c r="C1405" s="4" t="s">
        <v>27</v>
      </c>
      <c r="D1405" s="4">
        <v>0.05</v>
      </c>
      <c r="E1405" s="4">
        <v>6.48</v>
      </c>
      <c r="F1405" s="4">
        <v>8.73</v>
      </c>
      <c r="G1405" s="4" t="s">
        <v>40</v>
      </c>
      <c r="H1405" s="4" t="s">
        <v>41</v>
      </c>
      <c r="I1405" s="4" t="s">
        <v>50</v>
      </c>
      <c r="J1405" s="4" t="s">
        <v>90</v>
      </c>
      <c r="K1405" s="4" t="s">
        <v>75</v>
      </c>
      <c r="L1405" s="4" t="s">
        <v>160</v>
      </c>
      <c r="M1405" s="4">
        <v>0.37</v>
      </c>
      <c r="N1405" s="4" t="s">
        <v>34</v>
      </c>
      <c r="O1405" s="4" t="s">
        <v>113</v>
      </c>
      <c r="P1405" s="4" t="s">
        <v>319</v>
      </c>
      <c r="Q1405" s="4" t="s">
        <v>1477</v>
      </c>
      <c r="R1405" s="4">
        <v>44070.0</v>
      </c>
      <c r="S1405" s="5">
        <v>42133.0</v>
      </c>
      <c r="T1405" s="5">
        <v>42133.0</v>
      </c>
      <c r="U1405" s="4">
        <v>-120.59</v>
      </c>
      <c r="V1405" s="4">
        <v>9.0</v>
      </c>
      <c r="W1405" s="4">
        <v>59.79</v>
      </c>
      <c r="X1405" s="4">
        <v>87632.0</v>
      </c>
      <c r="Y1405" s="4">
        <f>DataSheet!$E1405-DataSheet!$D1405</f>
        <v>6.43</v>
      </c>
      <c r="Z1405" s="4" t="str">
        <f>IFS(DataSheet!$O1405="Central","Chris",DataSheet!$O1405="East","Erin",DataSheet!$O1405="South","Sam",DataSheet!$O1405="West","William")</f>
        <v>Erin</v>
      </c>
    </row>
    <row r="1406" ht="15.75" customHeight="1">
      <c r="A1406" s="2">
        <v>62.0</v>
      </c>
      <c r="B1406" s="2" t="s">
        <v>2469</v>
      </c>
      <c r="C1406" s="2" t="s">
        <v>39</v>
      </c>
      <c r="D1406" s="2">
        <v>0.02</v>
      </c>
      <c r="E1406" s="2">
        <v>5.98</v>
      </c>
      <c r="F1406" s="2">
        <v>5.15</v>
      </c>
      <c r="G1406" s="2" t="s">
        <v>40</v>
      </c>
      <c r="H1406" s="2" t="s">
        <v>96</v>
      </c>
      <c r="I1406" s="2" t="s">
        <v>50</v>
      </c>
      <c r="J1406" s="2" t="s">
        <v>90</v>
      </c>
      <c r="K1406" s="2" t="s">
        <v>75</v>
      </c>
      <c r="L1406" s="2" t="s">
        <v>2470</v>
      </c>
      <c r="M1406" s="2">
        <v>0.36</v>
      </c>
      <c r="N1406" s="2" t="s">
        <v>34</v>
      </c>
      <c r="O1406" s="2" t="s">
        <v>54</v>
      </c>
      <c r="P1406" s="2" t="s">
        <v>189</v>
      </c>
      <c r="Q1406" s="2" t="s">
        <v>2471</v>
      </c>
      <c r="R1406" s="2">
        <v>78664.0</v>
      </c>
      <c r="S1406" s="3">
        <v>42133.0</v>
      </c>
      <c r="T1406" s="3">
        <v>42135.0</v>
      </c>
      <c r="U1406" s="2">
        <v>2.14</v>
      </c>
      <c r="V1406" s="2">
        <v>3.0</v>
      </c>
      <c r="W1406" s="2">
        <v>22.85</v>
      </c>
      <c r="X1406" s="2">
        <v>87407.0</v>
      </c>
      <c r="Y1406" s="2">
        <f>DataSheet!$E1406-DataSheet!$D1406</f>
        <v>5.96</v>
      </c>
      <c r="Z1406" s="2" t="str">
        <f>IFS(DataSheet!$O1406="Central","Chris",DataSheet!$O1406="East","Erin",DataSheet!$O1406="South","Sam",DataSheet!$O1406="West","William")</f>
        <v>Chris</v>
      </c>
    </row>
    <row r="1407" ht="15.75" customHeight="1">
      <c r="A1407" s="4">
        <v>1650.0</v>
      </c>
      <c r="B1407" s="4" t="s">
        <v>2472</v>
      </c>
      <c r="C1407" s="4" t="s">
        <v>39</v>
      </c>
      <c r="D1407" s="4">
        <v>0.05</v>
      </c>
      <c r="E1407" s="4">
        <v>6.48</v>
      </c>
      <c r="F1407" s="4">
        <v>2.74</v>
      </c>
      <c r="G1407" s="4" t="s">
        <v>40</v>
      </c>
      <c r="H1407" s="4" t="s">
        <v>96</v>
      </c>
      <c r="I1407" s="4" t="s">
        <v>42</v>
      </c>
      <c r="J1407" s="4" t="s">
        <v>43</v>
      </c>
      <c r="K1407" s="4" t="s">
        <v>44</v>
      </c>
      <c r="L1407" s="4" t="s">
        <v>2473</v>
      </c>
      <c r="M1407" s="4">
        <v>0.71</v>
      </c>
      <c r="N1407" s="4" t="s">
        <v>34</v>
      </c>
      <c r="O1407" s="4" t="s">
        <v>35</v>
      </c>
      <c r="P1407" s="4" t="s">
        <v>99</v>
      </c>
      <c r="Q1407" s="4" t="s">
        <v>2474</v>
      </c>
      <c r="R1407" s="4">
        <v>27203.0</v>
      </c>
      <c r="S1407" s="5">
        <v>42133.0</v>
      </c>
      <c r="T1407" s="5">
        <v>42133.0</v>
      </c>
      <c r="U1407" s="4">
        <v>15.096</v>
      </c>
      <c r="V1407" s="4">
        <v>15.0</v>
      </c>
      <c r="W1407" s="4">
        <v>94.27</v>
      </c>
      <c r="X1407" s="4">
        <v>91042.0</v>
      </c>
      <c r="Y1407" s="4">
        <f>DataSheet!$E1407-DataSheet!$D1407</f>
        <v>6.43</v>
      </c>
      <c r="Z1407" s="4" t="str">
        <f>IFS(DataSheet!$O1407="Central","Chris",DataSheet!$O1407="East","Erin",DataSheet!$O1407="South","Sam",DataSheet!$O1407="West","William")</f>
        <v>Sam</v>
      </c>
    </row>
    <row r="1408" ht="15.75" customHeight="1">
      <c r="A1408" s="2">
        <v>1650.0</v>
      </c>
      <c r="B1408" s="2" t="s">
        <v>2472</v>
      </c>
      <c r="C1408" s="2" t="s">
        <v>39</v>
      </c>
      <c r="D1408" s="2">
        <v>0.09</v>
      </c>
      <c r="E1408" s="2">
        <v>12.53</v>
      </c>
      <c r="F1408" s="2">
        <v>0.5</v>
      </c>
      <c r="G1408" s="2" t="s">
        <v>40</v>
      </c>
      <c r="H1408" s="2" t="s">
        <v>96</v>
      </c>
      <c r="I1408" s="2" t="s">
        <v>50</v>
      </c>
      <c r="J1408" s="2" t="s">
        <v>154</v>
      </c>
      <c r="K1408" s="2" t="s">
        <v>75</v>
      </c>
      <c r="L1408" s="2" t="s">
        <v>2069</v>
      </c>
      <c r="M1408" s="2">
        <v>0.38</v>
      </c>
      <c r="N1408" s="2" t="s">
        <v>34</v>
      </c>
      <c r="O1408" s="2" t="s">
        <v>35</v>
      </c>
      <c r="P1408" s="2" t="s">
        <v>99</v>
      </c>
      <c r="Q1408" s="2" t="s">
        <v>2474</v>
      </c>
      <c r="R1408" s="2">
        <v>27203.0</v>
      </c>
      <c r="S1408" s="3">
        <v>42133.0</v>
      </c>
      <c r="T1408" s="3">
        <v>42134.0</v>
      </c>
      <c r="U1408" s="2">
        <v>14.9124</v>
      </c>
      <c r="V1408" s="2">
        <v>7.0</v>
      </c>
      <c r="W1408" s="2">
        <v>82.21</v>
      </c>
      <c r="X1408" s="2">
        <v>91042.0</v>
      </c>
      <c r="Y1408" s="2">
        <f>DataSheet!$E1408-DataSheet!$D1408</f>
        <v>12.44</v>
      </c>
      <c r="Z1408" s="2" t="str">
        <f>IFS(DataSheet!$O1408="Central","Chris",DataSheet!$O1408="East","Erin",DataSheet!$O1408="South","Sam",DataSheet!$O1408="West","William")</f>
        <v>Sam</v>
      </c>
    </row>
    <row r="1409" ht="15.75" customHeight="1">
      <c r="A1409" s="4">
        <v>1650.0</v>
      </c>
      <c r="B1409" s="4" t="s">
        <v>2472</v>
      </c>
      <c r="C1409" s="4" t="s">
        <v>39</v>
      </c>
      <c r="D1409" s="4">
        <v>0.08</v>
      </c>
      <c r="E1409" s="4">
        <v>65.99</v>
      </c>
      <c r="F1409" s="4">
        <v>8.99</v>
      </c>
      <c r="G1409" s="4" t="s">
        <v>89</v>
      </c>
      <c r="H1409" s="4" t="s">
        <v>96</v>
      </c>
      <c r="I1409" s="4" t="s">
        <v>42</v>
      </c>
      <c r="J1409" s="4" t="s">
        <v>137</v>
      </c>
      <c r="K1409" s="4" t="s">
        <v>75</v>
      </c>
      <c r="L1409" s="4" t="s">
        <v>1614</v>
      </c>
      <c r="M1409" s="4">
        <v>0.55</v>
      </c>
      <c r="N1409" s="4" t="s">
        <v>34</v>
      </c>
      <c r="O1409" s="4" t="s">
        <v>35</v>
      </c>
      <c r="P1409" s="4" t="s">
        <v>99</v>
      </c>
      <c r="Q1409" s="4" t="s">
        <v>2474</v>
      </c>
      <c r="R1409" s="4">
        <v>27203.0</v>
      </c>
      <c r="S1409" s="5">
        <v>42133.0</v>
      </c>
      <c r="T1409" s="5">
        <v>42135.0</v>
      </c>
      <c r="U1409" s="4">
        <v>-135.226</v>
      </c>
      <c r="V1409" s="4">
        <v>8.0</v>
      </c>
      <c r="W1409" s="4">
        <v>417.47</v>
      </c>
      <c r="X1409" s="4">
        <v>91042.0</v>
      </c>
      <c r="Y1409" s="4">
        <f>DataSheet!$E1409-DataSheet!$D1409</f>
        <v>65.91</v>
      </c>
      <c r="Z1409" s="4" t="str">
        <f>IFS(DataSheet!$O1409="Central","Chris",DataSheet!$O1409="East","Erin",DataSheet!$O1409="South","Sam",DataSheet!$O1409="West","William")</f>
        <v>Sam</v>
      </c>
    </row>
    <row r="1410" ht="15.75" customHeight="1">
      <c r="A1410" s="2">
        <v>43.0</v>
      </c>
      <c r="B1410" s="2" t="s">
        <v>2475</v>
      </c>
      <c r="C1410" s="2" t="s">
        <v>39</v>
      </c>
      <c r="D1410" s="2">
        <v>0.0</v>
      </c>
      <c r="E1410" s="2">
        <v>99.99</v>
      </c>
      <c r="F1410" s="2">
        <v>19.99</v>
      </c>
      <c r="G1410" s="2" t="s">
        <v>40</v>
      </c>
      <c r="H1410" s="2" t="s">
        <v>41</v>
      </c>
      <c r="I1410" s="2" t="s">
        <v>42</v>
      </c>
      <c r="J1410" s="2" t="s">
        <v>58</v>
      </c>
      <c r="K1410" s="2" t="s">
        <v>75</v>
      </c>
      <c r="L1410" s="2" t="s">
        <v>1564</v>
      </c>
      <c r="M1410" s="2">
        <v>0.52</v>
      </c>
      <c r="N1410" s="2" t="s">
        <v>34</v>
      </c>
      <c r="O1410" s="2" t="s">
        <v>61</v>
      </c>
      <c r="P1410" s="2" t="s">
        <v>68</v>
      </c>
      <c r="Q1410" s="2" t="s">
        <v>844</v>
      </c>
      <c r="R1410" s="2">
        <v>98052.0</v>
      </c>
      <c r="S1410" s="3">
        <v>42134.0</v>
      </c>
      <c r="T1410" s="3">
        <v>42135.0</v>
      </c>
      <c r="U1410" s="2">
        <v>25.91382</v>
      </c>
      <c r="V1410" s="2">
        <v>6.0</v>
      </c>
      <c r="W1410" s="2">
        <v>647.07</v>
      </c>
      <c r="X1410" s="2">
        <v>91454.0</v>
      </c>
      <c r="Y1410" s="2">
        <f>DataSheet!$E1410-DataSheet!$D1410</f>
        <v>99.99</v>
      </c>
      <c r="Z1410" s="2" t="str">
        <f>IFS(DataSheet!$O1410="Central","Chris",DataSheet!$O1410="East","Erin",DataSheet!$O1410="South","Sam",DataSheet!$O1410="West","William")</f>
        <v>William</v>
      </c>
    </row>
    <row r="1411" ht="15.75" customHeight="1">
      <c r="A1411" s="4">
        <v>1778.0</v>
      </c>
      <c r="B1411" s="4" t="s">
        <v>2476</v>
      </c>
      <c r="C1411" s="4" t="s">
        <v>39</v>
      </c>
      <c r="D1411" s="4">
        <v>0.06</v>
      </c>
      <c r="E1411" s="4">
        <v>13.99</v>
      </c>
      <c r="F1411" s="4">
        <v>7.51</v>
      </c>
      <c r="G1411" s="4" t="s">
        <v>40</v>
      </c>
      <c r="H1411" s="4" t="s">
        <v>41</v>
      </c>
      <c r="I1411" s="4" t="s">
        <v>42</v>
      </c>
      <c r="J1411" s="4" t="s">
        <v>58</v>
      </c>
      <c r="K1411" s="4" t="s">
        <v>146</v>
      </c>
      <c r="L1411" s="4" t="s">
        <v>1078</v>
      </c>
      <c r="M1411" s="4">
        <v>0.39</v>
      </c>
      <c r="N1411" s="4" t="s">
        <v>34</v>
      </c>
      <c r="O1411" s="4" t="s">
        <v>54</v>
      </c>
      <c r="P1411" s="4" t="s">
        <v>55</v>
      </c>
      <c r="Q1411" s="4" t="s">
        <v>2477</v>
      </c>
      <c r="R1411" s="4">
        <v>47906.0</v>
      </c>
      <c r="S1411" s="5">
        <v>42134.0</v>
      </c>
      <c r="T1411" s="5">
        <v>42136.0</v>
      </c>
      <c r="U1411" s="4">
        <v>6.48324</v>
      </c>
      <c r="V1411" s="4">
        <v>21.0</v>
      </c>
      <c r="W1411" s="4">
        <v>287.99</v>
      </c>
      <c r="X1411" s="4">
        <v>89943.0</v>
      </c>
      <c r="Y1411" s="4">
        <f>DataSheet!$E1411-DataSheet!$D1411</f>
        <v>13.93</v>
      </c>
      <c r="Z1411" s="4" t="str">
        <f>IFS(DataSheet!$O1411="Central","Chris",DataSheet!$O1411="East","Erin",DataSheet!$O1411="South","Sam",DataSheet!$O1411="West","William")</f>
        <v>Chris</v>
      </c>
    </row>
    <row r="1412" ht="15.75" customHeight="1">
      <c r="A1412" s="2">
        <v>1778.0</v>
      </c>
      <c r="B1412" s="2" t="s">
        <v>2476</v>
      </c>
      <c r="C1412" s="2" t="s">
        <v>39</v>
      </c>
      <c r="D1412" s="2">
        <v>0.06</v>
      </c>
      <c r="E1412" s="2">
        <v>15.04</v>
      </c>
      <c r="F1412" s="2">
        <v>1.97</v>
      </c>
      <c r="G1412" s="2" t="s">
        <v>40</v>
      </c>
      <c r="H1412" s="2" t="s">
        <v>41</v>
      </c>
      <c r="I1412" s="2" t="s">
        <v>50</v>
      </c>
      <c r="J1412" s="2" t="s">
        <v>90</v>
      </c>
      <c r="K1412" s="2" t="s">
        <v>52</v>
      </c>
      <c r="L1412" s="2" t="s">
        <v>94</v>
      </c>
      <c r="M1412" s="2">
        <v>0.39</v>
      </c>
      <c r="N1412" s="2" t="s">
        <v>34</v>
      </c>
      <c r="O1412" s="2" t="s">
        <v>54</v>
      </c>
      <c r="P1412" s="2" t="s">
        <v>55</v>
      </c>
      <c r="Q1412" s="2" t="s">
        <v>2477</v>
      </c>
      <c r="R1412" s="2">
        <v>47906.0</v>
      </c>
      <c r="S1412" s="3">
        <v>42134.0</v>
      </c>
      <c r="T1412" s="3">
        <v>42134.0</v>
      </c>
      <c r="U1412" s="2">
        <v>2.332</v>
      </c>
      <c r="V1412" s="2">
        <v>3.0</v>
      </c>
      <c r="W1412" s="2">
        <v>46.86</v>
      </c>
      <c r="X1412" s="2">
        <v>89943.0</v>
      </c>
      <c r="Y1412" s="2">
        <f>DataSheet!$E1412-DataSheet!$D1412</f>
        <v>14.98</v>
      </c>
      <c r="Z1412" s="2" t="str">
        <f>IFS(DataSheet!$O1412="Central","Chris",DataSheet!$O1412="East","Erin",DataSheet!$O1412="South","Sam",DataSheet!$O1412="West","William")</f>
        <v>Chris</v>
      </c>
    </row>
    <row r="1413" ht="15.75" customHeight="1">
      <c r="A1413" s="4">
        <v>3283.0</v>
      </c>
      <c r="B1413" s="4" t="s">
        <v>2246</v>
      </c>
      <c r="C1413" s="4" t="s">
        <v>39</v>
      </c>
      <c r="D1413" s="4">
        <v>0.03</v>
      </c>
      <c r="E1413" s="4">
        <v>17.48</v>
      </c>
      <c r="F1413" s="4">
        <v>1.99</v>
      </c>
      <c r="G1413" s="4" t="s">
        <v>40</v>
      </c>
      <c r="H1413" s="4" t="s">
        <v>96</v>
      </c>
      <c r="I1413" s="4" t="s">
        <v>42</v>
      </c>
      <c r="J1413" s="4" t="s">
        <v>43</v>
      </c>
      <c r="K1413" s="4" t="s">
        <v>44</v>
      </c>
      <c r="L1413" s="4" t="s">
        <v>124</v>
      </c>
      <c r="M1413" s="4">
        <v>0.45</v>
      </c>
      <c r="N1413" s="4" t="s">
        <v>34</v>
      </c>
      <c r="O1413" s="4" t="s">
        <v>35</v>
      </c>
      <c r="P1413" s="4" t="s">
        <v>125</v>
      </c>
      <c r="Q1413" s="4" t="s">
        <v>2247</v>
      </c>
      <c r="R1413" s="4">
        <v>33156.0</v>
      </c>
      <c r="S1413" s="5">
        <v>42134.0</v>
      </c>
      <c r="T1413" s="5">
        <v>42135.0</v>
      </c>
      <c r="U1413" s="4">
        <v>710.8074</v>
      </c>
      <c r="V1413" s="4">
        <v>31.0</v>
      </c>
      <c r="W1413" s="4">
        <v>537.8</v>
      </c>
      <c r="X1413" s="4">
        <v>90753.0</v>
      </c>
      <c r="Y1413" s="4">
        <f>DataSheet!$E1413-DataSheet!$D1413</f>
        <v>17.45</v>
      </c>
      <c r="Z1413" s="4" t="str">
        <f>IFS(DataSheet!$O1413="Central","Chris",DataSheet!$O1413="East","Erin",DataSheet!$O1413="South","Sam",DataSheet!$O1413="West","William")</f>
        <v>Sam</v>
      </c>
    </row>
    <row r="1414" ht="15.75" customHeight="1">
      <c r="A1414" s="2">
        <v>995.0</v>
      </c>
      <c r="B1414" s="2" t="s">
        <v>2478</v>
      </c>
      <c r="C1414" s="2" t="s">
        <v>49</v>
      </c>
      <c r="D1414" s="2">
        <v>0.09</v>
      </c>
      <c r="E1414" s="2">
        <v>7.64</v>
      </c>
      <c r="F1414" s="2">
        <v>5.83</v>
      </c>
      <c r="G1414" s="2" t="s">
        <v>40</v>
      </c>
      <c r="H1414" s="2" t="s">
        <v>29</v>
      </c>
      <c r="I1414" s="2" t="s">
        <v>50</v>
      </c>
      <c r="J1414" s="2" t="s">
        <v>90</v>
      </c>
      <c r="K1414" s="2" t="s">
        <v>52</v>
      </c>
      <c r="L1414" s="2" t="s">
        <v>234</v>
      </c>
      <c r="M1414" s="2">
        <v>0.36</v>
      </c>
      <c r="N1414" s="2" t="s">
        <v>34</v>
      </c>
      <c r="O1414" s="2" t="s">
        <v>113</v>
      </c>
      <c r="P1414" s="2" t="s">
        <v>333</v>
      </c>
      <c r="Q1414" s="2" t="s">
        <v>2479</v>
      </c>
      <c r="R1414" s="2">
        <v>4070.0</v>
      </c>
      <c r="S1414" s="3">
        <v>42134.0</v>
      </c>
      <c r="T1414" s="3">
        <v>42139.0</v>
      </c>
      <c r="U1414" s="2">
        <v>4.032</v>
      </c>
      <c r="V1414" s="2">
        <v>9.0</v>
      </c>
      <c r="W1414" s="2">
        <v>72.83</v>
      </c>
      <c r="X1414" s="2">
        <v>89434.0</v>
      </c>
      <c r="Y1414" s="2">
        <f>DataSheet!$E1414-DataSheet!$D1414</f>
        <v>7.55</v>
      </c>
      <c r="Z1414" s="2" t="str">
        <f>IFS(DataSheet!$O1414="Central","Chris",DataSheet!$O1414="East","Erin",DataSheet!$O1414="South","Sam",DataSheet!$O1414="West","William")</f>
        <v>Erin</v>
      </c>
    </row>
    <row r="1415" ht="15.75" customHeight="1">
      <c r="A1415" s="4">
        <v>2820.0</v>
      </c>
      <c r="B1415" s="4" t="s">
        <v>497</v>
      </c>
      <c r="C1415" s="4" t="s">
        <v>49</v>
      </c>
      <c r="D1415" s="4">
        <v>0.08</v>
      </c>
      <c r="E1415" s="4">
        <v>6.48</v>
      </c>
      <c r="F1415" s="4">
        <v>2.74</v>
      </c>
      <c r="G1415" s="4" t="s">
        <v>40</v>
      </c>
      <c r="H1415" s="4" t="s">
        <v>73</v>
      </c>
      <c r="I1415" s="4" t="s">
        <v>42</v>
      </c>
      <c r="J1415" s="4" t="s">
        <v>43</v>
      </c>
      <c r="K1415" s="4" t="s">
        <v>44</v>
      </c>
      <c r="L1415" s="4" t="s">
        <v>2473</v>
      </c>
      <c r="M1415" s="4">
        <v>0.71</v>
      </c>
      <c r="N1415" s="4" t="s">
        <v>34</v>
      </c>
      <c r="O1415" s="4" t="s">
        <v>54</v>
      </c>
      <c r="P1415" s="4" t="s">
        <v>82</v>
      </c>
      <c r="Q1415" s="4" t="s">
        <v>499</v>
      </c>
      <c r="R1415" s="4">
        <v>63129.0</v>
      </c>
      <c r="S1415" s="5">
        <v>42134.0</v>
      </c>
      <c r="T1415" s="5">
        <v>42136.0</v>
      </c>
      <c r="U1415" s="4">
        <v>-82.64</v>
      </c>
      <c r="V1415" s="4">
        <v>18.0</v>
      </c>
      <c r="W1415" s="4">
        <v>113.68</v>
      </c>
      <c r="X1415" s="4">
        <v>87899.0</v>
      </c>
      <c r="Y1415" s="4">
        <f>DataSheet!$E1415-DataSheet!$D1415</f>
        <v>6.4</v>
      </c>
      <c r="Z1415" s="4" t="str">
        <f>IFS(DataSheet!$O1415="Central","Chris",DataSheet!$O1415="East","Erin",DataSheet!$O1415="South","Sam",DataSheet!$O1415="West","William")</f>
        <v>Chris</v>
      </c>
    </row>
    <row r="1416" ht="15.75" customHeight="1">
      <c r="A1416" s="2">
        <v>1709.0</v>
      </c>
      <c r="B1416" s="2" t="s">
        <v>686</v>
      </c>
      <c r="C1416" s="2" t="s">
        <v>118</v>
      </c>
      <c r="D1416" s="2">
        <v>0.04</v>
      </c>
      <c r="E1416" s="2">
        <v>95.43</v>
      </c>
      <c r="F1416" s="2">
        <v>19.99</v>
      </c>
      <c r="G1416" s="2" t="s">
        <v>40</v>
      </c>
      <c r="H1416" s="2" t="s">
        <v>29</v>
      </c>
      <c r="I1416" s="2" t="s">
        <v>50</v>
      </c>
      <c r="J1416" s="2" t="s">
        <v>80</v>
      </c>
      <c r="K1416" s="2" t="s">
        <v>75</v>
      </c>
      <c r="L1416" s="2" t="s">
        <v>1439</v>
      </c>
      <c r="M1416" s="2">
        <v>0.79</v>
      </c>
      <c r="N1416" s="2" t="s">
        <v>34</v>
      </c>
      <c r="O1416" s="2" t="s">
        <v>113</v>
      </c>
      <c r="P1416" s="2" t="s">
        <v>322</v>
      </c>
      <c r="Q1416" s="2" t="s">
        <v>688</v>
      </c>
      <c r="R1416" s="2">
        <v>19464.0</v>
      </c>
      <c r="S1416" s="3">
        <v>42134.0</v>
      </c>
      <c r="T1416" s="3">
        <v>42136.0</v>
      </c>
      <c r="U1416" s="2">
        <v>13.536</v>
      </c>
      <c r="V1416" s="2">
        <v>33.0</v>
      </c>
      <c r="W1416" s="2">
        <v>3251.76</v>
      </c>
      <c r="X1416" s="2">
        <v>88783.0</v>
      </c>
      <c r="Y1416" s="2">
        <f>DataSheet!$E1416-DataSheet!$D1416</f>
        <v>95.39</v>
      </c>
      <c r="Z1416" s="2" t="str">
        <f>IFS(DataSheet!$O1416="Central","Chris",DataSheet!$O1416="East","Erin",DataSheet!$O1416="South","Sam",DataSheet!$O1416="West","William")</f>
        <v>Erin</v>
      </c>
    </row>
    <row r="1417" ht="15.75" customHeight="1">
      <c r="A1417" s="4">
        <v>1595.0</v>
      </c>
      <c r="B1417" s="4" t="s">
        <v>2480</v>
      </c>
      <c r="C1417" s="4" t="s">
        <v>39</v>
      </c>
      <c r="D1417" s="4">
        <v>0.01</v>
      </c>
      <c r="E1417" s="4">
        <v>500.98</v>
      </c>
      <c r="F1417" s="4">
        <v>26.0</v>
      </c>
      <c r="G1417" s="4" t="s">
        <v>28</v>
      </c>
      <c r="H1417" s="4" t="s">
        <v>96</v>
      </c>
      <c r="I1417" s="4" t="s">
        <v>30</v>
      </c>
      <c r="J1417" s="4" t="s">
        <v>111</v>
      </c>
      <c r="K1417" s="4" t="s">
        <v>59</v>
      </c>
      <c r="L1417" s="4" t="s">
        <v>2298</v>
      </c>
      <c r="M1417" s="4">
        <v>0.6</v>
      </c>
      <c r="N1417" s="4" t="s">
        <v>34</v>
      </c>
      <c r="O1417" s="4" t="s">
        <v>113</v>
      </c>
      <c r="P1417" s="4" t="s">
        <v>905</v>
      </c>
      <c r="Q1417" s="4" t="s">
        <v>2481</v>
      </c>
      <c r="R1417" s="4">
        <v>25705.0</v>
      </c>
      <c r="S1417" s="5">
        <v>42135.0</v>
      </c>
      <c r="T1417" s="5">
        <v>42136.0</v>
      </c>
      <c r="U1417" s="4">
        <v>5078.538</v>
      </c>
      <c r="V1417" s="4">
        <v>14.0</v>
      </c>
      <c r="W1417" s="4">
        <v>7360.2</v>
      </c>
      <c r="X1417" s="4">
        <v>90796.0</v>
      </c>
      <c r="Y1417" s="4">
        <f>DataSheet!$E1417-DataSheet!$D1417</f>
        <v>500.97</v>
      </c>
      <c r="Z1417" s="4" t="str">
        <f>IFS(DataSheet!$O1417="Central","Chris",DataSheet!$O1417="East","Erin",DataSheet!$O1417="South","Sam",DataSheet!$O1417="West","William")</f>
        <v>Erin</v>
      </c>
    </row>
    <row r="1418" ht="15.75" customHeight="1">
      <c r="A1418" s="2">
        <v>1595.0</v>
      </c>
      <c r="B1418" s="2" t="s">
        <v>2480</v>
      </c>
      <c r="C1418" s="2" t="s">
        <v>39</v>
      </c>
      <c r="D1418" s="2">
        <v>0.08</v>
      </c>
      <c r="E1418" s="2">
        <v>9.77</v>
      </c>
      <c r="F1418" s="2">
        <v>6.02</v>
      </c>
      <c r="G1418" s="2" t="s">
        <v>40</v>
      </c>
      <c r="H1418" s="2" t="s">
        <v>96</v>
      </c>
      <c r="I1418" s="2" t="s">
        <v>30</v>
      </c>
      <c r="J1418" s="2" t="s">
        <v>128</v>
      </c>
      <c r="K1418" s="2" t="s">
        <v>146</v>
      </c>
      <c r="L1418" s="2" t="s">
        <v>2121</v>
      </c>
      <c r="M1418" s="2">
        <v>0.48</v>
      </c>
      <c r="N1418" s="2" t="s">
        <v>34</v>
      </c>
      <c r="O1418" s="2" t="s">
        <v>113</v>
      </c>
      <c r="P1418" s="2" t="s">
        <v>905</v>
      </c>
      <c r="Q1418" s="2" t="s">
        <v>2481</v>
      </c>
      <c r="R1418" s="2">
        <v>25705.0</v>
      </c>
      <c r="S1418" s="3">
        <v>42135.0</v>
      </c>
      <c r="T1418" s="3">
        <v>42136.0</v>
      </c>
      <c r="U1418" s="2">
        <v>23.276</v>
      </c>
      <c r="V1418" s="2">
        <v>9.0</v>
      </c>
      <c r="W1418" s="2">
        <v>89.06</v>
      </c>
      <c r="X1418" s="2">
        <v>90796.0</v>
      </c>
      <c r="Y1418" s="2">
        <f>DataSheet!$E1418-DataSheet!$D1418</f>
        <v>9.69</v>
      </c>
      <c r="Z1418" s="2" t="str">
        <f>IFS(DataSheet!$O1418="Central","Chris",DataSheet!$O1418="East","Erin",DataSheet!$O1418="South","Sam",DataSheet!$O1418="West","William")</f>
        <v>Erin</v>
      </c>
    </row>
    <row r="1419" ht="15.75" customHeight="1">
      <c r="A1419" s="4">
        <v>1595.0</v>
      </c>
      <c r="B1419" s="4" t="s">
        <v>2480</v>
      </c>
      <c r="C1419" s="4" t="s">
        <v>39</v>
      </c>
      <c r="D1419" s="4">
        <v>0.09</v>
      </c>
      <c r="E1419" s="4">
        <v>3.28</v>
      </c>
      <c r="F1419" s="4">
        <v>0.98</v>
      </c>
      <c r="G1419" s="4" t="s">
        <v>40</v>
      </c>
      <c r="H1419" s="4" t="s">
        <v>96</v>
      </c>
      <c r="I1419" s="4" t="s">
        <v>50</v>
      </c>
      <c r="J1419" s="4" t="s">
        <v>51</v>
      </c>
      <c r="K1419" s="4" t="s">
        <v>52</v>
      </c>
      <c r="L1419" s="4" t="s">
        <v>2482</v>
      </c>
      <c r="M1419" s="4">
        <v>0.59</v>
      </c>
      <c r="N1419" s="4" t="s">
        <v>34</v>
      </c>
      <c r="O1419" s="4" t="s">
        <v>113</v>
      </c>
      <c r="P1419" s="4" t="s">
        <v>905</v>
      </c>
      <c r="Q1419" s="4" t="s">
        <v>2481</v>
      </c>
      <c r="R1419" s="4">
        <v>25705.0</v>
      </c>
      <c r="S1419" s="5">
        <v>42135.0</v>
      </c>
      <c r="T1419" s="5">
        <v>42137.0</v>
      </c>
      <c r="U1419" s="4">
        <v>17.754</v>
      </c>
      <c r="V1419" s="4">
        <v>42.0</v>
      </c>
      <c r="W1419" s="4">
        <v>134.97</v>
      </c>
      <c r="X1419" s="4">
        <v>90796.0</v>
      </c>
      <c r="Y1419" s="4">
        <f>DataSheet!$E1419-DataSheet!$D1419</f>
        <v>3.19</v>
      </c>
      <c r="Z1419" s="4" t="str">
        <f>IFS(DataSheet!$O1419="Central","Chris",DataSheet!$O1419="East","Erin",DataSheet!$O1419="South","Sam",DataSheet!$O1419="West","William")</f>
        <v>Erin</v>
      </c>
    </row>
    <row r="1420" ht="15.75" customHeight="1">
      <c r="A1420" s="2">
        <v>1609.0</v>
      </c>
      <c r="B1420" s="2" t="s">
        <v>2483</v>
      </c>
      <c r="C1420" s="2" t="s">
        <v>39</v>
      </c>
      <c r="D1420" s="2">
        <v>0.03</v>
      </c>
      <c r="E1420" s="2">
        <v>2.16</v>
      </c>
      <c r="F1420" s="2">
        <v>6.05</v>
      </c>
      <c r="G1420" s="2" t="s">
        <v>40</v>
      </c>
      <c r="H1420" s="2" t="s">
        <v>41</v>
      </c>
      <c r="I1420" s="2" t="s">
        <v>50</v>
      </c>
      <c r="J1420" s="2" t="s">
        <v>74</v>
      </c>
      <c r="K1420" s="2" t="s">
        <v>75</v>
      </c>
      <c r="L1420" s="2" t="s">
        <v>898</v>
      </c>
      <c r="M1420" s="2">
        <v>0.37</v>
      </c>
      <c r="N1420" s="2" t="s">
        <v>34</v>
      </c>
      <c r="O1420" s="2" t="s">
        <v>61</v>
      </c>
      <c r="P1420" s="2" t="s">
        <v>92</v>
      </c>
      <c r="Q1420" s="2" t="s">
        <v>2484</v>
      </c>
      <c r="R1420" s="2">
        <v>95823.0</v>
      </c>
      <c r="S1420" s="3">
        <v>42135.0</v>
      </c>
      <c r="T1420" s="3">
        <v>42136.0</v>
      </c>
      <c r="U1420" s="2">
        <v>-90.5855</v>
      </c>
      <c r="V1420" s="2">
        <v>7.0</v>
      </c>
      <c r="W1420" s="2">
        <v>17.31</v>
      </c>
      <c r="X1420" s="2">
        <v>87824.0</v>
      </c>
      <c r="Y1420" s="2">
        <f>DataSheet!$E1420-DataSheet!$D1420</f>
        <v>2.13</v>
      </c>
      <c r="Z1420" s="2" t="str">
        <f>IFS(DataSheet!$O1420="Central","Chris",DataSheet!$O1420="East","Erin",DataSheet!$O1420="South","Sam",DataSheet!$O1420="West","William")</f>
        <v>William</v>
      </c>
    </row>
    <row r="1421" ht="15.75" customHeight="1">
      <c r="A1421" s="4">
        <v>1609.0</v>
      </c>
      <c r="B1421" s="4" t="s">
        <v>2483</v>
      </c>
      <c r="C1421" s="4" t="s">
        <v>39</v>
      </c>
      <c r="D1421" s="4">
        <v>0.03</v>
      </c>
      <c r="E1421" s="4">
        <v>9.71</v>
      </c>
      <c r="F1421" s="4">
        <v>9.45</v>
      </c>
      <c r="G1421" s="4" t="s">
        <v>40</v>
      </c>
      <c r="H1421" s="4" t="s">
        <v>41</v>
      </c>
      <c r="I1421" s="4" t="s">
        <v>50</v>
      </c>
      <c r="J1421" s="4" t="s">
        <v>80</v>
      </c>
      <c r="K1421" s="4" t="s">
        <v>75</v>
      </c>
      <c r="L1421" s="4" t="s">
        <v>1205</v>
      </c>
      <c r="M1421" s="4">
        <v>0.6</v>
      </c>
      <c r="N1421" s="4" t="s">
        <v>34</v>
      </c>
      <c r="O1421" s="4" t="s">
        <v>61</v>
      </c>
      <c r="P1421" s="4" t="s">
        <v>92</v>
      </c>
      <c r="Q1421" s="4" t="s">
        <v>2484</v>
      </c>
      <c r="R1421" s="4">
        <v>95823.0</v>
      </c>
      <c r="S1421" s="5">
        <v>42135.0</v>
      </c>
      <c r="T1421" s="5">
        <v>42135.0</v>
      </c>
      <c r="U1421" s="4">
        <v>-36.9</v>
      </c>
      <c r="V1421" s="4">
        <v>2.0</v>
      </c>
      <c r="W1421" s="4">
        <v>23.56</v>
      </c>
      <c r="X1421" s="4">
        <v>87824.0</v>
      </c>
      <c r="Y1421" s="4">
        <f>DataSheet!$E1421-DataSheet!$D1421</f>
        <v>9.68</v>
      </c>
      <c r="Z1421" s="4" t="str">
        <f>IFS(DataSheet!$O1421="Central","Chris",DataSheet!$O1421="East","Erin",DataSheet!$O1421="South","Sam",DataSheet!$O1421="West","William")</f>
        <v>William</v>
      </c>
    </row>
    <row r="1422" ht="15.75" customHeight="1">
      <c r="A1422" s="2">
        <v>2464.0</v>
      </c>
      <c r="B1422" s="2" t="s">
        <v>657</v>
      </c>
      <c r="C1422" s="2" t="s">
        <v>39</v>
      </c>
      <c r="D1422" s="2">
        <v>0.09</v>
      </c>
      <c r="E1422" s="2">
        <v>1.74</v>
      </c>
      <c r="F1422" s="2">
        <v>4.08</v>
      </c>
      <c r="G1422" s="2" t="s">
        <v>89</v>
      </c>
      <c r="H1422" s="2" t="s">
        <v>41</v>
      </c>
      <c r="I1422" s="2" t="s">
        <v>30</v>
      </c>
      <c r="J1422" s="2" t="s">
        <v>128</v>
      </c>
      <c r="K1422" s="2" t="s">
        <v>44</v>
      </c>
      <c r="L1422" s="2" t="s">
        <v>772</v>
      </c>
      <c r="M1422" s="2">
        <v>0.53</v>
      </c>
      <c r="N1422" s="2" t="s">
        <v>34</v>
      </c>
      <c r="O1422" s="2" t="s">
        <v>35</v>
      </c>
      <c r="P1422" s="2" t="s">
        <v>170</v>
      </c>
      <c r="Q1422" s="2" t="s">
        <v>659</v>
      </c>
      <c r="R1422" s="2">
        <v>71111.0</v>
      </c>
      <c r="S1422" s="3">
        <v>42135.0</v>
      </c>
      <c r="T1422" s="3">
        <v>42137.0</v>
      </c>
      <c r="U1422" s="2">
        <v>608.262</v>
      </c>
      <c r="V1422" s="2">
        <v>4.0</v>
      </c>
      <c r="W1422" s="2">
        <v>10.41</v>
      </c>
      <c r="X1422" s="2">
        <v>88713.0</v>
      </c>
      <c r="Y1422" s="2">
        <f>DataSheet!$E1422-DataSheet!$D1422</f>
        <v>1.65</v>
      </c>
      <c r="Z1422" s="2" t="str">
        <f>IFS(DataSheet!$O1422="Central","Chris",DataSheet!$O1422="East","Erin",DataSheet!$O1422="South","Sam",DataSheet!$O1422="West","William")</f>
        <v>Sam</v>
      </c>
    </row>
    <row r="1423" ht="15.75" customHeight="1">
      <c r="A1423" s="4">
        <v>2464.0</v>
      </c>
      <c r="B1423" s="4" t="s">
        <v>657</v>
      </c>
      <c r="C1423" s="4" t="s">
        <v>39</v>
      </c>
      <c r="D1423" s="4">
        <v>0.08</v>
      </c>
      <c r="E1423" s="4">
        <v>227.55</v>
      </c>
      <c r="F1423" s="4">
        <v>32.48</v>
      </c>
      <c r="G1423" s="4" t="s">
        <v>28</v>
      </c>
      <c r="H1423" s="4" t="s">
        <v>41</v>
      </c>
      <c r="I1423" s="4" t="s">
        <v>30</v>
      </c>
      <c r="J1423" s="4" t="s">
        <v>31</v>
      </c>
      <c r="K1423" s="4" t="s">
        <v>32</v>
      </c>
      <c r="L1423" s="4" t="s">
        <v>2485</v>
      </c>
      <c r="M1423" s="4">
        <v>0.68</v>
      </c>
      <c r="N1423" s="4" t="s">
        <v>34</v>
      </c>
      <c r="O1423" s="4" t="s">
        <v>35</v>
      </c>
      <c r="P1423" s="4" t="s">
        <v>170</v>
      </c>
      <c r="Q1423" s="4" t="s">
        <v>659</v>
      </c>
      <c r="R1423" s="4">
        <v>71111.0</v>
      </c>
      <c r="S1423" s="5">
        <v>42135.0</v>
      </c>
      <c r="T1423" s="5">
        <v>42135.0</v>
      </c>
      <c r="U1423" s="4">
        <v>-570.1696</v>
      </c>
      <c r="V1423" s="4">
        <v>16.0</v>
      </c>
      <c r="W1423" s="4">
        <v>2849.64</v>
      </c>
      <c r="X1423" s="4">
        <v>88713.0</v>
      </c>
      <c r="Y1423" s="4">
        <f>DataSheet!$E1423-DataSheet!$D1423</f>
        <v>227.47</v>
      </c>
      <c r="Z1423" s="4" t="str">
        <f>IFS(DataSheet!$O1423="Central","Chris",DataSheet!$O1423="East","Erin",DataSheet!$O1423="South","Sam",DataSheet!$O1423="West","William")</f>
        <v>Sam</v>
      </c>
    </row>
    <row r="1424" ht="15.75" customHeight="1">
      <c r="A1424" s="2">
        <v>1693.0</v>
      </c>
      <c r="B1424" s="2" t="s">
        <v>740</v>
      </c>
      <c r="C1424" s="2" t="s">
        <v>49</v>
      </c>
      <c r="D1424" s="2">
        <v>0.01</v>
      </c>
      <c r="E1424" s="2">
        <v>15.67</v>
      </c>
      <c r="F1424" s="2">
        <v>1.39</v>
      </c>
      <c r="G1424" s="2" t="s">
        <v>89</v>
      </c>
      <c r="H1424" s="2" t="s">
        <v>41</v>
      </c>
      <c r="I1424" s="2" t="s">
        <v>50</v>
      </c>
      <c r="J1424" s="2" t="s">
        <v>347</v>
      </c>
      <c r="K1424" s="2" t="s">
        <v>75</v>
      </c>
      <c r="L1424" s="2" t="s">
        <v>2486</v>
      </c>
      <c r="M1424" s="2">
        <v>0.38</v>
      </c>
      <c r="N1424" s="2" t="s">
        <v>34</v>
      </c>
      <c r="O1424" s="2" t="s">
        <v>35</v>
      </c>
      <c r="P1424" s="2" t="s">
        <v>244</v>
      </c>
      <c r="Q1424" s="2" t="s">
        <v>742</v>
      </c>
      <c r="R1424" s="2">
        <v>20190.0</v>
      </c>
      <c r="S1424" s="3">
        <v>42135.0</v>
      </c>
      <c r="T1424" s="3">
        <v>42135.0</v>
      </c>
      <c r="U1424" s="2">
        <v>-273.98</v>
      </c>
      <c r="V1424" s="2">
        <v>11.0</v>
      </c>
      <c r="W1424" s="2">
        <v>188.09</v>
      </c>
      <c r="X1424" s="2">
        <v>90190.0</v>
      </c>
      <c r="Y1424" s="2">
        <f>DataSheet!$E1424-DataSheet!$D1424</f>
        <v>15.66</v>
      </c>
      <c r="Z1424" s="2" t="str">
        <f>IFS(DataSheet!$O1424="Central","Chris",DataSheet!$O1424="East","Erin",DataSheet!$O1424="South","Sam",DataSheet!$O1424="West","William")</f>
        <v>Sam</v>
      </c>
    </row>
    <row r="1425" ht="15.75" customHeight="1">
      <c r="A1425" s="4">
        <v>2935.0</v>
      </c>
      <c r="B1425" s="4" t="s">
        <v>2487</v>
      </c>
      <c r="C1425" s="4" t="s">
        <v>49</v>
      </c>
      <c r="D1425" s="4">
        <v>0.02</v>
      </c>
      <c r="E1425" s="4">
        <v>3.8</v>
      </c>
      <c r="F1425" s="4">
        <v>1.49</v>
      </c>
      <c r="G1425" s="4" t="s">
        <v>40</v>
      </c>
      <c r="H1425" s="4" t="s">
        <v>29</v>
      </c>
      <c r="I1425" s="4" t="s">
        <v>50</v>
      </c>
      <c r="J1425" s="4" t="s">
        <v>74</v>
      </c>
      <c r="K1425" s="4" t="s">
        <v>75</v>
      </c>
      <c r="L1425" s="4" t="s">
        <v>1194</v>
      </c>
      <c r="M1425" s="4">
        <v>0.38</v>
      </c>
      <c r="N1425" s="4" t="s">
        <v>34</v>
      </c>
      <c r="O1425" s="4" t="s">
        <v>113</v>
      </c>
      <c r="P1425" s="4" t="s">
        <v>405</v>
      </c>
      <c r="Q1425" s="4" t="s">
        <v>790</v>
      </c>
      <c r="R1425" s="4">
        <v>2215.0</v>
      </c>
      <c r="S1425" s="5">
        <v>42135.0</v>
      </c>
      <c r="T1425" s="5">
        <v>42139.0</v>
      </c>
      <c r="U1425" s="4">
        <v>7.31</v>
      </c>
      <c r="V1425" s="4">
        <v>5.0</v>
      </c>
      <c r="W1425" s="4">
        <v>20.46</v>
      </c>
      <c r="X1425" s="4">
        <v>87617.0</v>
      </c>
      <c r="Y1425" s="4">
        <f>DataSheet!$E1425-DataSheet!$D1425</f>
        <v>3.78</v>
      </c>
      <c r="Z1425" s="4" t="str">
        <f>IFS(DataSheet!$O1425="Central","Chris",DataSheet!$O1425="East","Erin",DataSheet!$O1425="South","Sam",DataSheet!$O1425="West","William")</f>
        <v>Erin</v>
      </c>
    </row>
    <row r="1426" ht="15.75" customHeight="1">
      <c r="A1426" s="2">
        <v>1671.0</v>
      </c>
      <c r="B1426" s="2" t="s">
        <v>1068</v>
      </c>
      <c r="C1426" s="2" t="s">
        <v>27</v>
      </c>
      <c r="D1426" s="2">
        <v>0.03</v>
      </c>
      <c r="E1426" s="2">
        <v>223.98</v>
      </c>
      <c r="F1426" s="2">
        <v>15.01</v>
      </c>
      <c r="G1426" s="2" t="s">
        <v>40</v>
      </c>
      <c r="H1426" s="2" t="s">
        <v>29</v>
      </c>
      <c r="I1426" s="2" t="s">
        <v>50</v>
      </c>
      <c r="J1426" s="2" t="s">
        <v>74</v>
      </c>
      <c r="K1426" s="2" t="s">
        <v>75</v>
      </c>
      <c r="L1426" s="2" t="s">
        <v>2488</v>
      </c>
      <c r="M1426" s="2">
        <v>0.38</v>
      </c>
      <c r="N1426" s="2" t="s">
        <v>34</v>
      </c>
      <c r="O1426" s="2" t="s">
        <v>35</v>
      </c>
      <c r="P1426" s="2" t="s">
        <v>244</v>
      </c>
      <c r="Q1426" s="2" t="s">
        <v>1069</v>
      </c>
      <c r="R1426" s="2">
        <v>22015.0</v>
      </c>
      <c r="S1426" s="3">
        <v>42136.0</v>
      </c>
      <c r="T1426" s="3">
        <v>42137.0</v>
      </c>
      <c r="U1426" s="2">
        <v>0.696</v>
      </c>
      <c r="V1426" s="2">
        <v>21.0</v>
      </c>
      <c r="W1426" s="2">
        <v>4881.84</v>
      </c>
      <c r="X1426" s="2">
        <v>86725.0</v>
      </c>
      <c r="Y1426" s="2">
        <f>DataSheet!$E1426-DataSheet!$D1426</f>
        <v>223.95</v>
      </c>
      <c r="Z1426" s="2" t="str">
        <f>IFS(DataSheet!$O1426="Central","Chris",DataSheet!$O1426="East","Erin",DataSheet!$O1426="South","Sam",DataSheet!$O1426="West","William")</f>
        <v>Sam</v>
      </c>
    </row>
    <row r="1427" ht="15.75" customHeight="1">
      <c r="A1427" s="4">
        <v>14.0</v>
      </c>
      <c r="B1427" s="4" t="s">
        <v>2489</v>
      </c>
      <c r="C1427" s="4" t="s">
        <v>118</v>
      </c>
      <c r="D1427" s="4">
        <v>0.09</v>
      </c>
      <c r="E1427" s="4">
        <v>78.69</v>
      </c>
      <c r="F1427" s="4">
        <v>19.99</v>
      </c>
      <c r="G1427" s="4" t="s">
        <v>40</v>
      </c>
      <c r="H1427" s="4" t="s">
        <v>29</v>
      </c>
      <c r="I1427" s="4" t="s">
        <v>30</v>
      </c>
      <c r="J1427" s="4" t="s">
        <v>128</v>
      </c>
      <c r="K1427" s="4" t="s">
        <v>75</v>
      </c>
      <c r="L1427" s="4" t="s">
        <v>1215</v>
      </c>
      <c r="M1427" s="4">
        <v>0.43</v>
      </c>
      <c r="N1427" s="4" t="s">
        <v>34</v>
      </c>
      <c r="O1427" s="4" t="s">
        <v>54</v>
      </c>
      <c r="P1427" s="4" t="s">
        <v>86</v>
      </c>
      <c r="Q1427" s="4" t="s">
        <v>87</v>
      </c>
      <c r="R1427" s="4">
        <v>55372.0</v>
      </c>
      <c r="S1427" s="5">
        <v>42136.0</v>
      </c>
      <c r="T1427" s="5">
        <v>42138.0</v>
      </c>
      <c r="U1427" s="4">
        <v>803.4705</v>
      </c>
      <c r="V1427" s="4">
        <v>16.0</v>
      </c>
      <c r="W1427" s="4">
        <v>1164.45</v>
      </c>
      <c r="X1427" s="4">
        <v>86838.0</v>
      </c>
      <c r="Y1427" s="4">
        <f>DataSheet!$E1427-DataSheet!$D1427</f>
        <v>78.6</v>
      </c>
      <c r="Z1427" s="4" t="str">
        <f>IFS(DataSheet!$O1427="Central","Chris",DataSheet!$O1427="East","Erin",DataSheet!$O1427="South","Sam",DataSheet!$O1427="West","William")</f>
        <v>Chris</v>
      </c>
    </row>
    <row r="1428" ht="15.75" customHeight="1">
      <c r="A1428" s="2">
        <v>14.0</v>
      </c>
      <c r="B1428" s="2" t="s">
        <v>2489</v>
      </c>
      <c r="C1428" s="2" t="s">
        <v>118</v>
      </c>
      <c r="D1428" s="2">
        <v>0.08</v>
      </c>
      <c r="E1428" s="2">
        <v>3.28</v>
      </c>
      <c r="F1428" s="2">
        <v>2.31</v>
      </c>
      <c r="G1428" s="2" t="s">
        <v>40</v>
      </c>
      <c r="H1428" s="2" t="s">
        <v>29</v>
      </c>
      <c r="I1428" s="2" t="s">
        <v>50</v>
      </c>
      <c r="J1428" s="2" t="s">
        <v>51</v>
      </c>
      <c r="K1428" s="2" t="s">
        <v>52</v>
      </c>
      <c r="L1428" s="2" t="s">
        <v>2490</v>
      </c>
      <c r="M1428" s="2">
        <v>0.56</v>
      </c>
      <c r="N1428" s="2" t="s">
        <v>34</v>
      </c>
      <c r="O1428" s="2" t="s">
        <v>54</v>
      </c>
      <c r="P1428" s="2" t="s">
        <v>86</v>
      </c>
      <c r="Q1428" s="2" t="s">
        <v>87</v>
      </c>
      <c r="R1428" s="2">
        <v>55372.0</v>
      </c>
      <c r="S1428" s="3">
        <v>42136.0</v>
      </c>
      <c r="T1428" s="3">
        <v>42137.0</v>
      </c>
      <c r="U1428" s="2">
        <v>-24.03</v>
      </c>
      <c r="V1428" s="2">
        <v>7.0</v>
      </c>
      <c r="W1428" s="2">
        <v>22.23</v>
      </c>
      <c r="X1428" s="2">
        <v>86838.0</v>
      </c>
      <c r="Y1428" s="2">
        <f>DataSheet!$E1428-DataSheet!$D1428</f>
        <v>3.2</v>
      </c>
      <c r="Z1428" s="2" t="str">
        <f>IFS(DataSheet!$O1428="Central","Chris",DataSheet!$O1428="East","Erin",DataSheet!$O1428="South","Sam",DataSheet!$O1428="West","William")</f>
        <v>Chris</v>
      </c>
    </row>
    <row r="1429" ht="15.75" customHeight="1">
      <c r="A1429" s="4">
        <v>14.0</v>
      </c>
      <c r="B1429" s="4" t="s">
        <v>2489</v>
      </c>
      <c r="C1429" s="4" t="s">
        <v>118</v>
      </c>
      <c r="D1429" s="4">
        <v>0.05</v>
      </c>
      <c r="E1429" s="4">
        <v>3.28</v>
      </c>
      <c r="F1429" s="4">
        <v>4.2</v>
      </c>
      <c r="G1429" s="4" t="s">
        <v>40</v>
      </c>
      <c r="H1429" s="4" t="s">
        <v>29</v>
      </c>
      <c r="I1429" s="4" t="s">
        <v>50</v>
      </c>
      <c r="J1429" s="4" t="s">
        <v>51</v>
      </c>
      <c r="K1429" s="4" t="s">
        <v>52</v>
      </c>
      <c r="L1429" s="4" t="s">
        <v>2491</v>
      </c>
      <c r="M1429" s="4">
        <v>0.56</v>
      </c>
      <c r="N1429" s="4" t="s">
        <v>34</v>
      </c>
      <c r="O1429" s="4" t="s">
        <v>54</v>
      </c>
      <c r="P1429" s="4" t="s">
        <v>86</v>
      </c>
      <c r="Q1429" s="4" t="s">
        <v>87</v>
      </c>
      <c r="R1429" s="4">
        <v>55372.0</v>
      </c>
      <c r="S1429" s="5">
        <v>42136.0</v>
      </c>
      <c r="T1429" s="5">
        <v>42137.0</v>
      </c>
      <c r="U1429" s="4">
        <v>-37.03</v>
      </c>
      <c r="V1429" s="4">
        <v>4.0</v>
      </c>
      <c r="W1429" s="4">
        <v>13.99</v>
      </c>
      <c r="X1429" s="4">
        <v>86838.0</v>
      </c>
      <c r="Y1429" s="4">
        <f>DataSheet!$E1429-DataSheet!$D1429</f>
        <v>3.23</v>
      </c>
      <c r="Z1429" s="4" t="str">
        <f>IFS(DataSheet!$O1429="Central","Chris",DataSheet!$O1429="East","Erin",DataSheet!$O1429="South","Sam",DataSheet!$O1429="West","William")</f>
        <v>Chris</v>
      </c>
    </row>
    <row r="1430" ht="15.75" customHeight="1">
      <c r="A1430" s="2">
        <v>14.0</v>
      </c>
      <c r="B1430" s="2" t="s">
        <v>2489</v>
      </c>
      <c r="C1430" s="2" t="s">
        <v>118</v>
      </c>
      <c r="D1430" s="2">
        <v>0.05</v>
      </c>
      <c r="E1430" s="2">
        <v>3.58</v>
      </c>
      <c r="F1430" s="2">
        <v>1.63</v>
      </c>
      <c r="G1430" s="2" t="s">
        <v>40</v>
      </c>
      <c r="H1430" s="2" t="s">
        <v>29</v>
      </c>
      <c r="I1430" s="2" t="s">
        <v>50</v>
      </c>
      <c r="J1430" s="2" t="s">
        <v>178</v>
      </c>
      <c r="K1430" s="2" t="s">
        <v>52</v>
      </c>
      <c r="L1430" s="2" t="s">
        <v>2223</v>
      </c>
      <c r="M1430" s="2">
        <v>0.36</v>
      </c>
      <c r="N1430" s="2" t="s">
        <v>34</v>
      </c>
      <c r="O1430" s="2" t="s">
        <v>54</v>
      </c>
      <c r="P1430" s="2" t="s">
        <v>86</v>
      </c>
      <c r="Q1430" s="2" t="s">
        <v>87</v>
      </c>
      <c r="R1430" s="2">
        <v>55372.0</v>
      </c>
      <c r="S1430" s="3">
        <v>42136.0</v>
      </c>
      <c r="T1430" s="3">
        <v>42137.0</v>
      </c>
      <c r="U1430" s="2">
        <v>-0.71</v>
      </c>
      <c r="V1430" s="2">
        <v>4.0</v>
      </c>
      <c r="W1430" s="2">
        <v>14.26</v>
      </c>
      <c r="X1430" s="2">
        <v>86838.0</v>
      </c>
      <c r="Y1430" s="2">
        <f>DataSheet!$E1430-DataSheet!$D1430</f>
        <v>3.53</v>
      </c>
      <c r="Z1430" s="2" t="str">
        <f>IFS(DataSheet!$O1430="Central","Chris",DataSheet!$O1430="East","Erin",DataSheet!$O1430="South","Sam",DataSheet!$O1430="West","William")</f>
        <v>Chris</v>
      </c>
    </row>
    <row r="1431" ht="15.75" customHeight="1">
      <c r="A1431" s="4">
        <v>1826.0</v>
      </c>
      <c r="B1431" s="4" t="s">
        <v>2206</v>
      </c>
      <c r="C1431" s="4" t="s">
        <v>118</v>
      </c>
      <c r="D1431" s="4">
        <v>0.0</v>
      </c>
      <c r="E1431" s="4">
        <v>9.27</v>
      </c>
      <c r="F1431" s="4">
        <v>4.39</v>
      </c>
      <c r="G1431" s="4" t="s">
        <v>40</v>
      </c>
      <c r="H1431" s="4" t="s">
        <v>96</v>
      </c>
      <c r="I1431" s="4" t="s">
        <v>50</v>
      </c>
      <c r="J1431" s="4" t="s">
        <v>90</v>
      </c>
      <c r="K1431" s="4" t="s">
        <v>52</v>
      </c>
      <c r="L1431" s="4" t="s">
        <v>2492</v>
      </c>
      <c r="M1431" s="4">
        <v>0.38</v>
      </c>
      <c r="N1431" s="4" t="s">
        <v>34</v>
      </c>
      <c r="O1431" s="4" t="s">
        <v>54</v>
      </c>
      <c r="P1431" s="4" t="s">
        <v>215</v>
      </c>
      <c r="Q1431" s="4" t="s">
        <v>2208</v>
      </c>
      <c r="R1431" s="4">
        <v>52722.0</v>
      </c>
      <c r="S1431" s="5">
        <v>42136.0</v>
      </c>
      <c r="T1431" s="5">
        <v>42138.0</v>
      </c>
      <c r="U1431" s="4">
        <v>-7.61</v>
      </c>
      <c r="V1431" s="4">
        <v>1.0</v>
      </c>
      <c r="W1431" s="4">
        <v>10.65</v>
      </c>
      <c r="X1431" s="4">
        <v>86959.0</v>
      </c>
      <c r="Y1431" s="4">
        <f>DataSheet!$E1431-DataSheet!$D1431</f>
        <v>9.27</v>
      </c>
      <c r="Z1431" s="4" t="str">
        <f>IFS(DataSheet!$O1431="Central","Chris",DataSheet!$O1431="East","Erin",DataSheet!$O1431="South","Sam",DataSheet!$O1431="West","William")</f>
        <v>Chris</v>
      </c>
    </row>
    <row r="1432" ht="15.75" customHeight="1">
      <c r="A1432" s="2">
        <v>1267.0</v>
      </c>
      <c r="B1432" s="2" t="s">
        <v>1077</v>
      </c>
      <c r="C1432" s="2" t="s">
        <v>72</v>
      </c>
      <c r="D1432" s="2">
        <v>0.04</v>
      </c>
      <c r="E1432" s="2">
        <v>5.98</v>
      </c>
      <c r="F1432" s="2">
        <v>4.38</v>
      </c>
      <c r="G1432" s="2" t="s">
        <v>40</v>
      </c>
      <c r="H1432" s="2" t="s">
        <v>96</v>
      </c>
      <c r="I1432" s="2" t="s">
        <v>42</v>
      </c>
      <c r="J1432" s="2" t="s">
        <v>43</v>
      </c>
      <c r="K1432" s="2" t="s">
        <v>44</v>
      </c>
      <c r="L1432" s="2" t="s">
        <v>2493</v>
      </c>
      <c r="M1432" s="2">
        <v>0.75</v>
      </c>
      <c r="N1432" s="2" t="s">
        <v>34</v>
      </c>
      <c r="O1432" s="2" t="s">
        <v>35</v>
      </c>
      <c r="P1432" s="2" t="s">
        <v>125</v>
      </c>
      <c r="Q1432" s="2" t="s">
        <v>1079</v>
      </c>
      <c r="R1432" s="2">
        <v>33433.0</v>
      </c>
      <c r="S1432" s="3">
        <v>42136.0</v>
      </c>
      <c r="T1432" s="3">
        <v>42138.0</v>
      </c>
      <c r="U1432" s="2">
        <v>-1522.304</v>
      </c>
      <c r="V1432" s="2">
        <v>11.0</v>
      </c>
      <c r="W1432" s="2">
        <v>69.75</v>
      </c>
      <c r="X1432" s="2">
        <v>89515.0</v>
      </c>
      <c r="Y1432" s="2">
        <f>DataSheet!$E1432-DataSheet!$D1432</f>
        <v>5.94</v>
      </c>
      <c r="Z1432" s="2" t="str">
        <f>IFS(DataSheet!$O1432="Central","Chris",DataSheet!$O1432="East","Erin",DataSheet!$O1432="South","Sam",DataSheet!$O1432="West","William")</f>
        <v>Sam</v>
      </c>
    </row>
    <row r="1433" ht="15.75" customHeight="1">
      <c r="A1433" s="4">
        <v>1389.0</v>
      </c>
      <c r="B1433" s="4" t="s">
        <v>771</v>
      </c>
      <c r="C1433" s="4" t="s">
        <v>39</v>
      </c>
      <c r="D1433" s="4">
        <v>0.08</v>
      </c>
      <c r="E1433" s="4">
        <v>2.62</v>
      </c>
      <c r="F1433" s="4">
        <v>0.8</v>
      </c>
      <c r="G1433" s="4" t="s">
        <v>89</v>
      </c>
      <c r="H1433" s="4" t="s">
        <v>29</v>
      </c>
      <c r="I1433" s="4" t="s">
        <v>50</v>
      </c>
      <c r="J1433" s="4" t="s">
        <v>178</v>
      </c>
      <c r="K1433" s="4" t="s">
        <v>52</v>
      </c>
      <c r="L1433" s="4" t="s">
        <v>2126</v>
      </c>
      <c r="M1433" s="4">
        <v>0.39</v>
      </c>
      <c r="N1433" s="4" t="s">
        <v>34</v>
      </c>
      <c r="O1433" s="4" t="s">
        <v>61</v>
      </c>
      <c r="P1433" s="4" t="s">
        <v>92</v>
      </c>
      <c r="Q1433" s="4" t="s">
        <v>773</v>
      </c>
      <c r="R1433" s="4">
        <v>94025.0</v>
      </c>
      <c r="S1433" s="5">
        <v>42137.0</v>
      </c>
      <c r="T1433" s="5">
        <v>42139.0</v>
      </c>
      <c r="U1433" s="4">
        <v>21.7695</v>
      </c>
      <c r="V1433" s="4">
        <v>12.0</v>
      </c>
      <c r="W1433" s="4">
        <v>31.55</v>
      </c>
      <c r="X1433" s="4">
        <v>88728.0</v>
      </c>
      <c r="Y1433" s="4">
        <f>DataSheet!$E1433-DataSheet!$D1433</f>
        <v>2.54</v>
      </c>
      <c r="Z1433" s="4" t="str">
        <f>IFS(DataSheet!$O1433="Central","Chris",DataSheet!$O1433="East","Erin",DataSheet!$O1433="South","Sam",DataSheet!$O1433="West","William")</f>
        <v>William</v>
      </c>
    </row>
    <row r="1434" ht="15.75" customHeight="1">
      <c r="A1434" s="2">
        <v>578.0</v>
      </c>
      <c r="B1434" s="2" t="s">
        <v>2494</v>
      </c>
      <c r="C1434" s="2" t="s">
        <v>118</v>
      </c>
      <c r="D1434" s="2">
        <v>0.03</v>
      </c>
      <c r="E1434" s="2">
        <v>162.93</v>
      </c>
      <c r="F1434" s="2">
        <v>19.99</v>
      </c>
      <c r="G1434" s="2" t="s">
        <v>40</v>
      </c>
      <c r="H1434" s="2" t="s">
        <v>96</v>
      </c>
      <c r="I1434" s="2" t="s">
        <v>50</v>
      </c>
      <c r="J1434" s="2" t="s">
        <v>347</v>
      </c>
      <c r="K1434" s="2" t="s">
        <v>75</v>
      </c>
      <c r="L1434" s="2" t="s">
        <v>2495</v>
      </c>
      <c r="M1434" s="2">
        <v>0.39</v>
      </c>
      <c r="N1434" s="2" t="s">
        <v>34</v>
      </c>
      <c r="O1434" s="2" t="s">
        <v>113</v>
      </c>
      <c r="P1434" s="2" t="s">
        <v>250</v>
      </c>
      <c r="Q1434" s="2" t="s">
        <v>2496</v>
      </c>
      <c r="R1434" s="2">
        <v>6770.0</v>
      </c>
      <c r="S1434" s="3">
        <v>42137.0</v>
      </c>
      <c r="T1434" s="3">
        <v>42138.0</v>
      </c>
      <c r="U1434" s="2">
        <v>293.14</v>
      </c>
      <c r="V1434" s="2">
        <v>3.0</v>
      </c>
      <c r="W1434" s="2">
        <v>515.88</v>
      </c>
      <c r="X1434" s="2">
        <v>88644.0</v>
      </c>
      <c r="Y1434" s="2">
        <f>DataSheet!$E1434-DataSheet!$D1434</f>
        <v>162.9</v>
      </c>
      <c r="Z1434" s="2" t="str">
        <f>IFS(DataSheet!$O1434="Central","Chris",DataSheet!$O1434="East","Erin",DataSheet!$O1434="South","Sam",DataSheet!$O1434="West","William")</f>
        <v>Erin</v>
      </c>
    </row>
    <row r="1435" ht="15.75" customHeight="1">
      <c r="A1435" s="4">
        <v>579.0</v>
      </c>
      <c r="B1435" s="4" t="s">
        <v>2497</v>
      </c>
      <c r="C1435" s="4" t="s">
        <v>118</v>
      </c>
      <c r="D1435" s="4">
        <v>0.01</v>
      </c>
      <c r="E1435" s="4">
        <v>11.58</v>
      </c>
      <c r="F1435" s="4">
        <v>5.72</v>
      </c>
      <c r="G1435" s="4" t="s">
        <v>40</v>
      </c>
      <c r="H1435" s="4" t="s">
        <v>96</v>
      </c>
      <c r="I1435" s="4" t="s">
        <v>50</v>
      </c>
      <c r="J1435" s="4" t="s">
        <v>347</v>
      </c>
      <c r="K1435" s="4" t="s">
        <v>75</v>
      </c>
      <c r="L1435" s="4" t="s">
        <v>626</v>
      </c>
      <c r="M1435" s="4">
        <v>0.35</v>
      </c>
      <c r="N1435" s="4" t="s">
        <v>34</v>
      </c>
      <c r="O1435" s="4" t="s">
        <v>113</v>
      </c>
      <c r="P1435" s="4" t="s">
        <v>250</v>
      </c>
      <c r="Q1435" s="4" t="s">
        <v>1750</v>
      </c>
      <c r="R1435" s="4">
        <v>6478.0</v>
      </c>
      <c r="S1435" s="5">
        <v>42137.0</v>
      </c>
      <c r="T1435" s="5">
        <v>42139.0</v>
      </c>
      <c r="U1435" s="4">
        <v>-6.61</v>
      </c>
      <c r="V1435" s="4">
        <v>2.0</v>
      </c>
      <c r="W1435" s="4">
        <v>25.06</v>
      </c>
      <c r="X1435" s="4">
        <v>88644.0</v>
      </c>
      <c r="Y1435" s="4">
        <f>DataSheet!$E1435-DataSheet!$D1435</f>
        <v>11.57</v>
      </c>
      <c r="Z1435" s="4" t="str">
        <f>IFS(DataSheet!$O1435="Central","Chris",DataSheet!$O1435="East","Erin",DataSheet!$O1435="South","Sam",DataSheet!$O1435="West","William")</f>
        <v>Erin</v>
      </c>
    </row>
    <row r="1436" ht="15.75" customHeight="1">
      <c r="A1436" s="2">
        <v>580.0</v>
      </c>
      <c r="B1436" s="2" t="s">
        <v>2498</v>
      </c>
      <c r="C1436" s="2" t="s">
        <v>118</v>
      </c>
      <c r="D1436" s="2">
        <v>0.01</v>
      </c>
      <c r="E1436" s="2">
        <v>55.99</v>
      </c>
      <c r="F1436" s="2">
        <v>5.0</v>
      </c>
      <c r="G1436" s="2" t="s">
        <v>40</v>
      </c>
      <c r="H1436" s="2" t="s">
        <v>96</v>
      </c>
      <c r="I1436" s="2" t="s">
        <v>42</v>
      </c>
      <c r="J1436" s="2" t="s">
        <v>137</v>
      </c>
      <c r="K1436" s="2" t="s">
        <v>44</v>
      </c>
      <c r="L1436" s="2" t="s">
        <v>1933</v>
      </c>
      <c r="M1436" s="2">
        <v>0.8</v>
      </c>
      <c r="N1436" s="2" t="s">
        <v>34</v>
      </c>
      <c r="O1436" s="2" t="s">
        <v>113</v>
      </c>
      <c r="P1436" s="2" t="s">
        <v>333</v>
      </c>
      <c r="Q1436" s="2" t="s">
        <v>1206</v>
      </c>
      <c r="R1436" s="2">
        <v>4210.0</v>
      </c>
      <c r="S1436" s="3">
        <v>42137.0</v>
      </c>
      <c r="T1436" s="3">
        <v>42138.0</v>
      </c>
      <c r="U1436" s="2">
        <v>-57.541</v>
      </c>
      <c r="V1436" s="2">
        <v>12.0</v>
      </c>
      <c r="W1436" s="2">
        <v>578.24</v>
      </c>
      <c r="X1436" s="2">
        <v>88644.0</v>
      </c>
      <c r="Y1436" s="2">
        <f>DataSheet!$E1436-DataSheet!$D1436</f>
        <v>55.98</v>
      </c>
      <c r="Z1436" s="2" t="str">
        <f>IFS(DataSheet!$O1436="Central","Chris",DataSheet!$O1436="East","Erin",DataSheet!$O1436="South","Sam",DataSheet!$O1436="West","William")</f>
        <v>Erin</v>
      </c>
    </row>
    <row r="1437" ht="15.75" customHeight="1">
      <c r="A1437" s="4">
        <v>585.0</v>
      </c>
      <c r="B1437" s="4" t="s">
        <v>2499</v>
      </c>
      <c r="C1437" s="4" t="s">
        <v>118</v>
      </c>
      <c r="D1437" s="4">
        <v>0.06</v>
      </c>
      <c r="E1437" s="4">
        <v>13.9</v>
      </c>
      <c r="F1437" s="4">
        <v>7.59</v>
      </c>
      <c r="G1437" s="4" t="s">
        <v>40</v>
      </c>
      <c r="H1437" s="4" t="s">
        <v>96</v>
      </c>
      <c r="I1437" s="4" t="s">
        <v>50</v>
      </c>
      <c r="J1437" s="4" t="s">
        <v>570</v>
      </c>
      <c r="K1437" s="4" t="s">
        <v>44</v>
      </c>
      <c r="L1437" s="4" t="s">
        <v>2466</v>
      </c>
      <c r="M1437" s="4">
        <v>0.56</v>
      </c>
      <c r="N1437" s="4" t="s">
        <v>34</v>
      </c>
      <c r="O1437" s="4" t="s">
        <v>113</v>
      </c>
      <c r="P1437" s="4" t="s">
        <v>1358</v>
      </c>
      <c r="Q1437" s="4" t="s">
        <v>455</v>
      </c>
      <c r="R1437" s="4">
        <v>3301.0</v>
      </c>
      <c r="S1437" s="5">
        <v>42137.0</v>
      </c>
      <c r="T1437" s="5">
        <v>42138.0</v>
      </c>
      <c r="U1437" s="4">
        <v>-67.59</v>
      </c>
      <c r="V1437" s="4">
        <v>12.0</v>
      </c>
      <c r="W1437" s="4">
        <v>170.45</v>
      </c>
      <c r="X1437" s="4">
        <v>88644.0</v>
      </c>
      <c r="Y1437" s="4">
        <f>DataSheet!$E1437-DataSheet!$D1437</f>
        <v>13.84</v>
      </c>
      <c r="Z1437" s="4" t="str">
        <f>IFS(DataSheet!$O1437="Central","Chris",DataSheet!$O1437="East","Erin",DataSheet!$O1437="South","Sam",DataSheet!$O1437="West","William")</f>
        <v>Erin</v>
      </c>
    </row>
    <row r="1438" ht="15.75" customHeight="1">
      <c r="A1438" s="2">
        <v>3257.0</v>
      </c>
      <c r="B1438" s="2" t="s">
        <v>2500</v>
      </c>
      <c r="C1438" s="2" t="s">
        <v>118</v>
      </c>
      <c r="D1438" s="2">
        <v>0.0</v>
      </c>
      <c r="E1438" s="2">
        <v>25.38</v>
      </c>
      <c r="F1438" s="2">
        <v>8.99</v>
      </c>
      <c r="G1438" s="2" t="s">
        <v>40</v>
      </c>
      <c r="H1438" s="2" t="s">
        <v>41</v>
      </c>
      <c r="I1438" s="2" t="s">
        <v>30</v>
      </c>
      <c r="J1438" s="2" t="s">
        <v>128</v>
      </c>
      <c r="K1438" s="2" t="s">
        <v>44</v>
      </c>
      <c r="L1438" s="2" t="s">
        <v>2387</v>
      </c>
      <c r="M1438" s="2">
        <v>0.5</v>
      </c>
      <c r="N1438" s="2" t="s">
        <v>34</v>
      </c>
      <c r="O1438" s="2" t="s">
        <v>61</v>
      </c>
      <c r="P1438" s="2" t="s">
        <v>68</v>
      </c>
      <c r="Q1438" s="2" t="s">
        <v>2501</v>
      </c>
      <c r="R1438" s="2">
        <v>98632.0</v>
      </c>
      <c r="S1438" s="3">
        <v>42137.0</v>
      </c>
      <c r="T1438" s="3">
        <v>42139.0</v>
      </c>
      <c r="U1438" s="2">
        <v>470.338</v>
      </c>
      <c r="V1438" s="2">
        <v>26.0</v>
      </c>
      <c r="W1438" s="2">
        <v>700.41</v>
      </c>
      <c r="X1438" s="2">
        <v>88826.0</v>
      </c>
      <c r="Y1438" s="2">
        <f>DataSheet!$E1438-DataSheet!$D1438</f>
        <v>25.38</v>
      </c>
      <c r="Z1438" s="2" t="str">
        <f>IFS(DataSheet!$O1438="Central","Chris",DataSheet!$O1438="East","Erin",DataSheet!$O1438="South","Sam",DataSheet!$O1438="West","William")</f>
        <v>William</v>
      </c>
    </row>
    <row r="1439" ht="15.75" customHeight="1">
      <c r="A1439" s="4">
        <v>1085.0</v>
      </c>
      <c r="B1439" s="4" t="s">
        <v>233</v>
      </c>
      <c r="C1439" s="4" t="s">
        <v>72</v>
      </c>
      <c r="D1439" s="4">
        <v>0.06</v>
      </c>
      <c r="E1439" s="4">
        <v>30.42</v>
      </c>
      <c r="F1439" s="4">
        <v>8.65</v>
      </c>
      <c r="G1439" s="4" t="s">
        <v>40</v>
      </c>
      <c r="H1439" s="4" t="s">
        <v>96</v>
      </c>
      <c r="I1439" s="4" t="s">
        <v>42</v>
      </c>
      <c r="J1439" s="4" t="s">
        <v>43</v>
      </c>
      <c r="K1439" s="4" t="s">
        <v>75</v>
      </c>
      <c r="L1439" s="4" t="s">
        <v>386</v>
      </c>
      <c r="M1439" s="4">
        <v>0.74</v>
      </c>
      <c r="N1439" s="4" t="s">
        <v>34</v>
      </c>
      <c r="O1439" s="4" t="s">
        <v>113</v>
      </c>
      <c r="P1439" s="4" t="s">
        <v>114</v>
      </c>
      <c r="Q1439" s="4" t="s">
        <v>235</v>
      </c>
      <c r="R1439" s="4">
        <v>11729.0</v>
      </c>
      <c r="S1439" s="5">
        <v>42137.0</v>
      </c>
      <c r="T1439" s="5">
        <v>42139.0</v>
      </c>
      <c r="U1439" s="4">
        <v>-159.25</v>
      </c>
      <c r="V1439" s="4">
        <v>10.0</v>
      </c>
      <c r="W1439" s="4">
        <v>309.05</v>
      </c>
      <c r="X1439" s="4">
        <v>86124.0</v>
      </c>
      <c r="Y1439" s="4">
        <f>DataSheet!$E1439-DataSheet!$D1439</f>
        <v>30.36</v>
      </c>
      <c r="Z1439" s="4" t="str">
        <f>IFS(DataSheet!$O1439="Central","Chris",DataSheet!$O1439="East","Erin",DataSheet!$O1439="South","Sam",DataSheet!$O1439="West","William")</f>
        <v>Erin</v>
      </c>
    </row>
    <row r="1440" ht="15.75" customHeight="1">
      <c r="A1440" s="2">
        <v>1085.0</v>
      </c>
      <c r="B1440" s="2" t="s">
        <v>233</v>
      </c>
      <c r="C1440" s="2" t="s">
        <v>72</v>
      </c>
      <c r="D1440" s="2">
        <v>0.02</v>
      </c>
      <c r="E1440" s="2">
        <v>37.94</v>
      </c>
      <c r="F1440" s="2">
        <v>5.08</v>
      </c>
      <c r="G1440" s="2" t="s">
        <v>40</v>
      </c>
      <c r="H1440" s="2" t="s">
        <v>96</v>
      </c>
      <c r="I1440" s="2" t="s">
        <v>50</v>
      </c>
      <c r="J1440" s="2" t="s">
        <v>90</v>
      </c>
      <c r="K1440" s="2" t="s">
        <v>52</v>
      </c>
      <c r="L1440" s="2" t="s">
        <v>1115</v>
      </c>
      <c r="M1440" s="2">
        <v>0.38</v>
      </c>
      <c r="N1440" s="2" t="s">
        <v>34</v>
      </c>
      <c r="O1440" s="2" t="s">
        <v>113</v>
      </c>
      <c r="P1440" s="2" t="s">
        <v>114</v>
      </c>
      <c r="Q1440" s="2" t="s">
        <v>235</v>
      </c>
      <c r="R1440" s="2">
        <v>11729.0</v>
      </c>
      <c r="S1440" s="3">
        <v>42137.0</v>
      </c>
      <c r="T1440" s="3">
        <v>42138.0</v>
      </c>
      <c r="U1440" s="2">
        <v>206.517</v>
      </c>
      <c r="V1440" s="2">
        <v>8.0</v>
      </c>
      <c r="W1440" s="2">
        <v>299.3</v>
      </c>
      <c r="X1440" s="2">
        <v>86124.0</v>
      </c>
      <c r="Y1440" s="2">
        <f>DataSheet!$E1440-DataSheet!$D1440</f>
        <v>37.92</v>
      </c>
      <c r="Z1440" s="2" t="str">
        <f>IFS(DataSheet!$O1440="Central","Chris",DataSheet!$O1440="East","Erin",DataSheet!$O1440="South","Sam",DataSheet!$O1440="West","William")</f>
        <v>Erin</v>
      </c>
    </row>
    <row r="1441" ht="15.75" customHeight="1">
      <c r="A1441" s="4">
        <v>156.0</v>
      </c>
      <c r="B1441" s="4" t="s">
        <v>774</v>
      </c>
      <c r="C1441" s="4" t="s">
        <v>27</v>
      </c>
      <c r="D1441" s="4">
        <v>0.01</v>
      </c>
      <c r="E1441" s="4">
        <v>95.99</v>
      </c>
      <c r="F1441" s="4">
        <v>4.9</v>
      </c>
      <c r="G1441" s="4" t="s">
        <v>40</v>
      </c>
      <c r="H1441" s="4" t="s">
        <v>96</v>
      </c>
      <c r="I1441" s="4" t="s">
        <v>42</v>
      </c>
      <c r="J1441" s="4" t="s">
        <v>137</v>
      </c>
      <c r="K1441" s="4" t="s">
        <v>75</v>
      </c>
      <c r="L1441" s="4" t="s">
        <v>770</v>
      </c>
      <c r="M1441" s="4">
        <v>0.56</v>
      </c>
      <c r="N1441" s="4" t="s">
        <v>34</v>
      </c>
      <c r="O1441" s="4" t="s">
        <v>61</v>
      </c>
      <c r="P1441" s="4" t="s">
        <v>62</v>
      </c>
      <c r="Q1441" s="4" t="s">
        <v>63</v>
      </c>
      <c r="R1441" s="4">
        <v>80525.0</v>
      </c>
      <c r="S1441" s="5">
        <v>42138.0</v>
      </c>
      <c r="T1441" s="5">
        <v>42139.0</v>
      </c>
      <c r="U1441" s="4">
        <v>713.88</v>
      </c>
      <c r="V1441" s="4">
        <v>13.0</v>
      </c>
      <c r="W1441" s="4">
        <v>1050.08</v>
      </c>
      <c r="X1441" s="4">
        <v>87671.0</v>
      </c>
      <c r="Y1441" s="4">
        <f>DataSheet!$E1441-DataSheet!$D1441</f>
        <v>95.98</v>
      </c>
      <c r="Z1441" s="4" t="str">
        <f>IFS(DataSheet!$O1441="Central","Chris",DataSheet!$O1441="East","Erin",DataSheet!$O1441="South","Sam",DataSheet!$O1441="West","William")</f>
        <v>William</v>
      </c>
    </row>
    <row r="1442" ht="15.75" customHeight="1">
      <c r="A1442" s="2">
        <v>497.0</v>
      </c>
      <c r="B1442" s="2" t="s">
        <v>2502</v>
      </c>
      <c r="C1442" s="2" t="s">
        <v>27</v>
      </c>
      <c r="D1442" s="2">
        <v>0.07</v>
      </c>
      <c r="E1442" s="2">
        <v>152.48</v>
      </c>
      <c r="F1442" s="2">
        <v>6.5</v>
      </c>
      <c r="G1442" s="2" t="s">
        <v>40</v>
      </c>
      <c r="H1442" s="2" t="s">
        <v>29</v>
      </c>
      <c r="I1442" s="2" t="s">
        <v>42</v>
      </c>
      <c r="J1442" s="2" t="s">
        <v>43</v>
      </c>
      <c r="K1442" s="2" t="s">
        <v>75</v>
      </c>
      <c r="L1442" s="2" t="s">
        <v>1795</v>
      </c>
      <c r="M1442" s="2">
        <v>0.74</v>
      </c>
      <c r="N1442" s="2" t="s">
        <v>34</v>
      </c>
      <c r="O1442" s="2" t="s">
        <v>35</v>
      </c>
      <c r="P1442" s="2" t="s">
        <v>402</v>
      </c>
      <c r="Q1442" s="2" t="s">
        <v>554</v>
      </c>
      <c r="R1442" s="2">
        <v>37130.0</v>
      </c>
      <c r="S1442" s="3">
        <v>42138.0</v>
      </c>
      <c r="T1442" s="3">
        <v>42140.0</v>
      </c>
      <c r="U1442" s="2">
        <v>171.8388</v>
      </c>
      <c r="V1442" s="2">
        <v>35.0</v>
      </c>
      <c r="W1442" s="2">
        <v>5062.49</v>
      </c>
      <c r="X1442" s="2">
        <v>90706.0</v>
      </c>
      <c r="Y1442" s="2">
        <f>DataSheet!$E1442-DataSheet!$D1442</f>
        <v>152.41</v>
      </c>
      <c r="Z1442" s="2" t="str">
        <f>IFS(DataSheet!$O1442="Central","Chris",DataSheet!$O1442="East","Erin",DataSheet!$O1442="South","Sam",DataSheet!$O1442="West","William")</f>
        <v>Sam</v>
      </c>
    </row>
    <row r="1443" ht="15.75" customHeight="1">
      <c r="A1443" s="4">
        <v>910.0</v>
      </c>
      <c r="B1443" s="4" t="s">
        <v>2503</v>
      </c>
      <c r="C1443" s="4" t="s">
        <v>27</v>
      </c>
      <c r="D1443" s="4">
        <v>0.0</v>
      </c>
      <c r="E1443" s="4">
        <v>5.28</v>
      </c>
      <c r="F1443" s="4">
        <v>5.61</v>
      </c>
      <c r="G1443" s="4" t="s">
        <v>40</v>
      </c>
      <c r="H1443" s="4" t="s">
        <v>96</v>
      </c>
      <c r="I1443" s="4" t="s">
        <v>50</v>
      </c>
      <c r="J1443" s="4" t="s">
        <v>90</v>
      </c>
      <c r="K1443" s="4" t="s">
        <v>75</v>
      </c>
      <c r="L1443" s="4" t="s">
        <v>2277</v>
      </c>
      <c r="M1443" s="4">
        <v>0.4</v>
      </c>
      <c r="N1443" s="4" t="s">
        <v>34</v>
      </c>
      <c r="O1443" s="4" t="s">
        <v>35</v>
      </c>
      <c r="P1443" s="4" t="s">
        <v>46</v>
      </c>
      <c r="Q1443" s="4" t="s">
        <v>1317</v>
      </c>
      <c r="R1443" s="4">
        <v>71854.0</v>
      </c>
      <c r="S1443" s="5">
        <v>42138.0</v>
      </c>
      <c r="T1443" s="5">
        <v>42138.0</v>
      </c>
      <c r="U1443" s="4">
        <v>-149.212</v>
      </c>
      <c r="V1443" s="4">
        <v>15.0</v>
      </c>
      <c r="W1443" s="4">
        <v>85.26</v>
      </c>
      <c r="X1443" s="4">
        <v>90187.0</v>
      </c>
      <c r="Y1443" s="4">
        <f>DataSheet!$E1443-DataSheet!$D1443</f>
        <v>5.28</v>
      </c>
      <c r="Z1443" s="4" t="str">
        <f>IFS(DataSheet!$O1443="Central","Chris",DataSheet!$O1443="East","Erin",DataSheet!$O1443="South","Sam",DataSheet!$O1443="West","William")</f>
        <v>Sam</v>
      </c>
    </row>
    <row r="1444" ht="15.75" customHeight="1">
      <c r="A1444" s="2">
        <v>353.0</v>
      </c>
      <c r="B1444" s="2" t="s">
        <v>2504</v>
      </c>
      <c r="C1444" s="2" t="s">
        <v>49</v>
      </c>
      <c r="D1444" s="2">
        <v>0.08</v>
      </c>
      <c r="E1444" s="2">
        <v>4.89</v>
      </c>
      <c r="F1444" s="2">
        <v>4.93</v>
      </c>
      <c r="G1444" s="2" t="s">
        <v>89</v>
      </c>
      <c r="H1444" s="2" t="s">
        <v>73</v>
      </c>
      <c r="I1444" s="2" t="s">
        <v>42</v>
      </c>
      <c r="J1444" s="2" t="s">
        <v>43</v>
      </c>
      <c r="K1444" s="2" t="s">
        <v>44</v>
      </c>
      <c r="L1444" s="2" t="s">
        <v>1025</v>
      </c>
      <c r="M1444" s="2">
        <v>0.66</v>
      </c>
      <c r="N1444" s="2" t="s">
        <v>34</v>
      </c>
      <c r="O1444" s="2" t="s">
        <v>61</v>
      </c>
      <c r="P1444" s="2" t="s">
        <v>590</v>
      </c>
      <c r="Q1444" s="2" t="s">
        <v>2505</v>
      </c>
      <c r="R1444" s="2">
        <v>85301.0</v>
      </c>
      <c r="S1444" s="3">
        <v>42138.0</v>
      </c>
      <c r="T1444" s="3">
        <v>42138.0</v>
      </c>
      <c r="U1444" s="2">
        <v>-165.45</v>
      </c>
      <c r="V1444" s="2">
        <v>17.0</v>
      </c>
      <c r="W1444" s="2">
        <v>84.76</v>
      </c>
      <c r="X1444" s="2">
        <v>89647.0</v>
      </c>
      <c r="Y1444" s="2">
        <f>DataSheet!$E1444-DataSheet!$D1444</f>
        <v>4.81</v>
      </c>
      <c r="Z1444" s="2" t="str">
        <f>IFS(DataSheet!$O1444="Central","Chris",DataSheet!$O1444="East","Erin",DataSheet!$O1444="South","Sam",DataSheet!$O1444="West","William")</f>
        <v>William</v>
      </c>
    </row>
    <row r="1445" ht="15.75" customHeight="1">
      <c r="A1445" s="4">
        <v>353.0</v>
      </c>
      <c r="B1445" s="4" t="s">
        <v>2504</v>
      </c>
      <c r="C1445" s="4" t="s">
        <v>49</v>
      </c>
      <c r="D1445" s="4">
        <v>0.07</v>
      </c>
      <c r="E1445" s="4">
        <v>6.68</v>
      </c>
      <c r="F1445" s="4">
        <v>6.92</v>
      </c>
      <c r="G1445" s="4" t="s">
        <v>40</v>
      </c>
      <c r="H1445" s="4" t="s">
        <v>73</v>
      </c>
      <c r="I1445" s="4" t="s">
        <v>50</v>
      </c>
      <c r="J1445" s="4" t="s">
        <v>90</v>
      </c>
      <c r="K1445" s="4" t="s">
        <v>75</v>
      </c>
      <c r="L1445" s="4" t="s">
        <v>2506</v>
      </c>
      <c r="M1445" s="4">
        <v>0.37</v>
      </c>
      <c r="N1445" s="4" t="s">
        <v>34</v>
      </c>
      <c r="O1445" s="4" t="s">
        <v>61</v>
      </c>
      <c r="P1445" s="4" t="s">
        <v>590</v>
      </c>
      <c r="Q1445" s="4" t="s">
        <v>2505</v>
      </c>
      <c r="R1445" s="4">
        <v>85301.0</v>
      </c>
      <c r="S1445" s="5">
        <v>42138.0</v>
      </c>
      <c r="T1445" s="5">
        <v>42145.0</v>
      </c>
      <c r="U1445" s="4">
        <v>-141.12</v>
      </c>
      <c r="V1445" s="4">
        <v>16.0</v>
      </c>
      <c r="W1445" s="4">
        <v>104.84</v>
      </c>
      <c r="X1445" s="4">
        <v>89647.0</v>
      </c>
      <c r="Y1445" s="4">
        <f>DataSheet!$E1445-DataSheet!$D1445</f>
        <v>6.61</v>
      </c>
      <c r="Z1445" s="4" t="str">
        <f>IFS(DataSheet!$O1445="Central","Chris",DataSheet!$O1445="East","Erin",DataSheet!$O1445="South","Sam",DataSheet!$O1445="West","William")</f>
        <v>William</v>
      </c>
    </row>
    <row r="1446" ht="15.75" customHeight="1">
      <c r="A1446" s="2">
        <v>539.0</v>
      </c>
      <c r="B1446" s="2" t="s">
        <v>2507</v>
      </c>
      <c r="C1446" s="2" t="s">
        <v>118</v>
      </c>
      <c r="D1446" s="2">
        <v>0.05</v>
      </c>
      <c r="E1446" s="2">
        <v>59.78</v>
      </c>
      <c r="F1446" s="2">
        <v>10.29</v>
      </c>
      <c r="G1446" s="2" t="s">
        <v>40</v>
      </c>
      <c r="H1446" s="2" t="s">
        <v>29</v>
      </c>
      <c r="I1446" s="2" t="s">
        <v>50</v>
      </c>
      <c r="J1446" s="2" t="s">
        <v>74</v>
      </c>
      <c r="K1446" s="2" t="s">
        <v>75</v>
      </c>
      <c r="L1446" s="2" t="s">
        <v>2508</v>
      </c>
      <c r="M1446" s="2">
        <v>0.39</v>
      </c>
      <c r="N1446" s="2" t="s">
        <v>34</v>
      </c>
      <c r="O1446" s="2" t="s">
        <v>54</v>
      </c>
      <c r="P1446" s="2" t="s">
        <v>105</v>
      </c>
      <c r="Q1446" s="2" t="s">
        <v>2509</v>
      </c>
      <c r="R1446" s="2">
        <v>61801.0</v>
      </c>
      <c r="S1446" s="3">
        <v>42138.0</v>
      </c>
      <c r="T1446" s="3">
        <v>42139.0</v>
      </c>
      <c r="U1446" s="2">
        <v>159.5297</v>
      </c>
      <c r="V1446" s="2">
        <v>7.0</v>
      </c>
      <c r="W1446" s="2">
        <v>414.49</v>
      </c>
      <c r="X1446" s="2">
        <v>91174.0</v>
      </c>
      <c r="Y1446" s="2">
        <f>DataSheet!$E1446-DataSheet!$D1446</f>
        <v>59.73</v>
      </c>
      <c r="Z1446" s="2" t="str">
        <f>IFS(DataSheet!$O1446="Central","Chris",DataSheet!$O1446="East","Erin",DataSheet!$O1446="South","Sam",DataSheet!$O1446="West","William")</f>
        <v>Chris</v>
      </c>
    </row>
    <row r="1447" ht="15.75" customHeight="1">
      <c r="A1447" s="4">
        <v>540.0</v>
      </c>
      <c r="B1447" s="4" t="s">
        <v>2510</v>
      </c>
      <c r="C1447" s="4" t="s">
        <v>118</v>
      </c>
      <c r="D1447" s="4">
        <v>0.08</v>
      </c>
      <c r="E1447" s="4">
        <v>20.99</v>
      </c>
      <c r="F1447" s="4">
        <v>1.25</v>
      </c>
      <c r="G1447" s="4" t="s">
        <v>40</v>
      </c>
      <c r="H1447" s="4" t="s">
        <v>29</v>
      </c>
      <c r="I1447" s="4" t="s">
        <v>42</v>
      </c>
      <c r="J1447" s="4" t="s">
        <v>137</v>
      </c>
      <c r="K1447" s="4" t="s">
        <v>44</v>
      </c>
      <c r="L1447" s="4" t="s">
        <v>2511</v>
      </c>
      <c r="M1447" s="4">
        <v>0.83</v>
      </c>
      <c r="N1447" s="4" t="s">
        <v>34</v>
      </c>
      <c r="O1447" s="4" t="s">
        <v>54</v>
      </c>
      <c r="P1447" s="4" t="s">
        <v>105</v>
      </c>
      <c r="Q1447" s="4" t="s">
        <v>2512</v>
      </c>
      <c r="R1447" s="4">
        <v>60061.0</v>
      </c>
      <c r="S1447" s="5">
        <v>42138.0</v>
      </c>
      <c r="T1447" s="5">
        <v>42140.0</v>
      </c>
      <c r="U1447" s="4">
        <v>15.3714</v>
      </c>
      <c r="V1447" s="4">
        <v>28.0</v>
      </c>
      <c r="W1447" s="4">
        <v>469.69</v>
      </c>
      <c r="X1447" s="4">
        <v>91174.0</v>
      </c>
      <c r="Y1447" s="4">
        <f>DataSheet!$E1447-DataSheet!$D1447</f>
        <v>20.91</v>
      </c>
      <c r="Z1447" s="4" t="str">
        <f>IFS(DataSheet!$O1447="Central","Chris",DataSheet!$O1447="East","Erin",DataSheet!$O1447="South","Sam",DataSheet!$O1447="West","William")</f>
        <v>Chris</v>
      </c>
    </row>
    <row r="1448" ht="15.75" customHeight="1">
      <c r="A1448" s="2">
        <v>1069.0</v>
      </c>
      <c r="B1448" s="2" t="s">
        <v>2513</v>
      </c>
      <c r="C1448" s="2" t="s">
        <v>118</v>
      </c>
      <c r="D1448" s="2">
        <v>0.02</v>
      </c>
      <c r="E1448" s="2">
        <v>15.94</v>
      </c>
      <c r="F1448" s="2">
        <v>5.45</v>
      </c>
      <c r="G1448" s="2" t="s">
        <v>40</v>
      </c>
      <c r="H1448" s="2" t="s">
        <v>73</v>
      </c>
      <c r="I1448" s="2" t="s">
        <v>50</v>
      </c>
      <c r="J1448" s="2" t="s">
        <v>51</v>
      </c>
      <c r="K1448" s="2" t="s">
        <v>44</v>
      </c>
      <c r="L1448" s="2" t="s">
        <v>2514</v>
      </c>
      <c r="M1448" s="2">
        <v>0.55</v>
      </c>
      <c r="N1448" s="2" t="s">
        <v>34</v>
      </c>
      <c r="O1448" s="2" t="s">
        <v>54</v>
      </c>
      <c r="P1448" s="2" t="s">
        <v>105</v>
      </c>
      <c r="Q1448" s="2" t="s">
        <v>2515</v>
      </c>
      <c r="R1448" s="2">
        <v>62901.0</v>
      </c>
      <c r="S1448" s="3">
        <v>42138.0</v>
      </c>
      <c r="T1448" s="3">
        <v>42139.0</v>
      </c>
      <c r="U1448" s="2">
        <v>139.612</v>
      </c>
      <c r="V1448" s="2">
        <v>41.0</v>
      </c>
      <c r="W1448" s="2">
        <v>664.34</v>
      </c>
      <c r="X1448" s="2">
        <v>87110.0</v>
      </c>
      <c r="Y1448" s="2">
        <f>DataSheet!$E1448-DataSheet!$D1448</f>
        <v>15.92</v>
      </c>
      <c r="Z1448" s="2" t="str">
        <f>IFS(DataSheet!$O1448="Central","Chris",DataSheet!$O1448="East","Erin",DataSheet!$O1448="South","Sam",DataSheet!$O1448="West","William")</f>
        <v>Chris</v>
      </c>
    </row>
    <row r="1449" ht="15.75" customHeight="1">
      <c r="A1449" s="4">
        <v>1023.0</v>
      </c>
      <c r="B1449" s="4" t="s">
        <v>2516</v>
      </c>
      <c r="C1449" s="4" t="s">
        <v>27</v>
      </c>
      <c r="D1449" s="4">
        <v>0.02</v>
      </c>
      <c r="E1449" s="4">
        <v>39.06</v>
      </c>
      <c r="F1449" s="4">
        <v>10.55</v>
      </c>
      <c r="G1449" s="4" t="s">
        <v>40</v>
      </c>
      <c r="H1449" s="4" t="s">
        <v>29</v>
      </c>
      <c r="I1449" s="4" t="s">
        <v>50</v>
      </c>
      <c r="J1449" s="4" t="s">
        <v>74</v>
      </c>
      <c r="K1449" s="4" t="s">
        <v>75</v>
      </c>
      <c r="L1449" s="4" t="s">
        <v>257</v>
      </c>
      <c r="M1449" s="4">
        <v>0.37</v>
      </c>
      <c r="N1449" s="4" t="s">
        <v>34</v>
      </c>
      <c r="O1449" s="4" t="s">
        <v>113</v>
      </c>
      <c r="P1449" s="4" t="s">
        <v>322</v>
      </c>
      <c r="Q1449" s="4" t="s">
        <v>2517</v>
      </c>
      <c r="R1449" s="4">
        <v>15221.0</v>
      </c>
      <c r="S1449" s="5">
        <v>42139.0</v>
      </c>
      <c r="T1449" s="5">
        <v>42139.0</v>
      </c>
      <c r="U1449" s="4">
        <v>442.0899</v>
      </c>
      <c r="V1449" s="4">
        <v>16.0</v>
      </c>
      <c r="W1449" s="4">
        <v>640.71</v>
      </c>
      <c r="X1449" s="4">
        <v>88633.0</v>
      </c>
      <c r="Y1449" s="4">
        <f>DataSheet!$E1449-DataSheet!$D1449</f>
        <v>39.04</v>
      </c>
      <c r="Z1449" s="4" t="str">
        <f>IFS(DataSheet!$O1449="Central","Chris",DataSheet!$O1449="East","Erin",DataSheet!$O1449="South","Sam",DataSheet!$O1449="West","William")</f>
        <v>Erin</v>
      </c>
    </row>
    <row r="1450" ht="15.75" customHeight="1">
      <c r="A1450" s="2">
        <v>1023.0</v>
      </c>
      <c r="B1450" s="2" t="s">
        <v>2516</v>
      </c>
      <c r="C1450" s="2" t="s">
        <v>27</v>
      </c>
      <c r="D1450" s="2">
        <v>0.1</v>
      </c>
      <c r="E1450" s="2">
        <v>37.7</v>
      </c>
      <c r="F1450" s="2">
        <v>2.99</v>
      </c>
      <c r="G1450" s="2" t="s">
        <v>40</v>
      </c>
      <c r="H1450" s="2" t="s">
        <v>29</v>
      </c>
      <c r="I1450" s="2" t="s">
        <v>50</v>
      </c>
      <c r="J1450" s="2" t="s">
        <v>74</v>
      </c>
      <c r="K1450" s="2" t="s">
        <v>75</v>
      </c>
      <c r="L1450" s="2" t="s">
        <v>2518</v>
      </c>
      <c r="M1450" s="2">
        <v>0.35</v>
      </c>
      <c r="N1450" s="2" t="s">
        <v>34</v>
      </c>
      <c r="O1450" s="2" t="s">
        <v>113</v>
      </c>
      <c r="P1450" s="2" t="s">
        <v>322</v>
      </c>
      <c r="Q1450" s="2" t="s">
        <v>2517</v>
      </c>
      <c r="R1450" s="2">
        <v>15221.0</v>
      </c>
      <c r="S1450" s="3">
        <v>42139.0</v>
      </c>
      <c r="T1450" s="3">
        <v>42140.0</v>
      </c>
      <c r="U1450" s="2">
        <v>455.124</v>
      </c>
      <c r="V1450" s="2">
        <v>18.0</v>
      </c>
      <c r="W1450" s="2">
        <v>659.6</v>
      </c>
      <c r="X1450" s="2">
        <v>88633.0</v>
      </c>
      <c r="Y1450" s="2">
        <f>DataSheet!$E1450-DataSheet!$D1450</f>
        <v>37.6</v>
      </c>
      <c r="Z1450" s="2" t="str">
        <f>IFS(DataSheet!$O1450="Central","Chris",DataSheet!$O1450="East","Erin",DataSheet!$O1450="South","Sam",DataSheet!$O1450="West","William")</f>
        <v>Erin</v>
      </c>
    </row>
    <row r="1451" ht="15.75" customHeight="1">
      <c r="A1451" s="4">
        <v>18.0</v>
      </c>
      <c r="B1451" s="4" t="s">
        <v>2519</v>
      </c>
      <c r="C1451" s="4" t="s">
        <v>39</v>
      </c>
      <c r="D1451" s="4">
        <v>0.05</v>
      </c>
      <c r="E1451" s="4">
        <v>26.48</v>
      </c>
      <c r="F1451" s="4">
        <v>6.93</v>
      </c>
      <c r="G1451" s="4" t="s">
        <v>40</v>
      </c>
      <c r="H1451" s="4" t="s">
        <v>29</v>
      </c>
      <c r="I1451" s="4" t="s">
        <v>30</v>
      </c>
      <c r="J1451" s="4" t="s">
        <v>128</v>
      </c>
      <c r="K1451" s="4" t="s">
        <v>75</v>
      </c>
      <c r="L1451" s="4" t="s">
        <v>2520</v>
      </c>
      <c r="M1451" s="4">
        <v>0.49</v>
      </c>
      <c r="N1451" s="4" t="s">
        <v>34</v>
      </c>
      <c r="O1451" s="4" t="s">
        <v>61</v>
      </c>
      <c r="P1451" s="4" t="s">
        <v>279</v>
      </c>
      <c r="Q1451" s="4" t="s">
        <v>2521</v>
      </c>
      <c r="R1451" s="4">
        <v>59601.0</v>
      </c>
      <c r="S1451" s="5">
        <v>42139.0</v>
      </c>
      <c r="T1451" s="5">
        <v>42140.0</v>
      </c>
      <c r="U1451" s="4">
        <v>314.4813</v>
      </c>
      <c r="V1451" s="4">
        <v>17.0</v>
      </c>
      <c r="W1451" s="4">
        <v>455.77</v>
      </c>
      <c r="X1451" s="4">
        <v>90031.0</v>
      </c>
      <c r="Y1451" s="4">
        <f>DataSheet!$E1451-DataSheet!$D1451</f>
        <v>26.43</v>
      </c>
      <c r="Z1451" s="4" t="str">
        <f>IFS(DataSheet!$O1451="Central","Chris",DataSheet!$O1451="East","Erin",DataSheet!$O1451="South","Sam",DataSheet!$O1451="West","William")</f>
        <v>William</v>
      </c>
    </row>
    <row r="1452" ht="15.75" customHeight="1">
      <c r="A1452" s="2">
        <v>21.0</v>
      </c>
      <c r="B1452" s="2" t="s">
        <v>2522</v>
      </c>
      <c r="C1452" s="2" t="s">
        <v>39</v>
      </c>
      <c r="D1452" s="2">
        <v>0.05</v>
      </c>
      <c r="E1452" s="2">
        <v>26.48</v>
      </c>
      <c r="F1452" s="2">
        <v>6.93</v>
      </c>
      <c r="G1452" s="2" t="s">
        <v>40</v>
      </c>
      <c r="H1452" s="2" t="s">
        <v>29</v>
      </c>
      <c r="I1452" s="2" t="s">
        <v>30</v>
      </c>
      <c r="J1452" s="2" t="s">
        <v>128</v>
      </c>
      <c r="K1452" s="2" t="s">
        <v>75</v>
      </c>
      <c r="L1452" s="2" t="s">
        <v>2520</v>
      </c>
      <c r="M1452" s="2">
        <v>0.49</v>
      </c>
      <c r="N1452" s="2" t="s">
        <v>34</v>
      </c>
      <c r="O1452" s="2" t="s">
        <v>113</v>
      </c>
      <c r="P1452" s="2" t="s">
        <v>114</v>
      </c>
      <c r="Q1452" s="2" t="s">
        <v>115</v>
      </c>
      <c r="R1452" s="2">
        <v>10012.0</v>
      </c>
      <c r="S1452" s="3">
        <v>42139.0</v>
      </c>
      <c r="T1452" s="3">
        <v>42140.0</v>
      </c>
      <c r="U1452" s="2">
        <v>384.38</v>
      </c>
      <c r="V1452" s="2">
        <v>70.0</v>
      </c>
      <c r="W1452" s="2">
        <v>1876.69</v>
      </c>
      <c r="X1452" s="2">
        <v>41793.0</v>
      </c>
      <c r="Y1452" s="2">
        <f>DataSheet!$E1452-DataSheet!$D1452</f>
        <v>26.43</v>
      </c>
      <c r="Z1452" s="2" t="str">
        <f>IFS(DataSheet!$O1452="Central","Chris",DataSheet!$O1452="East","Erin",DataSheet!$O1452="South","Sam",DataSheet!$O1452="West","William")</f>
        <v>Erin</v>
      </c>
    </row>
    <row r="1453" ht="15.75" customHeight="1">
      <c r="A1453" s="4">
        <v>1989.0</v>
      </c>
      <c r="B1453" s="4" t="s">
        <v>695</v>
      </c>
      <c r="C1453" s="4" t="s">
        <v>39</v>
      </c>
      <c r="D1453" s="4">
        <v>0.01</v>
      </c>
      <c r="E1453" s="4">
        <v>30.98</v>
      </c>
      <c r="F1453" s="4">
        <v>6.5</v>
      </c>
      <c r="G1453" s="4" t="s">
        <v>40</v>
      </c>
      <c r="H1453" s="4" t="s">
        <v>96</v>
      </c>
      <c r="I1453" s="4" t="s">
        <v>42</v>
      </c>
      <c r="J1453" s="4" t="s">
        <v>43</v>
      </c>
      <c r="K1453" s="4" t="s">
        <v>75</v>
      </c>
      <c r="L1453" s="4" t="s">
        <v>2523</v>
      </c>
      <c r="M1453" s="4">
        <v>0.64</v>
      </c>
      <c r="N1453" s="4" t="s">
        <v>34</v>
      </c>
      <c r="O1453" s="4" t="s">
        <v>61</v>
      </c>
      <c r="P1453" s="4" t="s">
        <v>148</v>
      </c>
      <c r="Q1453" s="4" t="s">
        <v>697</v>
      </c>
      <c r="R1453" s="4">
        <v>84117.0</v>
      </c>
      <c r="S1453" s="5">
        <v>42139.0</v>
      </c>
      <c r="T1453" s="5">
        <v>42140.0</v>
      </c>
      <c r="U1453" s="4">
        <v>46.29</v>
      </c>
      <c r="V1453" s="4">
        <v>11.0</v>
      </c>
      <c r="W1453" s="4">
        <v>363.37</v>
      </c>
      <c r="X1453" s="4">
        <v>90001.0</v>
      </c>
      <c r="Y1453" s="4">
        <f>DataSheet!$E1453-DataSheet!$D1453</f>
        <v>30.97</v>
      </c>
      <c r="Z1453" s="4" t="str">
        <f>IFS(DataSheet!$O1453="Central","Chris",DataSheet!$O1453="East","Erin",DataSheet!$O1453="South","Sam",DataSheet!$O1453="West","William")</f>
        <v>William</v>
      </c>
    </row>
    <row r="1454" ht="15.75" customHeight="1">
      <c r="A1454" s="2">
        <v>1989.0</v>
      </c>
      <c r="B1454" s="2" t="s">
        <v>695</v>
      </c>
      <c r="C1454" s="2" t="s">
        <v>39</v>
      </c>
      <c r="D1454" s="2">
        <v>0.01</v>
      </c>
      <c r="E1454" s="2">
        <v>40.99</v>
      </c>
      <c r="F1454" s="2">
        <v>19.99</v>
      </c>
      <c r="G1454" s="2" t="s">
        <v>40</v>
      </c>
      <c r="H1454" s="2" t="s">
        <v>96</v>
      </c>
      <c r="I1454" s="2" t="s">
        <v>50</v>
      </c>
      <c r="J1454" s="2" t="s">
        <v>90</v>
      </c>
      <c r="K1454" s="2" t="s">
        <v>75</v>
      </c>
      <c r="L1454" s="2" t="s">
        <v>1236</v>
      </c>
      <c r="M1454" s="2">
        <v>0.36</v>
      </c>
      <c r="N1454" s="2" t="s">
        <v>34</v>
      </c>
      <c r="O1454" s="2" t="s">
        <v>61</v>
      </c>
      <c r="P1454" s="2" t="s">
        <v>148</v>
      </c>
      <c r="Q1454" s="2" t="s">
        <v>697</v>
      </c>
      <c r="R1454" s="2">
        <v>84117.0</v>
      </c>
      <c r="S1454" s="3">
        <v>42139.0</v>
      </c>
      <c r="T1454" s="3">
        <v>42142.0</v>
      </c>
      <c r="U1454" s="2">
        <v>177.79</v>
      </c>
      <c r="V1454" s="2">
        <v>11.0</v>
      </c>
      <c r="W1454" s="2">
        <v>480.75</v>
      </c>
      <c r="X1454" s="2">
        <v>90001.0</v>
      </c>
      <c r="Y1454" s="2">
        <f>DataSheet!$E1454-DataSheet!$D1454</f>
        <v>40.98</v>
      </c>
      <c r="Z1454" s="2" t="str">
        <f>IFS(DataSheet!$O1454="Central","Chris",DataSheet!$O1454="East","Erin",DataSheet!$O1454="South","Sam",DataSheet!$O1454="West","William")</f>
        <v>William</v>
      </c>
    </row>
    <row r="1455" ht="15.75" customHeight="1">
      <c r="A1455" s="4">
        <v>266.0</v>
      </c>
      <c r="B1455" s="4" t="s">
        <v>2524</v>
      </c>
      <c r="C1455" s="4" t="s">
        <v>118</v>
      </c>
      <c r="D1455" s="4">
        <v>0.08</v>
      </c>
      <c r="E1455" s="4">
        <v>6.48</v>
      </c>
      <c r="F1455" s="4">
        <v>7.03</v>
      </c>
      <c r="G1455" s="4" t="s">
        <v>40</v>
      </c>
      <c r="H1455" s="4" t="s">
        <v>96</v>
      </c>
      <c r="I1455" s="4" t="s">
        <v>50</v>
      </c>
      <c r="J1455" s="4" t="s">
        <v>90</v>
      </c>
      <c r="K1455" s="4" t="s">
        <v>75</v>
      </c>
      <c r="L1455" s="4" t="s">
        <v>2525</v>
      </c>
      <c r="M1455" s="4">
        <v>0.37</v>
      </c>
      <c r="N1455" s="4" t="s">
        <v>34</v>
      </c>
      <c r="O1455" s="4" t="s">
        <v>54</v>
      </c>
      <c r="P1455" s="4" t="s">
        <v>189</v>
      </c>
      <c r="Q1455" s="4" t="s">
        <v>2526</v>
      </c>
      <c r="R1455" s="4">
        <v>78207.0</v>
      </c>
      <c r="S1455" s="5">
        <v>42139.0</v>
      </c>
      <c r="T1455" s="5">
        <v>42140.0</v>
      </c>
      <c r="U1455" s="4">
        <v>8.932</v>
      </c>
      <c r="V1455" s="4">
        <v>10.0</v>
      </c>
      <c r="W1455" s="4">
        <v>67.86</v>
      </c>
      <c r="X1455" s="4">
        <v>90594.0</v>
      </c>
      <c r="Y1455" s="4">
        <f>DataSheet!$E1455-DataSheet!$D1455</f>
        <v>6.4</v>
      </c>
      <c r="Z1455" s="4" t="str">
        <f>IFS(DataSheet!$O1455="Central","Chris",DataSheet!$O1455="East","Erin",DataSheet!$O1455="South","Sam",DataSheet!$O1455="West","William")</f>
        <v>Chris</v>
      </c>
    </row>
    <row r="1456" ht="15.75" customHeight="1">
      <c r="A1456" s="2">
        <v>266.0</v>
      </c>
      <c r="B1456" s="2" t="s">
        <v>2524</v>
      </c>
      <c r="C1456" s="2" t="s">
        <v>118</v>
      </c>
      <c r="D1456" s="2">
        <v>0.01</v>
      </c>
      <c r="E1456" s="2">
        <v>20.34</v>
      </c>
      <c r="F1456" s="2">
        <v>35.0</v>
      </c>
      <c r="G1456" s="2" t="s">
        <v>40</v>
      </c>
      <c r="H1456" s="2" t="s">
        <v>96</v>
      </c>
      <c r="I1456" s="2" t="s">
        <v>50</v>
      </c>
      <c r="J1456" s="2" t="s">
        <v>80</v>
      </c>
      <c r="K1456" s="2" t="s">
        <v>66</v>
      </c>
      <c r="L1456" s="2" t="s">
        <v>262</v>
      </c>
      <c r="M1456" s="2">
        <v>0.84</v>
      </c>
      <c r="N1456" s="2" t="s">
        <v>34</v>
      </c>
      <c r="O1456" s="2" t="s">
        <v>54</v>
      </c>
      <c r="P1456" s="2" t="s">
        <v>189</v>
      </c>
      <c r="Q1456" s="2" t="s">
        <v>2526</v>
      </c>
      <c r="R1456" s="2">
        <v>78207.0</v>
      </c>
      <c r="S1456" s="3">
        <v>42139.0</v>
      </c>
      <c r="T1456" s="3">
        <v>42140.0</v>
      </c>
      <c r="U1456" s="2">
        <v>229.638</v>
      </c>
      <c r="V1456" s="2">
        <v>33.0</v>
      </c>
      <c r="W1456" s="2">
        <v>747.28</v>
      </c>
      <c r="X1456" s="2">
        <v>90594.0</v>
      </c>
      <c r="Y1456" s="2">
        <f>DataSheet!$E1456-DataSheet!$D1456</f>
        <v>20.33</v>
      </c>
      <c r="Z1456" s="2" t="str">
        <f>IFS(DataSheet!$O1456="Central","Chris",DataSheet!$O1456="East","Erin",DataSheet!$O1456="South","Sam",DataSheet!$O1456="West","William")</f>
        <v>Chris</v>
      </c>
    </row>
    <row r="1457" ht="15.75" customHeight="1">
      <c r="A1457" s="4">
        <v>491.0</v>
      </c>
      <c r="B1457" s="4" t="s">
        <v>1075</v>
      </c>
      <c r="C1457" s="4" t="s">
        <v>118</v>
      </c>
      <c r="D1457" s="4">
        <v>0.08</v>
      </c>
      <c r="E1457" s="4">
        <v>2.94</v>
      </c>
      <c r="F1457" s="4">
        <v>0.96</v>
      </c>
      <c r="G1457" s="4" t="s">
        <v>40</v>
      </c>
      <c r="H1457" s="4" t="s">
        <v>41</v>
      </c>
      <c r="I1457" s="4" t="s">
        <v>50</v>
      </c>
      <c r="J1457" s="4" t="s">
        <v>51</v>
      </c>
      <c r="K1457" s="4" t="s">
        <v>52</v>
      </c>
      <c r="L1457" s="4" t="s">
        <v>831</v>
      </c>
      <c r="M1457" s="4">
        <v>0.58</v>
      </c>
      <c r="N1457" s="4" t="s">
        <v>34</v>
      </c>
      <c r="O1457" s="4" t="s">
        <v>113</v>
      </c>
      <c r="P1457" s="4" t="s">
        <v>114</v>
      </c>
      <c r="Q1457" s="4" t="s">
        <v>115</v>
      </c>
      <c r="R1457" s="4">
        <v>10154.0</v>
      </c>
      <c r="S1457" s="5">
        <v>42139.0</v>
      </c>
      <c r="T1457" s="5">
        <v>42141.0</v>
      </c>
      <c r="U1457" s="4">
        <v>-2.12</v>
      </c>
      <c r="V1457" s="4">
        <v>23.0</v>
      </c>
      <c r="W1457" s="4">
        <v>66.7</v>
      </c>
      <c r="X1457" s="4">
        <v>8353.0</v>
      </c>
      <c r="Y1457" s="4">
        <f>DataSheet!$E1457-DataSheet!$D1457</f>
        <v>2.86</v>
      </c>
      <c r="Z1457" s="4" t="str">
        <f>IFS(DataSheet!$O1457="Central","Chris",DataSheet!$O1457="East","Erin",DataSheet!$O1457="South","Sam",DataSheet!$O1457="West","William")</f>
        <v>Erin</v>
      </c>
    </row>
    <row r="1458" ht="15.75" customHeight="1">
      <c r="A1458" s="2">
        <v>494.0</v>
      </c>
      <c r="B1458" s="2" t="s">
        <v>1076</v>
      </c>
      <c r="C1458" s="2" t="s">
        <v>118</v>
      </c>
      <c r="D1458" s="2">
        <v>0.06</v>
      </c>
      <c r="E1458" s="2">
        <v>8.32</v>
      </c>
      <c r="F1458" s="2">
        <v>2.38</v>
      </c>
      <c r="G1458" s="2" t="s">
        <v>40</v>
      </c>
      <c r="H1458" s="2" t="s">
        <v>41</v>
      </c>
      <c r="I1458" s="2" t="s">
        <v>42</v>
      </c>
      <c r="J1458" s="2" t="s">
        <v>43</v>
      </c>
      <c r="K1458" s="2" t="s">
        <v>44</v>
      </c>
      <c r="L1458" s="2" t="s">
        <v>1427</v>
      </c>
      <c r="M1458" s="2">
        <v>0.74</v>
      </c>
      <c r="N1458" s="2" t="s">
        <v>34</v>
      </c>
      <c r="O1458" s="2" t="s">
        <v>61</v>
      </c>
      <c r="P1458" s="2" t="s">
        <v>68</v>
      </c>
      <c r="Q1458" s="2" t="s">
        <v>144</v>
      </c>
      <c r="R1458" s="2">
        <v>98115.0</v>
      </c>
      <c r="S1458" s="3">
        <v>42139.0</v>
      </c>
      <c r="T1458" s="3">
        <v>42141.0</v>
      </c>
      <c r="U1458" s="2">
        <v>-36.63</v>
      </c>
      <c r="V1458" s="2">
        <v>12.0</v>
      </c>
      <c r="W1458" s="2">
        <v>101.26</v>
      </c>
      <c r="X1458" s="2">
        <v>88905.0</v>
      </c>
      <c r="Y1458" s="2">
        <f>DataSheet!$E1458-DataSheet!$D1458</f>
        <v>8.26</v>
      </c>
      <c r="Z1458" s="2" t="str">
        <f>IFS(DataSheet!$O1458="Central","Chris",DataSheet!$O1458="East","Erin",DataSheet!$O1458="South","Sam",DataSheet!$O1458="West","William")</f>
        <v>William</v>
      </c>
    </row>
    <row r="1459" ht="15.75" customHeight="1">
      <c r="A1459" s="4">
        <v>494.0</v>
      </c>
      <c r="B1459" s="4" t="s">
        <v>1076</v>
      </c>
      <c r="C1459" s="4" t="s">
        <v>118</v>
      </c>
      <c r="D1459" s="4">
        <v>0.08</v>
      </c>
      <c r="E1459" s="4">
        <v>2.94</v>
      </c>
      <c r="F1459" s="4">
        <v>0.96</v>
      </c>
      <c r="G1459" s="4" t="s">
        <v>40</v>
      </c>
      <c r="H1459" s="4" t="s">
        <v>41</v>
      </c>
      <c r="I1459" s="4" t="s">
        <v>50</v>
      </c>
      <c r="J1459" s="4" t="s">
        <v>51</v>
      </c>
      <c r="K1459" s="4" t="s">
        <v>52</v>
      </c>
      <c r="L1459" s="4" t="s">
        <v>831</v>
      </c>
      <c r="M1459" s="4">
        <v>0.58</v>
      </c>
      <c r="N1459" s="4" t="s">
        <v>34</v>
      </c>
      <c r="O1459" s="4" t="s">
        <v>61</v>
      </c>
      <c r="P1459" s="4" t="s">
        <v>68</v>
      </c>
      <c r="Q1459" s="4" t="s">
        <v>144</v>
      </c>
      <c r="R1459" s="4">
        <v>98115.0</v>
      </c>
      <c r="S1459" s="5">
        <v>42139.0</v>
      </c>
      <c r="T1459" s="5">
        <v>42141.0</v>
      </c>
      <c r="U1459" s="4">
        <v>-2.12</v>
      </c>
      <c r="V1459" s="4">
        <v>6.0</v>
      </c>
      <c r="W1459" s="4">
        <v>17.4</v>
      </c>
      <c r="X1459" s="4">
        <v>88905.0</v>
      </c>
      <c r="Y1459" s="4">
        <f>DataSheet!$E1459-DataSheet!$D1459</f>
        <v>2.86</v>
      </c>
      <c r="Z1459" s="4" t="str">
        <f>IFS(DataSheet!$O1459="Central","Chris",DataSheet!$O1459="East","Erin",DataSheet!$O1459="South","Sam",DataSheet!$O1459="West","William")</f>
        <v>William</v>
      </c>
    </row>
    <row r="1460" ht="15.75" customHeight="1">
      <c r="A1460" s="2">
        <v>3041.0</v>
      </c>
      <c r="B1460" s="2" t="s">
        <v>2527</v>
      </c>
      <c r="C1460" s="2" t="s">
        <v>72</v>
      </c>
      <c r="D1460" s="2">
        <v>0.08</v>
      </c>
      <c r="E1460" s="2">
        <v>73.98</v>
      </c>
      <c r="F1460" s="2">
        <v>4.0</v>
      </c>
      <c r="G1460" s="2" t="s">
        <v>40</v>
      </c>
      <c r="H1460" s="2" t="s">
        <v>96</v>
      </c>
      <c r="I1460" s="2" t="s">
        <v>42</v>
      </c>
      <c r="J1460" s="2" t="s">
        <v>43</v>
      </c>
      <c r="K1460" s="2" t="s">
        <v>75</v>
      </c>
      <c r="L1460" s="2" t="s">
        <v>735</v>
      </c>
      <c r="M1460" s="2">
        <v>0.77</v>
      </c>
      <c r="N1460" s="2" t="s">
        <v>34</v>
      </c>
      <c r="O1460" s="2" t="s">
        <v>54</v>
      </c>
      <c r="P1460" s="2" t="s">
        <v>539</v>
      </c>
      <c r="Q1460" s="2" t="s">
        <v>2067</v>
      </c>
      <c r="R1460" s="2">
        <v>67846.0</v>
      </c>
      <c r="S1460" s="3">
        <v>42139.0</v>
      </c>
      <c r="T1460" s="3">
        <v>42142.0</v>
      </c>
      <c r="U1460" s="2">
        <v>97.16</v>
      </c>
      <c r="V1460" s="2">
        <v>17.0</v>
      </c>
      <c r="W1460" s="2">
        <v>1181.67</v>
      </c>
      <c r="X1460" s="2">
        <v>86102.0</v>
      </c>
      <c r="Y1460" s="2">
        <f>DataSheet!$E1460-DataSheet!$D1460</f>
        <v>73.9</v>
      </c>
      <c r="Z1460" s="2" t="str">
        <f>IFS(DataSheet!$O1460="Central","Chris",DataSheet!$O1460="East","Erin",DataSheet!$O1460="South","Sam",DataSheet!$O1460="West","William")</f>
        <v>Chris</v>
      </c>
    </row>
    <row r="1461" ht="15.75" customHeight="1">
      <c r="A1461" s="4">
        <v>3041.0</v>
      </c>
      <c r="B1461" s="4" t="s">
        <v>2527</v>
      </c>
      <c r="C1461" s="4" t="s">
        <v>72</v>
      </c>
      <c r="D1461" s="4">
        <v>0.02</v>
      </c>
      <c r="E1461" s="4">
        <v>3.68</v>
      </c>
      <c r="F1461" s="4">
        <v>1.32</v>
      </c>
      <c r="G1461" s="4" t="s">
        <v>40</v>
      </c>
      <c r="H1461" s="4" t="s">
        <v>96</v>
      </c>
      <c r="I1461" s="4" t="s">
        <v>50</v>
      </c>
      <c r="J1461" s="4" t="s">
        <v>570</v>
      </c>
      <c r="K1461" s="4" t="s">
        <v>52</v>
      </c>
      <c r="L1461" s="4" t="s">
        <v>2528</v>
      </c>
      <c r="M1461" s="4">
        <v>0.83</v>
      </c>
      <c r="N1461" s="4" t="s">
        <v>34</v>
      </c>
      <c r="O1461" s="4" t="s">
        <v>54</v>
      </c>
      <c r="P1461" s="4" t="s">
        <v>539</v>
      </c>
      <c r="Q1461" s="4" t="s">
        <v>2067</v>
      </c>
      <c r="R1461" s="4">
        <v>67846.0</v>
      </c>
      <c r="S1461" s="5">
        <v>42139.0</v>
      </c>
      <c r="T1461" s="5">
        <v>42141.0</v>
      </c>
      <c r="U1461" s="4">
        <v>-20.65</v>
      </c>
      <c r="V1461" s="4">
        <v>8.0</v>
      </c>
      <c r="W1461" s="4">
        <v>29.93</v>
      </c>
      <c r="X1461" s="4">
        <v>86102.0</v>
      </c>
      <c r="Y1461" s="4">
        <f>DataSheet!$E1461-DataSheet!$D1461</f>
        <v>3.66</v>
      </c>
      <c r="Z1461" s="4" t="str">
        <f>IFS(DataSheet!$O1461="Central","Chris",DataSheet!$O1461="East","Erin",DataSheet!$O1461="South","Sam",DataSheet!$O1461="West","William")</f>
        <v>Chris</v>
      </c>
    </row>
    <row r="1462" ht="15.75" customHeight="1">
      <c r="A1462" s="2">
        <v>136.0</v>
      </c>
      <c r="B1462" s="2" t="s">
        <v>2529</v>
      </c>
      <c r="C1462" s="2" t="s">
        <v>27</v>
      </c>
      <c r="D1462" s="2">
        <v>0.04</v>
      </c>
      <c r="E1462" s="2">
        <v>18.97</v>
      </c>
      <c r="F1462" s="2">
        <v>9.54</v>
      </c>
      <c r="G1462" s="2" t="s">
        <v>40</v>
      </c>
      <c r="H1462" s="2" t="s">
        <v>29</v>
      </c>
      <c r="I1462" s="2" t="s">
        <v>50</v>
      </c>
      <c r="J1462" s="2" t="s">
        <v>90</v>
      </c>
      <c r="K1462" s="2" t="s">
        <v>75</v>
      </c>
      <c r="L1462" s="2" t="s">
        <v>481</v>
      </c>
      <c r="M1462" s="2">
        <v>0.37</v>
      </c>
      <c r="N1462" s="2" t="s">
        <v>34</v>
      </c>
      <c r="O1462" s="2" t="s">
        <v>61</v>
      </c>
      <c r="P1462" s="2" t="s">
        <v>92</v>
      </c>
      <c r="Q1462" s="2" t="s">
        <v>2530</v>
      </c>
      <c r="R1462" s="2">
        <v>94952.0</v>
      </c>
      <c r="S1462" s="3">
        <v>42140.0</v>
      </c>
      <c r="T1462" s="3">
        <v>42141.0</v>
      </c>
      <c r="U1462" s="2">
        <v>3.04</v>
      </c>
      <c r="V1462" s="2">
        <v>5.0</v>
      </c>
      <c r="W1462" s="2">
        <v>101.74</v>
      </c>
      <c r="X1462" s="2">
        <v>88534.0</v>
      </c>
      <c r="Y1462" s="2">
        <f>DataSheet!$E1462-DataSheet!$D1462</f>
        <v>18.93</v>
      </c>
      <c r="Z1462" s="2" t="str">
        <f>IFS(DataSheet!$O1462="Central","Chris",DataSheet!$O1462="East","Erin",DataSheet!$O1462="South","Sam",DataSheet!$O1462="West","William")</f>
        <v>William</v>
      </c>
    </row>
    <row r="1463" ht="15.75" customHeight="1">
      <c r="A1463" s="4">
        <v>136.0</v>
      </c>
      <c r="B1463" s="4" t="s">
        <v>2529</v>
      </c>
      <c r="C1463" s="4" t="s">
        <v>27</v>
      </c>
      <c r="D1463" s="4">
        <v>0.09</v>
      </c>
      <c r="E1463" s="4">
        <v>10.98</v>
      </c>
      <c r="F1463" s="4">
        <v>3.37</v>
      </c>
      <c r="G1463" s="4" t="s">
        <v>40</v>
      </c>
      <c r="H1463" s="4" t="s">
        <v>29</v>
      </c>
      <c r="I1463" s="4" t="s">
        <v>50</v>
      </c>
      <c r="J1463" s="4" t="s">
        <v>570</v>
      </c>
      <c r="K1463" s="4" t="s">
        <v>44</v>
      </c>
      <c r="L1463" s="4" t="s">
        <v>2131</v>
      </c>
      <c r="M1463" s="4">
        <v>0.57</v>
      </c>
      <c r="N1463" s="4" t="s">
        <v>34</v>
      </c>
      <c r="O1463" s="4" t="s">
        <v>61</v>
      </c>
      <c r="P1463" s="4" t="s">
        <v>92</v>
      </c>
      <c r="Q1463" s="4" t="s">
        <v>2530</v>
      </c>
      <c r="R1463" s="4">
        <v>94952.0</v>
      </c>
      <c r="S1463" s="5">
        <v>42140.0</v>
      </c>
      <c r="T1463" s="5">
        <v>42141.0</v>
      </c>
      <c r="U1463" s="4">
        <v>2.706</v>
      </c>
      <c r="V1463" s="4">
        <v>8.0</v>
      </c>
      <c r="W1463" s="4">
        <v>84.52</v>
      </c>
      <c r="X1463" s="4">
        <v>88534.0</v>
      </c>
      <c r="Y1463" s="4">
        <f>DataSheet!$E1463-DataSheet!$D1463</f>
        <v>10.89</v>
      </c>
      <c r="Z1463" s="4" t="str">
        <f>IFS(DataSheet!$O1463="Central","Chris",DataSheet!$O1463="East","Erin",DataSheet!$O1463="South","Sam",DataSheet!$O1463="West","William")</f>
        <v>William</v>
      </c>
    </row>
    <row r="1464" ht="15.75" customHeight="1">
      <c r="A1464" s="2">
        <v>688.0</v>
      </c>
      <c r="B1464" s="2" t="s">
        <v>1523</v>
      </c>
      <c r="C1464" s="2" t="s">
        <v>27</v>
      </c>
      <c r="D1464" s="2">
        <v>0.07</v>
      </c>
      <c r="E1464" s="2">
        <v>279.48</v>
      </c>
      <c r="F1464" s="2">
        <v>35.0</v>
      </c>
      <c r="G1464" s="2" t="s">
        <v>40</v>
      </c>
      <c r="H1464" s="2" t="s">
        <v>29</v>
      </c>
      <c r="I1464" s="2" t="s">
        <v>50</v>
      </c>
      <c r="J1464" s="2" t="s">
        <v>80</v>
      </c>
      <c r="K1464" s="2" t="s">
        <v>66</v>
      </c>
      <c r="L1464" s="2" t="s">
        <v>227</v>
      </c>
      <c r="M1464" s="2">
        <v>0.8</v>
      </c>
      <c r="N1464" s="2" t="s">
        <v>34</v>
      </c>
      <c r="O1464" s="2" t="s">
        <v>54</v>
      </c>
      <c r="P1464" s="2" t="s">
        <v>82</v>
      </c>
      <c r="Q1464" s="2" t="s">
        <v>1525</v>
      </c>
      <c r="R1464" s="2">
        <v>63116.0</v>
      </c>
      <c r="S1464" s="3">
        <v>42140.0</v>
      </c>
      <c r="T1464" s="3">
        <v>42140.0</v>
      </c>
      <c r="U1464" s="2">
        <v>-207.28</v>
      </c>
      <c r="V1464" s="2">
        <v>10.0</v>
      </c>
      <c r="W1464" s="2">
        <v>2716.09</v>
      </c>
      <c r="X1464" s="2">
        <v>88503.0</v>
      </c>
      <c r="Y1464" s="2">
        <f>DataSheet!$E1464-DataSheet!$D1464</f>
        <v>279.41</v>
      </c>
      <c r="Z1464" s="2" t="str">
        <f>IFS(DataSheet!$O1464="Central","Chris",DataSheet!$O1464="East","Erin",DataSheet!$O1464="South","Sam",DataSheet!$O1464="West","William")</f>
        <v>Chris</v>
      </c>
    </row>
    <row r="1465" ht="15.75" customHeight="1">
      <c r="A1465" s="4">
        <v>1042.0</v>
      </c>
      <c r="B1465" s="4" t="s">
        <v>2531</v>
      </c>
      <c r="C1465" s="4" t="s">
        <v>27</v>
      </c>
      <c r="D1465" s="4">
        <v>0.0</v>
      </c>
      <c r="E1465" s="4">
        <v>14.42</v>
      </c>
      <c r="F1465" s="4">
        <v>6.75</v>
      </c>
      <c r="G1465" s="4" t="s">
        <v>89</v>
      </c>
      <c r="H1465" s="4" t="s">
        <v>29</v>
      </c>
      <c r="I1465" s="4" t="s">
        <v>50</v>
      </c>
      <c r="J1465" s="4" t="s">
        <v>97</v>
      </c>
      <c r="K1465" s="4" t="s">
        <v>146</v>
      </c>
      <c r="L1465" s="4" t="s">
        <v>411</v>
      </c>
      <c r="M1465" s="4">
        <v>0.52</v>
      </c>
      <c r="N1465" s="4" t="s">
        <v>34</v>
      </c>
      <c r="O1465" s="4" t="s">
        <v>61</v>
      </c>
      <c r="P1465" s="4" t="s">
        <v>92</v>
      </c>
      <c r="Q1465" s="4" t="s">
        <v>2532</v>
      </c>
      <c r="R1465" s="4">
        <v>95991.0</v>
      </c>
      <c r="S1465" s="5">
        <v>42140.0</v>
      </c>
      <c r="T1465" s="5">
        <v>42141.0</v>
      </c>
      <c r="U1465" s="4">
        <v>9.33</v>
      </c>
      <c r="V1465" s="4">
        <v>6.0</v>
      </c>
      <c r="W1465" s="4">
        <v>98.96</v>
      </c>
      <c r="X1465" s="4">
        <v>87847.0</v>
      </c>
      <c r="Y1465" s="4">
        <f>DataSheet!$E1465-DataSheet!$D1465</f>
        <v>14.42</v>
      </c>
      <c r="Z1465" s="4" t="str">
        <f>IFS(DataSheet!$O1465="Central","Chris",DataSheet!$O1465="East","Erin",DataSheet!$O1465="South","Sam",DataSheet!$O1465="West","William")</f>
        <v>William</v>
      </c>
    </row>
    <row r="1466" ht="15.75" customHeight="1">
      <c r="A1466" s="2">
        <v>1390.0</v>
      </c>
      <c r="B1466" s="2" t="s">
        <v>2533</v>
      </c>
      <c r="C1466" s="2" t="s">
        <v>27</v>
      </c>
      <c r="D1466" s="2">
        <v>0.1</v>
      </c>
      <c r="E1466" s="2">
        <v>8.17</v>
      </c>
      <c r="F1466" s="2">
        <v>1.69</v>
      </c>
      <c r="G1466" s="2" t="s">
        <v>40</v>
      </c>
      <c r="H1466" s="2" t="s">
        <v>96</v>
      </c>
      <c r="I1466" s="2" t="s">
        <v>50</v>
      </c>
      <c r="J1466" s="2" t="s">
        <v>90</v>
      </c>
      <c r="K1466" s="2" t="s">
        <v>52</v>
      </c>
      <c r="L1466" s="2" t="s">
        <v>2534</v>
      </c>
      <c r="M1466" s="2">
        <v>0.38</v>
      </c>
      <c r="N1466" s="2" t="s">
        <v>34</v>
      </c>
      <c r="O1466" s="2" t="s">
        <v>61</v>
      </c>
      <c r="P1466" s="2" t="s">
        <v>92</v>
      </c>
      <c r="Q1466" s="2" t="s">
        <v>2535</v>
      </c>
      <c r="R1466" s="2">
        <v>95207.0</v>
      </c>
      <c r="S1466" s="3">
        <v>42140.0</v>
      </c>
      <c r="T1466" s="3">
        <v>42140.0</v>
      </c>
      <c r="U1466" s="2">
        <v>100.2984</v>
      </c>
      <c r="V1466" s="2">
        <v>19.0</v>
      </c>
      <c r="W1466" s="2">
        <v>145.36</v>
      </c>
      <c r="X1466" s="2">
        <v>88731.0</v>
      </c>
      <c r="Y1466" s="2">
        <f>DataSheet!$E1466-DataSheet!$D1466</f>
        <v>8.07</v>
      </c>
      <c r="Z1466" s="2" t="str">
        <f>IFS(DataSheet!$O1466="Central","Chris",DataSheet!$O1466="East","Erin",DataSheet!$O1466="South","Sam",DataSheet!$O1466="West","William")</f>
        <v>William</v>
      </c>
    </row>
    <row r="1467" ht="15.75" customHeight="1">
      <c r="A1467" s="4">
        <v>1390.0</v>
      </c>
      <c r="B1467" s="4" t="s">
        <v>2533</v>
      </c>
      <c r="C1467" s="4" t="s">
        <v>27</v>
      </c>
      <c r="D1467" s="4">
        <v>0.03</v>
      </c>
      <c r="E1467" s="4">
        <v>110.99</v>
      </c>
      <c r="F1467" s="4">
        <v>2.5</v>
      </c>
      <c r="G1467" s="4" t="s">
        <v>40</v>
      </c>
      <c r="H1467" s="4" t="s">
        <v>96</v>
      </c>
      <c r="I1467" s="4" t="s">
        <v>42</v>
      </c>
      <c r="J1467" s="4" t="s">
        <v>137</v>
      </c>
      <c r="K1467" s="4" t="s">
        <v>75</v>
      </c>
      <c r="L1467" s="4" t="s">
        <v>138</v>
      </c>
      <c r="M1467" s="4">
        <v>0.57</v>
      </c>
      <c r="N1467" s="4" t="s">
        <v>34</v>
      </c>
      <c r="O1467" s="4" t="s">
        <v>61</v>
      </c>
      <c r="P1467" s="4" t="s">
        <v>92</v>
      </c>
      <c r="Q1467" s="4" t="s">
        <v>2535</v>
      </c>
      <c r="R1467" s="4">
        <v>95207.0</v>
      </c>
      <c r="S1467" s="5">
        <v>42140.0</v>
      </c>
      <c r="T1467" s="5">
        <v>42142.0</v>
      </c>
      <c r="U1467" s="4">
        <v>2495.3988</v>
      </c>
      <c r="V1467" s="4">
        <v>38.0</v>
      </c>
      <c r="W1467" s="4">
        <v>3616.52</v>
      </c>
      <c r="X1467" s="4">
        <v>88731.0</v>
      </c>
      <c r="Y1467" s="4">
        <f>DataSheet!$E1467-DataSheet!$D1467</f>
        <v>110.96</v>
      </c>
      <c r="Z1467" s="4" t="str">
        <f>IFS(DataSheet!$O1467="Central","Chris",DataSheet!$O1467="East","Erin",DataSheet!$O1467="South","Sam",DataSheet!$O1467="West","William")</f>
        <v>William</v>
      </c>
    </row>
    <row r="1468" ht="15.75" customHeight="1">
      <c r="A1468" s="2">
        <v>1721.0</v>
      </c>
      <c r="B1468" s="2" t="s">
        <v>2536</v>
      </c>
      <c r="C1468" s="2" t="s">
        <v>39</v>
      </c>
      <c r="D1468" s="2">
        <v>0.04</v>
      </c>
      <c r="E1468" s="2">
        <v>12.44</v>
      </c>
      <c r="F1468" s="2">
        <v>6.27</v>
      </c>
      <c r="G1468" s="2" t="s">
        <v>40</v>
      </c>
      <c r="H1468" s="2" t="s">
        <v>96</v>
      </c>
      <c r="I1468" s="2" t="s">
        <v>50</v>
      </c>
      <c r="J1468" s="2" t="s">
        <v>80</v>
      </c>
      <c r="K1468" s="2" t="s">
        <v>146</v>
      </c>
      <c r="L1468" s="2" t="s">
        <v>2537</v>
      </c>
      <c r="M1468" s="2">
        <v>0.57</v>
      </c>
      <c r="N1468" s="2" t="s">
        <v>34</v>
      </c>
      <c r="O1468" s="2" t="s">
        <v>35</v>
      </c>
      <c r="P1468" s="2" t="s">
        <v>46</v>
      </c>
      <c r="Q1468" s="2" t="s">
        <v>2538</v>
      </c>
      <c r="R1468" s="2">
        <v>72401.0</v>
      </c>
      <c r="S1468" s="3">
        <v>42140.0</v>
      </c>
      <c r="T1468" s="3">
        <v>42141.0</v>
      </c>
      <c r="U1468" s="2">
        <v>-258.566</v>
      </c>
      <c r="V1468" s="2">
        <v>37.0</v>
      </c>
      <c r="W1468" s="2">
        <v>464.94</v>
      </c>
      <c r="X1468" s="2">
        <v>90787.0</v>
      </c>
      <c r="Y1468" s="2">
        <f>DataSheet!$E1468-DataSheet!$D1468</f>
        <v>12.4</v>
      </c>
      <c r="Z1468" s="2" t="str">
        <f>IFS(DataSheet!$O1468="Central","Chris",DataSheet!$O1468="East","Erin",DataSheet!$O1468="South","Sam",DataSheet!$O1468="West","William")</f>
        <v>Sam</v>
      </c>
    </row>
    <row r="1469" ht="15.75" customHeight="1">
      <c r="A1469" s="4">
        <v>1723.0</v>
      </c>
      <c r="B1469" s="4" t="s">
        <v>890</v>
      </c>
      <c r="C1469" s="4" t="s">
        <v>39</v>
      </c>
      <c r="D1469" s="4">
        <v>0.04</v>
      </c>
      <c r="E1469" s="4">
        <v>12.44</v>
      </c>
      <c r="F1469" s="4">
        <v>6.27</v>
      </c>
      <c r="G1469" s="4" t="s">
        <v>40</v>
      </c>
      <c r="H1469" s="4" t="s">
        <v>96</v>
      </c>
      <c r="I1469" s="4" t="s">
        <v>50</v>
      </c>
      <c r="J1469" s="4" t="s">
        <v>80</v>
      </c>
      <c r="K1469" s="4" t="s">
        <v>146</v>
      </c>
      <c r="L1469" s="4" t="s">
        <v>2537</v>
      </c>
      <c r="M1469" s="4">
        <v>0.57</v>
      </c>
      <c r="N1469" s="4" t="s">
        <v>34</v>
      </c>
      <c r="O1469" s="4" t="s">
        <v>61</v>
      </c>
      <c r="P1469" s="4" t="s">
        <v>92</v>
      </c>
      <c r="Q1469" s="4" t="s">
        <v>892</v>
      </c>
      <c r="R1469" s="4">
        <v>92037.0</v>
      </c>
      <c r="S1469" s="5">
        <v>42140.0</v>
      </c>
      <c r="T1469" s="5">
        <v>42141.0</v>
      </c>
      <c r="U1469" s="4">
        <v>-59.06</v>
      </c>
      <c r="V1469" s="4">
        <v>146.0</v>
      </c>
      <c r="W1469" s="4">
        <v>1834.61</v>
      </c>
      <c r="X1469" s="4">
        <v>32710.0</v>
      </c>
      <c r="Y1469" s="4">
        <f>DataSheet!$E1469-DataSheet!$D1469</f>
        <v>12.4</v>
      </c>
      <c r="Z1469" s="4" t="str">
        <f>IFS(DataSheet!$O1469="Central","Chris",DataSheet!$O1469="East","Erin",DataSheet!$O1469="South","Sam",DataSheet!$O1469="West","William")</f>
        <v>William</v>
      </c>
    </row>
    <row r="1470" ht="15.75" customHeight="1">
      <c r="A1470" s="2">
        <v>2610.0</v>
      </c>
      <c r="B1470" s="2" t="s">
        <v>2539</v>
      </c>
      <c r="C1470" s="2" t="s">
        <v>39</v>
      </c>
      <c r="D1470" s="2">
        <v>0.09</v>
      </c>
      <c r="E1470" s="2">
        <v>5.4</v>
      </c>
      <c r="F1470" s="2">
        <v>7.78</v>
      </c>
      <c r="G1470" s="2" t="s">
        <v>40</v>
      </c>
      <c r="H1470" s="2" t="s">
        <v>96</v>
      </c>
      <c r="I1470" s="2" t="s">
        <v>50</v>
      </c>
      <c r="J1470" s="2" t="s">
        <v>74</v>
      </c>
      <c r="K1470" s="2" t="s">
        <v>75</v>
      </c>
      <c r="L1470" s="2" t="s">
        <v>1486</v>
      </c>
      <c r="M1470" s="2">
        <v>0.37</v>
      </c>
      <c r="N1470" s="2" t="s">
        <v>34</v>
      </c>
      <c r="O1470" s="2" t="s">
        <v>61</v>
      </c>
      <c r="P1470" s="2" t="s">
        <v>92</v>
      </c>
      <c r="Q1470" s="2" t="s">
        <v>2297</v>
      </c>
      <c r="R1470" s="2">
        <v>95616.0</v>
      </c>
      <c r="S1470" s="3">
        <v>42140.0</v>
      </c>
      <c r="T1470" s="3">
        <v>42141.0</v>
      </c>
      <c r="U1470" s="2">
        <v>-136.252</v>
      </c>
      <c r="V1470" s="2">
        <v>9.0</v>
      </c>
      <c r="W1470" s="2">
        <v>49.24</v>
      </c>
      <c r="X1470" s="2">
        <v>86118.0</v>
      </c>
      <c r="Y1470" s="2">
        <f>DataSheet!$E1470-DataSheet!$D1470</f>
        <v>5.31</v>
      </c>
      <c r="Z1470" s="2" t="str">
        <f>IFS(DataSheet!$O1470="Central","Chris",DataSheet!$O1470="East","Erin",DataSheet!$O1470="South","Sam",DataSheet!$O1470="West","William")</f>
        <v>William</v>
      </c>
    </row>
    <row r="1471" ht="15.75" customHeight="1">
      <c r="A1471" s="4">
        <v>3354.0</v>
      </c>
      <c r="B1471" s="4" t="s">
        <v>1895</v>
      </c>
      <c r="C1471" s="4" t="s">
        <v>39</v>
      </c>
      <c r="D1471" s="4">
        <v>0.03</v>
      </c>
      <c r="E1471" s="4">
        <v>28.53</v>
      </c>
      <c r="F1471" s="4">
        <v>1.49</v>
      </c>
      <c r="G1471" s="4" t="s">
        <v>40</v>
      </c>
      <c r="H1471" s="4" t="s">
        <v>96</v>
      </c>
      <c r="I1471" s="4" t="s">
        <v>50</v>
      </c>
      <c r="J1471" s="4" t="s">
        <v>74</v>
      </c>
      <c r="K1471" s="4" t="s">
        <v>75</v>
      </c>
      <c r="L1471" s="4" t="s">
        <v>1834</v>
      </c>
      <c r="M1471" s="4">
        <v>0.38</v>
      </c>
      <c r="N1471" s="4" t="s">
        <v>34</v>
      </c>
      <c r="O1471" s="4" t="s">
        <v>61</v>
      </c>
      <c r="P1471" s="4" t="s">
        <v>92</v>
      </c>
      <c r="Q1471" s="4" t="s">
        <v>1897</v>
      </c>
      <c r="R1471" s="4">
        <v>92231.0</v>
      </c>
      <c r="S1471" s="5">
        <v>42140.0</v>
      </c>
      <c r="T1471" s="5">
        <v>42141.0</v>
      </c>
      <c r="U1471" s="4">
        <v>137.6757</v>
      </c>
      <c r="V1471" s="4">
        <v>7.0</v>
      </c>
      <c r="W1471" s="4">
        <v>199.53</v>
      </c>
      <c r="X1471" s="4">
        <v>88589.0</v>
      </c>
      <c r="Y1471" s="4">
        <f>DataSheet!$E1471-DataSheet!$D1471</f>
        <v>28.5</v>
      </c>
      <c r="Z1471" s="4" t="str">
        <f>IFS(DataSheet!$O1471="Central","Chris",DataSheet!$O1471="East","Erin",DataSheet!$O1471="South","Sam",DataSheet!$O1471="West","William")</f>
        <v>William</v>
      </c>
    </row>
    <row r="1472" ht="15.75" customHeight="1">
      <c r="A1472" s="2">
        <v>3354.0</v>
      </c>
      <c r="B1472" s="2" t="s">
        <v>1895</v>
      </c>
      <c r="C1472" s="2" t="s">
        <v>39</v>
      </c>
      <c r="D1472" s="2">
        <v>0.07</v>
      </c>
      <c r="E1472" s="2">
        <v>5.98</v>
      </c>
      <c r="F1472" s="2">
        <v>7.15</v>
      </c>
      <c r="G1472" s="2" t="s">
        <v>40</v>
      </c>
      <c r="H1472" s="2" t="s">
        <v>96</v>
      </c>
      <c r="I1472" s="2" t="s">
        <v>50</v>
      </c>
      <c r="J1472" s="2" t="s">
        <v>90</v>
      </c>
      <c r="K1472" s="2" t="s">
        <v>75</v>
      </c>
      <c r="L1472" s="2" t="s">
        <v>2540</v>
      </c>
      <c r="M1472" s="2">
        <v>0.36</v>
      </c>
      <c r="N1472" s="2" t="s">
        <v>34</v>
      </c>
      <c r="O1472" s="2" t="s">
        <v>61</v>
      </c>
      <c r="P1472" s="2" t="s">
        <v>92</v>
      </c>
      <c r="Q1472" s="2" t="s">
        <v>1897</v>
      </c>
      <c r="R1472" s="2">
        <v>92231.0</v>
      </c>
      <c r="S1472" s="3">
        <v>42140.0</v>
      </c>
      <c r="T1472" s="3">
        <v>42142.0</v>
      </c>
      <c r="U1472" s="2">
        <v>-62.0</v>
      </c>
      <c r="V1472" s="2">
        <v>6.0</v>
      </c>
      <c r="W1472" s="2">
        <v>37.05</v>
      </c>
      <c r="X1472" s="2">
        <v>88589.0</v>
      </c>
      <c r="Y1472" s="2">
        <f>DataSheet!$E1472-DataSheet!$D1472</f>
        <v>5.91</v>
      </c>
      <c r="Z1472" s="2" t="str">
        <f>IFS(DataSheet!$O1472="Central","Chris",DataSheet!$O1472="East","Erin",DataSheet!$O1472="South","Sam",DataSheet!$O1472="West","William")</f>
        <v>William</v>
      </c>
    </row>
    <row r="1473" ht="15.75" customHeight="1">
      <c r="A1473" s="4">
        <v>2070.0</v>
      </c>
      <c r="B1473" s="4" t="s">
        <v>2541</v>
      </c>
      <c r="C1473" s="4" t="s">
        <v>49</v>
      </c>
      <c r="D1473" s="4">
        <v>0.07</v>
      </c>
      <c r="E1473" s="4">
        <v>35.99</v>
      </c>
      <c r="F1473" s="4">
        <v>5.99</v>
      </c>
      <c r="G1473" s="4" t="s">
        <v>40</v>
      </c>
      <c r="H1473" s="4" t="s">
        <v>96</v>
      </c>
      <c r="I1473" s="4" t="s">
        <v>42</v>
      </c>
      <c r="J1473" s="4" t="s">
        <v>137</v>
      </c>
      <c r="K1473" s="4" t="s">
        <v>52</v>
      </c>
      <c r="L1473" s="4" t="s">
        <v>1374</v>
      </c>
      <c r="M1473" s="4">
        <v>0.38</v>
      </c>
      <c r="N1473" s="4" t="s">
        <v>34</v>
      </c>
      <c r="O1473" s="4" t="s">
        <v>54</v>
      </c>
      <c r="P1473" s="4" t="s">
        <v>291</v>
      </c>
      <c r="Q1473" s="4" t="s">
        <v>2542</v>
      </c>
      <c r="R1473" s="4">
        <v>48021.0</v>
      </c>
      <c r="S1473" s="5">
        <v>42140.0</v>
      </c>
      <c r="T1473" s="5">
        <v>42144.0</v>
      </c>
      <c r="U1473" s="4">
        <v>17.8398</v>
      </c>
      <c r="V1473" s="4">
        <v>5.0</v>
      </c>
      <c r="W1473" s="4">
        <v>153.61</v>
      </c>
      <c r="X1473" s="4">
        <v>88558.0</v>
      </c>
      <c r="Y1473" s="4">
        <f>DataSheet!$E1473-DataSheet!$D1473</f>
        <v>35.92</v>
      </c>
      <c r="Z1473" s="4" t="str">
        <f>IFS(DataSheet!$O1473="Central","Chris",DataSheet!$O1473="East","Erin",DataSheet!$O1473="South","Sam",DataSheet!$O1473="West","William")</f>
        <v>Chris</v>
      </c>
    </row>
    <row r="1474" ht="15.75" customHeight="1">
      <c r="A1474" s="2">
        <v>2071.0</v>
      </c>
      <c r="B1474" s="2" t="s">
        <v>919</v>
      </c>
      <c r="C1474" s="2" t="s">
        <v>49</v>
      </c>
      <c r="D1474" s="2">
        <v>0.08</v>
      </c>
      <c r="E1474" s="2">
        <v>65.99</v>
      </c>
      <c r="F1474" s="2">
        <v>5.92</v>
      </c>
      <c r="G1474" s="2" t="s">
        <v>89</v>
      </c>
      <c r="H1474" s="2" t="s">
        <v>96</v>
      </c>
      <c r="I1474" s="2" t="s">
        <v>42</v>
      </c>
      <c r="J1474" s="2" t="s">
        <v>137</v>
      </c>
      <c r="K1474" s="2" t="s">
        <v>75</v>
      </c>
      <c r="L1474" s="2" t="s">
        <v>1058</v>
      </c>
      <c r="M1474" s="2">
        <v>0.58</v>
      </c>
      <c r="N1474" s="2" t="s">
        <v>34</v>
      </c>
      <c r="O1474" s="2" t="s">
        <v>54</v>
      </c>
      <c r="P1474" s="2" t="s">
        <v>291</v>
      </c>
      <c r="Q1474" s="2" t="s">
        <v>921</v>
      </c>
      <c r="R1474" s="2">
        <v>48336.0</v>
      </c>
      <c r="S1474" s="3">
        <v>42140.0</v>
      </c>
      <c r="T1474" s="3">
        <v>42147.0</v>
      </c>
      <c r="U1474" s="2">
        <v>183.843</v>
      </c>
      <c r="V1474" s="2">
        <v>20.0</v>
      </c>
      <c r="W1474" s="2">
        <v>1063.81</v>
      </c>
      <c r="X1474" s="2">
        <v>88558.0</v>
      </c>
      <c r="Y1474" s="2">
        <f>DataSheet!$E1474-DataSheet!$D1474</f>
        <v>65.91</v>
      </c>
      <c r="Z1474" s="2" t="str">
        <f>IFS(DataSheet!$O1474="Central","Chris",DataSheet!$O1474="East","Erin",DataSheet!$O1474="South","Sam",DataSheet!$O1474="West","William")</f>
        <v>Chris</v>
      </c>
    </row>
    <row r="1475" ht="15.75" customHeight="1">
      <c r="A1475" s="4">
        <v>1984.0</v>
      </c>
      <c r="B1475" s="4" t="s">
        <v>2543</v>
      </c>
      <c r="C1475" s="4" t="s">
        <v>72</v>
      </c>
      <c r="D1475" s="4">
        <v>0.1</v>
      </c>
      <c r="E1475" s="4">
        <v>7.37</v>
      </c>
      <c r="F1475" s="4">
        <v>5.53</v>
      </c>
      <c r="G1475" s="4" t="s">
        <v>40</v>
      </c>
      <c r="H1475" s="4" t="s">
        <v>41</v>
      </c>
      <c r="I1475" s="4" t="s">
        <v>42</v>
      </c>
      <c r="J1475" s="4" t="s">
        <v>43</v>
      </c>
      <c r="K1475" s="4" t="s">
        <v>44</v>
      </c>
      <c r="L1475" s="4" t="s">
        <v>551</v>
      </c>
      <c r="M1475" s="4">
        <v>0.69</v>
      </c>
      <c r="N1475" s="4" t="s">
        <v>34</v>
      </c>
      <c r="O1475" s="4" t="s">
        <v>35</v>
      </c>
      <c r="P1475" s="4" t="s">
        <v>273</v>
      </c>
      <c r="Q1475" s="4" t="s">
        <v>274</v>
      </c>
      <c r="R1475" s="4">
        <v>29915.0</v>
      </c>
      <c r="S1475" s="5">
        <v>42140.0</v>
      </c>
      <c r="T1475" s="5">
        <v>42140.0</v>
      </c>
      <c r="U1475" s="4">
        <v>290.202</v>
      </c>
      <c r="V1475" s="4">
        <v>38.0</v>
      </c>
      <c r="W1475" s="4">
        <v>269.33</v>
      </c>
      <c r="X1475" s="4">
        <v>91258.0</v>
      </c>
      <c r="Y1475" s="4">
        <f>DataSheet!$E1475-DataSheet!$D1475</f>
        <v>7.27</v>
      </c>
      <c r="Z1475" s="4" t="str">
        <f>IFS(DataSheet!$O1475="Central","Chris",DataSheet!$O1475="East","Erin",DataSheet!$O1475="South","Sam",DataSheet!$O1475="West","William")</f>
        <v>Sam</v>
      </c>
    </row>
    <row r="1476" ht="15.75" customHeight="1">
      <c r="A1476" s="2">
        <v>91.0</v>
      </c>
      <c r="B1476" s="2" t="s">
        <v>1248</v>
      </c>
      <c r="C1476" s="2" t="s">
        <v>39</v>
      </c>
      <c r="D1476" s="2">
        <v>0.07</v>
      </c>
      <c r="E1476" s="2">
        <v>19.84</v>
      </c>
      <c r="F1476" s="2">
        <v>4.1</v>
      </c>
      <c r="G1476" s="2" t="s">
        <v>40</v>
      </c>
      <c r="H1476" s="2" t="s">
        <v>73</v>
      </c>
      <c r="I1476" s="2" t="s">
        <v>50</v>
      </c>
      <c r="J1476" s="2" t="s">
        <v>51</v>
      </c>
      <c r="K1476" s="2" t="s">
        <v>52</v>
      </c>
      <c r="L1476" s="2" t="s">
        <v>2544</v>
      </c>
      <c r="M1476" s="2">
        <v>0.44</v>
      </c>
      <c r="N1476" s="2" t="s">
        <v>34</v>
      </c>
      <c r="O1476" s="2" t="s">
        <v>61</v>
      </c>
      <c r="P1476" s="2" t="s">
        <v>92</v>
      </c>
      <c r="Q1476" s="2" t="s">
        <v>1249</v>
      </c>
      <c r="R1476" s="2">
        <v>94591.0</v>
      </c>
      <c r="S1476" s="3">
        <v>42141.0</v>
      </c>
      <c r="T1476" s="3">
        <v>42142.0</v>
      </c>
      <c r="U1476" s="2">
        <v>117.852</v>
      </c>
      <c r="V1476" s="2">
        <v>9.0</v>
      </c>
      <c r="W1476" s="2">
        <v>170.8</v>
      </c>
      <c r="X1476" s="2">
        <v>87175.0</v>
      </c>
      <c r="Y1476" s="2">
        <f>DataSheet!$E1476-DataSheet!$D1476</f>
        <v>19.77</v>
      </c>
      <c r="Z1476" s="2" t="str">
        <f>IFS(DataSheet!$O1476="Central","Chris",DataSheet!$O1476="East","Erin",DataSheet!$O1476="South","Sam",DataSheet!$O1476="West","William")</f>
        <v>William</v>
      </c>
    </row>
    <row r="1477" ht="15.75" customHeight="1">
      <c r="A1477" s="4">
        <v>92.0</v>
      </c>
      <c r="B1477" s="4" t="s">
        <v>2545</v>
      </c>
      <c r="C1477" s="4" t="s">
        <v>39</v>
      </c>
      <c r="D1477" s="4">
        <v>0.07</v>
      </c>
      <c r="E1477" s="4">
        <v>8.34</v>
      </c>
      <c r="F1477" s="4">
        <v>1.43</v>
      </c>
      <c r="G1477" s="4" t="s">
        <v>40</v>
      </c>
      <c r="H1477" s="4" t="s">
        <v>73</v>
      </c>
      <c r="I1477" s="4" t="s">
        <v>50</v>
      </c>
      <c r="J1477" s="4" t="s">
        <v>90</v>
      </c>
      <c r="K1477" s="4" t="s">
        <v>52</v>
      </c>
      <c r="L1477" s="4" t="s">
        <v>2546</v>
      </c>
      <c r="M1477" s="4">
        <v>0.35</v>
      </c>
      <c r="N1477" s="4" t="s">
        <v>34</v>
      </c>
      <c r="O1477" s="4" t="s">
        <v>35</v>
      </c>
      <c r="P1477" s="4" t="s">
        <v>170</v>
      </c>
      <c r="Q1477" s="4" t="s">
        <v>2547</v>
      </c>
      <c r="R1477" s="4">
        <v>70056.0</v>
      </c>
      <c r="S1477" s="5">
        <v>42141.0</v>
      </c>
      <c r="T1477" s="5">
        <v>42143.0</v>
      </c>
      <c r="U1477" s="4">
        <v>-190.68</v>
      </c>
      <c r="V1477" s="4">
        <v>16.0</v>
      </c>
      <c r="W1477" s="4">
        <v>132.08</v>
      </c>
      <c r="X1477" s="4">
        <v>87175.0</v>
      </c>
      <c r="Y1477" s="4">
        <f>DataSheet!$E1477-DataSheet!$D1477</f>
        <v>8.27</v>
      </c>
      <c r="Z1477" s="4" t="str">
        <f>IFS(DataSheet!$O1477="Central","Chris",DataSheet!$O1477="East","Erin",DataSheet!$O1477="South","Sam",DataSheet!$O1477="West","William")</f>
        <v>Sam</v>
      </c>
    </row>
    <row r="1478" ht="15.75" customHeight="1">
      <c r="A1478" s="2">
        <v>92.0</v>
      </c>
      <c r="B1478" s="2" t="s">
        <v>2545</v>
      </c>
      <c r="C1478" s="2" t="s">
        <v>39</v>
      </c>
      <c r="D1478" s="2">
        <v>0.09</v>
      </c>
      <c r="E1478" s="2">
        <v>4.98</v>
      </c>
      <c r="F1478" s="2">
        <v>6.07</v>
      </c>
      <c r="G1478" s="2" t="s">
        <v>40</v>
      </c>
      <c r="H1478" s="2" t="s">
        <v>73</v>
      </c>
      <c r="I1478" s="2" t="s">
        <v>50</v>
      </c>
      <c r="J1478" s="2" t="s">
        <v>90</v>
      </c>
      <c r="K1478" s="2" t="s">
        <v>75</v>
      </c>
      <c r="L1478" s="2" t="s">
        <v>789</v>
      </c>
      <c r="M1478" s="2">
        <v>0.36</v>
      </c>
      <c r="N1478" s="2" t="s">
        <v>34</v>
      </c>
      <c r="O1478" s="2" t="s">
        <v>35</v>
      </c>
      <c r="P1478" s="2" t="s">
        <v>170</v>
      </c>
      <c r="Q1478" s="2" t="s">
        <v>2547</v>
      </c>
      <c r="R1478" s="2">
        <v>70056.0</v>
      </c>
      <c r="S1478" s="3">
        <v>42141.0</v>
      </c>
      <c r="T1478" s="3">
        <v>42142.0</v>
      </c>
      <c r="U1478" s="2">
        <v>325.398</v>
      </c>
      <c r="V1478" s="2">
        <v>9.0</v>
      </c>
      <c r="W1478" s="2">
        <v>45.34</v>
      </c>
      <c r="X1478" s="2">
        <v>87175.0</v>
      </c>
      <c r="Y1478" s="2">
        <f>DataSheet!$E1478-DataSheet!$D1478</f>
        <v>4.89</v>
      </c>
      <c r="Z1478" s="2" t="str">
        <f>IFS(DataSheet!$O1478="Central","Chris",DataSheet!$O1478="East","Erin",DataSheet!$O1478="South","Sam",DataSheet!$O1478="West","William")</f>
        <v>Sam</v>
      </c>
    </row>
    <row r="1479" ht="15.75" customHeight="1">
      <c r="A1479" s="4">
        <v>772.0</v>
      </c>
      <c r="B1479" s="4" t="s">
        <v>478</v>
      </c>
      <c r="C1479" s="4" t="s">
        <v>49</v>
      </c>
      <c r="D1479" s="4">
        <v>0.02</v>
      </c>
      <c r="E1479" s="4">
        <v>4.06</v>
      </c>
      <c r="F1479" s="4">
        <v>6.89</v>
      </c>
      <c r="G1479" s="4" t="s">
        <v>89</v>
      </c>
      <c r="H1479" s="4" t="s">
        <v>29</v>
      </c>
      <c r="I1479" s="4" t="s">
        <v>50</v>
      </c>
      <c r="J1479" s="4" t="s">
        <v>97</v>
      </c>
      <c r="K1479" s="4" t="s">
        <v>75</v>
      </c>
      <c r="L1479" s="4" t="s">
        <v>1273</v>
      </c>
      <c r="M1479" s="4">
        <v>0.6</v>
      </c>
      <c r="N1479" s="4" t="s">
        <v>34</v>
      </c>
      <c r="O1479" s="4" t="s">
        <v>113</v>
      </c>
      <c r="P1479" s="4" t="s">
        <v>322</v>
      </c>
      <c r="Q1479" s="4" t="s">
        <v>480</v>
      </c>
      <c r="R1479" s="4">
        <v>18103.0</v>
      </c>
      <c r="S1479" s="5">
        <v>42141.0</v>
      </c>
      <c r="T1479" s="5">
        <v>42145.0</v>
      </c>
      <c r="U1479" s="4">
        <v>12.706</v>
      </c>
      <c r="V1479" s="4">
        <v>12.0</v>
      </c>
      <c r="W1479" s="4">
        <v>64.41</v>
      </c>
      <c r="X1479" s="4">
        <v>88668.0</v>
      </c>
      <c r="Y1479" s="4">
        <f>DataSheet!$E1479-DataSheet!$D1479</f>
        <v>4.04</v>
      </c>
      <c r="Z1479" s="4" t="str">
        <f>IFS(DataSheet!$O1479="Central","Chris",DataSheet!$O1479="East","Erin",DataSheet!$O1479="South","Sam",DataSheet!$O1479="West","William")</f>
        <v>Erin</v>
      </c>
    </row>
    <row r="1480" ht="15.75" customHeight="1">
      <c r="A1480" s="2">
        <v>772.0</v>
      </c>
      <c r="B1480" s="2" t="s">
        <v>478</v>
      </c>
      <c r="C1480" s="2" t="s">
        <v>49</v>
      </c>
      <c r="D1480" s="2">
        <v>0.07</v>
      </c>
      <c r="E1480" s="2">
        <v>9.49</v>
      </c>
      <c r="F1480" s="2">
        <v>5.76</v>
      </c>
      <c r="G1480" s="2" t="s">
        <v>40</v>
      </c>
      <c r="H1480" s="2" t="s">
        <v>29</v>
      </c>
      <c r="I1480" s="2" t="s">
        <v>42</v>
      </c>
      <c r="J1480" s="2" t="s">
        <v>58</v>
      </c>
      <c r="K1480" s="2" t="s">
        <v>146</v>
      </c>
      <c r="L1480" s="2" t="s">
        <v>2548</v>
      </c>
      <c r="M1480" s="2">
        <v>0.39</v>
      </c>
      <c r="N1480" s="2" t="s">
        <v>34</v>
      </c>
      <c r="O1480" s="2" t="s">
        <v>113</v>
      </c>
      <c r="P1480" s="2" t="s">
        <v>322</v>
      </c>
      <c r="Q1480" s="2" t="s">
        <v>480</v>
      </c>
      <c r="R1480" s="2">
        <v>18103.0</v>
      </c>
      <c r="S1480" s="3">
        <v>42141.0</v>
      </c>
      <c r="T1480" s="3">
        <v>42145.0</v>
      </c>
      <c r="U1480" s="2">
        <v>7.71516</v>
      </c>
      <c r="V1480" s="2">
        <v>37.0</v>
      </c>
      <c r="W1480" s="2">
        <v>344.57</v>
      </c>
      <c r="X1480" s="2">
        <v>88668.0</v>
      </c>
      <c r="Y1480" s="2">
        <f>DataSheet!$E1480-DataSheet!$D1480</f>
        <v>9.42</v>
      </c>
      <c r="Z1480" s="2" t="str">
        <f>IFS(DataSheet!$O1480="Central","Chris",DataSheet!$O1480="East","Erin",DataSheet!$O1480="South","Sam",DataSheet!$O1480="West","William")</f>
        <v>Erin</v>
      </c>
    </row>
    <row r="1481" ht="15.75" customHeight="1">
      <c r="A1481" s="4">
        <v>1906.0</v>
      </c>
      <c r="B1481" s="4" t="s">
        <v>2549</v>
      </c>
      <c r="C1481" s="4" t="s">
        <v>49</v>
      </c>
      <c r="D1481" s="4">
        <v>0.07</v>
      </c>
      <c r="E1481" s="4">
        <v>172.99</v>
      </c>
      <c r="F1481" s="4">
        <v>19.99</v>
      </c>
      <c r="G1481" s="4" t="s">
        <v>40</v>
      </c>
      <c r="H1481" s="4" t="s">
        <v>96</v>
      </c>
      <c r="I1481" s="4" t="s">
        <v>50</v>
      </c>
      <c r="J1481" s="4" t="s">
        <v>74</v>
      </c>
      <c r="K1481" s="4" t="s">
        <v>75</v>
      </c>
      <c r="L1481" s="4" t="s">
        <v>2550</v>
      </c>
      <c r="M1481" s="4">
        <v>0.39</v>
      </c>
      <c r="N1481" s="4" t="s">
        <v>34</v>
      </c>
      <c r="O1481" s="4" t="s">
        <v>113</v>
      </c>
      <c r="P1481" s="4" t="s">
        <v>319</v>
      </c>
      <c r="Q1481" s="4" t="s">
        <v>2021</v>
      </c>
      <c r="R1481" s="4">
        <v>45801.0</v>
      </c>
      <c r="S1481" s="5">
        <v>42141.0</v>
      </c>
      <c r="T1481" s="5">
        <v>42141.0</v>
      </c>
      <c r="U1481" s="4">
        <v>2502.6852</v>
      </c>
      <c r="V1481" s="4">
        <v>22.0</v>
      </c>
      <c r="W1481" s="4">
        <v>3627.08</v>
      </c>
      <c r="X1481" s="4">
        <v>86500.0</v>
      </c>
      <c r="Y1481" s="4">
        <f>DataSheet!$E1481-DataSheet!$D1481</f>
        <v>172.92</v>
      </c>
      <c r="Z1481" s="4" t="str">
        <f>IFS(DataSheet!$O1481="Central","Chris",DataSheet!$O1481="East","Erin",DataSheet!$O1481="South","Sam",DataSheet!$O1481="West","William")</f>
        <v>Erin</v>
      </c>
    </row>
    <row r="1482" ht="15.75" customHeight="1">
      <c r="A1482" s="2">
        <v>1907.0</v>
      </c>
      <c r="B1482" s="2" t="s">
        <v>2551</v>
      </c>
      <c r="C1482" s="2" t="s">
        <v>49</v>
      </c>
      <c r="D1482" s="2">
        <v>0.09</v>
      </c>
      <c r="E1482" s="2">
        <v>7.64</v>
      </c>
      <c r="F1482" s="2">
        <v>1.39</v>
      </c>
      <c r="G1482" s="2" t="s">
        <v>40</v>
      </c>
      <c r="H1482" s="2" t="s">
        <v>96</v>
      </c>
      <c r="I1482" s="2" t="s">
        <v>50</v>
      </c>
      <c r="J1482" s="2" t="s">
        <v>347</v>
      </c>
      <c r="K1482" s="2" t="s">
        <v>75</v>
      </c>
      <c r="L1482" s="2" t="s">
        <v>1560</v>
      </c>
      <c r="M1482" s="2">
        <v>0.36</v>
      </c>
      <c r="N1482" s="2" t="s">
        <v>34</v>
      </c>
      <c r="O1482" s="2" t="s">
        <v>113</v>
      </c>
      <c r="P1482" s="2" t="s">
        <v>319</v>
      </c>
      <c r="Q1482" s="2" t="s">
        <v>2552</v>
      </c>
      <c r="R1482" s="2">
        <v>44052.0</v>
      </c>
      <c r="S1482" s="3">
        <v>42141.0</v>
      </c>
      <c r="T1482" s="3">
        <v>42150.0</v>
      </c>
      <c r="U1482" s="2">
        <v>0.688</v>
      </c>
      <c r="V1482" s="2">
        <v>1.0</v>
      </c>
      <c r="W1482" s="2">
        <v>8.34</v>
      </c>
      <c r="X1482" s="2">
        <v>86500.0</v>
      </c>
      <c r="Y1482" s="2">
        <f>DataSheet!$E1482-DataSheet!$D1482</f>
        <v>7.55</v>
      </c>
      <c r="Z1482" s="2" t="str">
        <f>IFS(DataSheet!$O1482="Central","Chris",DataSheet!$O1482="East","Erin",DataSheet!$O1482="South","Sam",DataSheet!$O1482="West","William")</f>
        <v>Erin</v>
      </c>
    </row>
    <row r="1483" ht="15.75" customHeight="1">
      <c r="A1483" s="4">
        <v>2858.0</v>
      </c>
      <c r="B1483" s="4" t="s">
        <v>2553</v>
      </c>
      <c r="C1483" s="4" t="s">
        <v>118</v>
      </c>
      <c r="D1483" s="4">
        <v>0.06</v>
      </c>
      <c r="E1483" s="4">
        <v>2.94</v>
      </c>
      <c r="F1483" s="4">
        <v>0.96</v>
      </c>
      <c r="G1483" s="4" t="s">
        <v>40</v>
      </c>
      <c r="H1483" s="4" t="s">
        <v>96</v>
      </c>
      <c r="I1483" s="4" t="s">
        <v>50</v>
      </c>
      <c r="J1483" s="4" t="s">
        <v>51</v>
      </c>
      <c r="K1483" s="4" t="s">
        <v>52</v>
      </c>
      <c r="L1483" s="4" t="s">
        <v>831</v>
      </c>
      <c r="M1483" s="4">
        <v>0.58</v>
      </c>
      <c r="N1483" s="4" t="s">
        <v>34</v>
      </c>
      <c r="O1483" s="4" t="s">
        <v>35</v>
      </c>
      <c r="P1483" s="4" t="s">
        <v>125</v>
      </c>
      <c r="Q1483" s="4" t="s">
        <v>1365</v>
      </c>
      <c r="R1483" s="4">
        <v>32259.0</v>
      </c>
      <c r="S1483" s="5">
        <v>42141.0</v>
      </c>
      <c r="T1483" s="5">
        <v>42142.0</v>
      </c>
      <c r="U1483" s="4">
        <v>-8.876</v>
      </c>
      <c r="V1483" s="4">
        <v>3.0</v>
      </c>
      <c r="W1483" s="4">
        <v>8.79</v>
      </c>
      <c r="X1483" s="4">
        <v>88279.0</v>
      </c>
      <c r="Y1483" s="4">
        <f>DataSheet!$E1483-DataSheet!$D1483</f>
        <v>2.88</v>
      </c>
      <c r="Z1483" s="4" t="str">
        <f>IFS(DataSheet!$O1483="Central","Chris",DataSheet!$O1483="East","Erin",DataSheet!$O1483="South","Sam",DataSheet!$O1483="West","William")</f>
        <v>Sam</v>
      </c>
    </row>
    <row r="1484" ht="15.75" customHeight="1">
      <c r="A1484" s="2">
        <v>3132.0</v>
      </c>
      <c r="B1484" s="2" t="s">
        <v>2554</v>
      </c>
      <c r="C1484" s="2" t="s">
        <v>118</v>
      </c>
      <c r="D1484" s="2">
        <v>0.04</v>
      </c>
      <c r="E1484" s="2">
        <v>62.05</v>
      </c>
      <c r="F1484" s="2">
        <v>3.99</v>
      </c>
      <c r="G1484" s="2" t="s">
        <v>40</v>
      </c>
      <c r="H1484" s="2" t="s">
        <v>96</v>
      </c>
      <c r="I1484" s="2" t="s">
        <v>50</v>
      </c>
      <c r="J1484" s="2" t="s">
        <v>97</v>
      </c>
      <c r="K1484" s="2" t="s">
        <v>75</v>
      </c>
      <c r="L1484" s="2" t="s">
        <v>2555</v>
      </c>
      <c r="M1484" s="2">
        <v>0.55</v>
      </c>
      <c r="N1484" s="2" t="s">
        <v>34</v>
      </c>
      <c r="O1484" s="2" t="s">
        <v>54</v>
      </c>
      <c r="P1484" s="2" t="s">
        <v>105</v>
      </c>
      <c r="Q1484" s="2" t="s">
        <v>2556</v>
      </c>
      <c r="R1484" s="2">
        <v>60060.0</v>
      </c>
      <c r="S1484" s="3">
        <v>42141.0</v>
      </c>
      <c r="T1484" s="3">
        <v>42142.0</v>
      </c>
      <c r="U1484" s="2">
        <v>1644.0768</v>
      </c>
      <c r="V1484" s="2">
        <v>40.0</v>
      </c>
      <c r="W1484" s="2">
        <v>2382.72</v>
      </c>
      <c r="X1484" s="2">
        <v>86794.0</v>
      </c>
      <c r="Y1484" s="2">
        <f>DataSheet!$E1484-DataSheet!$D1484</f>
        <v>62.01</v>
      </c>
      <c r="Z1484" s="2" t="str">
        <f>IFS(DataSheet!$O1484="Central","Chris",DataSheet!$O1484="East","Erin",DataSheet!$O1484="South","Sam",DataSheet!$O1484="West","William")</f>
        <v>Chris</v>
      </c>
    </row>
    <row r="1485" ht="15.75" customHeight="1">
      <c r="A1485" s="4">
        <v>3113.0</v>
      </c>
      <c r="B1485" s="4" t="s">
        <v>2557</v>
      </c>
      <c r="C1485" s="4" t="s">
        <v>72</v>
      </c>
      <c r="D1485" s="4">
        <v>0.07</v>
      </c>
      <c r="E1485" s="4">
        <v>34.54</v>
      </c>
      <c r="F1485" s="4">
        <v>14.72</v>
      </c>
      <c r="G1485" s="4" t="s">
        <v>40</v>
      </c>
      <c r="H1485" s="4" t="s">
        <v>96</v>
      </c>
      <c r="I1485" s="4" t="s">
        <v>50</v>
      </c>
      <c r="J1485" s="4" t="s">
        <v>74</v>
      </c>
      <c r="K1485" s="4" t="s">
        <v>75</v>
      </c>
      <c r="L1485" s="4" t="s">
        <v>2558</v>
      </c>
      <c r="M1485" s="4">
        <v>0.37</v>
      </c>
      <c r="N1485" s="4" t="s">
        <v>34</v>
      </c>
      <c r="O1485" s="4" t="s">
        <v>35</v>
      </c>
      <c r="P1485" s="4" t="s">
        <v>170</v>
      </c>
      <c r="Q1485" s="4" t="s">
        <v>2559</v>
      </c>
      <c r="R1485" s="4">
        <v>70560.0</v>
      </c>
      <c r="S1485" s="5">
        <v>42141.0</v>
      </c>
      <c r="T1485" s="5">
        <v>42142.0</v>
      </c>
      <c r="U1485" s="4">
        <v>-20.18226</v>
      </c>
      <c r="V1485" s="4">
        <v>17.0</v>
      </c>
      <c r="W1485" s="4">
        <v>574.97</v>
      </c>
      <c r="X1485" s="4">
        <v>86860.0</v>
      </c>
      <c r="Y1485" s="4">
        <f>DataSheet!$E1485-DataSheet!$D1485</f>
        <v>34.47</v>
      </c>
      <c r="Z1485" s="4" t="str">
        <f>IFS(DataSheet!$O1485="Central","Chris",DataSheet!$O1485="East","Erin",DataSheet!$O1485="South","Sam",DataSheet!$O1485="West","William")</f>
        <v>Sam</v>
      </c>
    </row>
    <row r="1486" ht="15.75" customHeight="1">
      <c r="A1486" s="2">
        <v>3113.0</v>
      </c>
      <c r="B1486" s="2" t="s">
        <v>2557</v>
      </c>
      <c r="C1486" s="2" t="s">
        <v>72</v>
      </c>
      <c r="D1486" s="2">
        <v>0.02</v>
      </c>
      <c r="E1486" s="2">
        <v>12.28</v>
      </c>
      <c r="F1486" s="2">
        <v>6.47</v>
      </c>
      <c r="G1486" s="2" t="s">
        <v>40</v>
      </c>
      <c r="H1486" s="2" t="s">
        <v>96</v>
      </c>
      <c r="I1486" s="2" t="s">
        <v>50</v>
      </c>
      <c r="J1486" s="2" t="s">
        <v>90</v>
      </c>
      <c r="K1486" s="2" t="s">
        <v>75</v>
      </c>
      <c r="L1486" s="2" t="s">
        <v>2560</v>
      </c>
      <c r="M1486" s="2">
        <v>0.38</v>
      </c>
      <c r="N1486" s="2" t="s">
        <v>34</v>
      </c>
      <c r="O1486" s="2" t="s">
        <v>35</v>
      </c>
      <c r="P1486" s="2" t="s">
        <v>170</v>
      </c>
      <c r="Q1486" s="2" t="s">
        <v>2559</v>
      </c>
      <c r="R1486" s="2">
        <v>70560.0</v>
      </c>
      <c r="S1486" s="3">
        <v>42141.0</v>
      </c>
      <c r="T1486" s="3">
        <v>42141.0</v>
      </c>
      <c r="U1486" s="2">
        <v>-156.9722</v>
      </c>
      <c r="V1486" s="2">
        <v>9.0</v>
      </c>
      <c r="W1486" s="2">
        <v>115.22</v>
      </c>
      <c r="X1486" s="2">
        <v>86860.0</v>
      </c>
      <c r="Y1486" s="2">
        <f>DataSheet!$E1486-DataSheet!$D1486</f>
        <v>12.26</v>
      </c>
      <c r="Z1486" s="2" t="str">
        <f>IFS(DataSheet!$O1486="Central","Chris",DataSheet!$O1486="East","Erin",DataSheet!$O1486="South","Sam",DataSheet!$O1486="West","William")</f>
        <v>Sam</v>
      </c>
    </row>
    <row r="1487" ht="15.75" customHeight="1">
      <c r="A1487" s="4">
        <v>3113.0</v>
      </c>
      <c r="B1487" s="4" t="s">
        <v>2557</v>
      </c>
      <c r="C1487" s="4" t="s">
        <v>72</v>
      </c>
      <c r="D1487" s="4">
        <v>0.06</v>
      </c>
      <c r="E1487" s="4">
        <v>34.58</v>
      </c>
      <c r="F1487" s="4">
        <v>8.99</v>
      </c>
      <c r="G1487" s="4" t="s">
        <v>89</v>
      </c>
      <c r="H1487" s="4" t="s">
        <v>96</v>
      </c>
      <c r="I1487" s="4" t="s">
        <v>50</v>
      </c>
      <c r="J1487" s="4" t="s">
        <v>51</v>
      </c>
      <c r="K1487" s="4" t="s">
        <v>44</v>
      </c>
      <c r="L1487" s="4" t="s">
        <v>2561</v>
      </c>
      <c r="M1487" s="4">
        <v>0.56</v>
      </c>
      <c r="N1487" s="4" t="s">
        <v>34</v>
      </c>
      <c r="O1487" s="4" t="s">
        <v>35</v>
      </c>
      <c r="P1487" s="4" t="s">
        <v>170</v>
      </c>
      <c r="Q1487" s="4" t="s">
        <v>2559</v>
      </c>
      <c r="R1487" s="4">
        <v>70560.0</v>
      </c>
      <c r="S1487" s="5">
        <v>42141.0</v>
      </c>
      <c r="T1487" s="5">
        <v>42143.0</v>
      </c>
      <c r="U1487" s="4">
        <v>384.5043</v>
      </c>
      <c r="V1487" s="4">
        <v>13.0</v>
      </c>
      <c r="W1487" s="4">
        <v>456.58</v>
      </c>
      <c r="X1487" s="4">
        <v>86860.0</v>
      </c>
      <c r="Y1487" s="4">
        <f>DataSheet!$E1487-DataSheet!$D1487</f>
        <v>34.52</v>
      </c>
      <c r="Z1487" s="4" t="str">
        <f>IFS(DataSheet!$O1487="Central","Chris",DataSheet!$O1487="East","Erin",DataSheet!$O1487="South","Sam",DataSheet!$O1487="West","William")</f>
        <v>Sam</v>
      </c>
    </row>
    <row r="1488" ht="15.75" customHeight="1">
      <c r="A1488" s="2">
        <v>2035.0</v>
      </c>
      <c r="B1488" s="2" t="s">
        <v>2562</v>
      </c>
      <c r="C1488" s="2" t="s">
        <v>27</v>
      </c>
      <c r="D1488" s="2">
        <v>0.1</v>
      </c>
      <c r="E1488" s="2">
        <v>1.89</v>
      </c>
      <c r="F1488" s="2">
        <v>0.76</v>
      </c>
      <c r="G1488" s="2" t="s">
        <v>40</v>
      </c>
      <c r="H1488" s="2" t="s">
        <v>41</v>
      </c>
      <c r="I1488" s="2" t="s">
        <v>50</v>
      </c>
      <c r="J1488" s="2" t="s">
        <v>178</v>
      </c>
      <c r="K1488" s="2" t="s">
        <v>52</v>
      </c>
      <c r="L1488" s="2" t="s">
        <v>2563</v>
      </c>
      <c r="M1488" s="2">
        <v>0.83</v>
      </c>
      <c r="N1488" s="2" t="s">
        <v>34</v>
      </c>
      <c r="O1488" s="2" t="s">
        <v>35</v>
      </c>
      <c r="P1488" s="2" t="s">
        <v>125</v>
      </c>
      <c r="Q1488" s="2" t="s">
        <v>606</v>
      </c>
      <c r="R1488" s="2">
        <v>33403.0</v>
      </c>
      <c r="S1488" s="3">
        <v>42142.0</v>
      </c>
      <c r="T1488" s="3">
        <v>42144.0</v>
      </c>
      <c r="U1488" s="2">
        <v>-40.432</v>
      </c>
      <c r="V1488" s="2">
        <v>20.0</v>
      </c>
      <c r="W1488" s="2">
        <v>36.72</v>
      </c>
      <c r="X1488" s="2">
        <v>87117.0</v>
      </c>
      <c r="Y1488" s="2">
        <f>DataSheet!$E1488-DataSheet!$D1488</f>
        <v>1.79</v>
      </c>
      <c r="Z1488" s="2" t="str">
        <f>IFS(DataSheet!$O1488="Central","Chris",DataSheet!$O1488="East","Erin",DataSheet!$O1488="South","Sam",DataSheet!$O1488="West","William")</f>
        <v>Sam</v>
      </c>
    </row>
    <row r="1489" ht="15.75" customHeight="1">
      <c r="A1489" s="4">
        <v>1554.0</v>
      </c>
      <c r="B1489" s="4" t="s">
        <v>1150</v>
      </c>
      <c r="C1489" s="4" t="s">
        <v>39</v>
      </c>
      <c r="D1489" s="4">
        <v>0.04</v>
      </c>
      <c r="E1489" s="4">
        <v>10.98</v>
      </c>
      <c r="F1489" s="4">
        <v>3.99</v>
      </c>
      <c r="G1489" s="4" t="s">
        <v>40</v>
      </c>
      <c r="H1489" s="4" t="s">
        <v>29</v>
      </c>
      <c r="I1489" s="4" t="s">
        <v>50</v>
      </c>
      <c r="J1489" s="4" t="s">
        <v>97</v>
      </c>
      <c r="K1489" s="4" t="s">
        <v>75</v>
      </c>
      <c r="L1489" s="4" t="s">
        <v>1695</v>
      </c>
      <c r="M1489" s="4">
        <v>0.58</v>
      </c>
      <c r="N1489" s="4" t="s">
        <v>34</v>
      </c>
      <c r="O1489" s="4" t="s">
        <v>35</v>
      </c>
      <c r="P1489" s="4" t="s">
        <v>36</v>
      </c>
      <c r="Q1489" s="4" t="s">
        <v>1152</v>
      </c>
      <c r="R1489" s="4">
        <v>39503.0</v>
      </c>
      <c r="S1489" s="5">
        <v>42142.0</v>
      </c>
      <c r="T1489" s="5">
        <v>42142.0</v>
      </c>
      <c r="U1489" s="4">
        <v>481.032</v>
      </c>
      <c r="V1489" s="4">
        <v>15.0</v>
      </c>
      <c r="W1489" s="4">
        <v>172.22</v>
      </c>
      <c r="X1489" s="4">
        <v>87485.0</v>
      </c>
      <c r="Y1489" s="4">
        <f>DataSheet!$E1489-DataSheet!$D1489</f>
        <v>10.94</v>
      </c>
      <c r="Z1489" s="4" t="str">
        <f>IFS(DataSheet!$O1489="Central","Chris",DataSheet!$O1489="East","Erin",DataSheet!$O1489="South","Sam",DataSheet!$O1489="West","William")</f>
        <v>Sam</v>
      </c>
    </row>
    <row r="1490" ht="15.75" customHeight="1">
      <c r="A1490" s="2">
        <v>3086.0</v>
      </c>
      <c r="B1490" s="2" t="s">
        <v>2564</v>
      </c>
      <c r="C1490" s="2" t="s">
        <v>39</v>
      </c>
      <c r="D1490" s="2">
        <v>0.05</v>
      </c>
      <c r="E1490" s="2">
        <v>39.99</v>
      </c>
      <c r="F1490" s="2">
        <v>10.25</v>
      </c>
      <c r="G1490" s="2" t="s">
        <v>89</v>
      </c>
      <c r="H1490" s="2" t="s">
        <v>41</v>
      </c>
      <c r="I1490" s="2" t="s">
        <v>42</v>
      </c>
      <c r="J1490" s="2" t="s">
        <v>43</v>
      </c>
      <c r="K1490" s="2" t="s">
        <v>75</v>
      </c>
      <c r="L1490" s="2" t="s">
        <v>2565</v>
      </c>
      <c r="M1490" s="2">
        <v>0.55</v>
      </c>
      <c r="N1490" s="2" t="s">
        <v>34</v>
      </c>
      <c r="O1490" s="2" t="s">
        <v>35</v>
      </c>
      <c r="P1490" s="2" t="s">
        <v>125</v>
      </c>
      <c r="Q1490" s="2" t="s">
        <v>2566</v>
      </c>
      <c r="R1490" s="2">
        <v>34287.0</v>
      </c>
      <c r="S1490" s="3">
        <v>42142.0</v>
      </c>
      <c r="T1490" s="3">
        <v>42143.0</v>
      </c>
      <c r="U1490" s="2">
        <v>4.29</v>
      </c>
      <c r="V1490" s="2">
        <v>3.0</v>
      </c>
      <c r="W1490" s="2">
        <v>130.91</v>
      </c>
      <c r="X1490" s="2">
        <v>88380.0</v>
      </c>
      <c r="Y1490" s="2">
        <f>DataSheet!$E1490-DataSheet!$D1490</f>
        <v>39.94</v>
      </c>
      <c r="Z1490" s="2" t="str">
        <f>IFS(DataSheet!$O1490="Central","Chris",DataSheet!$O1490="East","Erin",DataSheet!$O1490="South","Sam",DataSheet!$O1490="West","William")</f>
        <v>Sam</v>
      </c>
    </row>
    <row r="1491" ht="15.75" customHeight="1">
      <c r="A1491" s="4">
        <v>487.0</v>
      </c>
      <c r="B1491" s="4" t="s">
        <v>2567</v>
      </c>
      <c r="C1491" s="4" t="s">
        <v>118</v>
      </c>
      <c r="D1491" s="4">
        <v>0.1</v>
      </c>
      <c r="E1491" s="4">
        <v>3.36</v>
      </c>
      <c r="F1491" s="4">
        <v>6.27</v>
      </c>
      <c r="G1491" s="4" t="s">
        <v>89</v>
      </c>
      <c r="H1491" s="4" t="s">
        <v>96</v>
      </c>
      <c r="I1491" s="4" t="s">
        <v>50</v>
      </c>
      <c r="J1491" s="4" t="s">
        <v>74</v>
      </c>
      <c r="K1491" s="4" t="s">
        <v>75</v>
      </c>
      <c r="L1491" s="4" t="s">
        <v>188</v>
      </c>
      <c r="M1491" s="4">
        <v>0.4</v>
      </c>
      <c r="N1491" s="4" t="s">
        <v>34</v>
      </c>
      <c r="O1491" s="4" t="s">
        <v>113</v>
      </c>
      <c r="P1491" s="4" t="s">
        <v>333</v>
      </c>
      <c r="Q1491" s="4" t="s">
        <v>334</v>
      </c>
      <c r="R1491" s="4">
        <v>4073.0</v>
      </c>
      <c r="S1491" s="5">
        <v>42142.0</v>
      </c>
      <c r="T1491" s="5">
        <v>42143.0</v>
      </c>
      <c r="U1491" s="4">
        <v>-67.0565</v>
      </c>
      <c r="V1491" s="4">
        <v>5.0</v>
      </c>
      <c r="W1491" s="4">
        <v>20.87</v>
      </c>
      <c r="X1491" s="4">
        <v>91063.0</v>
      </c>
      <c r="Y1491" s="4">
        <f>DataSheet!$E1491-DataSheet!$D1491</f>
        <v>3.26</v>
      </c>
      <c r="Z1491" s="4" t="str">
        <f>IFS(DataSheet!$O1491="Central","Chris",DataSheet!$O1491="East","Erin",DataSheet!$O1491="South","Sam",DataSheet!$O1491="West","William")</f>
        <v>Erin</v>
      </c>
    </row>
    <row r="1492" ht="15.75" customHeight="1">
      <c r="A1492" s="2">
        <v>488.0</v>
      </c>
      <c r="B1492" s="2" t="s">
        <v>2568</v>
      </c>
      <c r="C1492" s="2" t="s">
        <v>118</v>
      </c>
      <c r="D1492" s="2">
        <v>0.07</v>
      </c>
      <c r="E1492" s="2">
        <v>12.28</v>
      </c>
      <c r="F1492" s="2">
        <v>4.86</v>
      </c>
      <c r="G1492" s="2" t="s">
        <v>40</v>
      </c>
      <c r="H1492" s="2" t="s">
        <v>96</v>
      </c>
      <c r="I1492" s="2" t="s">
        <v>50</v>
      </c>
      <c r="J1492" s="2" t="s">
        <v>90</v>
      </c>
      <c r="K1492" s="2" t="s">
        <v>75</v>
      </c>
      <c r="L1492" s="2" t="s">
        <v>1862</v>
      </c>
      <c r="M1492" s="2">
        <v>0.38</v>
      </c>
      <c r="N1492" s="2" t="s">
        <v>34</v>
      </c>
      <c r="O1492" s="2" t="s">
        <v>113</v>
      </c>
      <c r="P1492" s="2" t="s">
        <v>333</v>
      </c>
      <c r="Q1492" s="2" t="s">
        <v>2429</v>
      </c>
      <c r="R1492" s="2">
        <v>4106.0</v>
      </c>
      <c r="S1492" s="3">
        <v>42142.0</v>
      </c>
      <c r="T1492" s="3">
        <v>42144.0</v>
      </c>
      <c r="U1492" s="2">
        <v>-7.94</v>
      </c>
      <c r="V1492" s="2">
        <v>2.0</v>
      </c>
      <c r="W1492" s="2">
        <v>25.7</v>
      </c>
      <c r="X1492" s="2">
        <v>91063.0</v>
      </c>
      <c r="Y1492" s="2">
        <f>DataSheet!$E1492-DataSheet!$D1492</f>
        <v>12.21</v>
      </c>
      <c r="Z1492" s="2" t="str">
        <f>IFS(DataSheet!$O1492="Central","Chris",DataSheet!$O1492="East","Erin",DataSheet!$O1492="South","Sam",DataSheet!$O1492="West","William")</f>
        <v>Erin</v>
      </c>
    </row>
    <row r="1493" ht="15.75" customHeight="1">
      <c r="A1493" s="4">
        <v>489.0</v>
      </c>
      <c r="B1493" s="4" t="s">
        <v>2569</v>
      </c>
      <c r="C1493" s="4" t="s">
        <v>118</v>
      </c>
      <c r="D1493" s="4">
        <v>0.09</v>
      </c>
      <c r="E1493" s="4">
        <v>20.99</v>
      </c>
      <c r="F1493" s="4">
        <v>0.99</v>
      </c>
      <c r="G1493" s="4" t="s">
        <v>40</v>
      </c>
      <c r="H1493" s="4" t="s">
        <v>96</v>
      </c>
      <c r="I1493" s="4" t="s">
        <v>42</v>
      </c>
      <c r="J1493" s="4" t="s">
        <v>137</v>
      </c>
      <c r="K1493" s="4" t="s">
        <v>52</v>
      </c>
      <c r="L1493" s="4" t="s">
        <v>2333</v>
      </c>
      <c r="M1493" s="4">
        <v>0.57</v>
      </c>
      <c r="N1493" s="4" t="s">
        <v>34</v>
      </c>
      <c r="O1493" s="4" t="s">
        <v>113</v>
      </c>
      <c r="P1493" s="4" t="s">
        <v>405</v>
      </c>
      <c r="Q1493" s="4" t="s">
        <v>2570</v>
      </c>
      <c r="R1493" s="4">
        <v>2062.0</v>
      </c>
      <c r="S1493" s="5">
        <v>42142.0</v>
      </c>
      <c r="T1493" s="5">
        <v>42142.0</v>
      </c>
      <c r="U1493" s="4">
        <v>122.292</v>
      </c>
      <c r="V1493" s="4">
        <v>14.0</v>
      </c>
      <c r="W1493" s="4">
        <v>229.57</v>
      </c>
      <c r="X1493" s="4">
        <v>91063.0</v>
      </c>
      <c r="Y1493" s="4">
        <f>DataSheet!$E1493-DataSheet!$D1493</f>
        <v>20.9</v>
      </c>
      <c r="Z1493" s="4" t="str">
        <f>IFS(DataSheet!$O1493="Central","Chris",DataSheet!$O1493="East","Erin",DataSheet!$O1493="South","Sam",DataSheet!$O1493="West","William")</f>
        <v>Erin</v>
      </c>
    </row>
    <row r="1494" ht="15.75" customHeight="1">
      <c r="A1494" s="2">
        <v>266.0</v>
      </c>
      <c r="B1494" s="2" t="s">
        <v>2524</v>
      </c>
      <c r="C1494" s="2" t="s">
        <v>72</v>
      </c>
      <c r="D1494" s="2">
        <v>0.0</v>
      </c>
      <c r="E1494" s="2">
        <v>73.98</v>
      </c>
      <c r="F1494" s="2">
        <v>12.14</v>
      </c>
      <c r="G1494" s="2" t="s">
        <v>89</v>
      </c>
      <c r="H1494" s="2" t="s">
        <v>96</v>
      </c>
      <c r="I1494" s="2" t="s">
        <v>42</v>
      </c>
      <c r="J1494" s="2" t="s">
        <v>43</v>
      </c>
      <c r="K1494" s="2" t="s">
        <v>75</v>
      </c>
      <c r="L1494" s="2" t="s">
        <v>735</v>
      </c>
      <c r="M1494" s="2">
        <v>0.67</v>
      </c>
      <c r="N1494" s="2" t="s">
        <v>34</v>
      </c>
      <c r="O1494" s="2" t="s">
        <v>54</v>
      </c>
      <c r="P1494" s="2" t="s">
        <v>189</v>
      </c>
      <c r="Q1494" s="2" t="s">
        <v>2526</v>
      </c>
      <c r="R1494" s="2">
        <v>78207.0</v>
      </c>
      <c r="S1494" s="3">
        <v>42142.0</v>
      </c>
      <c r="T1494" s="3">
        <v>42144.0</v>
      </c>
      <c r="U1494" s="2">
        <v>326.25</v>
      </c>
      <c r="V1494" s="2">
        <v>17.0</v>
      </c>
      <c r="W1494" s="2">
        <v>1300.81</v>
      </c>
      <c r="X1494" s="2">
        <v>90593.0</v>
      </c>
      <c r="Y1494" s="2">
        <f>DataSheet!$E1494-DataSheet!$D1494</f>
        <v>73.98</v>
      </c>
      <c r="Z1494" s="2" t="str">
        <f>IFS(DataSheet!$O1494="Central","Chris",DataSheet!$O1494="East","Erin",DataSheet!$O1494="South","Sam",DataSheet!$O1494="West","William")</f>
        <v>Chris</v>
      </c>
    </row>
    <row r="1495" ht="15.75" customHeight="1">
      <c r="A1495" s="4">
        <v>1433.0</v>
      </c>
      <c r="B1495" s="4" t="s">
        <v>1515</v>
      </c>
      <c r="C1495" s="4" t="s">
        <v>39</v>
      </c>
      <c r="D1495" s="4">
        <v>0.07</v>
      </c>
      <c r="E1495" s="4">
        <v>300.98</v>
      </c>
      <c r="F1495" s="4">
        <v>64.73</v>
      </c>
      <c r="G1495" s="4" t="s">
        <v>28</v>
      </c>
      <c r="H1495" s="4" t="s">
        <v>96</v>
      </c>
      <c r="I1495" s="4" t="s">
        <v>30</v>
      </c>
      <c r="J1495" s="4" t="s">
        <v>111</v>
      </c>
      <c r="K1495" s="4" t="s">
        <v>59</v>
      </c>
      <c r="L1495" s="4" t="s">
        <v>1342</v>
      </c>
      <c r="M1495" s="4">
        <v>0.56</v>
      </c>
      <c r="N1495" s="4" t="s">
        <v>34</v>
      </c>
      <c r="O1495" s="4" t="s">
        <v>54</v>
      </c>
      <c r="P1495" s="4" t="s">
        <v>55</v>
      </c>
      <c r="Q1495" s="4" t="s">
        <v>1516</v>
      </c>
      <c r="R1495" s="4">
        <v>47130.0</v>
      </c>
      <c r="S1495" s="5">
        <v>42143.0</v>
      </c>
      <c r="T1495" s="5">
        <v>42145.0</v>
      </c>
      <c r="U1495" s="4">
        <v>1399.64</v>
      </c>
      <c r="V1495" s="4">
        <v>14.0</v>
      </c>
      <c r="W1495" s="4">
        <v>4285.56</v>
      </c>
      <c r="X1495" s="4">
        <v>86828.0</v>
      </c>
      <c r="Y1495" s="4">
        <f>DataSheet!$E1495-DataSheet!$D1495</f>
        <v>300.91</v>
      </c>
      <c r="Z1495" s="4" t="str">
        <f>IFS(DataSheet!$O1495="Central","Chris",DataSheet!$O1495="East","Erin",DataSheet!$O1495="South","Sam",DataSheet!$O1495="West","William")</f>
        <v>Chris</v>
      </c>
    </row>
    <row r="1496" ht="15.75" customHeight="1">
      <c r="A1496" s="2">
        <v>1433.0</v>
      </c>
      <c r="B1496" s="2" t="s">
        <v>1515</v>
      </c>
      <c r="C1496" s="2" t="s">
        <v>39</v>
      </c>
      <c r="D1496" s="2">
        <v>0.01</v>
      </c>
      <c r="E1496" s="2">
        <v>20.98</v>
      </c>
      <c r="F1496" s="2">
        <v>45.0</v>
      </c>
      <c r="G1496" s="2" t="s">
        <v>28</v>
      </c>
      <c r="H1496" s="2" t="s">
        <v>96</v>
      </c>
      <c r="I1496" s="2" t="s">
        <v>50</v>
      </c>
      <c r="J1496" s="2" t="s">
        <v>80</v>
      </c>
      <c r="K1496" s="2" t="s">
        <v>59</v>
      </c>
      <c r="L1496" s="2" t="s">
        <v>2571</v>
      </c>
      <c r="M1496" s="2">
        <v>0.61</v>
      </c>
      <c r="N1496" s="2" t="s">
        <v>34</v>
      </c>
      <c r="O1496" s="2" t="s">
        <v>54</v>
      </c>
      <c r="P1496" s="2" t="s">
        <v>55</v>
      </c>
      <c r="Q1496" s="2" t="s">
        <v>1516</v>
      </c>
      <c r="R1496" s="2">
        <v>47130.0</v>
      </c>
      <c r="S1496" s="3">
        <v>42143.0</v>
      </c>
      <c r="T1496" s="3">
        <v>42143.0</v>
      </c>
      <c r="U1496" s="2">
        <v>232.642</v>
      </c>
      <c r="V1496" s="2">
        <v>28.0</v>
      </c>
      <c r="W1496" s="2">
        <v>631.37</v>
      </c>
      <c r="X1496" s="2">
        <v>86828.0</v>
      </c>
      <c r="Y1496" s="2">
        <f>DataSheet!$E1496-DataSheet!$D1496</f>
        <v>20.97</v>
      </c>
      <c r="Z1496" s="2" t="str">
        <f>IFS(DataSheet!$O1496="Central","Chris",DataSheet!$O1496="East","Erin",DataSheet!$O1496="South","Sam",DataSheet!$O1496="West","William")</f>
        <v>Chris</v>
      </c>
    </row>
    <row r="1497" ht="15.75" customHeight="1">
      <c r="A1497" s="4">
        <v>2431.0</v>
      </c>
      <c r="B1497" s="4" t="s">
        <v>2572</v>
      </c>
      <c r="C1497" s="4" t="s">
        <v>39</v>
      </c>
      <c r="D1497" s="4">
        <v>0.07</v>
      </c>
      <c r="E1497" s="4">
        <v>155.06</v>
      </c>
      <c r="F1497" s="4">
        <v>7.07</v>
      </c>
      <c r="G1497" s="4" t="s">
        <v>40</v>
      </c>
      <c r="H1497" s="4" t="s">
        <v>41</v>
      </c>
      <c r="I1497" s="4" t="s">
        <v>50</v>
      </c>
      <c r="J1497" s="4" t="s">
        <v>80</v>
      </c>
      <c r="K1497" s="4" t="s">
        <v>75</v>
      </c>
      <c r="L1497" s="4" t="s">
        <v>108</v>
      </c>
      <c r="M1497" s="4">
        <v>0.59</v>
      </c>
      <c r="N1497" s="4" t="s">
        <v>34</v>
      </c>
      <c r="O1497" s="4" t="s">
        <v>61</v>
      </c>
      <c r="P1497" s="4" t="s">
        <v>92</v>
      </c>
      <c r="Q1497" s="4" t="s">
        <v>102</v>
      </c>
      <c r="R1497" s="4">
        <v>90004.0</v>
      </c>
      <c r="S1497" s="5">
        <v>42143.0</v>
      </c>
      <c r="T1497" s="5">
        <v>42143.0</v>
      </c>
      <c r="U1497" s="4">
        <v>-121.75</v>
      </c>
      <c r="V1497" s="4">
        <v>14.0</v>
      </c>
      <c r="W1497" s="4">
        <v>2039.07</v>
      </c>
      <c r="X1497" s="4">
        <v>5920.0</v>
      </c>
      <c r="Y1497" s="4">
        <f>DataSheet!$E1497-DataSheet!$D1497</f>
        <v>154.99</v>
      </c>
      <c r="Z1497" s="4" t="str">
        <f>IFS(DataSheet!$O1497="Central","Chris",DataSheet!$O1497="East","Erin",DataSheet!$O1497="South","Sam",DataSheet!$O1497="West","William")</f>
        <v>William</v>
      </c>
    </row>
    <row r="1498" ht="15.75" customHeight="1">
      <c r="A1498" s="2">
        <v>2432.0</v>
      </c>
      <c r="B1498" s="2" t="s">
        <v>2573</v>
      </c>
      <c r="C1498" s="2" t="s">
        <v>39</v>
      </c>
      <c r="D1498" s="2">
        <v>0.07</v>
      </c>
      <c r="E1498" s="2">
        <v>155.06</v>
      </c>
      <c r="F1498" s="2">
        <v>7.07</v>
      </c>
      <c r="G1498" s="2" t="s">
        <v>40</v>
      </c>
      <c r="H1498" s="2" t="s">
        <v>41</v>
      </c>
      <c r="I1498" s="2" t="s">
        <v>50</v>
      </c>
      <c r="J1498" s="2" t="s">
        <v>80</v>
      </c>
      <c r="K1498" s="2" t="s">
        <v>75</v>
      </c>
      <c r="L1498" s="2" t="s">
        <v>108</v>
      </c>
      <c r="M1498" s="2">
        <v>0.59</v>
      </c>
      <c r="N1498" s="2" t="s">
        <v>34</v>
      </c>
      <c r="O1498" s="2" t="s">
        <v>54</v>
      </c>
      <c r="P1498" s="2" t="s">
        <v>209</v>
      </c>
      <c r="Q1498" s="2" t="s">
        <v>2574</v>
      </c>
      <c r="R1498" s="2">
        <v>73110.0</v>
      </c>
      <c r="S1498" s="3">
        <v>42143.0</v>
      </c>
      <c r="T1498" s="3">
        <v>42143.0</v>
      </c>
      <c r="U1498" s="2">
        <v>24.35</v>
      </c>
      <c r="V1498" s="2">
        <v>3.0</v>
      </c>
      <c r="W1498" s="2">
        <v>436.94</v>
      </c>
      <c r="X1498" s="2">
        <v>89096.0</v>
      </c>
      <c r="Y1498" s="2">
        <f>DataSheet!$E1498-DataSheet!$D1498</f>
        <v>154.99</v>
      </c>
      <c r="Z1498" s="2" t="str">
        <f>IFS(DataSheet!$O1498="Central","Chris",DataSheet!$O1498="East","Erin",DataSheet!$O1498="South","Sam",DataSheet!$O1498="West","William")</f>
        <v>Chris</v>
      </c>
    </row>
    <row r="1499" ht="15.75" customHeight="1">
      <c r="A1499" s="4">
        <v>3264.0</v>
      </c>
      <c r="B1499" s="4" t="s">
        <v>2575</v>
      </c>
      <c r="C1499" s="4" t="s">
        <v>118</v>
      </c>
      <c r="D1499" s="4">
        <v>0.04</v>
      </c>
      <c r="E1499" s="4">
        <v>9.99</v>
      </c>
      <c r="F1499" s="4">
        <v>11.59</v>
      </c>
      <c r="G1499" s="4" t="s">
        <v>40</v>
      </c>
      <c r="H1499" s="4" t="s">
        <v>96</v>
      </c>
      <c r="I1499" s="4" t="s">
        <v>50</v>
      </c>
      <c r="J1499" s="4" t="s">
        <v>90</v>
      </c>
      <c r="K1499" s="4" t="s">
        <v>75</v>
      </c>
      <c r="L1499" s="4" t="s">
        <v>2202</v>
      </c>
      <c r="M1499" s="4">
        <v>0.4</v>
      </c>
      <c r="N1499" s="4" t="s">
        <v>34</v>
      </c>
      <c r="O1499" s="4" t="s">
        <v>61</v>
      </c>
      <c r="P1499" s="4" t="s">
        <v>92</v>
      </c>
      <c r="Q1499" s="4" t="s">
        <v>2576</v>
      </c>
      <c r="R1499" s="4">
        <v>95501.0</v>
      </c>
      <c r="S1499" s="5">
        <v>42143.0</v>
      </c>
      <c r="T1499" s="5">
        <v>42145.0</v>
      </c>
      <c r="U1499" s="4">
        <v>-92.32</v>
      </c>
      <c r="V1499" s="4">
        <v>5.0</v>
      </c>
      <c r="W1499" s="4">
        <v>52.09</v>
      </c>
      <c r="X1499" s="4">
        <v>89835.0</v>
      </c>
      <c r="Y1499" s="4">
        <f>DataSheet!$E1499-DataSheet!$D1499</f>
        <v>9.95</v>
      </c>
      <c r="Z1499" s="4" t="str">
        <f>IFS(DataSheet!$O1499="Central","Chris",DataSheet!$O1499="East","Erin",DataSheet!$O1499="South","Sam",DataSheet!$O1499="West","William")</f>
        <v>William</v>
      </c>
    </row>
    <row r="1500" ht="15.75" customHeight="1">
      <c r="A1500" s="2">
        <v>918.0</v>
      </c>
      <c r="B1500" s="2" t="s">
        <v>2146</v>
      </c>
      <c r="C1500" s="2" t="s">
        <v>27</v>
      </c>
      <c r="D1500" s="2">
        <v>0.09</v>
      </c>
      <c r="E1500" s="2">
        <v>58.14</v>
      </c>
      <c r="F1500" s="2">
        <v>36.61</v>
      </c>
      <c r="G1500" s="2" t="s">
        <v>28</v>
      </c>
      <c r="H1500" s="2" t="s">
        <v>96</v>
      </c>
      <c r="I1500" s="2" t="s">
        <v>30</v>
      </c>
      <c r="J1500" s="2" t="s">
        <v>119</v>
      </c>
      <c r="K1500" s="2" t="s">
        <v>32</v>
      </c>
      <c r="L1500" s="2" t="s">
        <v>2577</v>
      </c>
      <c r="M1500" s="2">
        <v>0.61</v>
      </c>
      <c r="N1500" s="2" t="s">
        <v>34</v>
      </c>
      <c r="O1500" s="2" t="s">
        <v>61</v>
      </c>
      <c r="P1500" s="2" t="s">
        <v>92</v>
      </c>
      <c r="Q1500" s="2" t="s">
        <v>2148</v>
      </c>
      <c r="R1500" s="2">
        <v>91730.0</v>
      </c>
      <c r="S1500" s="3">
        <v>42144.0</v>
      </c>
      <c r="T1500" s="3">
        <v>42145.0</v>
      </c>
      <c r="U1500" s="2">
        <v>187.412</v>
      </c>
      <c r="V1500" s="2">
        <v>39.0</v>
      </c>
      <c r="W1500" s="2">
        <v>2115.06</v>
      </c>
      <c r="X1500" s="2">
        <v>90493.0</v>
      </c>
      <c r="Y1500" s="2">
        <f>DataSheet!$E1500-DataSheet!$D1500</f>
        <v>58.05</v>
      </c>
      <c r="Z1500" s="2" t="str">
        <f>IFS(DataSheet!$O1500="Central","Chris",DataSheet!$O1500="East","Erin",DataSheet!$O1500="South","Sam",DataSheet!$O1500="West","William")</f>
        <v>William</v>
      </c>
    </row>
    <row r="1501" ht="15.75" customHeight="1">
      <c r="A1501" s="4">
        <v>2973.0</v>
      </c>
      <c r="B1501" s="4" t="s">
        <v>2163</v>
      </c>
      <c r="C1501" s="4" t="s">
        <v>27</v>
      </c>
      <c r="D1501" s="4">
        <v>0.1</v>
      </c>
      <c r="E1501" s="4">
        <v>442.14</v>
      </c>
      <c r="F1501" s="4">
        <v>14.7</v>
      </c>
      <c r="G1501" s="4" t="s">
        <v>28</v>
      </c>
      <c r="H1501" s="4" t="s">
        <v>73</v>
      </c>
      <c r="I1501" s="4" t="s">
        <v>42</v>
      </c>
      <c r="J1501" s="4" t="s">
        <v>58</v>
      </c>
      <c r="K1501" s="4" t="s">
        <v>59</v>
      </c>
      <c r="L1501" s="4" t="s">
        <v>1314</v>
      </c>
      <c r="M1501" s="4">
        <v>0.56</v>
      </c>
      <c r="N1501" s="4" t="s">
        <v>34</v>
      </c>
      <c r="O1501" s="4" t="s">
        <v>54</v>
      </c>
      <c r="P1501" s="4" t="s">
        <v>359</v>
      </c>
      <c r="Q1501" s="4" t="s">
        <v>2165</v>
      </c>
      <c r="R1501" s="4">
        <v>53151.0</v>
      </c>
      <c r="S1501" s="5">
        <v>42144.0</v>
      </c>
      <c r="T1501" s="5">
        <v>42145.0</v>
      </c>
      <c r="U1501" s="4">
        <v>137.68794</v>
      </c>
      <c r="V1501" s="4">
        <v>6.0</v>
      </c>
      <c r="W1501" s="4">
        <v>2411.43</v>
      </c>
      <c r="X1501" s="4">
        <v>87187.0</v>
      </c>
      <c r="Y1501" s="4">
        <f>DataSheet!$E1501-DataSheet!$D1501</f>
        <v>442.04</v>
      </c>
      <c r="Z1501" s="4" t="str">
        <f>IFS(DataSheet!$O1501="Central","Chris",DataSheet!$O1501="East","Erin",DataSheet!$O1501="South","Sam",DataSheet!$O1501="West","William")</f>
        <v>Chris</v>
      </c>
    </row>
    <row r="1502" ht="15.75" customHeight="1">
      <c r="A1502" s="2">
        <v>1159.0</v>
      </c>
      <c r="B1502" s="2" t="s">
        <v>2578</v>
      </c>
      <c r="C1502" s="2" t="s">
        <v>39</v>
      </c>
      <c r="D1502" s="2">
        <v>0.04</v>
      </c>
      <c r="E1502" s="2">
        <v>100.98</v>
      </c>
      <c r="F1502" s="2">
        <v>35.84</v>
      </c>
      <c r="G1502" s="2" t="s">
        <v>28</v>
      </c>
      <c r="H1502" s="2" t="s">
        <v>41</v>
      </c>
      <c r="I1502" s="2" t="s">
        <v>30</v>
      </c>
      <c r="J1502" s="2" t="s">
        <v>119</v>
      </c>
      <c r="K1502" s="2" t="s">
        <v>32</v>
      </c>
      <c r="L1502" s="2" t="s">
        <v>120</v>
      </c>
      <c r="M1502" s="2">
        <v>0.62</v>
      </c>
      <c r="N1502" s="2" t="s">
        <v>34</v>
      </c>
      <c r="O1502" s="2" t="s">
        <v>113</v>
      </c>
      <c r="P1502" s="2" t="s">
        <v>399</v>
      </c>
      <c r="Q1502" s="2" t="s">
        <v>2579</v>
      </c>
      <c r="R1502" s="2">
        <v>7086.0</v>
      </c>
      <c r="S1502" s="3">
        <v>42144.0</v>
      </c>
      <c r="T1502" s="3">
        <v>42145.0</v>
      </c>
      <c r="U1502" s="2">
        <v>-152.76</v>
      </c>
      <c r="V1502" s="2">
        <v>1.0</v>
      </c>
      <c r="W1502" s="2">
        <v>110.75</v>
      </c>
      <c r="X1502" s="2">
        <v>90854.0</v>
      </c>
      <c r="Y1502" s="2">
        <f>DataSheet!$E1502-DataSheet!$D1502</f>
        <v>100.94</v>
      </c>
      <c r="Z1502" s="2" t="str">
        <f>IFS(DataSheet!$O1502="Central","Chris",DataSheet!$O1502="East","Erin",DataSheet!$O1502="South","Sam",DataSheet!$O1502="West","William")</f>
        <v>Erin</v>
      </c>
    </row>
    <row r="1503" ht="15.75" customHeight="1">
      <c r="A1503" s="4">
        <v>2346.0</v>
      </c>
      <c r="B1503" s="4" t="s">
        <v>388</v>
      </c>
      <c r="C1503" s="4" t="s">
        <v>39</v>
      </c>
      <c r="D1503" s="4">
        <v>0.1</v>
      </c>
      <c r="E1503" s="4">
        <v>218.75</v>
      </c>
      <c r="F1503" s="4">
        <v>69.64</v>
      </c>
      <c r="G1503" s="4" t="s">
        <v>28</v>
      </c>
      <c r="H1503" s="4" t="s">
        <v>96</v>
      </c>
      <c r="I1503" s="4" t="s">
        <v>30</v>
      </c>
      <c r="J1503" s="4" t="s">
        <v>31</v>
      </c>
      <c r="K1503" s="4" t="s">
        <v>32</v>
      </c>
      <c r="L1503" s="4" t="s">
        <v>876</v>
      </c>
      <c r="M1503" s="4">
        <v>0.77</v>
      </c>
      <c r="N1503" s="4" t="s">
        <v>34</v>
      </c>
      <c r="O1503" s="4" t="s">
        <v>35</v>
      </c>
      <c r="P1503" s="4" t="s">
        <v>390</v>
      </c>
      <c r="Q1503" s="4" t="s">
        <v>391</v>
      </c>
      <c r="R1503" s="4">
        <v>40258.0</v>
      </c>
      <c r="S1503" s="5">
        <v>42144.0</v>
      </c>
      <c r="T1503" s="5">
        <v>42145.0</v>
      </c>
      <c r="U1503" s="4">
        <v>62.298</v>
      </c>
      <c r="V1503" s="4">
        <v>17.0</v>
      </c>
      <c r="W1503" s="4">
        <v>2805.18</v>
      </c>
      <c r="X1503" s="4">
        <v>89505.0</v>
      </c>
      <c r="Y1503" s="4">
        <f>DataSheet!$E1503-DataSheet!$D1503</f>
        <v>218.65</v>
      </c>
      <c r="Z1503" s="4" t="str">
        <f>IFS(DataSheet!$O1503="Central","Chris",DataSheet!$O1503="East","Erin",DataSheet!$O1503="South","Sam",DataSheet!$O1503="West","William")</f>
        <v>Sam</v>
      </c>
    </row>
    <row r="1504" ht="15.75" customHeight="1">
      <c r="A1504" s="2">
        <v>2825.0</v>
      </c>
      <c r="B1504" s="2" t="s">
        <v>2580</v>
      </c>
      <c r="C1504" s="2" t="s">
        <v>49</v>
      </c>
      <c r="D1504" s="2">
        <v>0.02</v>
      </c>
      <c r="E1504" s="2">
        <v>27.48</v>
      </c>
      <c r="F1504" s="2">
        <v>4.0</v>
      </c>
      <c r="G1504" s="2" t="s">
        <v>40</v>
      </c>
      <c r="H1504" s="2" t="s">
        <v>41</v>
      </c>
      <c r="I1504" s="2" t="s">
        <v>42</v>
      </c>
      <c r="J1504" s="2" t="s">
        <v>43</v>
      </c>
      <c r="K1504" s="2" t="s">
        <v>75</v>
      </c>
      <c r="L1504" s="2" t="s">
        <v>2063</v>
      </c>
      <c r="M1504" s="2">
        <v>0.75</v>
      </c>
      <c r="N1504" s="2" t="s">
        <v>34</v>
      </c>
      <c r="O1504" s="2" t="s">
        <v>61</v>
      </c>
      <c r="P1504" s="2" t="s">
        <v>492</v>
      </c>
      <c r="Q1504" s="2" t="s">
        <v>2581</v>
      </c>
      <c r="R1504" s="2">
        <v>83701.0</v>
      </c>
      <c r="S1504" s="3">
        <v>42144.0</v>
      </c>
      <c r="T1504" s="3">
        <v>42151.0</v>
      </c>
      <c r="U1504" s="2">
        <v>19.308</v>
      </c>
      <c r="V1504" s="2">
        <v>3.0</v>
      </c>
      <c r="W1504" s="2">
        <v>87.21</v>
      </c>
      <c r="X1504" s="2">
        <v>89497.0</v>
      </c>
      <c r="Y1504" s="2">
        <f>DataSheet!$E1504-DataSheet!$D1504</f>
        <v>27.46</v>
      </c>
      <c r="Z1504" s="2" t="str">
        <f>IFS(DataSheet!$O1504="Central","Chris",DataSheet!$O1504="East","Erin",DataSheet!$O1504="South","Sam",DataSheet!$O1504="West","William")</f>
        <v>William</v>
      </c>
    </row>
    <row r="1505" ht="15.75" customHeight="1">
      <c r="A1505" s="4">
        <v>2825.0</v>
      </c>
      <c r="B1505" s="4" t="s">
        <v>2580</v>
      </c>
      <c r="C1505" s="4" t="s">
        <v>49</v>
      </c>
      <c r="D1505" s="4">
        <v>0.08</v>
      </c>
      <c r="E1505" s="4">
        <v>10.06</v>
      </c>
      <c r="F1505" s="4">
        <v>2.06</v>
      </c>
      <c r="G1505" s="4" t="s">
        <v>40</v>
      </c>
      <c r="H1505" s="4" t="s">
        <v>41</v>
      </c>
      <c r="I1505" s="4" t="s">
        <v>50</v>
      </c>
      <c r="J1505" s="4" t="s">
        <v>90</v>
      </c>
      <c r="K1505" s="4" t="s">
        <v>52</v>
      </c>
      <c r="L1505" s="4" t="s">
        <v>175</v>
      </c>
      <c r="M1505" s="4">
        <v>0.39</v>
      </c>
      <c r="N1505" s="4" t="s">
        <v>34</v>
      </c>
      <c r="O1505" s="4" t="s">
        <v>61</v>
      </c>
      <c r="P1505" s="4" t="s">
        <v>492</v>
      </c>
      <c r="Q1505" s="4" t="s">
        <v>2581</v>
      </c>
      <c r="R1505" s="4">
        <v>83701.0</v>
      </c>
      <c r="S1505" s="5">
        <v>42144.0</v>
      </c>
      <c r="T1505" s="5">
        <v>42148.0</v>
      </c>
      <c r="U1505" s="4">
        <v>0.33</v>
      </c>
      <c r="V1505" s="4">
        <v>4.0</v>
      </c>
      <c r="W1505" s="4">
        <v>40.15</v>
      </c>
      <c r="X1505" s="4">
        <v>89497.0</v>
      </c>
      <c r="Y1505" s="4">
        <f>DataSheet!$E1505-DataSheet!$D1505</f>
        <v>9.98</v>
      </c>
      <c r="Z1505" s="4" t="str">
        <f>IFS(DataSheet!$O1505="Central","Chris",DataSheet!$O1505="East","Erin",DataSheet!$O1505="South","Sam",DataSheet!$O1505="West","William")</f>
        <v>William</v>
      </c>
    </row>
    <row r="1506" ht="15.75" customHeight="1">
      <c r="A1506" s="2">
        <v>699.0</v>
      </c>
      <c r="B1506" s="2" t="s">
        <v>863</v>
      </c>
      <c r="C1506" s="2" t="s">
        <v>118</v>
      </c>
      <c r="D1506" s="2">
        <v>0.1</v>
      </c>
      <c r="E1506" s="2">
        <v>4.26</v>
      </c>
      <c r="F1506" s="2">
        <v>1.2</v>
      </c>
      <c r="G1506" s="2" t="s">
        <v>40</v>
      </c>
      <c r="H1506" s="2" t="s">
        <v>41</v>
      </c>
      <c r="I1506" s="2" t="s">
        <v>50</v>
      </c>
      <c r="J1506" s="2" t="s">
        <v>51</v>
      </c>
      <c r="K1506" s="2" t="s">
        <v>52</v>
      </c>
      <c r="L1506" s="2" t="s">
        <v>140</v>
      </c>
      <c r="M1506" s="2">
        <v>0.44</v>
      </c>
      <c r="N1506" s="2" t="s">
        <v>34</v>
      </c>
      <c r="O1506" s="2" t="s">
        <v>61</v>
      </c>
      <c r="P1506" s="2" t="s">
        <v>92</v>
      </c>
      <c r="Q1506" s="2" t="s">
        <v>102</v>
      </c>
      <c r="R1506" s="2">
        <v>90041.0</v>
      </c>
      <c r="S1506" s="3">
        <v>42144.0</v>
      </c>
      <c r="T1506" s="3">
        <v>42145.0</v>
      </c>
      <c r="U1506" s="2">
        <v>15.42</v>
      </c>
      <c r="V1506" s="2">
        <v>88.0</v>
      </c>
      <c r="W1506" s="2">
        <v>351.56</v>
      </c>
      <c r="X1506" s="2">
        <v>3042.0</v>
      </c>
      <c r="Y1506" s="2">
        <f>DataSheet!$E1506-DataSheet!$D1506</f>
        <v>4.16</v>
      </c>
      <c r="Z1506" s="2" t="str">
        <f>IFS(DataSheet!$O1506="Central","Chris",DataSheet!$O1506="East","Erin",DataSheet!$O1506="South","Sam",DataSheet!$O1506="West","William")</f>
        <v>William</v>
      </c>
    </row>
    <row r="1507" ht="15.75" customHeight="1">
      <c r="A1507" s="4">
        <v>700.0</v>
      </c>
      <c r="B1507" s="4" t="s">
        <v>2582</v>
      </c>
      <c r="C1507" s="4" t="s">
        <v>118</v>
      </c>
      <c r="D1507" s="4">
        <v>0.1</v>
      </c>
      <c r="E1507" s="4">
        <v>4.26</v>
      </c>
      <c r="F1507" s="4">
        <v>1.2</v>
      </c>
      <c r="G1507" s="4" t="s">
        <v>40</v>
      </c>
      <c r="H1507" s="4" t="s">
        <v>41</v>
      </c>
      <c r="I1507" s="4" t="s">
        <v>50</v>
      </c>
      <c r="J1507" s="4" t="s">
        <v>51</v>
      </c>
      <c r="K1507" s="4" t="s">
        <v>52</v>
      </c>
      <c r="L1507" s="4" t="s">
        <v>140</v>
      </c>
      <c r="M1507" s="4">
        <v>0.44</v>
      </c>
      <c r="N1507" s="4" t="s">
        <v>34</v>
      </c>
      <c r="O1507" s="4" t="s">
        <v>61</v>
      </c>
      <c r="P1507" s="4" t="s">
        <v>92</v>
      </c>
      <c r="Q1507" s="4" t="s">
        <v>1186</v>
      </c>
      <c r="R1507" s="4">
        <v>93454.0</v>
      </c>
      <c r="S1507" s="5">
        <v>42144.0</v>
      </c>
      <c r="T1507" s="5">
        <v>42145.0</v>
      </c>
      <c r="U1507" s="4">
        <v>33.924</v>
      </c>
      <c r="V1507" s="4">
        <v>22.0</v>
      </c>
      <c r="W1507" s="4">
        <v>87.89</v>
      </c>
      <c r="X1507" s="4">
        <v>87980.0</v>
      </c>
      <c r="Y1507" s="4">
        <f>DataSheet!$E1507-DataSheet!$D1507</f>
        <v>4.16</v>
      </c>
      <c r="Z1507" s="4" t="str">
        <f>IFS(DataSheet!$O1507="Central","Chris",DataSheet!$O1507="East","Erin",DataSheet!$O1507="South","Sam",DataSheet!$O1507="West","William")</f>
        <v>William</v>
      </c>
    </row>
    <row r="1508" ht="15.75" customHeight="1">
      <c r="A1508" s="2">
        <v>1106.0</v>
      </c>
      <c r="B1508" s="2" t="s">
        <v>2583</v>
      </c>
      <c r="C1508" s="2" t="s">
        <v>118</v>
      </c>
      <c r="D1508" s="2">
        <v>0.04</v>
      </c>
      <c r="E1508" s="2">
        <v>6.35</v>
      </c>
      <c r="F1508" s="2">
        <v>1.02</v>
      </c>
      <c r="G1508" s="2" t="s">
        <v>40</v>
      </c>
      <c r="H1508" s="2" t="s">
        <v>29</v>
      </c>
      <c r="I1508" s="2" t="s">
        <v>50</v>
      </c>
      <c r="J1508" s="2" t="s">
        <v>90</v>
      </c>
      <c r="K1508" s="2" t="s">
        <v>52</v>
      </c>
      <c r="L1508" s="2" t="s">
        <v>529</v>
      </c>
      <c r="M1508" s="2">
        <v>0.39</v>
      </c>
      <c r="N1508" s="2" t="s">
        <v>34</v>
      </c>
      <c r="O1508" s="2" t="s">
        <v>54</v>
      </c>
      <c r="P1508" s="2" t="s">
        <v>189</v>
      </c>
      <c r="Q1508" s="2" t="s">
        <v>556</v>
      </c>
      <c r="R1508" s="2">
        <v>75220.0</v>
      </c>
      <c r="S1508" s="3">
        <v>42144.0</v>
      </c>
      <c r="T1508" s="3">
        <v>42147.0</v>
      </c>
      <c r="U1508" s="2">
        <v>81.91</v>
      </c>
      <c r="V1508" s="2">
        <v>52.0</v>
      </c>
      <c r="W1508" s="2">
        <v>318.47</v>
      </c>
      <c r="X1508" s="2">
        <v>20261.0</v>
      </c>
      <c r="Y1508" s="2">
        <f>DataSheet!$E1508-DataSheet!$D1508</f>
        <v>6.31</v>
      </c>
      <c r="Z1508" s="2" t="str">
        <f>IFS(DataSheet!$O1508="Central","Chris",DataSheet!$O1508="East","Erin",DataSheet!$O1508="South","Sam",DataSheet!$O1508="West","William")</f>
        <v>Chris</v>
      </c>
    </row>
    <row r="1509" ht="15.75" customHeight="1">
      <c r="A1509" s="4">
        <v>1108.0</v>
      </c>
      <c r="B1509" s="4" t="s">
        <v>2584</v>
      </c>
      <c r="C1509" s="4" t="s">
        <v>118</v>
      </c>
      <c r="D1509" s="4">
        <v>0.09</v>
      </c>
      <c r="E1509" s="4">
        <v>31.74</v>
      </c>
      <c r="F1509" s="4">
        <v>12.62</v>
      </c>
      <c r="G1509" s="4" t="s">
        <v>89</v>
      </c>
      <c r="H1509" s="4" t="s">
        <v>29</v>
      </c>
      <c r="I1509" s="4" t="s">
        <v>50</v>
      </c>
      <c r="J1509" s="4" t="s">
        <v>74</v>
      </c>
      <c r="K1509" s="4" t="s">
        <v>75</v>
      </c>
      <c r="L1509" s="4" t="s">
        <v>1534</v>
      </c>
      <c r="M1509" s="4">
        <v>0.37</v>
      </c>
      <c r="N1509" s="4" t="s">
        <v>34</v>
      </c>
      <c r="O1509" s="4" t="s">
        <v>54</v>
      </c>
      <c r="P1509" s="4" t="s">
        <v>189</v>
      </c>
      <c r="Q1509" s="4" t="s">
        <v>2036</v>
      </c>
      <c r="R1509" s="4">
        <v>75146.0</v>
      </c>
      <c r="S1509" s="5">
        <v>42144.0</v>
      </c>
      <c r="T1509" s="5">
        <v>42144.0</v>
      </c>
      <c r="U1509" s="4">
        <v>67.1075</v>
      </c>
      <c r="V1509" s="4">
        <v>9.0</v>
      </c>
      <c r="W1509" s="4">
        <v>270.55</v>
      </c>
      <c r="X1509" s="4">
        <v>86409.0</v>
      </c>
      <c r="Y1509" s="4">
        <f>DataSheet!$E1509-DataSheet!$D1509</f>
        <v>31.65</v>
      </c>
      <c r="Z1509" s="4" t="str">
        <f>IFS(DataSheet!$O1509="Central","Chris",DataSheet!$O1509="East","Erin",DataSheet!$O1509="South","Sam",DataSheet!$O1509="West","William")</f>
        <v>Chris</v>
      </c>
    </row>
    <row r="1510" ht="15.75" customHeight="1">
      <c r="A1510" s="2">
        <v>1108.0</v>
      </c>
      <c r="B1510" s="2" t="s">
        <v>2584</v>
      </c>
      <c r="C1510" s="2" t="s">
        <v>118</v>
      </c>
      <c r="D1510" s="2">
        <v>0.04</v>
      </c>
      <c r="E1510" s="2">
        <v>6.35</v>
      </c>
      <c r="F1510" s="2">
        <v>1.02</v>
      </c>
      <c r="G1510" s="2" t="s">
        <v>40</v>
      </c>
      <c r="H1510" s="2" t="s">
        <v>29</v>
      </c>
      <c r="I1510" s="2" t="s">
        <v>50</v>
      </c>
      <c r="J1510" s="2" t="s">
        <v>90</v>
      </c>
      <c r="K1510" s="2" t="s">
        <v>52</v>
      </c>
      <c r="L1510" s="2" t="s">
        <v>529</v>
      </c>
      <c r="M1510" s="2">
        <v>0.39</v>
      </c>
      <c r="N1510" s="2" t="s">
        <v>34</v>
      </c>
      <c r="O1510" s="2" t="s">
        <v>54</v>
      </c>
      <c r="P1510" s="2" t="s">
        <v>189</v>
      </c>
      <c r="Q1510" s="2" t="s">
        <v>2036</v>
      </c>
      <c r="R1510" s="2">
        <v>75146.0</v>
      </c>
      <c r="S1510" s="3">
        <v>42144.0</v>
      </c>
      <c r="T1510" s="3">
        <v>42147.0</v>
      </c>
      <c r="U1510" s="2">
        <v>54.9378</v>
      </c>
      <c r="V1510" s="2">
        <v>13.0</v>
      </c>
      <c r="W1510" s="2">
        <v>79.62</v>
      </c>
      <c r="X1510" s="2">
        <v>86409.0</v>
      </c>
      <c r="Y1510" s="2">
        <f>DataSheet!$E1510-DataSheet!$D1510</f>
        <v>6.31</v>
      </c>
      <c r="Z1510" s="2" t="str">
        <f>IFS(DataSheet!$O1510="Central","Chris",DataSheet!$O1510="East","Erin",DataSheet!$O1510="South","Sam",DataSheet!$O1510="West","William")</f>
        <v>Chris</v>
      </c>
    </row>
    <row r="1511" ht="15.75" customHeight="1">
      <c r="A1511" s="4">
        <v>1108.0</v>
      </c>
      <c r="B1511" s="4" t="s">
        <v>2584</v>
      </c>
      <c r="C1511" s="4" t="s">
        <v>118</v>
      </c>
      <c r="D1511" s="4">
        <v>0.02</v>
      </c>
      <c r="E1511" s="4">
        <v>65.99</v>
      </c>
      <c r="F1511" s="4">
        <v>8.99</v>
      </c>
      <c r="G1511" s="4" t="s">
        <v>89</v>
      </c>
      <c r="H1511" s="4" t="s">
        <v>29</v>
      </c>
      <c r="I1511" s="4" t="s">
        <v>42</v>
      </c>
      <c r="J1511" s="4" t="s">
        <v>137</v>
      </c>
      <c r="K1511" s="4" t="s">
        <v>75</v>
      </c>
      <c r="L1511" s="4" t="s">
        <v>1866</v>
      </c>
      <c r="M1511" s="4">
        <v>0.56</v>
      </c>
      <c r="N1511" s="4" t="s">
        <v>34</v>
      </c>
      <c r="O1511" s="4" t="s">
        <v>54</v>
      </c>
      <c r="P1511" s="4" t="s">
        <v>189</v>
      </c>
      <c r="Q1511" s="4" t="s">
        <v>2036</v>
      </c>
      <c r="R1511" s="4">
        <v>75146.0</v>
      </c>
      <c r="S1511" s="5">
        <v>42144.0</v>
      </c>
      <c r="T1511" s="5">
        <v>42145.0</v>
      </c>
      <c r="U1511" s="4">
        <v>168.237</v>
      </c>
      <c r="V1511" s="4">
        <v>8.0</v>
      </c>
      <c r="W1511" s="4">
        <v>479.79</v>
      </c>
      <c r="X1511" s="4">
        <v>86409.0</v>
      </c>
      <c r="Y1511" s="4">
        <f>DataSheet!$E1511-DataSheet!$D1511</f>
        <v>65.97</v>
      </c>
      <c r="Z1511" s="4" t="str">
        <f>IFS(DataSheet!$O1511="Central","Chris",DataSheet!$O1511="East","Erin",DataSheet!$O1511="South","Sam",DataSheet!$O1511="West","William")</f>
        <v>Chris</v>
      </c>
    </row>
    <row r="1512" ht="15.75" customHeight="1">
      <c r="A1512" s="2">
        <v>1974.0</v>
      </c>
      <c r="B1512" s="2" t="s">
        <v>2585</v>
      </c>
      <c r="C1512" s="2" t="s">
        <v>118</v>
      </c>
      <c r="D1512" s="2">
        <v>0.09</v>
      </c>
      <c r="E1512" s="2">
        <v>20.48</v>
      </c>
      <c r="F1512" s="2">
        <v>6.32</v>
      </c>
      <c r="G1512" s="2" t="s">
        <v>40</v>
      </c>
      <c r="H1512" s="2" t="s">
        <v>41</v>
      </c>
      <c r="I1512" s="2" t="s">
        <v>50</v>
      </c>
      <c r="J1512" s="2" t="s">
        <v>97</v>
      </c>
      <c r="K1512" s="2" t="s">
        <v>75</v>
      </c>
      <c r="L1512" s="2" t="s">
        <v>1041</v>
      </c>
      <c r="M1512" s="2">
        <v>0.58</v>
      </c>
      <c r="N1512" s="2" t="s">
        <v>34</v>
      </c>
      <c r="O1512" s="2" t="s">
        <v>54</v>
      </c>
      <c r="P1512" s="2" t="s">
        <v>291</v>
      </c>
      <c r="Q1512" s="2" t="s">
        <v>2586</v>
      </c>
      <c r="R1512" s="2">
        <v>48127.0</v>
      </c>
      <c r="S1512" s="3">
        <v>42144.0</v>
      </c>
      <c r="T1512" s="3">
        <v>42145.0</v>
      </c>
      <c r="U1512" s="2">
        <v>-16.89</v>
      </c>
      <c r="V1512" s="2">
        <v>5.0</v>
      </c>
      <c r="W1512" s="2">
        <v>99.02</v>
      </c>
      <c r="X1512" s="2">
        <v>89040.0</v>
      </c>
      <c r="Y1512" s="2">
        <f>DataSheet!$E1512-DataSheet!$D1512</f>
        <v>20.39</v>
      </c>
      <c r="Z1512" s="2" t="str">
        <f>IFS(DataSheet!$O1512="Central","Chris",DataSheet!$O1512="East","Erin",DataSheet!$O1512="South","Sam",DataSheet!$O1512="West","William")</f>
        <v>Chris</v>
      </c>
    </row>
    <row r="1513" ht="15.75" customHeight="1">
      <c r="A1513" s="4">
        <v>1974.0</v>
      </c>
      <c r="B1513" s="4" t="s">
        <v>2585</v>
      </c>
      <c r="C1513" s="4" t="s">
        <v>118</v>
      </c>
      <c r="D1513" s="4">
        <v>0.06</v>
      </c>
      <c r="E1513" s="4">
        <v>15.67</v>
      </c>
      <c r="F1513" s="4">
        <v>1.39</v>
      </c>
      <c r="G1513" s="4" t="s">
        <v>40</v>
      </c>
      <c r="H1513" s="4" t="s">
        <v>41</v>
      </c>
      <c r="I1513" s="4" t="s">
        <v>50</v>
      </c>
      <c r="J1513" s="4" t="s">
        <v>347</v>
      </c>
      <c r="K1513" s="4" t="s">
        <v>75</v>
      </c>
      <c r="L1513" s="4" t="s">
        <v>2486</v>
      </c>
      <c r="M1513" s="4">
        <v>0.38</v>
      </c>
      <c r="N1513" s="4" t="s">
        <v>34</v>
      </c>
      <c r="O1513" s="4" t="s">
        <v>54</v>
      </c>
      <c r="P1513" s="4" t="s">
        <v>291</v>
      </c>
      <c r="Q1513" s="4" t="s">
        <v>2586</v>
      </c>
      <c r="R1513" s="4">
        <v>48127.0</v>
      </c>
      <c r="S1513" s="5">
        <v>42144.0</v>
      </c>
      <c r="T1513" s="5">
        <v>42145.0</v>
      </c>
      <c r="U1513" s="4">
        <v>25.51</v>
      </c>
      <c r="V1513" s="4">
        <v>3.0</v>
      </c>
      <c r="W1513" s="4">
        <v>46.4</v>
      </c>
      <c r="X1513" s="4">
        <v>89040.0</v>
      </c>
      <c r="Y1513" s="4">
        <f>DataSheet!$E1513-DataSheet!$D1513</f>
        <v>15.61</v>
      </c>
      <c r="Z1513" s="4" t="str">
        <f>IFS(DataSheet!$O1513="Central","Chris",DataSheet!$O1513="East","Erin",DataSheet!$O1513="South","Sam",DataSheet!$O1513="West","William")</f>
        <v>Chris</v>
      </c>
    </row>
    <row r="1514" ht="15.75" customHeight="1">
      <c r="A1514" s="2">
        <v>2159.0</v>
      </c>
      <c r="B1514" s="2" t="s">
        <v>2587</v>
      </c>
      <c r="C1514" s="2" t="s">
        <v>118</v>
      </c>
      <c r="D1514" s="2">
        <v>0.08</v>
      </c>
      <c r="E1514" s="2">
        <v>30.98</v>
      </c>
      <c r="F1514" s="2">
        <v>8.74</v>
      </c>
      <c r="G1514" s="2" t="s">
        <v>40</v>
      </c>
      <c r="H1514" s="2" t="s">
        <v>96</v>
      </c>
      <c r="I1514" s="2" t="s">
        <v>50</v>
      </c>
      <c r="J1514" s="2" t="s">
        <v>90</v>
      </c>
      <c r="K1514" s="2" t="s">
        <v>75</v>
      </c>
      <c r="L1514" s="2" t="s">
        <v>2588</v>
      </c>
      <c r="M1514" s="2">
        <v>0.4</v>
      </c>
      <c r="N1514" s="2" t="s">
        <v>34</v>
      </c>
      <c r="O1514" s="2" t="s">
        <v>54</v>
      </c>
      <c r="P1514" s="2" t="s">
        <v>291</v>
      </c>
      <c r="Q1514" s="2" t="s">
        <v>2589</v>
      </c>
      <c r="R1514" s="2">
        <v>48185.0</v>
      </c>
      <c r="S1514" s="3">
        <v>42144.0</v>
      </c>
      <c r="T1514" s="3">
        <v>42145.0</v>
      </c>
      <c r="U1514" s="2">
        <v>371.272</v>
      </c>
      <c r="V1514" s="2">
        <v>25.0</v>
      </c>
      <c r="W1514" s="2">
        <v>727.2</v>
      </c>
      <c r="X1514" s="2">
        <v>90387.0</v>
      </c>
      <c r="Y1514" s="2">
        <f>DataSheet!$E1514-DataSheet!$D1514</f>
        <v>30.9</v>
      </c>
      <c r="Z1514" s="2" t="str">
        <f>IFS(DataSheet!$O1514="Central","Chris",DataSheet!$O1514="East","Erin",DataSheet!$O1514="South","Sam",DataSheet!$O1514="West","William")</f>
        <v>Chris</v>
      </c>
    </row>
    <row r="1515" ht="15.75" customHeight="1">
      <c r="A1515" s="4">
        <v>2162.0</v>
      </c>
      <c r="B1515" s="4" t="s">
        <v>2590</v>
      </c>
      <c r="C1515" s="4" t="s">
        <v>118</v>
      </c>
      <c r="D1515" s="4">
        <v>0.09</v>
      </c>
      <c r="E1515" s="4">
        <v>159.31</v>
      </c>
      <c r="F1515" s="4">
        <v>60.0</v>
      </c>
      <c r="G1515" s="4" t="s">
        <v>28</v>
      </c>
      <c r="H1515" s="4" t="s">
        <v>96</v>
      </c>
      <c r="I1515" s="4" t="s">
        <v>30</v>
      </c>
      <c r="J1515" s="4" t="s">
        <v>31</v>
      </c>
      <c r="K1515" s="4" t="s">
        <v>59</v>
      </c>
      <c r="L1515" s="4" t="s">
        <v>2591</v>
      </c>
      <c r="M1515" s="4">
        <v>0.55</v>
      </c>
      <c r="N1515" s="4" t="s">
        <v>34</v>
      </c>
      <c r="O1515" s="4" t="s">
        <v>113</v>
      </c>
      <c r="P1515" s="4" t="s">
        <v>322</v>
      </c>
      <c r="Q1515" s="4" t="s">
        <v>2592</v>
      </c>
      <c r="R1515" s="4">
        <v>16146.0</v>
      </c>
      <c r="S1515" s="5">
        <v>42144.0</v>
      </c>
      <c r="T1515" s="5">
        <v>42146.0</v>
      </c>
      <c r="U1515" s="4">
        <v>77.0008954</v>
      </c>
      <c r="V1515" s="4">
        <v>41.0</v>
      </c>
      <c r="W1515" s="4">
        <v>6173.42</v>
      </c>
      <c r="X1515" s="4">
        <v>90387.0</v>
      </c>
      <c r="Y1515" s="4">
        <f>DataSheet!$E1515-DataSheet!$D1515</f>
        <v>159.22</v>
      </c>
      <c r="Z1515" s="4" t="str">
        <f>IFS(DataSheet!$O1515="Central","Chris",DataSheet!$O1515="East","Erin",DataSheet!$O1515="South","Sam",DataSheet!$O1515="West","William")</f>
        <v>Erin</v>
      </c>
    </row>
    <row r="1516" ht="15.75" customHeight="1">
      <c r="A1516" s="2">
        <v>2162.0</v>
      </c>
      <c r="B1516" s="2" t="s">
        <v>2590</v>
      </c>
      <c r="C1516" s="2" t="s">
        <v>118</v>
      </c>
      <c r="D1516" s="2">
        <v>0.06</v>
      </c>
      <c r="E1516" s="2">
        <v>55.99</v>
      </c>
      <c r="F1516" s="2">
        <v>5.0</v>
      </c>
      <c r="G1516" s="2" t="s">
        <v>40</v>
      </c>
      <c r="H1516" s="2" t="s">
        <v>96</v>
      </c>
      <c r="I1516" s="2" t="s">
        <v>42</v>
      </c>
      <c r="J1516" s="2" t="s">
        <v>137</v>
      </c>
      <c r="K1516" s="2" t="s">
        <v>44</v>
      </c>
      <c r="L1516" s="2" t="s">
        <v>1940</v>
      </c>
      <c r="M1516" s="2">
        <v>0.83</v>
      </c>
      <c r="N1516" s="2" t="s">
        <v>34</v>
      </c>
      <c r="O1516" s="2" t="s">
        <v>113</v>
      </c>
      <c r="P1516" s="2" t="s">
        <v>322</v>
      </c>
      <c r="Q1516" s="2" t="s">
        <v>2592</v>
      </c>
      <c r="R1516" s="2">
        <v>16146.0</v>
      </c>
      <c r="S1516" s="3">
        <v>42144.0</v>
      </c>
      <c r="T1516" s="3">
        <v>42146.0</v>
      </c>
      <c r="U1516" s="2">
        <v>27.9686</v>
      </c>
      <c r="V1516" s="2">
        <v>33.0</v>
      </c>
      <c r="W1516" s="2">
        <v>1553.7</v>
      </c>
      <c r="X1516" s="2">
        <v>90387.0</v>
      </c>
      <c r="Y1516" s="2">
        <f>DataSheet!$E1516-DataSheet!$D1516</f>
        <v>55.93</v>
      </c>
      <c r="Z1516" s="2" t="str">
        <f>IFS(DataSheet!$O1516="Central","Chris",DataSheet!$O1516="East","Erin",DataSheet!$O1516="South","Sam",DataSheet!$O1516="West","William")</f>
        <v>Erin</v>
      </c>
    </row>
    <row r="1517" ht="15.75" customHeight="1">
      <c r="A1517" s="4">
        <v>871.0</v>
      </c>
      <c r="B1517" s="4" t="s">
        <v>1667</v>
      </c>
      <c r="C1517" s="4" t="s">
        <v>72</v>
      </c>
      <c r="D1517" s="4">
        <v>0.01</v>
      </c>
      <c r="E1517" s="4">
        <v>5.94</v>
      </c>
      <c r="F1517" s="4">
        <v>9.92</v>
      </c>
      <c r="G1517" s="4" t="s">
        <v>40</v>
      </c>
      <c r="H1517" s="4" t="s">
        <v>73</v>
      </c>
      <c r="I1517" s="4" t="s">
        <v>50</v>
      </c>
      <c r="J1517" s="4" t="s">
        <v>74</v>
      </c>
      <c r="K1517" s="4" t="s">
        <v>75</v>
      </c>
      <c r="L1517" s="4" t="s">
        <v>2593</v>
      </c>
      <c r="M1517" s="4">
        <v>0.38</v>
      </c>
      <c r="N1517" s="4" t="s">
        <v>34</v>
      </c>
      <c r="O1517" s="4" t="s">
        <v>61</v>
      </c>
      <c r="P1517" s="4" t="s">
        <v>298</v>
      </c>
      <c r="Q1517" s="4" t="s">
        <v>1668</v>
      </c>
      <c r="R1517" s="4">
        <v>89502.0</v>
      </c>
      <c r="S1517" s="5">
        <v>42144.0</v>
      </c>
      <c r="T1517" s="5">
        <v>42147.0</v>
      </c>
      <c r="U1517" s="4">
        <v>-239.315</v>
      </c>
      <c r="V1517" s="4">
        <v>12.0</v>
      </c>
      <c r="W1517" s="4">
        <v>74.77</v>
      </c>
      <c r="X1517" s="4">
        <v>90578.0</v>
      </c>
      <c r="Y1517" s="4">
        <f>DataSheet!$E1517-DataSheet!$D1517</f>
        <v>5.93</v>
      </c>
      <c r="Z1517" s="4" t="str">
        <f>IFS(DataSheet!$O1517="Central","Chris",DataSheet!$O1517="East","Erin",DataSheet!$O1517="South","Sam",DataSheet!$O1517="West","William")</f>
        <v>William</v>
      </c>
    </row>
    <row r="1518" ht="15.75" customHeight="1">
      <c r="A1518" s="2">
        <v>871.0</v>
      </c>
      <c r="B1518" s="2" t="s">
        <v>1667</v>
      </c>
      <c r="C1518" s="2" t="s">
        <v>72</v>
      </c>
      <c r="D1518" s="2">
        <v>0.0</v>
      </c>
      <c r="E1518" s="2">
        <v>6.48</v>
      </c>
      <c r="F1518" s="2">
        <v>5.11</v>
      </c>
      <c r="G1518" s="2" t="s">
        <v>40</v>
      </c>
      <c r="H1518" s="2" t="s">
        <v>73</v>
      </c>
      <c r="I1518" s="2" t="s">
        <v>50</v>
      </c>
      <c r="J1518" s="2" t="s">
        <v>90</v>
      </c>
      <c r="K1518" s="2" t="s">
        <v>75</v>
      </c>
      <c r="L1518" s="2" t="s">
        <v>2594</v>
      </c>
      <c r="M1518" s="2">
        <v>0.37</v>
      </c>
      <c r="N1518" s="2" t="s">
        <v>34</v>
      </c>
      <c r="O1518" s="2" t="s">
        <v>61</v>
      </c>
      <c r="P1518" s="2" t="s">
        <v>298</v>
      </c>
      <c r="Q1518" s="2" t="s">
        <v>1668</v>
      </c>
      <c r="R1518" s="2">
        <v>89502.0</v>
      </c>
      <c r="S1518" s="3">
        <v>42144.0</v>
      </c>
      <c r="T1518" s="3">
        <v>42146.0</v>
      </c>
      <c r="U1518" s="2">
        <v>-33.31</v>
      </c>
      <c r="V1518" s="2">
        <v>18.0</v>
      </c>
      <c r="W1518" s="2">
        <v>127.81</v>
      </c>
      <c r="X1518" s="2">
        <v>90578.0</v>
      </c>
      <c r="Y1518" s="2">
        <f>DataSheet!$E1518-DataSheet!$D1518</f>
        <v>6.48</v>
      </c>
      <c r="Z1518" s="2" t="str">
        <f>IFS(DataSheet!$O1518="Central","Chris",DataSheet!$O1518="East","Erin",DataSheet!$O1518="South","Sam",DataSheet!$O1518="West","William")</f>
        <v>William</v>
      </c>
    </row>
    <row r="1519" ht="15.75" customHeight="1">
      <c r="A1519" s="4">
        <v>922.0</v>
      </c>
      <c r="B1519" s="4" t="s">
        <v>2595</v>
      </c>
      <c r="C1519" s="4" t="s">
        <v>72</v>
      </c>
      <c r="D1519" s="4">
        <v>0.01</v>
      </c>
      <c r="E1519" s="4">
        <v>65.99</v>
      </c>
      <c r="F1519" s="4">
        <v>8.99</v>
      </c>
      <c r="G1519" s="4" t="s">
        <v>89</v>
      </c>
      <c r="H1519" s="4" t="s">
        <v>29</v>
      </c>
      <c r="I1519" s="4" t="s">
        <v>42</v>
      </c>
      <c r="J1519" s="4" t="s">
        <v>137</v>
      </c>
      <c r="K1519" s="4" t="s">
        <v>75</v>
      </c>
      <c r="L1519" s="4" t="s">
        <v>2596</v>
      </c>
      <c r="M1519" s="4">
        <v>0.56</v>
      </c>
      <c r="N1519" s="4" t="s">
        <v>34</v>
      </c>
      <c r="O1519" s="4" t="s">
        <v>61</v>
      </c>
      <c r="P1519" s="4" t="s">
        <v>92</v>
      </c>
      <c r="Q1519" s="4" t="s">
        <v>2148</v>
      </c>
      <c r="R1519" s="4">
        <v>91730.0</v>
      </c>
      <c r="S1519" s="5">
        <v>42144.0</v>
      </c>
      <c r="T1519" s="5">
        <v>42145.0</v>
      </c>
      <c r="U1519" s="4">
        <v>396.972</v>
      </c>
      <c r="V1519" s="4">
        <v>14.0</v>
      </c>
      <c r="W1519" s="4">
        <v>782.0</v>
      </c>
      <c r="X1519" s="4">
        <v>87135.0</v>
      </c>
      <c r="Y1519" s="4">
        <f>DataSheet!$E1519-DataSheet!$D1519</f>
        <v>65.98</v>
      </c>
      <c r="Z1519" s="4" t="str">
        <f>IFS(DataSheet!$O1519="Central","Chris",DataSheet!$O1519="East","Erin",DataSheet!$O1519="South","Sam",DataSheet!$O1519="West","William")</f>
        <v>William</v>
      </c>
    </row>
    <row r="1520" ht="15.75" customHeight="1">
      <c r="A1520" s="2">
        <v>1708.0</v>
      </c>
      <c r="B1520" s="2" t="s">
        <v>599</v>
      </c>
      <c r="C1520" s="2" t="s">
        <v>72</v>
      </c>
      <c r="D1520" s="2">
        <v>0.03</v>
      </c>
      <c r="E1520" s="2">
        <v>205.99</v>
      </c>
      <c r="F1520" s="2">
        <v>3.0</v>
      </c>
      <c r="G1520" s="2" t="s">
        <v>40</v>
      </c>
      <c r="H1520" s="2" t="s">
        <v>29</v>
      </c>
      <c r="I1520" s="2" t="s">
        <v>42</v>
      </c>
      <c r="J1520" s="2" t="s">
        <v>137</v>
      </c>
      <c r="K1520" s="2" t="s">
        <v>75</v>
      </c>
      <c r="L1520" s="2" t="s">
        <v>425</v>
      </c>
      <c r="M1520" s="2">
        <v>0.58</v>
      </c>
      <c r="N1520" s="2" t="s">
        <v>34</v>
      </c>
      <c r="O1520" s="2" t="s">
        <v>113</v>
      </c>
      <c r="P1520" s="2" t="s">
        <v>319</v>
      </c>
      <c r="Q1520" s="2" t="s">
        <v>601</v>
      </c>
      <c r="R1520" s="2">
        <v>44118.0</v>
      </c>
      <c r="S1520" s="3">
        <v>42144.0</v>
      </c>
      <c r="T1520" s="3">
        <v>42145.0</v>
      </c>
      <c r="U1520" s="2">
        <v>3670.3515</v>
      </c>
      <c r="V1520" s="2">
        <v>29.0</v>
      </c>
      <c r="W1520" s="2">
        <v>5319.35</v>
      </c>
      <c r="X1520" s="2">
        <v>88784.0</v>
      </c>
      <c r="Y1520" s="2">
        <f>DataSheet!$E1520-DataSheet!$D1520</f>
        <v>205.96</v>
      </c>
      <c r="Z1520" s="2" t="str">
        <f>IFS(DataSheet!$O1520="Central","Chris",DataSheet!$O1520="East","Erin",DataSheet!$O1520="South","Sam",DataSheet!$O1520="West","William")</f>
        <v>Erin</v>
      </c>
    </row>
    <row r="1521" ht="15.75" customHeight="1">
      <c r="A1521" s="4">
        <v>276.0</v>
      </c>
      <c r="B1521" s="4" t="s">
        <v>2597</v>
      </c>
      <c r="C1521" s="4" t="s">
        <v>27</v>
      </c>
      <c r="D1521" s="4">
        <v>0.04</v>
      </c>
      <c r="E1521" s="4">
        <v>1.98</v>
      </c>
      <c r="F1521" s="4">
        <v>0.7</v>
      </c>
      <c r="G1521" s="4" t="s">
        <v>89</v>
      </c>
      <c r="H1521" s="4" t="s">
        <v>96</v>
      </c>
      <c r="I1521" s="4" t="s">
        <v>50</v>
      </c>
      <c r="J1521" s="4" t="s">
        <v>178</v>
      </c>
      <c r="K1521" s="4" t="s">
        <v>52</v>
      </c>
      <c r="L1521" s="4" t="s">
        <v>443</v>
      </c>
      <c r="M1521" s="4">
        <v>0.83</v>
      </c>
      <c r="N1521" s="4" t="s">
        <v>34</v>
      </c>
      <c r="O1521" s="4" t="s">
        <v>113</v>
      </c>
      <c r="P1521" s="4" t="s">
        <v>250</v>
      </c>
      <c r="Q1521" s="4" t="s">
        <v>1391</v>
      </c>
      <c r="R1521" s="4">
        <v>6111.0</v>
      </c>
      <c r="S1521" s="5">
        <v>42145.0</v>
      </c>
      <c r="T1521" s="5">
        <v>42146.0</v>
      </c>
      <c r="U1521" s="4">
        <v>-1.0</v>
      </c>
      <c r="V1521" s="4">
        <v>3.0</v>
      </c>
      <c r="W1521" s="4">
        <v>8.3</v>
      </c>
      <c r="X1521" s="4">
        <v>89291.0</v>
      </c>
      <c r="Y1521" s="4">
        <f>DataSheet!$E1521-DataSheet!$D1521</f>
        <v>1.94</v>
      </c>
      <c r="Z1521" s="4" t="str">
        <f>IFS(DataSheet!$O1521="Central","Chris",DataSheet!$O1521="East","Erin",DataSheet!$O1521="South","Sam",DataSheet!$O1521="West","William")</f>
        <v>Erin</v>
      </c>
    </row>
    <row r="1522" ht="15.75" customHeight="1">
      <c r="A1522" s="2">
        <v>282.0</v>
      </c>
      <c r="B1522" s="2" t="s">
        <v>2598</v>
      </c>
      <c r="C1522" s="2" t="s">
        <v>27</v>
      </c>
      <c r="D1522" s="2">
        <v>0.03</v>
      </c>
      <c r="E1522" s="2">
        <v>55.99</v>
      </c>
      <c r="F1522" s="2">
        <v>5.0</v>
      </c>
      <c r="G1522" s="2" t="s">
        <v>40</v>
      </c>
      <c r="H1522" s="2" t="s">
        <v>96</v>
      </c>
      <c r="I1522" s="2" t="s">
        <v>42</v>
      </c>
      <c r="J1522" s="2" t="s">
        <v>137</v>
      </c>
      <c r="K1522" s="2" t="s">
        <v>44</v>
      </c>
      <c r="L1522" s="2" t="s">
        <v>1940</v>
      </c>
      <c r="M1522" s="2">
        <v>0.83</v>
      </c>
      <c r="N1522" s="2" t="s">
        <v>34</v>
      </c>
      <c r="O1522" s="2" t="s">
        <v>113</v>
      </c>
      <c r="P1522" s="2" t="s">
        <v>399</v>
      </c>
      <c r="Q1522" s="2" t="s">
        <v>2599</v>
      </c>
      <c r="R1522" s="2">
        <v>7109.0</v>
      </c>
      <c r="S1522" s="3">
        <v>42145.0</v>
      </c>
      <c r="T1522" s="3">
        <v>42146.0</v>
      </c>
      <c r="U1522" s="2">
        <v>-221.254</v>
      </c>
      <c r="V1522" s="2">
        <v>9.0</v>
      </c>
      <c r="W1522" s="2">
        <v>416.95</v>
      </c>
      <c r="X1522" s="2">
        <v>89291.0</v>
      </c>
      <c r="Y1522" s="2">
        <f>DataSheet!$E1522-DataSheet!$D1522</f>
        <v>55.96</v>
      </c>
      <c r="Z1522" s="2" t="str">
        <f>IFS(DataSheet!$O1522="Central","Chris",DataSheet!$O1522="East","Erin",DataSheet!$O1522="South","Sam",DataSheet!$O1522="West","William")</f>
        <v>Erin</v>
      </c>
    </row>
    <row r="1523" ht="15.75" customHeight="1">
      <c r="A1523" s="4">
        <v>825.0</v>
      </c>
      <c r="B1523" s="4" t="s">
        <v>2600</v>
      </c>
      <c r="C1523" s="4" t="s">
        <v>27</v>
      </c>
      <c r="D1523" s="4">
        <v>0.0</v>
      </c>
      <c r="E1523" s="4">
        <v>11.97</v>
      </c>
      <c r="F1523" s="4">
        <v>4.98</v>
      </c>
      <c r="G1523" s="4" t="s">
        <v>40</v>
      </c>
      <c r="H1523" s="4" t="s">
        <v>73</v>
      </c>
      <c r="I1523" s="4" t="s">
        <v>50</v>
      </c>
      <c r="J1523" s="4" t="s">
        <v>97</v>
      </c>
      <c r="K1523" s="4" t="s">
        <v>75</v>
      </c>
      <c r="L1523" s="4" t="s">
        <v>818</v>
      </c>
      <c r="M1523" s="4">
        <v>0.58</v>
      </c>
      <c r="N1523" s="4" t="s">
        <v>34</v>
      </c>
      <c r="O1523" s="4" t="s">
        <v>54</v>
      </c>
      <c r="P1523" s="4" t="s">
        <v>189</v>
      </c>
      <c r="Q1523" s="4" t="s">
        <v>2601</v>
      </c>
      <c r="R1523" s="4">
        <v>79605.0</v>
      </c>
      <c r="S1523" s="5">
        <v>42145.0</v>
      </c>
      <c r="T1523" s="5">
        <v>42148.0</v>
      </c>
      <c r="U1523" s="4">
        <v>3.384</v>
      </c>
      <c r="V1523" s="4">
        <v>4.0</v>
      </c>
      <c r="W1523" s="4">
        <v>53.3</v>
      </c>
      <c r="X1523" s="4">
        <v>89258.0</v>
      </c>
      <c r="Y1523" s="4">
        <f>DataSheet!$E1523-DataSheet!$D1523</f>
        <v>11.97</v>
      </c>
      <c r="Z1523" s="4" t="str">
        <f>IFS(DataSheet!$O1523="Central","Chris",DataSheet!$O1523="East","Erin",DataSheet!$O1523="South","Sam",DataSheet!$O1523="West","William")</f>
        <v>Chris</v>
      </c>
    </row>
    <row r="1524" ht="15.75" customHeight="1">
      <c r="A1524" s="2">
        <v>406.0</v>
      </c>
      <c r="B1524" s="2" t="s">
        <v>2602</v>
      </c>
      <c r="C1524" s="2" t="s">
        <v>39</v>
      </c>
      <c r="D1524" s="2">
        <v>0.03</v>
      </c>
      <c r="E1524" s="2">
        <v>4.98</v>
      </c>
      <c r="F1524" s="2">
        <v>0.8</v>
      </c>
      <c r="G1524" s="2" t="s">
        <v>40</v>
      </c>
      <c r="H1524" s="2" t="s">
        <v>29</v>
      </c>
      <c r="I1524" s="2" t="s">
        <v>50</v>
      </c>
      <c r="J1524" s="2" t="s">
        <v>90</v>
      </c>
      <c r="K1524" s="2" t="s">
        <v>52</v>
      </c>
      <c r="L1524" s="2" t="s">
        <v>896</v>
      </c>
      <c r="M1524" s="2">
        <v>0.36</v>
      </c>
      <c r="N1524" s="2" t="s">
        <v>34</v>
      </c>
      <c r="O1524" s="2" t="s">
        <v>113</v>
      </c>
      <c r="P1524" s="2" t="s">
        <v>399</v>
      </c>
      <c r="Q1524" s="2" t="s">
        <v>2603</v>
      </c>
      <c r="R1524" s="2">
        <v>8360.0</v>
      </c>
      <c r="S1524" s="3">
        <v>42145.0</v>
      </c>
      <c r="T1524" s="3">
        <v>42146.0</v>
      </c>
      <c r="U1524" s="2">
        <v>50.2044</v>
      </c>
      <c r="V1524" s="2">
        <v>15.0</v>
      </c>
      <c r="W1524" s="2">
        <v>72.76</v>
      </c>
      <c r="X1524" s="2">
        <v>87804.0</v>
      </c>
      <c r="Y1524" s="2">
        <f>DataSheet!$E1524-DataSheet!$D1524</f>
        <v>4.95</v>
      </c>
      <c r="Z1524" s="2" t="str">
        <f>IFS(DataSheet!$O1524="Central","Chris",DataSheet!$O1524="East","Erin",DataSheet!$O1524="South","Sam",DataSheet!$O1524="West","William")</f>
        <v>Erin</v>
      </c>
    </row>
    <row r="1525" ht="15.75" customHeight="1">
      <c r="A1525" s="4">
        <v>1106.0</v>
      </c>
      <c r="B1525" s="4" t="s">
        <v>2583</v>
      </c>
      <c r="C1525" s="4" t="s">
        <v>39</v>
      </c>
      <c r="D1525" s="4">
        <v>0.01</v>
      </c>
      <c r="E1525" s="4">
        <v>9.31</v>
      </c>
      <c r="F1525" s="4">
        <v>3.98</v>
      </c>
      <c r="G1525" s="4" t="s">
        <v>40</v>
      </c>
      <c r="H1525" s="4" t="s">
        <v>29</v>
      </c>
      <c r="I1525" s="4" t="s">
        <v>50</v>
      </c>
      <c r="J1525" s="4" t="s">
        <v>570</v>
      </c>
      <c r="K1525" s="4" t="s">
        <v>44</v>
      </c>
      <c r="L1525" s="4" t="s">
        <v>2604</v>
      </c>
      <c r="M1525" s="4">
        <v>0.56</v>
      </c>
      <c r="N1525" s="4" t="s">
        <v>34</v>
      </c>
      <c r="O1525" s="4" t="s">
        <v>54</v>
      </c>
      <c r="P1525" s="4" t="s">
        <v>189</v>
      </c>
      <c r="Q1525" s="4" t="s">
        <v>556</v>
      </c>
      <c r="R1525" s="4">
        <v>75220.0</v>
      </c>
      <c r="S1525" s="5">
        <v>42145.0</v>
      </c>
      <c r="T1525" s="5">
        <v>42146.0</v>
      </c>
      <c r="U1525" s="4">
        <v>-10.9</v>
      </c>
      <c r="V1525" s="4">
        <v>61.0</v>
      </c>
      <c r="W1525" s="4">
        <v>586.96</v>
      </c>
      <c r="X1525" s="4">
        <v>646.0</v>
      </c>
      <c r="Y1525" s="4">
        <f>DataSheet!$E1525-DataSheet!$D1525</f>
        <v>9.3</v>
      </c>
      <c r="Z1525" s="4" t="str">
        <f>IFS(DataSheet!$O1525="Central","Chris",DataSheet!$O1525="East","Erin",DataSheet!$O1525="South","Sam",DataSheet!$O1525="West","William")</f>
        <v>Chris</v>
      </c>
    </row>
    <row r="1526" ht="15.75" customHeight="1">
      <c r="A1526" s="2">
        <v>1107.0</v>
      </c>
      <c r="B1526" s="2" t="s">
        <v>2605</v>
      </c>
      <c r="C1526" s="2" t="s">
        <v>39</v>
      </c>
      <c r="D1526" s="2">
        <v>0.01</v>
      </c>
      <c r="E1526" s="2">
        <v>9.31</v>
      </c>
      <c r="F1526" s="2">
        <v>3.98</v>
      </c>
      <c r="G1526" s="2" t="s">
        <v>40</v>
      </c>
      <c r="H1526" s="2" t="s">
        <v>29</v>
      </c>
      <c r="I1526" s="2" t="s">
        <v>50</v>
      </c>
      <c r="J1526" s="2" t="s">
        <v>570</v>
      </c>
      <c r="K1526" s="2" t="s">
        <v>44</v>
      </c>
      <c r="L1526" s="2" t="s">
        <v>2604</v>
      </c>
      <c r="M1526" s="2">
        <v>0.56</v>
      </c>
      <c r="N1526" s="2" t="s">
        <v>34</v>
      </c>
      <c r="O1526" s="2" t="s">
        <v>54</v>
      </c>
      <c r="P1526" s="2" t="s">
        <v>189</v>
      </c>
      <c r="Q1526" s="2" t="s">
        <v>2606</v>
      </c>
      <c r="R1526" s="2">
        <v>77566.0</v>
      </c>
      <c r="S1526" s="3">
        <v>42145.0</v>
      </c>
      <c r="T1526" s="3">
        <v>42146.0</v>
      </c>
      <c r="U1526" s="2">
        <v>2.18</v>
      </c>
      <c r="V1526" s="2">
        <v>15.0</v>
      </c>
      <c r="W1526" s="2">
        <v>144.33</v>
      </c>
      <c r="X1526" s="2">
        <v>86411.0</v>
      </c>
      <c r="Y1526" s="2">
        <f>DataSheet!$E1526-DataSheet!$D1526</f>
        <v>9.3</v>
      </c>
      <c r="Z1526" s="2" t="str">
        <f>IFS(DataSheet!$O1526="Central","Chris",DataSheet!$O1526="East","Erin",DataSheet!$O1526="South","Sam",DataSheet!$O1526="West","William")</f>
        <v>Chris</v>
      </c>
    </row>
    <row r="1527" ht="15.75" customHeight="1">
      <c r="A1527" s="4">
        <v>820.0</v>
      </c>
      <c r="B1527" s="4" t="s">
        <v>2607</v>
      </c>
      <c r="C1527" s="4" t="s">
        <v>49</v>
      </c>
      <c r="D1527" s="4">
        <v>0.09</v>
      </c>
      <c r="E1527" s="4">
        <v>5.84</v>
      </c>
      <c r="F1527" s="4">
        <v>0.83</v>
      </c>
      <c r="G1527" s="4" t="s">
        <v>40</v>
      </c>
      <c r="H1527" s="4" t="s">
        <v>29</v>
      </c>
      <c r="I1527" s="4" t="s">
        <v>50</v>
      </c>
      <c r="J1527" s="4" t="s">
        <v>51</v>
      </c>
      <c r="K1527" s="4" t="s">
        <v>52</v>
      </c>
      <c r="L1527" s="4" t="s">
        <v>2608</v>
      </c>
      <c r="M1527" s="4">
        <v>0.49</v>
      </c>
      <c r="N1527" s="4" t="s">
        <v>34</v>
      </c>
      <c r="O1527" s="4" t="s">
        <v>61</v>
      </c>
      <c r="P1527" s="4" t="s">
        <v>68</v>
      </c>
      <c r="Q1527" s="4" t="s">
        <v>2609</v>
      </c>
      <c r="R1527" s="4">
        <v>99362.0</v>
      </c>
      <c r="S1527" s="5">
        <v>42145.0</v>
      </c>
      <c r="T1527" s="5">
        <v>42149.0</v>
      </c>
      <c r="U1527" s="4">
        <v>-2.87</v>
      </c>
      <c r="V1527" s="4">
        <v>1.0</v>
      </c>
      <c r="W1527" s="4">
        <v>5.9</v>
      </c>
      <c r="X1527" s="4">
        <v>90244.0</v>
      </c>
      <c r="Y1527" s="4">
        <f>DataSheet!$E1527-DataSheet!$D1527</f>
        <v>5.75</v>
      </c>
      <c r="Z1527" s="4" t="str">
        <f>IFS(DataSheet!$O1527="Central","Chris",DataSheet!$O1527="East","Erin",DataSheet!$O1527="South","Sam",DataSheet!$O1527="West","William")</f>
        <v>William</v>
      </c>
    </row>
    <row r="1528" ht="15.75" customHeight="1">
      <c r="A1528" s="2">
        <v>1527.0</v>
      </c>
      <c r="B1528" s="2" t="s">
        <v>340</v>
      </c>
      <c r="C1528" s="2" t="s">
        <v>49</v>
      </c>
      <c r="D1528" s="2">
        <v>0.09</v>
      </c>
      <c r="E1528" s="2">
        <v>50.98</v>
      </c>
      <c r="F1528" s="2">
        <v>6.5</v>
      </c>
      <c r="G1528" s="2" t="s">
        <v>40</v>
      </c>
      <c r="H1528" s="2" t="s">
        <v>73</v>
      </c>
      <c r="I1528" s="2" t="s">
        <v>42</v>
      </c>
      <c r="J1528" s="2" t="s">
        <v>43</v>
      </c>
      <c r="K1528" s="2" t="s">
        <v>75</v>
      </c>
      <c r="L1528" s="2" t="s">
        <v>1868</v>
      </c>
      <c r="M1528" s="2">
        <v>0.73</v>
      </c>
      <c r="N1528" s="2" t="s">
        <v>34</v>
      </c>
      <c r="O1528" s="2" t="s">
        <v>35</v>
      </c>
      <c r="P1528" s="2" t="s">
        <v>166</v>
      </c>
      <c r="Q1528" s="2" t="s">
        <v>342</v>
      </c>
      <c r="R1528" s="2">
        <v>35601.0</v>
      </c>
      <c r="S1528" s="3">
        <v>42145.0</v>
      </c>
      <c r="T1528" s="3">
        <v>42152.0</v>
      </c>
      <c r="U1528" s="2">
        <v>70.176</v>
      </c>
      <c r="V1528" s="2">
        <v>28.0</v>
      </c>
      <c r="W1528" s="2">
        <v>1395.41</v>
      </c>
      <c r="X1528" s="2">
        <v>86815.0</v>
      </c>
      <c r="Y1528" s="2">
        <f>DataSheet!$E1528-DataSheet!$D1528</f>
        <v>50.89</v>
      </c>
      <c r="Z1528" s="2" t="str">
        <f>IFS(DataSheet!$O1528="Central","Chris",DataSheet!$O1528="East","Erin",DataSheet!$O1528="South","Sam",DataSheet!$O1528="West","William")</f>
        <v>Sam</v>
      </c>
    </row>
    <row r="1529" ht="15.75" customHeight="1">
      <c r="A1529" s="4">
        <v>3319.0</v>
      </c>
      <c r="B1529" s="4" t="s">
        <v>2610</v>
      </c>
      <c r="C1529" s="4" t="s">
        <v>49</v>
      </c>
      <c r="D1529" s="4">
        <v>0.03</v>
      </c>
      <c r="E1529" s="4">
        <v>20.98</v>
      </c>
      <c r="F1529" s="4">
        <v>1.49</v>
      </c>
      <c r="G1529" s="4" t="s">
        <v>40</v>
      </c>
      <c r="H1529" s="4" t="s">
        <v>29</v>
      </c>
      <c r="I1529" s="4" t="s">
        <v>50</v>
      </c>
      <c r="J1529" s="4" t="s">
        <v>74</v>
      </c>
      <c r="K1529" s="4" t="s">
        <v>75</v>
      </c>
      <c r="L1529" s="4" t="s">
        <v>2611</v>
      </c>
      <c r="M1529" s="4">
        <v>0.35</v>
      </c>
      <c r="N1529" s="4" t="s">
        <v>34</v>
      </c>
      <c r="O1529" s="4" t="s">
        <v>35</v>
      </c>
      <c r="P1529" s="4" t="s">
        <v>402</v>
      </c>
      <c r="Q1529" s="4" t="s">
        <v>505</v>
      </c>
      <c r="R1529" s="4">
        <v>37075.0</v>
      </c>
      <c r="S1529" s="5">
        <v>42145.0</v>
      </c>
      <c r="T1529" s="5">
        <v>42145.0</v>
      </c>
      <c r="U1529" s="4">
        <v>30.024</v>
      </c>
      <c r="V1529" s="4">
        <v>20.0</v>
      </c>
      <c r="W1529" s="4">
        <v>431.43</v>
      </c>
      <c r="X1529" s="4">
        <v>90104.0</v>
      </c>
      <c r="Y1529" s="4">
        <f>DataSheet!$E1529-DataSheet!$D1529</f>
        <v>20.95</v>
      </c>
      <c r="Z1529" s="4" t="str">
        <f>IFS(DataSheet!$O1529="Central","Chris",DataSheet!$O1529="East","Erin",DataSheet!$O1529="South","Sam",DataSheet!$O1529="West","William")</f>
        <v>Sam</v>
      </c>
    </row>
    <row r="1530" ht="15.75" customHeight="1">
      <c r="A1530" s="2">
        <v>1129.0</v>
      </c>
      <c r="B1530" s="2" t="s">
        <v>788</v>
      </c>
      <c r="C1530" s="2" t="s">
        <v>118</v>
      </c>
      <c r="D1530" s="2">
        <v>0.02</v>
      </c>
      <c r="E1530" s="2">
        <v>7.64</v>
      </c>
      <c r="F1530" s="2">
        <v>1.39</v>
      </c>
      <c r="G1530" s="2" t="s">
        <v>40</v>
      </c>
      <c r="H1530" s="2" t="s">
        <v>73</v>
      </c>
      <c r="I1530" s="2" t="s">
        <v>50</v>
      </c>
      <c r="J1530" s="2" t="s">
        <v>347</v>
      </c>
      <c r="K1530" s="2" t="s">
        <v>75</v>
      </c>
      <c r="L1530" s="2" t="s">
        <v>1560</v>
      </c>
      <c r="M1530" s="2">
        <v>0.36</v>
      </c>
      <c r="N1530" s="2" t="s">
        <v>34</v>
      </c>
      <c r="O1530" s="2" t="s">
        <v>113</v>
      </c>
      <c r="P1530" s="2" t="s">
        <v>405</v>
      </c>
      <c r="Q1530" s="2" t="s">
        <v>790</v>
      </c>
      <c r="R1530" s="2">
        <v>2118.0</v>
      </c>
      <c r="S1530" s="3">
        <v>42145.0</v>
      </c>
      <c r="T1530" s="3">
        <v>42147.0</v>
      </c>
      <c r="U1530" s="2">
        <v>117.38</v>
      </c>
      <c r="V1530" s="2">
        <v>52.0</v>
      </c>
      <c r="W1530" s="2">
        <v>406.91</v>
      </c>
      <c r="X1530" s="2">
        <v>13735.0</v>
      </c>
      <c r="Y1530" s="2">
        <f>DataSheet!$E1530-DataSheet!$D1530</f>
        <v>7.62</v>
      </c>
      <c r="Z1530" s="2" t="str">
        <f>IFS(DataSheet!$O1530="Central","Chris",DataSheet!$O1530="East","Erin",DataSheet!$O1530="South","Sam",DataSheet!$O1530="West","William")</f>
        <v>Erin</v>
      </c>
    </row>
    <row r="1531" ht="15.75" customHeight="1">
      <c r="A1531" s="4">
        <v>1131.0</v>
      </c>
      <c r="B1531" s="4" t="s">
        <v>2612</v>
      </c>
      <c r="C1531" s="4" t="s">
        <v>118</v>
      </c>
      <c r="D1531" s="4">
        <v>0.02</v>
      </c>
      <c r="E1531" s="4">
        <v>7.64</v>
      </c>
      <c r="F1531" s="4">
        <v>1.39</v>
      </c>
      <c r="G1531" s="4" t="s">
        <v>40</v>
      </c>
      <c r="H1531" s="4" t="s">
        <v>73</v>
      </c>
      <c r="I1531" s="4" t="s">
        <v>50</v>
      </c>
      <c r="J1531" s="4" t="s">
        <v>347</v>
      </c>
      <c r="K1531" s="4" t="s">
        <v>75</v>
      </c>
      <c r="L1531" s="4" t="s">
        <v>1560</v>
      </c>
      <c r="M1531" s="4">
        <v>0.36</v>
      </c>
      <c r="N1531" s="4" t="s">
        <v>34</v>
      </c>
      <c r="O1531" s="4" t="s">
        <v>54</v>
      </c>
      <c r="P1531" s="4" t="s">
        <v>189</v>
      </c>
      <c r="Q1531" s="4" t="s">
        <v>2613</v>
      </c>
      <c r="R1531" s="4">
        <v>79907.0</v>
      </c>
      <c r="S1531" s="5">
        <v>42145.0</v>
      </c>
      <c r="T1531" s="5">
        <v>42147.0</v>
      </c>
      <c r="U1531" s="4">
        <v>70.1937</v>
      </c>
      <c r="V1531" s="4">
        <v>13.0</v>
      </c>
      <c r="W1531" s="4">
        <v>101.73</v>
      </c>
      <c r="X1531" s="4">
        <v>88103.0</v>
      </c>
      <c r="Y1531" s="4">
        <f>DataSheet!$E1531-DataSheet!$D1531</f>
        <v>7.62</v>
      </c>
      <c r="Z1531" s="4" t="str">
        <f>IFS(DataSheet!$O1531="Central","Chris",DataSheet!$O1531="East","Erin",DataSheet!$O1531="South","Sam",DataSheet!$O1531="West","William")</f>
        <v>Chris</v>
      </c>
    </row>
    <row r="1532" ht="15.75" customHeight="1">
      <c r="A1532" s="2">
        <v>1254.0</v>
      </c>
      <c r="B1532" s="2" t="s">
        <v>1592</v>
      </c>
      <c r="C1532" s="2" t="s">
        <v>118</v>
      </c>
      <c r="D1532" s="2">
        <v>0.04</v>
      </c>
      <c r="E1532" s="2">
        <v>2.08</v>
      </c>
      <c r="F1532" s="2">
        <v>1.49</v>
      </c>
      <c r="G1532" s="2" t="s">
        <v>40</v>
      </c>
      <c r="H1532" s="2" t="s">
        <v>73</v>
      </c>
      <c r="I1532" s="2" t="s">
        <v>50</v>
      </c>
      <c r="J1532" s="2" t="s">
        <v>74</v>
      </c>
      <c r="K1532" s="2" t="s">
        <v>75</v>
      </c>
      <c r="L1532" s="2" t="s">
        <v>1412</v>
      </c>
      <c r="M1532" s="2">
        <v>0.36</v>
      </c>
      <c r="N1532" s="2" t="s">
        <v>34</v>
      </c>
      <c r="O1532" s="2" t="s">
        <v>54</v>
      </c>
      <c r="P1532" s="2" t="s">
        <v>189</v>
      </c>
      <c r="Q1532" s="2" t="s">
        <v>1593</v>
      </c>
      <c r="R1532" s="2">
        <v>77530.0</v>
      </c>
      <c r="S1532" s="3">
        <v>42145.0</v>
      </c>
      <c r="T1532" s="3">
        <v>42147.0</v>
      </c>
      <c r="U1532" s="2">
        <v>-11.2815</v>
      </c>
      <c r="V1532" s="2">
        <v>16.0</v>
      </c>
      <c r="W1532" s="2">
        <v>33.77</v>
      </c>
      <c r="X1532" s="2">
        <v>89982.0</v>
      </c>
      <c r="Y1532" s="2">
        <f>DataSheet!$E1532-DataSheet!$D1532</f>
        <v>2.04</v>
      </c>
      <c r="Z1532" s="2" t="str">
        <f>IFS(DataSheet!$O1532="Central","Chris",DataSheet!$O1532="East","Erin",DataSheet!$O1532="South","Sam",DataSheet!$O1532="West","William")</f>
        <v>Chris</v>
      </c>
    </row>
    <row r="1533" ht="15.75" customHeight="1">
      <c r="A1533" s="4">
        <v>19.0</v>
      </c>
      <c r="B1533" s="4" t="s">
        <v>2614</v>
      </c>
      <c r="C1533" s="4" t="s">
        <v>72</v>
      </c>
      <c r="D1533" s="4">
        <v>0.07</v>
      </c>
      <c r="E1533" s="4">
        <v>12.99</v>
      </c>
      <c r="F1533" s="4">
        <v>9.44</v>
      </c>
      <c r="G1533" s="4" t="s">
        <v>40</v>
      </c>
      <c r="H1533" s="4" t="s">
        <v>29</v>
      </c>
      <c r="I1533" s="4" t="s">
        <v>42</v>
      </c>
      <c r="J1533" s="4" t="s">
        <v>58</v>
      </c>
      <c r="K1533" s="4" t="s">
        <v>146</v>
      </c>
      <c r="L1533" s="4" t="s">
        <v>2615</v>
      </c>
      <c r="M1533" s="4">
        <v>0.39</v>
      </c>
      <c r="N1533" s="4" t="s">
        <v>34</v>
      </c>
      <c r="O1533" s="4" t="s">
        <v>61</v>
      </c>
      <c r="P1533" s="4" t="s">
        <v>279</v>
      </c>
      <c r="Q1533" s="4" t="s">
        <v>2616</v>
      </c>
      <c r="R1533" s="4">
        <v>59801.0</v>
      </c>
      <c r="S1533" s="5">
        <v>42145.0</v>
      </c>
      <c r="T1533" s="5">
        <v>42147.0</v>
      </c>
      <c r="U1533" s="4">
        <v>-114.6399</v>
      </c>
      <c r="V1533" s="4">
        <v>18.0</v>
      </c>
      <c r="W1533" s="4">
        <v>231.79</v>
      </c>
      <c r="X1533" s="4">
        <v>90032.0</v>
      </c>
      <c r="Y1533" s="4">
        <f>DataSheet!$E1533-DataSheet!$D1533</f>
        <v>12.92</v>
      </c>
      <c r="Z1533" s="4" t="str">
        <f>IFS(DataSheet!$O1533="Central","Chris",DataSheet!$O1533="East","Erin",DataSheet!$O1533="South","Sam",DataSheet!$O1533="West","William")</f>
        <v>William</v>
      </c>
    </row>
    <row r="1534" ht="15.75" customHeight="1">
      <c r="A1534" s="2">
        <v>21.0</v>
      </c>
      <c r="B1534" s="2" t="s">
        <v>2522</v>
      </c>
      <c r="C1534" s="2" t="s">
        <v>72</v>
      </c>
      <c r="D1534" s="2">
        <v>0.08</v>
      </c>
      <c r="E1534" s="2">
        <v>5.0</v>
      </c>
      <c r="F1534" s="2">
        <v>3.39</v>
      </c>
      <c r="G1534" s="2" t="s">
        <v>40</v>
      </c>
      <c r="H1534" s="2" t="s">
        <v>29</v>
      </c>
      <c r="I1534" s="2" t="s">
        <v>50</v>
      </c>
      <c r="J1534" s="2" t="s">
        <v>178</v>
      </c>
      <c r="K1534" s="2" t="s">
        <v>52</v>
      </c>
      <c r="L1534" s="2" t="s">
        <v>2617</v>
      </c>
      <c r="M1534" s="2">
        <v>0.37</v>
      </c>
      <c r="N1534" s="2" t="s">
        <v>34</v>
      </c>
      <c r="O1534" s="2" t="s">
        <v>113</v>
      </c>
      <c r="P1534" s="2" t="s">
        <v>114</v>
      </c>
      <c r="Q1534" s="2" t="s">
        <v>115</v>
      </c>
      <c r="R1534" s="2">
        <v>10012.0</v>
      </c>
      <c r="S1534" s="3">
        <v>42145.0</v>
      </c>
      <c r="T1534" s="3">
        <v>42146.0</v>
      </c>
      <c r="U1534" s="2">
        <v>-17.49</v>
      </c>
      <c r="V1534" s="2">
        <v>58.0</v>
      </c>
      <c r="W1534" s="2">
        <v>293.06</v>
      </c>
      <c r="X1534" s="2">
        <v>42949.0</v>
      </c>
      <c r="Y1534" s="2">
        <f>DataSheet!$E1534-DataSheet!$D1534</f>
        <v>4.92</v>
      </c>
      <c r="Z1534" s="2" t="str">
        <f>IFS(DataSheet!$O1534="Central","Chris",DataSheet!$O1534="East","Erin",DataSheet!$O1534="South","Sam",DataSheet!$O1534="West","William")</f>
        <v>Erin</v>
      </c>
    </row>
    <row r="1535" ht="15.75" customHeight="1">
      <c r="A1535" s="4">
        <v>21.0</v>
      </c>
      <c r="B1535" s="4" t="s">
        <v>2522</v>
      </c>
      <c r="C1535" s="4" t="s">
        <v>72</v>
      </c>
      <c r="D1535" s="4">
        <v>0.07</v>
      </c>
      <c r="E1535" s="4">
        <v>12.99</v>
      </c>
      <c r="F1535" s="4">
        <v>9.44</v>
      </c>
      <c r="G1535" s="4" t="s">
        <v>40</v>
      </c>
      <c r="H1535" s="4" t="s">
        <v>29</v>
      </c>
      <c r="I1535" s="4" t="s">
        <v>42</v>
      </c>
      <c r="J1535" s="4" t="s">
        <v>58</v>
      </c>
      <c r="K1535" s="4" t="s">
        <v>146</v>
      </c>
      <c r="L1535" s="4" t="s">
        <v>2615</v>
      </c>
      <c r="M1535" s="4">
        <v>0.39</v>
      </c>
      <c r="N1535" s="4" t="s">
        <v>34</v>
      </c>
      <c r="O1535" s="4" t="s">
        <v>113</v>
      </c>
      <c r="P1535" s="4" t="s">
        <v>114</v>
      </c>
      <c r="Q1535" s="4" t="s">
        <v>115</v>
      </c>
      <c r="R1535" s="4">
        <v>10012.0</v>
      </c>
      <c r="S1535" s="5">
        <v>42145.0</v>
      </c>
      <c r="T1535" s="5">
        <v>42147.0</v>
      </c>
      <c r="U1535" s="4">
        <v>-114.6399</v>
      </c>
      <c r="V1535" s="4">
        <v>71.0</v>
      </c>
      <c r="W1535" s="4">
        <v>914.29</v>
      </c>
      <c r="X1535" s="4">
        <v>42949.0</v>
      </c>
      <c r="Y1535" s="4">
        <f>DataSheet!$E1535-DataSheet!$D1535</f>
        <v>12.92</v>
      </c>
      <c r="Z1535" s="4" t="str">
        <f>IFS(DataSheet!$O1535="Central","Chris",DataSheet!$O1535="East","Erin",DataSheet!$O1535="South","Sam",DataSheet!$O1535="West","William")</f>
        <v>Erin</v>
      </c>
    </row>
    <row r="1536" ht="15.75" customHeight="1">
      <c r="A1536" s="2">
        <v>3206.0</v>
      </c>
      <c r="B1536" s="2" t="s">
        <v>1928</v>
      </c>
      <c r="C1536" s="2" t="s">
        <v>72</v>
      </c>
      <c r="D1536" s="2">
        <v>0.06</v>
      </c>
      <c r="E1536" s="2">
        <v>218.08</v>
      </c>
      <c r="F1536" s="2">
        <v>18.06</v>
      </c>
      <c r="G1536" s="2" t="s">
        <v>89</v>
      </c>
      <c r="H1536" s="2" t="s">
        <v>41</v>
      </c>
      <c r="I1536" s="2" t="s">
        <v>30</v>
      </c>
      <c r="J1536" s="2" t="s">
        <v>111</v>
      </c>
      <c r="K1536" s="2" t="s">
        <v>66</v>
      </c>
      <c r="L1536" s="2" t="s">
        <v>2618</v>
      </c>
      <c r="M1536" s="2">
        <v>0.57</v>
      </c>
      <c r="N1536" s="2" t="s">
        <v>34</v>
      </c>
      <c r="O1536" s="2" t="s">
        <v>61</v>
      </c>
      <c r="P1536" s="2" t="s">
        <v>492</v>
      </c>
      <c r="Q1536" s="2" t="s">
        <v>1930</v>
      </c>
      <c r="R1536" s="2">
        <v>83301.0</v>
      </c>
      <c r="S1536" s="3">
        <v>42145.0</v>
      </c>
      <c r="T1536" s="3">
        <v>42147.0</v>
      </c>
      <c r="U1536" s="2">
        <v>969.42</v>
      </c>
      <c r="V1536" s="2">
        <v>7.0</v>
      </c>
      <c r="W1536" s="2">
        <v>1488.51</v>
      </c>
      <c r="X1536" s="2">
        <v>87934.0</v>
      </c>
      <c r="Y1536" s="2">
        <f>DataSheet!$E1536-DataSheet!$D1536</f>
        <v>218.02</v>
      </c>
      <c r="Z1536" s="2" t="str">
        <f>IFS(DataSheet!$O1536="Central","Chris",DataSheet!$O1536="East","Erin",DataSheet!$O1536="South","Sam",DataSheet!$O1536="West","William")</f>
        <v>William</v>
      </c>
    </row>
    <row r="1537" ht="15.75" customHeight="1">
      <c r="A1537" s="4">
        <v>2385.0</v>
      </c>
      <c r="B1537" s="4" t="s">
        <v>2619</v>
      </c>
      <c r="C1537" s="4" t="s">
        <v>27</v>
      </c>
      <c r="D1537" s="4">
        <v>0.1</v>
      </c>
      <c r="E1537" s="4">
        <v>130.98</v>
      </c>
      <c r="F1537" s="4">
        <v>30.0</v>
      </c>
      <c r="G1537" s="4" t="s">
        <v>28</v>
      </c>
      <c r="H1537" s="4" t="s">
        <v>29</v>
      </c>
      <c r="I1537" s="4" t="s">
        <v>30</v>
      </c>
      <c r="J1537" s="4" t="s">
        <v>111</v>
      </c>
      <c r="K1537" s="4" t="s">
        <v>59</v>
      </c>
      <c r="L1537" s="4" t="s">
        <v>2201</v>
      </c>
      <c r="M1537" s="4">
        <v>0.78</v>
      </c>
      <c r="N1537" s="4" t="s">
        <v>34</v>
      </c>
      <c r="O1537" s="4" t="s">
        <v>61</v>
      </c>
      <c r="P1537" s="4" t="s">
        <v>642</v>
      </c>
      <c r="Q1537" s="4" t="s">
        <v>2620</v>
      </c>
      <c r="R1537" s="4">
        <v>88001.0</v>
      </c>
      <c r="S1537" s="5">
        <v>42146.0</v>
      </c>
      <c r="T1537" s="5">
        <v>42148.0</v>
      </c>
      <c r="U1537" s="4">
        <v>2000.11</v>
      </c>
      <c r="V1537" s="4">
        <v>18.0</v>
      </c>
      <c r="W1537" s="4">
        <v>2259.99</v>
      </c>
      <c r="X1537" s="4">
        <v>89184.0</v>
      </c>
      <c r="Y1537" s="4">
        <f>DataSheet!$E1537-DataSheet!$D1537</f>
        <v>130.88</v>
      </c>
      <c r="Z1537" s="4" t="str">
        <f>IFS(DataSheet!$O1537="Central","Chris",DataSheet!$O1537="East","Erin",DataSheet!$O1537="South","Sam",DataSheet!$O1537="West","William")</f>
        <v>William</v>
      </c>
    </row>
    <row r="1538" ht="15.75" customHeight="1">
      <c r="A1538" s="2">
        <v>2699.0</v>
      </c>
      <c r="B1538" s="2" t="s">
        <v>2091</v>
      </c>
      <c r="C1538" s="2" t="s">
        <v>27</v>
      </c>
      <c r="D1538" s="2">
        <v>0.06</v>
      </c>
      <c r="E1538" s="2">
        <v>4.98</v>
      </c>
      <c r="F1538" s="2">
        <v>4.95</v>
      </c>
      <c r="G1538" s="2" t="s">
        <v>40</v>
      </c>
      <c r="H1538" s="2" t="s">
        <v>96</v>
      </c>
      <c r="I1538" s="2" t="s">
        <v>50</v>
      </c>
      <c r="J1538" s="2" t="s">
        <v>74</v>
      </c>
      <c r="K1538" s="2" t="s">
        <v>75</v>
      </c>
      <c r="L1538" s="2" t="s">
        <v>2621</v>
      </c>
      <c r="M1538" s="2">
        <v>0.37</v>
      </c>
      <c r="N1538" s="2" t="s">
        <v>34</v>
      </c>
      <c r="O1538" s="2" t="s">
        <v>61</v>
      </c>
      <c r="P1538" s="2" t="s">
        <v>590</v>
      </c>
      <c r="Q1538" s="2" t="s">
        <v>2093</v>
      </c>
      <c r="R1538" s="2">
        <v>86442.0</v>
      </c>
      <c r="S1538" s="3">
        <v>42146.0</v>
      </c>
      <c r="T1538" s="3">
        <v>42148.0</v>
      </c>
      <c r="U1538" s="2">
        <v>-103.224</v>
      </c>
      <c r="V1538" s="2">
        <v>16.0</v>
      </c>
      <c r="W1538" s="2">
        <v>78.99</v>
      </c>
      <c r="X1538" s="2">
        <v>87677.0</v>
      </c>
      <c r="Y1538" s="2">
        <f>DataSheet!$E1538-DataSheet!$D1538</f>
        <v>4.92</v>
      </c>
      <c r="Z1538" s="2" t="str">
        <f>IFS(DataSheet!$O1538="Central","Chris",DataSheet!$O1538="East","Erin",DataSheet!$O1538="South","Sam",DataSheet!$O1538="West","William")</f>
        <v>William</v>
      </c>
    </row>
    <row r="1539" ht="15.75" customHeight="1">
      <c r="A1539" s="4">
        <v>181.0</v>
      </c>
      <c r="B1539" s="4" t="s">
        <v>1289</v>
      </c>
      <c r="C1539" s="4" t="s">
        <v>39</v>
      </c>
      <c r="D1539" s="4">
        <v>0.07</v>
      </c>
      <c r="E1539" s="4">
        <v>1.68</v>
      </c>
      <c r="F1539" s="4">
        <v>1.57</v>
      </c>
      <c r="G1539" s="4" t="s">
        <v>40</v>
      </c>
      <c r="H1539" s="4" t="s">
        <v>96</v>
      </c>
      <c r="I1539" s="4" t="s">
        <v>50</v>
      </c>
      <c r="J1539" s="4" t="s">
        <v>51</v>
      </c>
      <c r="K1539" s="4" t="s">
        <v>52</v>
      </c>
      <c r="L1539" s="4" t="s">
        <v>576</v>
      </c>
      <c r="M1539" s="4">
        <v>0.59</v>
      </c>
      <c r="N1539" s="4" t="s">
        <v>34</v>
      </c>
      <c r="O1539" s="4" t="s">
        <v>61</v>
      </c>
      <c r="P1539" s="4" t="s">
        <v>92</v>
      </c>
      <c r="Q1539" s="4" t="s">
        <v>943</v>
      </c>
      <c r="R1539" s="4">
        <v>94122.0</v>
      </c>
      <c r="S1539" s="5">
        <v>42146.0</v>
      </c>
      <c r="T1539" s="5">
        <v>42147.0</v>
      </c>
      <c r="U1539" s="4">
        <v>-35.75</v>
      </c>
      <c r="V1539" s="4">
        <v>116.0</v>
      </c>
      <c r="W1539" s="4">
        <v>186.59</v>
      </c>
      <c r="X1539" s="4">
        <v>3585.0</v>
      </c>
      <c r="Y1539" s="4">
        <f>DataSheet!$E1539-DataSheet!$D1539</f>
        <v>1.61</v>
      </c>
      <c r="Z1539" s="4" t="str">
        <f>IFS(DataSheet!$O1539="Central","Chris",DataSheet!$O1539="East","Erin",DataSheet!$O1539="South","Sam",DataSheet!$O1539="West","William")</f>
        <v>William</v>
      </c>
    </row>
    <row r="1540" ht="15.75" customHeight="1">
      <c r="A1540" s="2">
        <v>188.0</v>
      </c>
      <c r="B1540" s="2" t="s">
        <v>2622</v>
      </c>
      <c r="C1540" s="2" t="s">
        <v>39</v>
      </c>
      <c r="D1540" s="2">
        <v>0.07</v>
      </c>
      <c r="E1540" s="2">
        <v>10.06</v>
      </c>
      <c r="F1540" s="2">
        <v>2.06</v>
      </c>
      <c r="G1540" s="2" t="s">
        <v>40</v>
      </c>
      <c r="H1540" s="2" t="s">
        <v>96</v>
      </c>
      <c r="I1540" s="2" t="s">
        <v>50</v>
      </c>
      <c r="J1540" s="2" t="s">
        <v>90</v>
      </c>
      <c r="K1540" s="2" t="s">
        <v>52</v>
      </c>
      <c r="L1540" s="2" t="s">
        <v>175</v>
      </c>
      <c r="M1540" s="2">
        <v>0.39</v>
      </c>
      <c r="N1540" s="2" t="s">
        <v>34</v>
      </c>
      <c r="O1540" s="2" t="s">
        <v>54</v>
      </c>
      <c r="P1540" s="2" t="s">
        <v>189</v>
      </c>
      <c r="Q1540" s="2" t="s">
        <v>1959</v>
      </c>
      <c r="R1540" s="2">
        <v>76240.0</v>
      </c>
      <c r="S1540" s="3">
        <v>42146.0</v>
      </c>
      <c r="T1540" s="3">
        <v>42146.0</v>
      </c>
      <c r="U1540" s="2">
        <v>152.6556</v>
      </c>
      <c r="V1540" s="2">
        <v>23.0</v>
      </c>
      <c r="W1540" s="2">
        <v>221.24</v>
      </c>
      <c r="X1540" s="2">
        <v>88361.0</v>
      </c>
      <c r="Y1540" s="2">
        <f>DataSheet!$E1540-DataSheet!$D1540</f>
        <v>9.99</v>
      </c>
      <c r="Z1540" s="2" t="str">
        <f>IFS(DataSheet!$O1540="Central","Chris",DataSheet!$O1540="East","Erin",DataSheet!$O1540="South","Sam",DataSheet!$O1540="West","William")</f>
        <v>Chris</v>
      </c>
    </row>
    <row r="1541" ht="15.75" customHeight="1">
      <c r="A1541" s="4">
        <v>188.0</v>
      </c>
      <c r="B1541" s="4" t="s">
        <v>2622</v>
      </c>
      <c r="C1541" s="4" t="s">
        <v>39</v>
      </c>
      <c r="D1541" s="4">
        <v>0.07</v>
      </c>
      <c r="E1541" s="4">
        <v>1.68</v>
      </c>
      <c r="F1541" s="4">
        <v>1.57</v>
      </c>
      <c r="G1541" s="4" t="s">
        <v>40</v>
      </c>
      <c r="H1541" s="4" t="s">
        <v>96</v>
      </c>
      <c r="I1541" s="4" t="s">
        <v>50</v>
      </c>
      <c r="J1541" s="4" t="s">
        <v>51</v>
      </c>
      <c r="K1541" s="4" t="s">
        <v>52</v>
      </c>
      <c r="L1541" s="4" t="s">
        <v>576</v>
      </c>
      <c r="M1541" s="4">
        <v>0.59</v>
      </c>
      <c r="N1541" s="4" t="s">
        <v>34</v>
      </c>
      <c r="O1541" s="4" t="s">
        <v>54</v>
      </c>
      <c r="P1541" s="4" t="s">
        <v>189</v>
      </c>
      <c r="Q1541" s="4" t="s">
        <v>1959</v>
      </c>
      <c r="R1541" s="4">
        <v>76240.0</v>
      </c>
      <c r="S1541" s="5">
        <v>42146.0</v>
      </c>
      <c r="T1541" s="5">
        <v>42147.0</v>
      </c>
      <c r="U1541" s="4">
        <v>7.15</v>
      </c>
      <c r="V1541" s="4">
        <v>29.0</v>
      </c>
      <c r="W1541" s="4">
        <v>46.65</v>
      </c>
      <c r="X1541" s="4">
        <v>88361.0</v>
      </c>
      <c r="Y1541" s="4">
        <f>DataSheet!$E1541-DataSheet!$D1541</f>
        <v>1.61</v>
      </c>
      <c r="Z1541" s="4" t="str">
        <f>IFS(DataSheet!$O1541="Central","Chris",DataSheet!$O1541="East","Erin",DataSheet!$O1541="South","Sam",DataSheet!$O1541="West","William")</f>
        <v>Chris</v>
      </c>
    </row>
    <row r="1542" ht="15.75" customHeight="1">
      <c r="A1542" s="2">
        <v>1246.0</v>
      </c>
      <c r="B1542" s="2" t="s">
        <v>2013</v>
      </c>
      <c r="C1542" s="2" t="s">
        <v>49</v>
      </c>
      <c r="D1542" s="2">
        <v>0.03</v>
      </c>
      <c r="E1542" s="2">
        <v>256.99</v>
      </c>
      <c r="F1542" s="2">
        <v>11.25</v>
      </c>
      <c r="G1542" s="2" t="s">
        <v>40</v>
      </c>
      <c r="H1542" s="2" t="s">
        <v>73</v>
      </c>
      <c r="I1542" s="2" t="s">
        <v>42</v>
      </c>
      <c r="J1542" s="2" t="s">
        <v>43</v>
      </c>
      <c r="K1542" s="2" t="s">
        <v>75</v>
      </c>
      <c r="L1542" s="2" t="s">
        <v>2623</v>
      </c>
      <c r="M1542" s="2">
        <v>0.51</v>
      </c>
      <c r="N1542" s="2" t="s">
        <v>34</v>
      </c>
      <c r="O1542" s="2" t="s">
        <v>113</v>
      </c>
      <c r="P1542" s="2" t="s">
        <v>114</v>
      </c>
      <c r="Q1542" s="2" t="s">
        <v>115</v>
      </c>
      <c r="R1542" s="2">
        <v>10009.0</v>
      </c>
      <c r="S1542" s="3">
        <v>42146.0</v>
      </c>
      <c r="T1542" s="3">
        <v>42146.0</v>
      </c>
      <c r="U1542" s="2">
        <v>1489.8</v>
      </c>
      <c r="V1542" s="2">
        <v>32.0</v>
      </c>
      <c r="W1542" s="2">
        <v>8216.28</v>
      </c>
      <c r="X1542" s="2">
        <v>46853.0</v>
      </c>
      <c r="Y1542" s="2">
        <f>DataSheet!$E1542-DataSheet!$D1542</f>
        <v>256.96</v>
      </c>
      <c r="Z1542" s="2" t="str">
        <f>IFS(DataSheet!$O1542="Central","Chris",DataSheet!$O1542="East","Erin",DataSheet!$O1542="South","Sam",DataSheet!$O1542="West","William")</f>
        <v>Erin</v>
      </c>
    </row>
    <row r="1543" ht="15.75" customHeight="1">
      <c r="A1543" s="4">
        <v>1257.0</v>
      </c>
      <c r="B1543" s="4" t="s">
        <v>2283</v>
      </c>
      <c r="C1543" s="4" t="s">
        <v>118</v>
      </c>
      <c r="D1543" s="4">
        <v>0.01</v>
      </c>
      <c r="E1543" s="4">
        <v>115.99</v>
      </c>
      <c r="F1543" s="4">
        <v>56.14</v>
      </c>
      <c r="G1543" s="4" t="s">
        <v>28</v>
      </c>
      <c r="H1543" s="4" t="s">
        <v>73</v>
      </c>
      <c r="I1543" s="4" t="s">
        <v>42</v>
      </c>
      <c r="J1543" s="4" t="s">
        <v>58</v>
      </c>
      <c r="K1543" s="4" t="s">
        <v>59</v>
      </c>
      <c r="L1543" s="4" t="s">
        <v>482</v>
      </c>
      <c r="M1543" s="4">
        <v>0.4</v>
      </c>
      <c r="N1543" s="4" t="s">
        <v>34</v>
      </c>
      <c r="O1543" s="4" t="s">
        <v>61</v>
      </c>
      <c r="P1543" s="4" t="s">
        <v>62</v>
      </c>
      <c r="Q1543" s="4" t="s">
        <v>1125</v>
      </c>
      <c r="R1543" s="4">
        <v>80013.0</v>
      </c>
      <c r="S1543" s="5">
        <v>42146.0</v>
      </c>
      <c r="T1543" s="5">
        <v>42147.0</v>
      </c>
      <c r="U1543" s="4">
        <v>-164.3952</v>
      </c>
      <c r="V1543" s="4">
        <v>5.0</v>
      </c>
      <c r="W1543" s="4">
        <v>604.35</v>
      </c>
      <c r="X1543" s="4">
        <v>86535.0</v>
      </c>
      <c r="Y1543" s="4">
        <f>DataSheet!$E1543-DataSheet!$D1543</f>
        <v>115.98</v>
      </c>
      <c r="Z1543" s="4" t="str">
        <f>IFS(DataSheet!$O1543="Central","Chris",DataSheet!$O1543="East","Erin",DataSheet!$O1543="South","Sam",DataSheet!$O1543="West","William")</f>
        <v>William</v>
      </c>
    </row>
    <row r="1544" ht="15.75" customHeight="1">
      <c r="A1544" s="2">
        <v>2976.0</v>
      </c>
      <c r="B1544" s="2" t="s">
        <v>2624</v>
      </c>
      <c r="C1544" s="2" t="s">
        <v>118</v>
      </c>
      <c r="D1544" s="2">
        <v>0.01</v>
      </c>
      <c r="E1544" s="2">
        <v>35.99</v>
      </c>
      <c r="F1544" s="2">
        <v>0.99</v>
      </c>
      <c r="G1544" s="2" t="s">
        <v>40</v>
      </c>
      <c r="H1544" s="2" t="s">
        <v>29</v>
      </c>
      <c r="I1544" s="2" t="s">
        <v>42</v>
      </c>
      <c r="J1544" s="2" t="s">
        <v>137</v>
      </c>
      <c r="K1544" s="2" t="s">
        <v>44</v>
      </c>
      <c r="L1544" s="2" t="s">
        <v>1987</v>
      </c>
      <c r="M1544" s="2">
        <v>0.35</v>
      </c>
      <c r="N1544" s="2" t="s">
        <v>34</v>
      </c>
      <c r="O1544" s="2" t="s">
        <v>54</v>
      </c>
      <c r="P1544" s="2" t="s">
        <v>359</v>
      </c>
      <c r="Q1544" s="2" t="s">
        <v>2625</v>
      </c>
      <c r="R1544" s="2">
        <v>53154.0</v>
      </c>
      <c r="S1544" s="3">
        <v>42146.0</v>
      </c>
      <c r="T1544" s="3">
        <v>42147.0</v>
      </c>
      <c r="U1544" s="2">
        <v>882.4824</v>
      </c>
      <c r="V1544" s="2">
        <v>41.0</v>
      </c>
      <c r="W1544" s="2">
        <v>1278.96</v>
      </c>
      <c r="X1544" s="2">
        <v>89047.0</v>
      </c>
      <c r="Y1544" s="2">
        <f>DataSheet!$E1544-DataSheet!$D1544</f>
        <v>35.98</v>
      </c>
      <c r="Z1544" s="2" t="str">
        <f>IFS(DataSheet!$O1544="Central","Chris",DataSheet!$O1544="East","Erin",DataSheet!$O1544="South","Sam",DataSheet!$O1544="West","William")</f>
        <v>Chris</v>
      </c>
    </row>
    <row r="1545" ht="15.75" customHeight="1">
      <c r="A1545" s="4">
        <v>2198.0</v>
      </c>
      <c r="B1545" s="4" t="s">
        <v>2626</v>
      </c>
      <c r="C1545" s="4" t="s">
        <v>72</v>
      </c>
      <c r="D1545" s="4">
        <v>0.03</v>
      </c>
      <c r="E1545" s="4">
        <v>25.98</v>
      </c>
      <c r="F1545" s="4">
        <v>4.08</v>
      </c>
      <c r="G1545" s="4" t="s">
        <v>40</v>
      </c>
      <c r="H1545" s="4" t="s">
        <v>29</v>
      </c>
      <c r="I1545" s="4" t="s">
        <v>50</v>
      </c>
      <c r="J1545" s="4" t="s">
        <v>51</v>
      </c>
      <c r="K1545" s="4" t="s">
        <v>44</v>
      </c>
      <c r="L1545" s="4" t="s">
        <v>2627</v>
      </c>
      <c r="M1545" s="4">
        <v>0.57</v>
      </c>
      <c r="N1545" s="4" t="s">
        <v>34</v>
      </c>
      <c r="O1545" s="4" t="s">
        <v>113</v>
      </c>
      <c r="P1545" s="4" t="s">
        <v>114</v>
      </c>
      <c r="Q1545" s="4" t="s">
        <v>2628</v>
      </c>
      <c r="R1545" s="4">
        <v>11757.0</v>
      </c>
      <c r="S1545" s="5">
        <v>42146.0</v>
      </c>
      <c r="T1545" s="5">
        <v>42149.0</v>
      </c>
      <c r="U1545" s="4">
        <v>295.9065</v>
      </c>
      <c r="V1545" s="4">
        <v>16.0</v>
      </c>
      <c r="W1545" s="4">
        <v>428.85</v>
      </c>
      <c r="X1545" s="4">
        <v>89174.0</v>
      </c>
      <c r="Y1545" s="4">
        <f>DataSheet!$E1545-DataSheet!$D1545</f>
        <v>25.95</v>
      </c>
      <c r="Z1545" s="4" t="str">
        <f>IFS(DataSheet!$O1545="Central","Chris",DataSheet!$O1545="East","Erin",DataSheet!$O1545="South","Sam",DataSheet!$O1545="West","William")</f>
        <v>Erin</v>
      </c>
    </row>
    <row r="1546" ht="15.75" customHeight="1">
      <c r="A1546" s="2">
        <v>2198.0</v>
      </c>
      <c r="B1546" s="2" t="s">
        <v>2626</v>
      </c>
      <c r="C1546" s="2" t="s">
        <v>72</v>
      </c>
      <c r="D1546" s="2">
        <v>0.1</v>
      </c>
      <c r="E1546" s="2">
        <v>20.98</v>
      </c>
      <c r="F1546" s="2">
        <v>53.03</v>
      </c>
      <c r="G1546" s="2" t="s">
        <v>28</v>
      </c>
      <c r="H1546" s="2" t="s">
        <v>29</v>
      </c>
      <c r="I1546" s="2" t="s">
        <v>50</v>
      </c>
      <c r="J1546" s="2" t="s">
        <v>80</v>
      </c>
      <c r="K1546" s="2" t="s">
        <v>59</v>
      </c>
      <c r="L1546" s="2" t="s">
        <v>1092</v>
      </c>
      <c r="M1546" s="2">
        <v>0.78</v>
      </c>
      <c r="N1546" s="2" t="s">
        <v>34</v>
      </c>
      <c r="O1546" s="2" t="s">
        <v>113</v>
      </c>
      <c r="P1546" s="2" t="s">
        <v>114</v>
      </c>
      <c r="Q1546" s="2" t="s">
        <v>2628</v>
      </c>
      <c r="R1546" s="2">
        <v>11757.0</v>
      </c>
      <c r="S1546" s="3">
        <v>42146.0</v>
      </c>
      <c r="T1546" s="3">
        <v>42146.0</v>
      </c>
      <c r="U1546" s="2">
        <v>-2111.36</v>
      </c>
      <c r="V1546" s="2">
        <v>16.0</v>
      </c>
      <c r="W1546" s="2">
        <v>342.54</v>
      </c>
      <c r="X1546" s="2">
        <v>89174.0</v>
      </c>
      <c r="Y1546" s="2">
        <f>DataSheet!$E1546-DataSheet!$D1546</f>
        <v>20.88</v>
      </c>
      <c r="Z1546" s="2" t="str">
        <f>IFS(DataSheet!$O1546="Central","Chris",DataSheet!$O1546="East","Erin",DataSheet!$O1546="South","Sam",DataSheet!$O1546="West","William")</f>
        <v>Erin</v>
      </c>
    </row>
    <row r="1547" ht="15.75" customHeight="1">
      <c r="A1547" s="4">
        <v>2526.0</v>
      </c>
      <c r="B1547" s="4" t="s">
        <v>2629</v>
      </c>
      <c r="C1547" s="4" t="s">
        <v>27</v>
      </c>
      <c r="D1547" s="4">
        <v>0.01</v>
      </c>
      <c r="E1547" s="4">
        <v>2.16</v>
      </c>
      <c r="F1547" s="4">
        <v>6.05</v>
      </c>
      <c r="G1547" s="4" t="s">
        <v>40</v>
      </c>
      <c r="H1547" s="4" t="s">
        <v>96</v>
      </c>
      <c r="I1547" s="4" t="s">
        <v>50</v>
      </c>
      <c r="J1547" s="4" t="s">
        <v>74</v>
      </c>
      <c r="K1547" s="4" t="s">
        <v>75</v>
      </c>
      <c r="L1547" s="4" t="s">
        <v>898</v>
      </c>
      <c r="M1547" s="4">
        <v>0.37</v>
      </c>
      <c r="N1547" s="4" t="s">
        <v>34</v>
      </c>
      <c r="O1547" s="4" t="s">
        <v>35</v>
      </c>
      <c r="P1547" s="4" t="s">
        <v>170</v>
      </c>
      <c r="Q1547" s="4" t="s">
        <v>2031</v>
      </c>
      <c r="R1547" s="4">
        <v>70506.0</v>
      </c>
      <c r="S1547" s="5">
        <v>42147.0</v>
      </c>
      <c r="T1547" s="5">
        <v>42149.0</v>
      </c>
      <c r="U1547" s="4">
        <v>395.76</v>
      </c>
      <c r="V1547" s="4">
        <v>24.0</v>
      </c>
      <c r="W1547" s="4">
        <v>58.05</v>
      </c>
      <c r="X1547" s="4">
        <v>87208.0</v>
      </c>
      <c r="Y1547" s="4">
        <f>DataSheet!$E1547-DataSheet!$D1547</f>
        <v>2.15</v>
      </c>
      <c r="Z1547" s="4" t="str">
        <f>IFS(DataSheet!$O1547="Central","Chris",DataSheet!$O1547="East","Erin",DataSheet!$O1547="South","Sam",DataSheet!$O1547="West","William")</f>
        <v>Sam</v>
      </c>
    </row>
    <row r="1548" ht="15.75" customHeight="1">
      <c r="A1548" s="2">
        <v>2527.0</v>
      </c>
      <c r="B1548" s="2" t="s">
        <v>2630</v>
      </c>
      <c r="C1548" s="2" t="s">
        <v>27</v>
      </c>
      <c r="D1548" s="2">
        <v>0.07</v>
      </c>
      <c r="E1548" s="2">
        <v>21.38</v>
      </c>
      <c r="F1548" s="2">
        <v>8.99</v>
      </c>
      <c r="G1548" s="2" t="s">
        <v>40</v>
      </c>
      <c r="H1548" s="2" t="s">
        <v>96</v>
      </c>
      <c r="I1548" s="2" t="s">
        <v>50</v>
      </c>
      <c r="J1548" s="2" t="s">
        <v>51</v>
      </c>
      <c r="K1548" s="2" t="s">
        <v>44</v>
      </c>
      <c r="L1548" s="2" t="s">
        <v>1679</v>
      </c>
      <c r="M1548" s="2">
        <v>0.59</v>
      </c>
      <c r="N1548" s="2" t="s">
        <v>34</v>
      </c>
      <c r="O1548" s="2" t="s">
        <v>35</v>
      </c>
      <c r="P1548" s="2" t="s">
        <v>170</v>
      </c>
      <c r="Q1548" s="2" t="s">
        <v>2631</v>
      </c>
      <c r="R1548" s="2">
        <v>70601.0</v>
      </c>
      <c r="S1548" s="3">
        <v>42147.0</v>
      </c>
      <c r="T1548" s="3">
        <v>42149.0</v>
      </c>
      <c r="U1548" s="2">
        <v>-39.396</v>
      </c>
      <c r="V1548" s="2">
        <v>3.0</v>
      </c>
      <c r="W1548" s="2">
        <v>68.64</v>
      </c>
      <c r="X1548" s="2">
        <v>87208.0</v>
      </c>
      <c r="Y1548" s="2">
        <f>DataSheet!$E1548-DataSheet!$D1548</f>
        <v>21.31</v>
      </c>
      <c r="Z1548" s="2" t="str">
        <f>IFS(DataSheet!$O1548="Central","Chris",DataSheet!$O1548="East","Erin",DataSheet!$O1548="South","Sam",DataSheet!$O1548="West","William")</f>
        <v>Sam</v>
      </c>
    </row>
    <row r="1549" ht="15.75" customHeight="1">
      <c r="A1549" s="4">
        <v>1182.0</v>
      </c>
      <c r="B1549" s="4" t="s">
        <v>2632</v>
      </c>
      <c r="C1549" s="4" t="s">
        <v>39</v>
      </c>
      <c r="D1549" s="4">
        <v>0.07</v>
      </c>
      <c r="E1549" s="4">
        <v>2.61</v>
      </c>
      <c r="F1549" s="4">
        <v>0.5</v>
      </c>
      <c r="G1549" s="4" t="s">
        <v>40</v>
      </c>
      <c r="H1549" s="4" t="s">
        <v>73</v>
      </c>
      <c r="I1549" s="4" t="s">
        <v>50</v>
      </c>
      <c r="J1549" s="4" t="s">
        <v>154</v>
      </c>
      <c r="K1549" s="4" t="s">
        <v>75</v>
      </c>
      <c r="L1549" s="4" t="s">
        <v>1369</v>
      </c>
      <c r="M1549" s="4">
        <v>0.39</v>
      </c>
      <c r="N1549" s="4" t="s">
        <v>34</v>
      </c>
      <c r="O1549" s="4" t="s">
        <v>61</v>
      </c>
      <c r="P1549" s="4" t="s">
        <v>148</v>
      </c>
      <c r="Q1549" s="4" t="s">
        <v>2633</v>
      </c>
      <c r="R1549" s="4">
        <v>84660.0</v>
      </c>
      <c r="S1549" s="5">
        <v>42147.0</v>
      </c>
      <c r="T1549" s="5">
        <v>42147.0</v>
      </c>
      <c r="U1549" s="4">
        <v>27.0135</v>
      </c>
      <c r="V1549" s="4">
        <v>15.0</v>
      </c>
      <c r="W1549" s="4">
        <v>39.15</v>
      </c>
      <c r="X1549" s="4">
        <v>86913.0</v>
      </c>
      <c r="Y1549" s="4">
        <f>DataSheet!$E1549-DataSheet!$D1549</f>
        <v>2.54</v>
      </c>
      <c r="Z1549" s="4" t="str">
        <f>IFS(DataSheet!$O1549="Central","Chris",DataSheet!$O1549="East","Erin",DataSheet!$O1549="South","Sam",DataSheet!$O1549="West","William")</f>
        <v>William</v>
      </c>
    </row>
    <row r="1550" ht="15.75" customHeight="1">
      <c r="A1550" s="2">
        <v>3249.0</v>
      </c>
      <c r="B1550" s="2" t="s">
        <v>2634</v>
      </c>
      <c r="C1550" s="2" t="s">
        <v>39</v>
      </c>
      <c r="D1550" s="2">
        <v>0.03</v>
      </c>
      <c r="E1550" s="2">
        <v>42.8</v>
      </c>
      <c r="F1550" s="2">
        <v>2.99</v>
      </c>
      <c r="G1550" s="2" t="s">
        <v>40</v>
      </c>
      <c r="H1550" s="2" t="s">
        <v>96</v>
      </c>
      <c r="I1550" s="2" t="s">
        <v>50</v>
      </c>
      <c r="J1550" s="2" t="s">
        <v>74</v>
      </c>
      <c r="K1550" s="2" t="s">
        <v>75</v>
      </c>
      <c r="L1550" s="2" t="s">
        <v>2635</v>
      </c>
      <c r="M1550" s="2">
        <v>0.36</v>
      </c>
      <c r="N1550" s="2" t="s">
        <v>34</v>
      </c>
      <c r="O1550" s="2" t="s">
        <v>113</v>
      </c>
      <c r="P1550" s="2" t="s">
        <v>420</v>
      </c>
      <c r="Q1550" s="2" t="s">
        <v>2636</v>
      </c>
      <c r="R1550" s="2">
        <v>21403.0</v>
      </c>
      <c r="S1550" s="3">
        <v>42147.0</v>
      </c>
      <c r="T1550" s="3">
        <v>42148.0</v>
      </c>
      <c r="U1550" s="2">
        <v>462.921</v>
      </c>
      <c r="V1550" s="2">
        <v>16.0</v>
      </c>
      <c r="W1550" s="2">
        <v>670.9</v>
      </c>
      <c r="X1550" s="2">
        <v>87298.0</v>
      </c>
      <c r="Y1550" s="2">
        <f>DataSheet!$E1550-DataSheet!$D1550</f>
        <v>42.77</v>
      </c>
      <c r="Z1550" s="2" t="str">
        <f>IFS(DataSheet!$O1550="Central","Chris",DataSheet!$O1550="East","Erin",DataSheet!$O1550="South","Sam",DataSheet!$O1550="West","William")</f>
        <v>Erin</v>
      </c>
    </row>
    <row r="1551" ht="15.75" customHeight="1">
      <c r="A1551" s="4">
        <v>460.0</v>
      </c>
      <c r="B1551" s="4" t="s">
        <v>2637</v>
      </c>
      <c r="C1551" s="4" t="s">
        <v>49</v>
      </c>
      <c r="D1551" s="4">
        <v>0.07</v>
      </c>
      <c r="E1551" s="4">
        <v>16.91</v>
      </c>
      <c r="F1551" s="4">
        <v>6.25</v>
      </c>
      <c r="G1551" s="4" t="s">
        <v>40</v>
      </c>
      <c r="H1551" s="4" t="s">
        <v>73</v>
      </c>
      <c r="I1551" s="4" t="s">
        <v>50</v>
      </c>
      <c r="J1551" s="4" t="s">
        <v>80</v>
      </c>
      <c r="K1551" s="4" t="s">
        <v>75</v>
      </c>
      <c r="L1551" s="4" t="s">
        <v>2638</v>
      </c>
      <c r="M1551" s="4">
        <v>0.58</v>
      </c>
      <c r="N1551" s="4" t="s">
        <v>34</v>
      </c>
      <c r="O1551" s="4" t="s">
        <v>113</v>
      </c>
      <c r="P1551" s="4" t="s">
        <v>399</v>
      </c>
      <c r="Q1551" s="4" t="s">
        <v>2639</v>
      </c>
      <c r="R1551" s="4">
        <v>8332.0</v>
      </c>
      <c r="S1551" s="5">
        <v>42147.0</v>
      </c>
      <c r="T1551" s="5">
        <v>42154.0</v>
      </c>
      <c r="U1551" s="4">
        <v>7.9</v>
      </c>
      <c r="V1551" s="4">
        <v>31.0</v>
      </c>
      <c r="W1551" s="4">
        <v>492.9</v>
      </c>
      <c r="X1551" s="4">
        <v>86014.0</v>
      </c>
      <c r="Y1551" s="4">
        <f>DataSheet!$E1551-DataSheet!$D1551</f>
        <v>16.84</v>
      </c>
      <c r="Z1551" s="4" t="str">
        <f>IFS(DataSheet!$O1551="Central","Chris",DataSheet!$O1551="East","Erin",DataSheet!$O1551="South","Sam",DataSheet!$O1551="West","William")</f>
        <v>Erin</v>
      </c>
    </row>
    <row r="1552" ht="15.75" customHeight="1">
      <c r="A1552" s="2">
        <v>2858.0</v>
      </c>
      <c r="B1552" s="2" t="s">
        <v>2553</v>
      </c>
      <c r="C1552" s="2" t="s">
        <v>49</v>
      </c>
      <c r="D1552" s="2">
        <v>0.04</v>
      </c>
      <c r="E1552" s="2">
        <v>67.28</v>
      </c>
      <c r="F1552" s="2">
        <v>19.99</v>
      </c>
      <c r="G1552" s="2" t="s">
        <v>40</v>
      </c>
      <c r="H1552" s="2" t="s">
        <v>96</v>
      </c>
      <c r="I1552" s="2" t="s">
        <v>50</v>
      </c>
      <c r="J1552" s="2" t="s">
        <v>74</v>
      </c>
      <c r="K1552" s="2" t="s">
        <v>75</v>
      </c>
      <c r="L1552" s="2" t="s">
        <v>1953</v>
      </c>
      <c r="M1552" s="2">
        <v>0.4</v>
      </c>
      <c r="N1552" s="2" t="s">
        <v>34</v>
      </c>
      <c r="O1552" s="2" t="s">
        <v>35</v>
      </c>
      <c r="P1552" s="2" t="s">
        <v>125</v>
      </c>
      <c r="Q1552" s="2" t="s">
        <v>1365</v>
      </c>
      <c r="R1552" s="2">
        <v>32259.0</v>
      </c>
      <c r="S1552" s="3">
        <v>42147.0</v>
      </c>
      <c r="T1552" s="3">
        <v>42152.0</v>
      </c>
      <c r="U1552" s="2">
        <v>14.754</v>
      </c>
      <c r="V1552" s="2">
        <v>30.0</v>
      </c>
      <c r="W1552" s="2">
        <v>2051.68</v>
      </c>
      <c r="X1552" s="2">
        <v>88282.0</v>
      </c>
      <c r="Y1552" s="2">
        <f>DataSheet!$E1552-DataSheet!$D1552</f>
        <v>67.24</v>
      </c>
      <c r="Z1552" s="2" t="str">
        <f>IFS(DataSheet!$O1552="Central","Chris",DataSheet!$O1552="East","Erin",DataSheet!$O1552="South","Sam",DataSheet!$O1552="West","William")</f>
        <v>Sam</v>
      </c>
    </row>
    <row r="1553" ht="15.75" customHeight="1">
      <c r="A1553" s="4">
        <v>2858.0</v>
      </c>
      <c r="B1553" s="4" t="s">
        <v>2553</v>
      </c>
      <c r="C1553" s="4" t="s">
        <v>49</v>
      </c>
      <c r="D1553" s="4">
        <v>0.1</v>
      </c>
      <c r="E1553" s="4">
        <v>130.98</v>
      </c>
      <c r="F1553" s="4">
        <v>54.74</v>
      </c>
      <c r="G1553" s="4" t="s">
        <v>28</v>
      </c>
      <c r="H1553" s="4" t="s">
        <v>96</v>
      </c>
      <c r="I1553" s="4" t="s">
        <v>30</v>
      </c>
      <c r="J1553" s="4" t="s">
        <v>119</v>
      </c>
      <c r="K1553" s="4" t="s">
        <v>32</v>
      </c>
      <c r="L1553" s="4" t="s">
        <v>1405</v>
      </c>
      <c r="M1553" s="4">
        <v>0.69</v>
      </c>
      <c r="N1553" s="4" t="s">
        <v>34</v>
      </c>
      <c r="O1553" s="4" t="s">
        <v>35</v>
      </c>
      <c r="P1553" s="4" t="s">
        <v>125</v>
      </c>
      <c r="Q1553" s="4" t="s">
        <v>1365</v>
      </c>
      <c r="R1553" s="4">
        <v>32259.0</v>
      </c>
      <c r="S1553" s="5">
        <v>42147.0</v>
      </c>
      <c r="T1553" s="5">
        <v>42147.0</v>
      </c>
      <c r="U1553" s="4">
        <v>669.612</v>
      </c>
      <c r="V1553" s="4">
        <v>42.0</v>
      </c>
      <c r="W1553" s="4">
        <v>5295.03</v>
      </c>
      <c r="X1553" s="4">
        <v>88282.0</v>
      </c>
      <c r="Y1553" s="4">
        <f>DataSheet!$E1553-DataSheet!$D1553</f>
        <v>130.88</v>
      </c>
      <c r="Z1553" s="4" t="str">
        <f>IFS(DataSheet!$O1553="Central","Chris",DataSheet!$O1553="East","Erin",DataSheet!$O1553="South","Sam",DataSheet!$O1553="West","William")</f>
        <v>Sam</v>
      </c>
    </row>
    <row r="1554" ht="15.75" customHeight="1">
      <c r="A1554" s="2">
        <v>2858.0</v>
      </c>
      <c r="B1554" s="2" t="s">
        <v>2553</v>
      </c>
      <c r="C1554" s="2" t="s">
        <v>49</v>
      </c>
      <c r="D1554" s="2">
        <v>0.04</v>
      </c>
      <c r="E1554" s="2">
        <v>2.78</v>
      </c>
      <c r="F1554" s="2">
        <v>1.25</v>
      </c>
      <c r="G1554" s="2" t="s">
        <v>40</v>
      </c>
      <c r="H1554" s="2" t="s">
        <v>96</v>
      </c>
      <c r="I1554" s="2" t="s">
        <v>50</v>
      </c>
      <c r="J1554" s="2" t="s">
        <v>51</v>
      </c>
      <c r="K1554" s="2" t="s">
        <v>52</v>
      </c>
      <c r="L1554" s="2" t="s">
        <v>384</v>
      </c>
      <c r="M1554" s="2">
        <v>0.59</v>
      </c>
      <c r="N1554" s="2" t="s">
        <v>34</v>
      </c>
      <c r="O1554" s="2" t="s">
        <v>35</v>
      </c>
      <c r="P1554" s="2" t="s">
        <v>125</v>
      </c>
      <c r="Q1554" s="2" t="s">
        <v>1365</v>
      </c>
      <c r="R1554" s="2">
        <v>32259.0</v>
      </c>
      <c r="S1554" s="3">
        <v>42147.0</v>
      </c>
      <c r="T1554" s="3">
        <v>42147.0</v>
      </c>
      <c r="U1554" s="2">
        <v>213.0</v>
      </c>
      <c r="V1554" s="2">
        <v>28.0</v>
      </c>
      <c r="W1554" s="2">
        <v>80.27</v>
      </c>
      <c r="X1554" s="2">
        <v>88282.0</v>
      </c>
      <c r="Y1554" s="2">
        <f>DataSheet!$E1554-DataSheet!$D1554</f>
        <v>2.74</v>
      </c>
      <c r="Z1554" s="2" t="str">
        <f>IFS(DataSheet!$O1554="Central","Chris",DataSheet!$O1554="East","Erin",DataSheet!$O1554="South","Sam",DataSheet!$O1554="West","William")</f>
        <v>Sam</v>
      </c>
    </row>
    <row r="1555" ht="15.75" customHeight="1">
      <c r="A1555" s="4">
        <v>398.0</v>
      </c>
      <c r="B1555" s="4" t="s">
        <v>2640</v>
      </c>
      <c r="C1555" s="4" t="s">
        <v>118</v>
      </c>
      <c r="D1555" s="4">
        <v>0.05</v>
      </c>
      <c r="E1555" s="4">
        <v>63.94</v>
      </c>
      <c r="F1555" s="4">
        <v>14.48</v>
      </c>
      <c r="G1555" s="4" t="s">
        <v>40</v>
      </c>
      <c r="H1555" s="4" t="s">
        <v>96</v>
      </c>
      <c r="I1555" s="4" t="s">
        <v>30</v>
      </c>
      <c r="J1555" s="4" t="s">
        <v>128</v>
      </c>
      <c r="K1555" s="4" t="s">
        <v>75</v>
      </c>
      <c r="L1555" s="4" t="s">
        <v>1996</v>
      </c>
      <c r="M1555" s="4">
        <v>0.46</v>
      </c>
      <c r="N1555" s="4" t="s">
        <v>34</v>
      </c>
      <c r="O1555" s="4" t="s">
        <v>113</v>
      </c>
      <c r="P1555" s="4" t="s">
        <v>319</v>
      </c>
      <c r="Q1555" s="4" t="s">
        <v>2641</v>
      </c>
      <c r="R1555" s="4">
        <v>45406.0</v>
      </c>
      <c r="S1555" s="5">
        <v>42147.0</v>
      </c>
      <c r="T1555" s="5">
        <v>42149.0</v>
      </c>
      <c r="U1555" s="4">
        <v>1372.6308</v>
      </c>
      <c r="V1555" s="4">
        <v>31.0</v>
      </c>
      <c r="W1555" s="4">
        <v>1989.32</v>
      </c>
      <c r="X1555" s="4">
        <v>89320.0</v>
      </c>
      <c r="Y1555" s="4">
        <f>DataSheet!$E1555-DataSheet!$D1555</f>
        <v>63.89</v>
      </c>
      <c r="Z1555" s="4" t="str">
        <f>IFS(DataSheet!$O1555="Central","Chris",DataSheet!$O1555="East","Erin",DataSheet!$O1555="South","Sam",DataSheet!$O1555="West","William")</f>
        <v>Erin</v>
      </c>
    </row>
    <row r="1556" ht="15.75" customHeight="1">
      <c r="A1556" s="2">
        <v>540.0</v>
      </c>
      <c r="B1556" s="2" t="s">
        <v>2510</v>
      </c>
      <c r="C1556" s="2" t="s">
        <v>118</v>
      </c>
      <c r="D1556" s="2">
        <v>0.05</v>
      </c>
      <c r="E1556" s="2">
        <v>204.1</v>
      </c>
      <c r="F1556" s="2">
        <v>13.99</v>
      </c>
      <c r="G1556" s="2" t="s">
        <v>40</v>
      </c>
      <c r="H1556" s="2" t="s">
        <v>29</v>
      </c>
      <c r="I1556" s="2" t="s">
        <v>42</v>
      </c>
      <c r="J1556" s="2" t="s">
        <v>58</v>
      </c>
      <c r="K1556" s="2" t="s">
        <v>146</v>
      </c>
      <c r="L1556" s="2" t="s">
        <v>2642</v>
      </c>
      <c r="M1556" s="2">
        <v>0.37</v>
      </c>
      <c r="N1556" s="2" t="s">
        <v>34</v>
      </c>
      <c r="O1556" s="2" t="s">
        <v>54</v>
      </c>
      <c r="P1556" s="2" t="s">
        <v>105</v>
      </c>
      <c r="Q1556" s="2" t="s">
        <v>2512</v>
      </c>
      <c r="R1556" s="2">
        <v>60061.0</v>
      </c>
      <c r="S1556" s="3">
        <v>42147.0</v>
      </c>
      <c r="T1556" s="3">
        <v>42149.0</v>
      </c>
      <c r="U1556" s="2">
        <v>5924.1123</v>
      </c>
      <c r="V1556" s="2">
        <v>41.0</v>
      </c>
      <c r="W1556" s="2">
        <v>8585.67</v>
      </c>
      <c r="X1556" s="2">
        <v>91175.0</v>
      </c>
      <c r="Y1556" s="2">
        <f>DataSheet!$E1556-DataSheet!$D1556</f>
        <v>204.05</v>
      </c>
      <c r="Z1556" s="2" t="str">
        <f>IFS(DataSheet!$O1556="Central","Chris",DataSheet!$O1556="East","Erin",DataSheet!$O1556="South","Sam",DataSheet!$O1556="West","William")</f>
        <v>Chris</v>
      </c>
    </row>
    <row r="1557" ht="15.75" customHeight="1">
      <c r="A1557" s="4">
        <v>2458.0</v>
      </c>
      <c r="B1557" s="4" t="s">
        <v>159</v>
      </c>
      <c r="C1557" s="4" t="s">
        <v>118</v>
      </c>
      <c r="D1557" s="4">
        <v>0.05</v>
      </c>
      <c r="E1557" s="4">
        <v>12.88</v>
      </c>
      <c r="F1557" s="4">
        <v>4.59</v>
      </c>
      <c r="G1557" s="4" t="s">
        <v>40</v>
      </c>
      <c r="H1557" s="4" t="s">
        <v>73</v>
      </c>
      <c r="I1557" s="4" t="s">
        <v>50</v>
      </c>
      <c r="J1557" s="4" t="s">
        <v>570</v>
      </c>
      <c r="K1557" s="4" t="s">
        <v>52</v>
      </c>
      <c r="L1557" s="4" t="s">
        <v>2033</v>
      </c>
      <c r="M1557" s="4">
        <v>0.82</v>
      </c>
      <c r="N1557" s="4" t="s">
        <v>34</v>
      </c>
      <c r="O1557" s="4" t="s">
        <v>54</v>
      </c>
      <c r="P1557" s="4" t="s">
        <v>86</v>
      </c>
      <c r="Q1557" s="4" t="s">
        <v>161</v>
      </c>
      <c r="R1557" s="4">
        <v>55410.0</v>
      </c>
      <c r="S1557" s="5">
        <v>42147.0</v>
      </c>
      <c r="T1557" s="5">
        <v>42149.0</v>
      </c>
      <c r="U1557" s="4">
        <v>5.98</v>
      </c>
      <c r="V1557" s="4">
        <v>3.0</v>
      </c>
      <c r="W1557" s="4">
        <v>42.35</v>
      </c>
      <c r="X1557" s="4">
        <v>91286.0</v>
      </c>
      <c r="Y1557" s="4">
        <f>DataSheet!$E1557-DataSheet!$D1557</f>
        <v>12.83</v>
      </c>
      <c r="Z1557" s="4" t="str">
        <f>IFS(DataSheet!$O1557="Central","Chris",DataSheet!$O1557="East","Erin",DataSheet!$O1557="South","Sam",DataSheet!$O1557="West","William")</f>
        <v>Chris</v>
      </c>
    </row>
    <row r="1558" ht="15.75" customHeight="1">
      <c r="A1558" s="2">
        <v>1814.0</v>
      </c>
      <c r="B1558" s="2" t="s">
        <v>2643</v>
      </c>
      <c r="C1558" s="2" t="s">
        <v>72</v>
      </c>
      <c r="D1558" s="2">
        <v>0.09</v>
      </c>
      <c r="E1558" s="2">
        <v>77.51</v>
      </c>
      <c r="F1558" s="2">
        <v>4.0</v>
      </c>
      <c r="G1558" s="2" t="s">
        <v>89</v>
      </c>
      <c r="H1558" s="2" t="s">
        <v>73</v>
      </c>
      <c r="I1558" s="2" t="s">
        <v>42</v>
      </c>
      <c r="J1558" s="2" t="s">
        <v>43</v>
      </c>
      <c r="K1558" s="2" t="s">
        <v>75</v>
      </c>
      <c r="L1558" s="2" t="s">
        <v>2051</v>
      </c>
      <c r="M1558" s="2">
        <v>0.76</v>
      </c>
      <c r="N1558" s="2" t="s">
        <v>34</v>
      </c>
      <c r="O1558" s="2" t="s">
        <v>35</v>
      </c>
      <c r="P1558" s="2" t="s">
        <v>36</v>
      </c>
      <c r="Q1558" s="2" t="s">
        <v>2644</v>
      </c>
      <c r="R1558" s="2">
        <v>38654.0</v>
      </c>
      <c r="S1558" s="3">
        <v>42147.0</v>
      </c>
      <c r="T1558" s="3">
        <v>42149.0</v>
      </c>
      <c r="U1558" s="2">
        <v>-986.524</v>
      </c>
      <c r="V1558" s="2">
        <v>17.0</v>
      </c>
      <c r="W1558" s="2">
        <v>1300.54</v>
      </c>
      <c r="X1558" s="2">
        <v>90524.0</v>
      </c>
      <c r="Y1558" s="2">
        <f>DataSheet!$E1558-DataSheet!$D1558</f>
        <v>77.42</v>
      </c>
      <c r="Z1558" s="2" t="str">
        <f>IFS(DataSheet!$O1558="Central","Chris",DataSheet!$O1558="East","Erin",DataSheet!$O1558="South","Sam",DataSheet!$O1558="West","William")</f>
        <v>Sam</v>
      </c>
    </row>
    <row r="1559" ht="15.75" customHeight="1">
      <c r="A1559" s="4">
        <v>1814.0</v>
      </c>
      <c r="B1559" s="4" t="s">
        <v>2643</v>
      </c>
      <c r="C1559" s="4" t="s">
        <v>72</v>
      </c>
      <c r="D1559" s="4">
        <v>0.0</v>
      </c>
      <c r="E1559" s="4">
        <v>2.88</v>
      </c>
      <c r="F1559" s="4">
        <v>0.7</v>
      </c>
      <c r="G1559" s="4" t="s">
        <v>40</v>
      </c>
      <c r="H1559" s="4" t="s">
        <v>73</v>
      </c>
      <c r="I1559" s="4" t="s">
        <v>50</v>
      </c>
      <c r="J1559" s="4" t="s">
        <v>51</v>
      </c>
      <c r="K1559" s="4" t="s">
        <v>52</v>
      </c>
      <c r="L1559" s="4" t="s">
        <v>641</v>
      </c>
      <c r="M1559" s="4">
        <v>0.56</v>
      </c>
      <c r="N1559" s="4" t="s">
        <v>34</v>
      </c>
      <c r="O1559" s="4" t="s">
        <v>35</v>
      </c>
      <c r="P1559" s="4" t="s">
        <v>36</v>
      </c>
      <c r="Q1559" s="4" t="s">
        <v>2644</v>
      </c>
      <c r="R1559" s="4">
        <v>38654.0</v>
      </c>
      <c r="S1559" s="5">
        <v>42147.0</v>
      </c>
      <c r="T1559" s="5">
        <v>42149.0</v>
      </c>
      <c r="U1559" s="4">
        <v>-141.666</v>
      </c>
      <c r="V1559" s="4">
        <v>13.0</v>
      </c>
      <c r="W1559" s="4">
        <v>38.06</v>
      </c>
      <c r="X1559" s="4">
        <v>90524.0</v>
      </c>
      <c r="Y1559" s="4">
        <f>DataSheet!$E1559-DataSheet!$D1559</f>
        <v>2.88</v>
      </c>
      <c r="Z1559" s="4" t="str">
        <f>IFS(DataSheet!$O1559="Central","Chris",DataSheet!$O1559="East","Erin",DataSheet!$O1559="South","Sam",DataSheet!$O1559="West","William")</f>
        <v>Sam</v>
      </c>
    </row>
    <row r="1560" ht="15.75" customHeight="1">
      <c r="A1560" s="2">
        <v>2450.0</v>
      </c>
      <c r="B1560" s="2" t="s">
        <v>2645</v>
      </c>
      <c r="C1560" s="2" t="s">
        <v>72</v>
      </c>
      <c r="D1560" s="2">
        <v>0.08</v>
      </c>
      <c r="E1560" s="2">
        <v>4.13</v>
      </c>
      <c r="F1560" s="2">
        <v>1.17</v>
      </c>
      <c r="G1560" s="2" t="s">
        <v>40</v>
      </c>
      <c r="H1560" s="2" t="s">
        <v>73</v>
      </c>
      <c r="I1560" s="2" t="s">
        <v>50</v>
      </c>
      <c r="J1560" s="2" t="s">
        <v>51</v>
      </c>
      <c r="K1560" s="2" t="s">
        <v>52</v>
      </c>
      <c r="L1560" s="2" t="s">
        <v>2646</v>
      </c>
      <c r="M1560" s="2">
        <v>0.57</v>
      </c>
      <c r="N1560" s="2" t="s">
        <v>34</v>
      </c>
      <c r="O1560" s="2" t="s">
        <v>54</v>
      </c>
      <c r="P1560" s="2" t="s">
        <v>359</v>
      </c>
      <c r="Q1560" s="2" t="s">
        <v>2647</v>
      </c>
      <c r="R1560" s="2">
        <v>53545.0</v>
      </c>
      <c r="S1560" s="3">
        <v>42147.0</v>
      </c>
      <c r="T1560" s="3">
        <v>42149.0</v>
      </c>
      <c r="U1560" s="2">
        <v>-5.54</v>
      </c>
      <c r="V1560" s="2">
        <v>1.0</v>
      </c>
      <c r="W1560" s="2">
        <v>4.21</v>
      </c>
      <c r="X1560" s="2">
        <v>90322.0</v>
      </c>
      <c r="Y1560" s="2">
        <f>DataSheet!$E1560-DataSheet!$D1560</f>
        <v>4.05</v>
      </c>
      <c r="Z1560" s="2" t="str">
        <f>IFS(DataSheet!$O1560="Central","Chris",DataSheet!$O1560="East","Erin",DataSheet!$O1560="South","Sam",DataSheet!$O1560="West","William")</f>
        <v>Chris</v>
      </c>
    </row>
    <row r="1561" ht="15.75" customHeight="1">
      <c r="A1561" s="4">
        <v>357.0</v>
      </c>
      <c r="B1561" s="4" t="s">
        <v>2648</v>
      </c>
      <c r="C1561" s="4" t="s">
        <v>27</v>
      </c>
      <c r="D1561" s="4">
        <v>0.07</v>
      </c>
      <c r="E1561" s="4">
        <v>124.49</v>
      </c>
      <c r="F1561" s="4">
        <v>51.94</v>
      </c>
      <c r="G1561" s="4" t="s">
        <v>28</v>
      </c>
      <c r="H1561" s="4" t="s">
        <v>96</v>
      </c>
      <c r="I1561" s="4" t="s">
        <v>30</v>
      </c>
      <c r="J1561" s="4" t="s">
        <v>31</v>
      </c>
      <c r="K1561" s="4" t="s">
        <v>32</v>
      </c>
      <c r="L1561" s="4" t="s">
        <v>1151</v>
      </c>
      <c r="M1561" s="4">
        <v>0.63</v>
      </c>
      <c r="N1561" s="4" t="s">
        <v>34</v>
      </c>
      <c r="O1561" s="4" t="s">
        <v>61</v>
      </c>
      <c r="P1561" s="4" t="s">
        <v>590</v>
      </c>
      <c r="Q1561" s="4" t="s">
        <v>2649</v>
      </c>
      <c r="R1561" s="4">
        <v>86401.0</v>
      </c>
      <c r="S1561" s="5">
        <v>42148.0</v>
      </c>
      <c r="T1561" s="5">
        <v>42149.0</v>
      </c>
      <c r="U1561" s="4">
        <v>1074.44</v>
      </c>
      <c r="V1561" s="4">
        <v>14.0</v>
      </c>
      <c r="W1561" s="4">
        <v>1714.93</v>
      </c>
      <c r="X1561" s="4">
        <v>91131.0</v>
      </c>
      <c r="Y1561" s="4">
        <f>DataSheet!$E1561-DataSheet!$D1561</f>
        <v>124.42</v>
      </c>
      <c r="Z1561" s="4" t="str">
        <f>IFS(DataSheet!$O1561="Central","Chris",DataSheet!$O1561="East","Erin",DataSheet!$O1561="South","Sam",DataSheet!$O1561="West","William")</f>
        <v>William</v>
      </c>
    </row>
    <row r="1562" ht="15.75" customHeight="1">
      <c r="A1562" s="2">
        <v>885.0</v>
      </c>
      <c r="B1562" s="2" t="s">
        <v>2650</v>
      </c>
      <c r="C1562" s="2" t="s">
        <v>27</v>
      </c>
      <c r="D1562" s="2">
        <v>0.06</v>
      </c>
      <c r="E1562" s="2">
        <v>25.98</v>
      </c>
      <c r="F1562" s="2">
        <v>14.36</v>
      </c>
      <c r="G1562" s="2" t="s">
        <v>28</v>
      </c>
      <c r="H1562" s="2" t="s">
        <v>96</v>
      </c>
      <c r="I1562" s="2" t="s">
        <v>30</v>
      </c>
      <c r="J1562" s="2" t="s">
        <v>111</v>
      </c>
      <c r="K1562" s="2" t="s">
        <v>59</v>
      </c>
      <c r="L1562" s="2" t="s">
        <v>786</v>
      </c>
      <c r="M1562" s="2">
        <v>0.6</v>
      </c>
      <c r="N1562" s="2" t="s">
        <v>34</v>
      </c>
      <c r="O1562" s="2" t="s">
        <v>54</v>
      </c>
      <c r="P1562" s="2" t="s">
        <v>189</v>
      </c>
      <c r="Q1562" s="2" t="s">
        <v>2651</v>
      </c>
      <c r="R1562" s="2">
        <v>79109.0</v>
      </c>
      <c r="S1562" s="3">
        <v>42148.0</v>
      </c>
      <c r="T1562" s="3">
        <v>42149.0</v>
      </c>
      <c r="U1562" s="2">
        <v>55.888</v>
      </c>
      <c r="V1562" s="2">
        <v>41.0</v>
      </c>
      <c r="W1562" s="2">
        <v>1033.56</v>
      </c>
      <c r="X1562" s="2">
        <v>89537.0</v>
      </c>
      <c r="Y1562" s="2">
        <f>DataSheet!$E1562-DataSheet!$D1562</f>
        <v>25.92</v>
      </c>
      <c r="Z1562" s="2" t="str">
        <f>IFS(DataSheet!$O1562="Central","Chris",DataSheet!$O1562="East","Erin",DataSheet!$O1562="South","Sam",DataSheet!$O1562="West","William")</f>
        <v>Chris</v>
      </c>
    </row>
    <row r="1563" ht="15.75" customHeight="1">
      <c r="A1563" s="4">
        <v>1623.0</v>
      </c>
      <c r="B1563" s="4" t="s">
        <v>2652</v>
      </c>
      <c r="C1563" s="4" t="s">
        <v>39</v>
      </c>
      <c r="D1563" s="4">
        <v>0.06</v>
      </c>
      <c r="E1563" s="4">
        <v>15.01</v>
      </c>
      <c r="F1563" s="4">
        <v>8.4</v>
      </c>
      <c r="G1563" s="4" t="s">
        <v>40</v>
      </c>
      <c r="H1563" s="4" t="s">
        <v>29</v>
      </c>
      <c r="I1563" s="4" t="s">
        <v>50</v>
      </c>
      <c r="J1563" s="4" t="s">
        <v>74</v>
      </c>
      <c r="K1563" s="4" t="s">
        <v>75</v>
      </c>
      <c r="L1563" s="4" t="s">
        <v>2653</v>
      </c>
      <c r="M1563" s="4">
        <v>0.39</v>
      </c>
      <c r="N1563" s="4" t="s">
        <v>34</v>
      </c>
      <c r="O1563" s="4" t="s">
        <v>54</v>
      </c>
      <c r="P1563" s="4" t="s">
        <v>55</v>
      </c>
      <c r="Q1563" s="4" t="s">
        <v>2654</v>
      </c>
      <c r="R1563" s="4">
        <v>46375.0</v>
      </c>
      <c r="S1563" s="5">
        <v>42148.0</v>
      </c>
      <c r="T1563" s="5">
        <v>42150.0</v>
      </c>
      <c r="U1563" s="4">
        <v>1.6169</v>
      </c>
      <c r="V1563" s="4">
        <v>22.0</v>
      </c>
      <c r="W1563" s="4">
        <v>333.04</v>
      </c>
      <c r="X1563" s="4">
        <v>87611.0</v>
      </c>
      <c r="Y1563" s="4">
        <f>DataSheet!$E1563-DataSheet!$D1563</f>
        <v>14.95</v>
      </c>
      <c r="Z1563" s="4" t="str">
        <f>IFS(DataSheet!$O1563="Central","Chris",DataSheet!$O1563="East","Erin",DataSheet!$O1563="South","Sam",DataSheet!$O1563="West","William")</f>
        <v>Chris</v>
      </c>
    </row>
    <row r="1564" ht="15.75" customHeight="1">
      <c r="A1564" s="2">
        <v>1623.0</v>
      </c>
      <c r="B1564" s="2" t="s">
        <v>2652</v>
      </c>
      <c r="C1564" s="2" t="s">
        <v>39</v>
      </c>
      <c r="D1564" s="2">
        <v>0.09</v>
      </c>
      <c r="E1564" s="2">
        <v>40.48</v>
      </c>
      <c r="F1564" s="2">
        <v>19.99</v>
      </c>
      <c r="G1564" s="2" t="s">
        <v>40</v>
      </c>
      <c r="H1564" s="2" t="s">
        <v>29</v>
      </c>
      <c r="I1564" s="2" t="s">
        <v>42</v>
      </c>
      <c r="J1564" s="2" t="s">
        <v>43</v>
      </c>
      <c r="K1564" s="2" t="s">
        <v>75</v>
      </c>
      <c r="L1564" s="2" t="s">
        <v>2056</v>
      </c>
      <c r="M1564" s="2">
        <v>0.77</v>
      </c>
      <c r="N1564" s="2" t="s">
        <v>34</v>
      </c>
      <c r="O1564" s="2" t="s">
        <v>54</v>
      </c>
      <c r="P1564" s="2" t="s">
        <v>55</v>
      </c>
      <c r="Q1564" s="2" t="s">
        <v>2654</v>
      </c>
      <c r="R1564" s="2">
        <v>46375.0</v>
      </c>
      <c r="S1564" s="3">
        <v>42148.0</v>
      </c>
      <c r="T1564" s="3">
        <v>42150.0</v>
      </c>
      <c r="U1564" s="2">
        <v>65.394</v>
      </c>
      <c r="V1564" s="2">
        <v>12.0</v>
      </c>
      <c r="W1564" s="2">
        <v>472.44</v>
      </c>
      <c r="X1564" s="2">
        <v>87611.0</v>
      </c>
      <c r="Y1564" s="2">
        <f>DataSheet!$E1564-DataSheet!$D1564</f>
        <v>40.39</v>
      </c>
      <c r="Z1564" s="2" t="str">
        <f>IFS(DataSheet!$O1564="Central","Chris",DataSheet!$O1564="East","Erin",DataSheet!$O1564="South","Sam",DataSheet!$O1564="West","William")</f>
        <v>Chris</v>
      </c>
    </row>
    <row r="1565" ht="15.75" customHeight="1">
      <c r="A1565" s="4">
        <v>1623.0</v>
      </c>
      <c r="B1565" s="4" t="s">
        <v>2652</v>
      </c>
      <c r="C1565" s="4" t="s">
        <v>39</v>
      </c>
      <c r="D1565" s="4">
        <v>0.05</v>
      </c>
      <c r="E1565" s="4">
        <v>12.28</v>
      </c>
      <c r="F1565" s="4">
        <v>6.13</v>
      </c>
      <c r="G1565" s="4" t="s">
        <v>40</v>
      </c>
      <c r="H1565" s="4" t="s">
        <v>29</v>
      </c>
      <c r="I1565" s="4" t="s">
        <v>50</v>
      </c>
      <c r="J1565" s="4" t="s">
        <v>80</v>
      </c>
      <c r="K1565" s="4" t="s">
        <v>75</v>
      </c>
      <c r="L1565" s="4" t="s">
        <v>2388</v>
      </c>
      <c r="M1565" s="4">
        <v>0.57</v>
      </c>
      <c r="N1565" s="4" t="s">
        <v>34</v>
      </c>
      <c r="O1565" s="4" t="s">
        <v>54</v>
      </c>
      <c r="P1565" s="4" t="s">
        <v>55</v>
      </c>
      <c r="Q1565" s="4" t="s">
        <v>2654</v>
      </c>
      <c r="R1565" s="4">
        <v>46375.0</v>
      </c>
      <c r="S1565" s="5">
        <v>42148.0</v>
      </c>
      <c r="T1565" s="5">
        <v>42149.0</v>
      </c>
      <c r="U1565" s="4">
        <v>1.336</v>
      </c>
      <c r="V1565" s="4">
        <v>1.0</v>
      </c>
      <c r="W1565" s="4">
        <v>18.73</v>
      </c>
      <c r="X1565" s="4">
        <v>87611.0</v>
      </c>
      <c r="Y1565" s="4">
        <f>DataSheet!$E1565-DataSheet!$D1565</f>
        <v>12.23</v>
      </c>
      <c r="Z1565" s="4" t="str">
        <f>IFS(DataSheet!$O1565="Central","Chris",DataSheet!$O1565="East","Erin",DataSheet!$O1565="South","Sam",DataSheet!$O1565="West","William")</f>
        <v>Chris</v>
      </c>
    </row>
    <row r="1566" ht="15.75" customHeight="1">
      <c r="A1566" s="2">
        <v>3096.0</v>
      </c>
      <c r="B1566" s="2" t="s">
        <v>2655</v>
      </c>
      <c r="C1566" s="2" t="s">
        <v>39</v>
      </c>
      <c r="D1566" s="2">
        <v>0.08</v>
      </c>
      <c r="E1566" s="2">
        <v>40.98</v>
      </c>
      <c r="F1566" s="2">
        <v>7.2</v>
      </c>
      <c r="G1566" s="2" t="s">
        <v>89</v>
      </c>
      <c r="H1566" s="2" t="s">
        <v>41</v>
      </c>
      <c r="I1566" s="2" t="s">
        <v>50</v>
      </c>
      <c r="J1566" s="2" t="s">
        <v>97</v>
      </c>
      <c r="K1566" s="2" t="s">
        <v>75</v>
      </c>
      <c r="L1566" s="2" t="s">
        <v>2656</v>
      </c>
      <c r="M1566" s="2">
        <v>0.6</v>
      </c>
      <c r="N1566" s="2" t="s">
        <v>34</v>
      </c>
      <c r="O1566" s="2" t="s">
        <v>113</v>
      </c>
      <c r="P1566" s="2" t="s">
        <v>319</v>
      </c>
      <c r="Q1566" s="2" t="s">
        <v>2442</v>
      </c>
      <c r="R1566" s="2">
        <v>43026.0</v>
      </c>
      <c r="S1566" s="3">
        <v>42148.0</v>
      </c>
      <c r="T1566" s="3">
        <v>42149.0</v>
      </c>
      <c r="U1566" s="2">
        <v>-16.64</v>
      </c>
      <c r="V1566" s="2">
        <v>3.0</v>
      </c>
      <c r="W1566" s="2">
        <v>119.86</v>
      </c>
      <c r="X1566" s="2">
        <v>86221.0</v>
      </c>
      <c r="Y1566" s="2">
        <f>DataSheet!$E1566-DataSheet!$D1566</f>
        <v>40.9</v>
      </c>
      <c r="Z1566" s="2" t="str">
        <f>IFS(DataSheet!$O1566="Central","Chris",DataSheet!$O1566="East","Erin",DataSheet!$O1566="South","Sam",DataSheet!$O1566="West","William")</f>
        <v>Erin</v>
      </c>
    </row>
    <row r="1567" ht="15.75" customHeight="1">
      <c r="A1567" s="4">
        <v>3096.0</v>
      </c>
      <c r="B1567" s="4" t="s">
        <v>2655</v>
      </c>
      <c r="C1567" s="4" t="s">
        <v>39</v>
      </c>
      <c r="D1567" s="4">
        <v>0.08</v>
      </c>
      <c r="E1567" s="4">
        <v>8.12</v>
      </c>
      <c r="F1567" s="4">
        <v>2.83</v>
      </c>
      <c r="G1567" s="4" t="s">
        <v>89</v>
      </c>
      <c r="H1567" s="4" t="s">
        <v>41</v>
      </c>
      <c r="I1567" s="4" t="s">
        <v>42</v>
      </c>
      <c r="J1567" s="4" t="s">
        <v>43</v>
      </c>
      <c r="K1567" s="4" t="s">
        <v>44</v>
      </c>
      <c r="L1567" s="4" t="s">
        <v>1700</v>
      </c>
      <c r="M1567" s="4">
        <v>0.77</v>
      </c>
      <c r="N1567" s="4" t="s">
        <v>34</v>
      </c>
      <c r="O1567" s="4" t="s">
        <v>113</v>
      </c>
      <c r="P1567" s="4" t="s">
        <v>319</v>
      </c>
      <c r="Q1567" s="4" t="s">
        <v>2442</v>
      </c>
      <c r="R1567" s="4">
        <v>43026.0</v>
      </c>
      <c r="S1567" s="5">
        <v>42148.0</v>
      </c>
      <c r="T1567" s="5">
        <v>42149.0</v>
      </c>
      <c r="U1567" s="4">
        <v>-59.73</v>
      </c>
      <c r="V1567" s="4">
        <v>12.0</v>
      </c>
      <c r="W1567" s="4">
        <v>98.77</v>
      </c>
      <c r="X1567" s="4">
        <v>86221.0</v>
      </c>
      <c r="Y1567" s="4">
        <f>DataSheet!$E1567-DataSheet!$D1567</f>
        <v>8.04</v>
      </c>
      <c r="Z1567" s="4" t="str">
        <f>IFS(DataSheet!$O1567="Central","Chris",DataSheet!$O1567="East","Erin",DataSheet!$O1567="South","Sam",DataSheet!$O1567="West","William")</f>
        <v>Erin</v>
      </c>
    </row>
    <row r="1568" ht="15.75" customHeight="1">
      <c r="A1568" s="2">
        <v>3096.0</v>
      </c>
      <c r="B1568" s="2" t="s">
        <v>2655</v>
      </c>
      <c r="C1568" s="2" t="s">
        <v>39</v>
      </c>
      <c r="D1568" s="2">
        <v>0.02</v>
      </c>
      <c r="E1568" s="2">
        <v>262.11</v>
      </c>
      <c r="F1568" s="2">
        <v>62.74</v>
      </c>
      <c r="G1568" s="2" t="s">
        <v>28</v>
      </c>
      <c r="H1568" s="2" t="s">
        <v>41</v>
      </c>
      <c r="I1568" s="2" t="s">
        <v>30</v>
      </c>
      <c r="J1568" s="2" t="s">
        <v>31</v>
      </c>
      <c r="K1568" s="2" t="s">
        <v>32</v>
      </c>
      <c r="L1568" s="2" t="s">
        <v>2657</v>
      </c>
      <c r="M1568" s="2">
        <v>0.75</v>
      </c>
      <c r="N1568" s="2" t="s">
        <v>34</v>
      </c>
      <c r="O1568" s="2" t="s">
        <v>113</v>
      </c>
      <c r="P1568" s="2" t="s">
        <v>319</v>
      </c>
      <c r="Q1568" s="2" t="s">
        <v>2442</v>
      </c>
      <c r="R1568" s="2">
        <v>43026.0</v>
      </c>
      <c r="S1568" s="3">
        <v>42148.0</v>
      </c>
      <c r="T1568" s="3">
        <v>42149.0</v>
      </c>
      <c r="U1568" s="2">
        <v>-633.441237</v>
      </c>
      <c r="V1568" s="2">
        <v>9.0</v>
      </c>
      <c r="W1568" s="2">
        <v>2495.35</v>
      </c>
      <c r="X1568" s="2">
        <v>86221.0</v>
      </c>
      <c r="Y1568" s="2">
        <f>DataSheet!$E1568-DataSheet!$D1568</f>
        <v>262.09</v>
      </c>
      <c r="Z1568" s="2" t="str">
        <f>IFS(DataSheet!$O1568="Central","Chris",DataSheet!$O1568="East","Erin",DataSheet!$O1568="South","Sam",DataSheet!$O1568="West","William")</f>
        <v>Erin</v>
      </c>
    </row>
    <row r="1569" ht="15.75" customHeight="1">
      <c r="A1569" s="4">
        <v>3366.0</v>
      </c>
      <c r="B1569" s="4" t="s">
        <v>2658</v>
      </c>
      <c r="C1569" s="4" t="s">
        <v>49</v>
      </c>
      <c r="D1569" s="4">
        <v>0.1</v>
      </c>
      <c r="E1569" s="4">
        <v>80.97</v>
      </c>
      <c r="F1569" s="4">
        <v>33.6</v>
      </c>
      <c r="G1569" s="4" t="s">
        <v>28</v>
      </c>
      <c r="H1569" s="4" t="s">
        <v>73</v>
      </c>
      <c r="I1569" s="4" t="s">
        <v>42</v>
      </c>
      <c r="J1569" s="4" t="s">
        <v>58</v>
      </c>
      <c r="K1569" s="4" t="s">
        <v>59</v>
      </c>
      <c r="L1569" s="4" t="s">
        <v>911</v>
      </c>
      <c r="M1569" s="4">
        <v>0.37</v>
      </c>
      <c r="N1569" s="4" t="s">
        <v>34</v>
      </c>
      <c r="O1569" s="4" t="s">
        <v>113</v>
      </c>
      <c r="P1569" s="4" t="s">
        <v>319</v>
      </c>
      <c r="Q1569" s="4" t="s">
        <v>583</v>
      </c>
      <c r="R1569" s="4">
        <v>45373.0</v>
      </c>
      <c r="S1569" s="5">
        <v>42148.0</v>
      </c>
      <c r="T1569" s="5">
        <v>42153.0</v>
      </c>
      <c r="U1569" s="4">
        <v>66.22</v>
      </c>
      <c r="V1569" s="4">
        <v>11.0</v>
      </c>
      <c r="W1569" s="4">
        <v>837.57</v>
      </c>
      <c r="X1569" s="4">
        <v>90501.0</v>
      </c>
      <c r="Y1569" s="4">
        <f>DataSheet!$E1569-DataSheet!$D1569</f>
        <v>80.87</v>
      </c>
      <c r="Z1569" s="4" t="str">
        <f>IFS(DataSheet!$O1569="Central","Chris",DataSheet!$O1569="East","Erin",DataSheet!$O1569="South","Sam",DataSheet!$O1569="West","William")</f>
        <v>Erin</v>
      </c>
    </row>
    <row r="1570" ht="15.75" customHeight="1">
      <c r="A1570" s="2">
        <v>3366.0</v>
      </c>
      <c r="B1570" s="2" t="s">
        <v>2658</v>
      </c>
      <c r="C1570" s="2" t="s">
        <v>49</v>
      </c>
      <c r="D1570" s="2">
        <v>0.02</v>
      </c>
      <c r="E1570" s="2">
        <v>6.48</v>
      </c>
      <c r="F1570" s="2">
        <v>5.11</v>
      </c>
      <c r="G1570" s="2" t="s">
        <v>40</v>
      </c>
      <c r="H1570" s="2" t="s">
        <v>73</v>
      </c>
      <c r="I1570" s="2" t="s">
        <v>50</v>
      </c>
      <c r="J1570" s="2" t="s">
        <v>90</v>
      </c>
      <c r="K1570" s="2" t="s">
        <v>75</v>
      </c>
      <c r="L1570" s="2" t="s">
        <v>2594</v>
      </c>
      <c r="M1570" s="2">
        <v>0.37</v>
      </c>
      <c r="N1570" s="2" t="s">
        <v>34</v>
      </c>
      <c r="O1570" s="2" t="s">
        <v>113</v>
      </c>
      <c r="P1570" s="2" t="s">
        <v>319</v>
      </c>
      <c r="Q1570" s="2" t="s">
        <v>583</v>
      </c>
      <c r="R1570" s="2">
        <v>45373.0</v>
      </c>
      <c r="S1570" s="3">
        <v>42148.0</v>
      </c>
      <c r="T1570" s="3">
        <v>42152.0</v>
      </c>
      <c r="U1570" s="2">
        <v>-23.53</v>
      </c>
      <c r="V1570" s="2">
        <v>8.0</v>
      </c>
      <c r="W1570" s="2">
        <v>56.22</v>
      </c>
      <c r="X1570" s="2">
        <v>90501.0</v>
      </c>
      <c r="Y1570" s="2">
        <f>DataSheet!$E1570-DataSheet!$D1570</f>
        <v>6.46</v>
      </c>
      <c r="Z1570" s="2" t="str">
        <f>IFS(DataSheet!$O1570="Central","Chris",DataSheet!$O1570="East","Erin",DataSheet!$O1570="South","Sam",DataSheet!$O1570="West","William")</f>
        <v>Erin</v>
      </c>
    </row>
    <row r="1571" ht="15.75" customHeight="1">
      <c r="A1571" s="4">
        <v>1450.0</v>
      </c>
      <c r="B1571" s="4" t="s">
        <v>2659</v>
      </c>
      <c r="C1571" s="4" t="s">
        <v>118</v>
      </c>
      <c r="D1571" s="4">
        <v>0.1</v>
      </c>
      <c r="E1571" s="4">
        <v>218.08</v>
      </c>
      <c r="F1571" s="4">
        <v>18.06</v>
      </c>
      <c r="G1571" s="4" t="s">
        <v>89</v>
      </c>
      <c r="H1571" s="4" t="s">
        <v>41</v>
      </c>
      <c r="I1571" s="4" t="s">
        <v>30</v>
      </c>
      <c r="J1571" s="4" t="s">
        <v>111</v>
      </c>
      <c r="K1571" s="4" t="s">
        <v>66</v>
      </c>
      <c r="L1571" s="4" t="s">
        <v>2618</v>
      </c>
      <c r="M1571" s="4">
        <v>0.57</v>
      </c>
      <c r="N1571" s="4" t="s">
        <v>34</v>
      </c>
      <c r="O1571" s="4" t="s">
        <v>61</v>
      </c>
      <c r="P1571" s="4" t="s">
        <v>92</v>
      </c>
      <c r="Q1571" s="4" t="s">
        <v>2660</v>
      </c>
      <c r="R1571" s="4">
        <v>96150.0</v>
      </c>
      <c r="S1571" s="5">
        <v>42148.0</v>
      </c>
      <c r="T1571" s="5">
        <v>42149.0</v>
      </c>
      <c r="U1571" s="4">
        <v>1318.83</v>
      </c>
      <c r="V1571" s="4">
        <v>12.0</v>
      </c>
      <c r="W1571" s="4">
        <v>2366.51</v>
      </c>
      <c r="X1571" s="4">
        <v>86735.0</v>
      </c>
      <c r="Y1571" s="4">
        <f>DataSheet!$E1571-DataSheet!$D1571</f>
        <v>217.98</v>
      </c>
      <c r="Z1571" s="4" t="str">
        <f>IFS(DataSheet!$O1571="Central","Chris",DataSheet!$O1571="East","Erin",DataSheet!$O1571="South","Sam",DataSheet!$O1571="West","William")</f>
        <v>William</v>
      </c>
    </row>
    <row r="1572" ht="15.75" customHeight="1">
      <c r="A1572" s="2">
        <v>2422.0</v>
      </c>
      <c r="B1572" s="2" t="s">
        <v>727</v>
      </c>
      <c r="C1572" s="2" t="s">
        <v>72</v>
      </c>
      <c r="D1572" s="2">
        <v>0.05</v>
      </c>
      <c r="E1572" s="2">
        <v>150.98</v>
      </c>
      <c r="F1572" s="2">
        <v>43.71</v>
      </c>
      <c r="G1572" s="2" t="s">
        <v>28</v>
      </c>
      <c r="H1572" s="2" t="s">
        <v>73</v>
      </c>
      <c r="I1572" s="2" t="s">
        <v>30</v>
      </c>
      <c r="J1572" s="2" t="s">
        <v>111</v>
      </c>
      <c r="K1572" s="2" t="s">
        <v>59</v>
      </c>
      <c r="L1572" s="2" t="s">
        <v>2661</v>
      </c>
      <c r="M1572" s="2">
        <v>0.55</v>
      </c>
      <c r="N1572" s="2" t="s">
        <v>34</v>
      </c>
      <c r="O1572" s="2" t="s">
        <v>54</v>
      </c>
      <c r="P1572" s="2" t="s">
        <v>189</v>
      </c>
      <c r="Q1572" s="2" t="s">
        <v>729</v>
      </c>
      <c r="R1572" s="2">
        <v>77340.0</v>
      </c>
      <c r="S1572" s="3">
        <v>42148.0</v>
      </c>
      <c r="T1572" s="3">
        <v>42149.0</v>
      </c>
      <c r="U1572" s="2">
        <v>650.3</v>
      </c>
      <c r="V1572" s="2">
        <v>12.0</v>
      </c>
      <c r="W1572" s="2">
        <v>1857.08</v>
      </c>
      <c r="X1572" s="2">
        <v>89053.0</v>
      </c>
      <c r="Y1572" s="2">
        <f>DataSheet!$E1572-DataSheet!$D1572</f>
        <v>150.93</v>
      </c>
      <c r="Z1572" s="2" t="str">
        <f>IFS(DataSheet!$O1572="Central","Chris",DataSheet!$O1572="East","Erin",DataSheet!$O1572="South","Sam",DataSheet!$O1572="West","William")</f>
        <v>Chris</v>
      </c>
    </row>
    <row r="1573" ht="15.75" customHeight="1">
      <c r="A1573" s="4">
        <v>3063.0</v>
      </c>
      <c r="B1573" s="4" t="s">
        <v>1393</v>
      </c>
      <c r="C1573" s="4" t="s">
        <v>72</v>
      </c>
      <c r="D1573" s="4">
        <v>0.03</v>
      </c>
      <c r="E1573" s="4">
        <v>20.99</v>
      </c>
      <c r="F1573" s="4">
        <v>0.99</v>
      </c>
      <c r="G1573" s="4" t="s">
        <v>40</v>
      </c>
      <c r="H1573" s="4" t="s">
        <v>41</v>
      </c>
      <c r="I1573" s="4" t="s">
        <v>42</v>
      </c>
      <c r="J1573" s="4" t="s">
        <v>137</v>
      </c>
      <c r="K1573" s="4" t="s">
        <v>52</v>
      </c>
      <c r="L1573" s="4" t="s">
        <v>2333</v>
      </c>
      <c r="M1573" s="4">
        <v>0.57</v>
      </c>
      <c r="N1573" s="4" t="s">
        <v>34</v>
      </c>
      <c r="O1573" s="4" t="s">
        <v>61</v>
      </c>
      <c r="P1573" s="4" t="s">
        <v>68</v>
      </c>
      <c r="Q1573" s="4" t="s">
        <v>1394</v>
      </c>
      <c r="R1573" s="4">
        <v>98034.0</v>
      </c>
      <c r="S1573" s="5">
        <v>42148.0</v>
      </c>
      <c r="T1573" s="5">
        <v>42150.0</v>
      </c>
      <c r="U1573" s="4">
        <v>4.1822</v>
      </c>
      <c r="V1573" s="4">
        <v>9.0</v>
      </c>
      <c r="W1573" s="4">
        <v>158.87</v>
      </c>
      <c r="X1573" s="4">
        <v>88449.0</v>
      </c>
      <c r="Y1573" s="4">
        <f>DataSheet!$E1573-DataSheet!$D1573</f>
        <v>20.96</v>
      </c>
      <c r="Z1573" s="4" t="str">
        <f>IFS(DataSheet!$O1573="Central","Chris",DataSheet!$O1573="East","Erin",DataSheet!$O1573="South","Sam",DataSheet!$O1573="West","William")</f>
        <v>William</v>
      </c>
    </row>
    <row r="1574" ht="15.75" customHeight="1">
      <c r="A1574" s="2">
        <v>444.0</v>
      </c>
      <c r="B1574" s="2" t="s">
        <v>2662</v>
      </c>
      <c r="C1574" s="2" t="s">
        <v>27</v>
      </c>
      <c r="D1574" s="2">
        <v>0.0</v>
      </c>
      <c r="E1574" s="2">
        <v>7.59</v>
      </c>
      <c r="F1574" s="2">
        <v>4.0</v>
      </c>
      <c r="G1574" s="2" t="s">
        <v>40</v>
      </c>
      <c r="H1574" s="2" t="s">
        <v>29</v>
      </c>
      <c r="I1574" s="2" t="s">
        <v>30</v>
      </c>
      <c r="J1574" s="2" t="s">
        <v>128</v>
      </c>
      <c r="K1574" s="2" t="s">
        <v>52</v>
      </c>
      <c r="L1574" s="2" t="s">
        <v>1689</v>
      </c>
      <c r="M1574" s="2">
        <v>0.42</v>
      </c>
      <c r="N1574" s="2" t="s">
        <v>34</v>
      </c>
      <c r="O1574" s="2" t="s">
        <v>54</v>
      </c>
      <c r="P1574" s="2" t="s">
        <v>105</v>
      </c>
      <c r="Q1574" s="2" t="s">
        <v>2509</v>
      </c>
      <c r="R1574" s="2">
        <v>61801.0</v>
      </c>
      <c r="S1574" s="3">
        <v>42149.0</v>
      </c>
      <c r="T1574" s="3">
        <v>42152.0</v>
      </c>
      <c r="U1574" s="2">
        <v>86.438</v>
      </c>
      <c r="V1574" s="2">
        <v>43.0</v>
      </c>
      <c r="W1574" s="2">
        <v>355.92</v>
      </c>
      <c r="X1574" s="2">
        <v>88085.0</v>
      </c>
      <c r="Y1574" s="2">
        <f>DataSheet!$E1574-DataSheet!$D1574</f>
        <v>7.59</v>
      </c>
      <c r="Z1574" s="2" t="str">
        <f>IFS(DataSheet!$O1574="Central","Chris",DataSheet!$O1574="East","Erin",DataSheet!$O1574="South","Sam",DataSheet!$O1574="West","William")</f>
        <v>Chris</v>
      </c>
    </row>
    <row r="1575" ht="15.75" customHeight="1">
      <c r="A1575" s="4">
        <v>526.0</v>
      </c>
      <c r="B1575" s="4" t="s">
        <v>614</v>
      </c>
      <c r="C1575" s="4" t="s">
        <v>39</v>
      </c>
      <c r="D1575" s="4">
        <v>0.09</v>
      </c>
      <c r="E1575" s="4">
        <v>17.98</v>
      </c>
      <c r="F1575" s="4">
        <v>8.51</v>
      </c>
      <c r="G1575" s="4" t="s">
        <v>40</v>
      </c>
      <c r="H1575" s="4" t="s">
        <v>73</v>
      </c>
      <c r="I1575" s="4" t="s">
        <v>42</v>
      </c>
      <c r="J1575" s="4" t="s">
        <v>58</v>
      </c>
      <c r="K1575" s="4" t="s">
        <v>146</v>
      </c>
      <c r="L1575" s="4" t="s">
        <v>1882</v>
      </c>
      <c r="M1575" s="4">
        <v>0.4</v>
      </c>
      <c r="N1575" s="4" t="s">
        <v>34</v>
      </c>
      <c r="O1575" s="4" t="s">
        <v>61</v>
      </c>
      <c r="P1575" s="4" t="s">
        <v>590</v>
      </c>
      <c r="Q1575" s="4" t="s">
        <v>616</v>
      </c>
      <c r="R1575" s="4">
        <v>85204.0</v>
      </c>
      <c r="S1575" s="5">
        <v>42149.0</v>
      </c>
      <c r="T1575" s="5">
        <v>42151.0</v>
      </c>
      <c r="U1575" s="4">
        <v>-6.612</v>
      </c>
      <c r="V1575" s="4">
        <v>12.0</v>
      </c>
      <c r="W1575" s="4">
        <v>211.13</v>
      </c>
      <c r="X1575" s="4">
        <v>90026.0</v>
      </c>
      <c r="Y1575" s="4">
        <f>DataSheet!$E1575-DataSheet!$D1575</f>
        <v>17.89</v>
      </c>
      <c r="Z1575" s="4" t="str">
        <f>IFS(DataSheet!$O1575="Central","Chris",DataSheet!$O1575="East","Erin",DataSheet!$O1575="South","Sam",DataSheet!$O1575="West","William")</f>
        <v>William</v>
      </c>
    </row>
    <row r="1576" ht="15.75" customHeight="1">
      <c r="A1576" s="2">
        <v>1008.0</v>
      </c>
      <c r="B1576" s="2" t="s">
        <v>2663</v>
      </c>
      <c r="C1576" s="2" t="s">
        <v>39</v>
      </c>
      <c r="D1576" s="2">
        <v>0.01</v>
      </c>
      <c r="E1576" s="2">
        <v>3.15</v>
      </c>
      <c r="F1576" s="2">
        <v>0.49</v>
      </c>
      <c r="G1576" s="2" t="s">
        <v>40</v>
      </c>
      <c r="H1576" s="2" t="s">
        <v>73</v>
      </c>
      <c r="I1576" s="2" t="s">
        <v>50</v>
      </c>
      <c r="J1576" s="2" t="s">
        <v>154</v>
      </c>
      <c r="K1576" s="2" t="s">
        <v>75</v>
      </c>
      <c r="L1576" s="2" t="s">
        <v>2664</v>
      </c>
      <c r="M1576" s="2">
        <v>0.37</v>
      </c>
      <c r="N1576" s="2" t="s">
        <v>34</v>
      </c>
      <c r="O1576" s="2" t="s">
        <v>113</v>
      </c>
      <c r="P1576" s="2" t="s">
        <v>333</v>
      </c>
      <c r="Q1576" s="2" t="s">
        <v>2665</v>
      </c>
      <c r="R1576" s="2">
        <v>4038.0</v>
      </c>
      <c r="S1576" s="3">
        <v>42149.0</v>
      </c>
      <c r="T1576" s="3">
        <v>42151.0</v>
      </c>
      <c r="U1576" s="2">
        <v>17.5053</v>
      </c>
      <c r="V1576" s="2">
        <v>8.0</v>
      </c>
      <c r="W1576" s="2">
        <v>25.37</v>
      </c>
      <c r="X1576" s="2">
        <v>88371.0</v>
      </c>
      <c r="Y1576" s="2">
        <f>DataSheet!$E1576-DataSheet!$D1576</f>
        <v>3.14</v>
      </c>
      <c r="Z1576" s="2" t="str">
        <f>IFS(DataSheet!$O1576="Central","Chris",DataSheet!$O1576="East","Erin",DataSheet!$O1576="South","Sam",DataSheet!$O1576="West","William")</f>
        <v>Erin</v>
      </c>
    </row>
    <row r="1577" ht="15.75" customHeight="1">
      <c r="A1577" s="4">
        <v>744.0</v>
      </c>
      <c r="B1577" s="4" t="s">
        <v>588</v>
      </c>
      <c r="C1577" s="4" t="s">
        <v>49</v>
      </c>
      <c r="D1577" s="4">
        <v>0.09</v>
      </c>
      <c r="E1577" s="4">
        <v>125.99</v>
      </c>
      <c r="F1577" s="4">
        <v>8.99</v>
      </c>
      <c r="G1577" s="4" t="s">
        <v>40</v>
      </c>
      <c r="H1577" s="4" t="s">
        <v>41</v>
      </c>
      <c r="I1577" s="4" t="s">
        <v>42</v>
      </c>
      <c r="J1577" s="4" t="s">
        <v>137</v>
      </c>
      <c r="K1577" s="4" t="s">
        <v>75</v>
      </c>
      <c r="L1577" s="4" t="s">
        <v>1656</v>
      </c>
      <c r="M1577" s="4">
        <v>0.55</v>
      </c>
      <c r="N1577" s="4" t="s">
        <v>34</v>
      </c>
      <c r="O1577" s="4" t="s">
        <v>61</v>
      </c>
      <c r="P1577" s="4" t="s">
        <v>590</v>
      </c>
      <c r="Q1577" s="4" t="s">
        <v>591</v>
      </c>
      <c r="R1577" s="4">
        <v>85737.0</v>
      </c>
      <c r="S1577" s="5">
        <v>42149.0</v>
      </c>
      <c r="T1577" s="5">
        <v>42157.0</v>
      </c>
      <c r="U1577" s="4">
        <v>916.6806</v>
      </c>
      <c r="V1577" s="4">
        <v>20.0</v>
      </c>
      <c r="W1577" s="4">
        <v>2104.99</v>
      </c>
      <c r="X1577" s="4">
        <v>87727.0</v>
      </c>
      <c r="Y1577" s="4">
        <f>DataSheet!$E1577-DataSheet!$D1577</f>
        <v>125.9</v>
      </c>
      <c r="Z1577" s="4" t="str">
        <f>IFS(DataSheet!$O1577="Central","Chris",DataSheet!$O1577="East","Erin",DataSheet!$O1577="South","Sam",DataSheet!$O1577="West","William")</f>
        <v>William</v>
      </c>
    </row>
    <row r="1578" ht="15.75" customHeight="1">
      <c r="A1578" s="2">
        <v>3287.0</v>
      </c>
      <c r="B1578" s="2" t="s">
        <v>2666</v>
      </c>
      <c r="C1578" s="2" t="s">
        <v>49</v>
      </c>
      <c r="D1578" s="2">
        <v>0.08</v>
      </c>
      <c r="E1578" s="2">
        <v>30.56</v>
      </c>
      <c r="F1578" s="2">
        <v>2.99</v>
      </c>
      <c r="G1578" s="2" t="s">
        <v>40</v>
      </c>
      <c r="H1578" s="2" t="s">
        <v>29</v>
      </c>
      <c r="I1578" s="2" t="s">
        <v>50</v>
      </c>
      <c r="J1578" s="2" t="s">
        <v>74</v>
      </c>
      <c r="K1578" s="2" t="s">
        <v>75</v>
      </c>
      <c r="L1578" s="2" t="s">
        <v>1055</v>
      </c>
      <c r="M1578" s="2">
        <v>0.35</v>
      </c>
      <c r="N1578" s="2" t="s">
        <v>34</v>
      </c>
      <c r="O1578" s="2" t="s">
        <v>61</v>
      </c>
      <c r="P1578" s="2" t="s">
        <v>92</v>
      </c>
      <c r="Q1578" s="2" t="s">
        <v>2667</v>
      </c>
      <c r="R1578" s="2">
        <v>95746.0</v>
      </c>
      <c r="S1578" s="3">
        <v>42149.0</v>
      </c>
      <c r="T1578" s="3">
        <v>42151.0</v>
      </c>
      <c r="U1578" s="2">
        <v>352.8798</v>
      </c>
      <c r="V1578" s="2">
        <v>17.0</v>
      </c>
      <c r="W1578" s="2">
        <v>511.42</v>
      </c>
      <c r="X1578" s="2">
        <v>89897.0</v>
      </c>
      <c r="Y1578" s="2">
        <f>DataSheet!$E1578-DataSheet!$D1578</f>
        <v>30.48</v>
      </c>
      <c r="Z1578" s="2" t="str">
        <f>IFS(DataSheet!$O1578="Central","Chris",DataSheet!$O1578="East","Erin",DataSheet!$O1578="South","Sam",DataSheet!$O1578="West","William")</f>
        <v>William</v>
      </c>
    </row>
    <row r="1579" ht="15.75" customHeight="1">
      <c r="A1579" s="4">
        <v>827.0</v>
      </c>
      <c r="B1579" s="4" t="s">
        <v>2668</v>
      </c>
      <c r="C1579" s="4" t="s">
        <v>118</v>
      </c>
      <c r="D1579" s="4">
        <v>0.01</v>
      </c>
      <c r="E1579" s="4">
        <v>6.98</v>
      </c>
      <c r="F1579" s="4">
        <v>1.6</v>
      </c>
      <c r="G1579" s="4" t="s">
        <v>40</v>
      </c>
      <c r="H1579" s="4" t="s">
        <v>73</v>
      </c>
      <c r="I1579" s="4" t="s">
        <v>50</v>
      </c>
      <c r="J1579" s="4" t="s">
        <v>90</v>
      </c>
      <c r="K1579" s="4" t="s">
        <v>52</v>
      </c>
      <c r="L1579" s="4" t="s">
        <v>724</v>
      </c>
      <c r="M1579" s="4">
        <v>0.38</v>
      </c>
      <c r="N1579" s="4" t="s">
        <v>34</v>
      </c>
      <c r="O1579" s="4" t="s">
        <v>54</v>
      </c>
      <c r="P1579" s="4" t="s">
        <v>189</v>
      </c>
      <c r="Q1579" s="4" t="s">
        <v>2651</v>
      </c>
      <c r="R1579" s="4">
        <v>79109.0</v>
      </c>
      <c r="S1579" s="5">
        <v>42149.0</v>
      </c>
      <c r="T1579" s="5">
        <v>42150.0</v>
      </c>
      <c r="U1579" s="4">
        <v>0.346</v>
      </c>
      <c r="V1579" s="4">
        <v>3.0</v>
      </c>
      <c r="W1579" s="4">
        <v>21.93</v>
      </c>
      <c r="X1579" s="4">
        <v>89259.0</v>
      </c>
      <c r="Y1579" s="4">
        <f>DataSheet!$E1579-DataSheet!$D1579</f>
        <v>6.97</v>
      </c>
      <c r="Z1579" s="4" t="str">
        <f>IFS(DataSheet!$O1579="Central","Chris",DataSheet!$O1579="East","Erin",DataSheet!$O1579="South","Sam",DataSheet!$O1579="West","William")</f>
        <v>Chris</v>
      </c>
    </row>
    <row r="1580" ht="15.75" customHeight="1">
      <c r="A1580" s="2">
        <v>1237.0</v>
      </c>
      <c r="B1580" s="2" t="s">
        <v>1918</v>
      </c>
      <c r="C1580" s="2" t="s">
        <v>118</v>
      </c>
      <c r="D1580" s="2">
        <v>0.05</v>
      </c>
      <c r="E1580" s="2">
        <v>300.98</v>
      </c>
      <c r="F1580" s="2">
        <v>13.99</v>
      </c>
      <c r="G1580" s="2" t="s">
        <v>40</v>
      </c>
      <c r="H1580" s="2" t="s">
        <v>96</v>
      </c>
      <c r="I1580" s="2" t="s">
        <v>42</v>
      </c>
      <c r="J1580" s="2" t="s">
        <v>58</v>
      </c>
      <c r="K1580" s="2" t="s">
        <v>146</v>
      </c>
      <c r="L1580" s="2" t="s">
        <v>2669</v>
      </c>
      <c r="M1580" s="2">
        <v>0.39</v>
      </c>
      <c r="N1580" s="2" t="s">
        <v>34</v>
      </c>
      <c r="O1580" s="2" t="s">
        <v>54</v>
      </c>
      <c r="P1580" s="2" t="s">
        <v>189</v>
      </c>
      <c r="Q1580" s="2" t="s">
        <v>1920</v>
      </c>
      <c r="R1580" s="2">
        <v>75007.0</v>
      </c>
      <c r="S1580" s="3">
        <v>42149.0</v>
      </c>
      <c r="T1580" s="3">
        <v>42150.0</v>
      </c>
      <c r="U1580" s="2">
        <v>3985.3089</v>
      </c>
      <c r="V1580" s="2">
        <v>20.0</v>
      </c>
      <c r="W1580" s="2">
        <v>5775.81</v>
      </c>
      <c r="X1580" s="2">
        <v>86077.0</v>
      </c>
      <c r="Y1580" s="2">
        <f>DataSheet!$E1580-DataSheet!$D1580</f>
        <v>300.93</v>
      </c>
      <c r="Z1580" s="2" t="str">
        <f>IFS(DataSheet!$O1580="Central","Chris",DataSheet!$O1580="East","Erin",DataSheet!$O1580="South","Sam",DataSheet!$O1580="West","William")</f>
        <v>Chris</v>
      </c>
    </row>
    <row r="1581" ht="15.75" customHeight="1">
      <c r="A1581" s="4">
        <v>1237.0</v>
      </c>
      <c r="B1581" s="4" t="s">
        <v>1918</v>
      </c>
      <c r="C1581" s="4" t="s">
        <v>118</v>
      </c>
      <c r="D1581" s="4">
        <v>0.04</v>
      </c>
      <c r="E1581" s="4">
        <v>205.99</v>
      </c>
      <c r="F1581" s="4">
        <v>5.0</v>
      </c>
      <c r="G1581" s="4" t="s">
        <v>89</v>
      </c>
      <c r="H1581" s="4" t="s">
        <v>96</v>
      </c>
      <c r="I1581" s="4" t="s">
        <v>42</v>
      </c>
      <c r="J1581" s="4" t="s">
        <v>137</v>
      </c>
      <c r="K1581" s="4" t="s">
        <v>75</v>
      </c>
      <c r="L1581" s="4" t="s">
        <v>2670</v>
      </c>
      <c r="M1581" s="4">
        <v>0.59</v>
      </c>
      <c r="N1581" s="4" t="s">
        <v>34</v>
      </c>
      <c r="O1581" s="4" t="s">
        <v>54</v>
      </c>
      <c r="P1581" s="4" t="s">
        <v>189</v>
      </c>
      <c r="Q1581" s="4" t="s">
        <v>1920</v>
      </c>
      <c r="R1581" s="4">
        <v>75007.0</v>
      </c>
      <c r="S1581" s="5">
        <v>42149.0</v>
      </c>
      <c r="T1581" s="5">
        <v>42150.0</v>
      </c>
      <c r="U1581" s="4">
        <v>13.9568</v>
      </c>
      <c r="V1581" s="4">
        <v>11.0</v>
      </c>
      <c r="W1581" s="4">
        <v>1878.24</v>
      </c>
      <c r="X1581" s="4">
        <v>86077.0</v>
      </c>
      <c r="Y1581" s="4">
        <f>DataSheet!$E1581-DataSheet!$D1581</f>
        <v>205.95</v>
      </c>
      <c r="Z1581" s="4" t="str">
        <f>IFS(DataSheet!$O1581="Central","Chris",DataSheet!$O1581="East","Erin",DataSheet!$O1581="South","Sam",DataSheet!$O1581="West","William")</f>
        <v>Chris</v>
      </c>
    </row>
    <row r="1582" ht="15.75" customHeight="1">
      <c r="A1582" s="2">
        <v>1472.0</v>
      </c>
      <c r="B1582" s="2" t="s">
        <v>2671</v>
      </c>
      <c r="C1582" s="2" t="s">
        <v>118</v>
      </c>
      <c r="D1582" s="2">
        <v>0.05</v>
      </c>
      <c r="E1582" s="2">
        <v>20.27</v>
      </c>
      <c r="F1582" s="2">
        <v>3.99</v>
      </c>
      <c r="G1582" s="2" t="s">
        <v>40</v>
      </c>
      <c r="H1582" s="2" t="s">
        <v>73</v>
      </c>
      <c r="I1582" s="2" t="s">
        <v>50</v>
      </c>
      <c r="J1582" s="2" t="s">
        <v>97</v>
      </c>
      <c r="K1582" s="2" t="s">
        <v>75</v>
      </c>
      <c r="L1582" s="2" t="s">
        <v>1802</v>
      </c>
      <c r="M1582" s="2">
        <v>0.57</v>
      </c>
      <c r="N1582" s="2" t="s">
        <v>34</v>
      </c>
      <c r="O1582" s="2" t="s">
        <v>113</v>
      </c>
      <c r="P1582" s="2" t="s">
        <v>319</v>
      </c>
      <c r="Q1582" s="2" t="s">
        <v>2672</v>
      </c>
      <c r="R1582" s="2">
        <v>44145.0</v>
      </c>
      <c r="S1582" s="3">
        <v>42149.0</v>
      </c>
      <c r="T1582" s="3">
        <v>42150.0</v>
      </c>
      <c r="U1582" s="2">
        <v>309.254</v>
      </c>
      <c r="V1582" s="2">
        <v>30.0</v>
      </c>
      <c r="W1582" s="2">
        <v>621.56</v>
      </c>
      <c r="X1582" s="2">
        <v>87079.0</v>
      </c>
      <c r="Y1582" s="2">
        <f>DataSheet!$E1582-DataSheet!$D1582</f>
        <v>20.22</v>
      </c>
      <c r="Z1582" s="2" t="str">
        <f>IFS(DataSheet!$O1582="Central","Chris",DataSheet!$O1582="East","Erin",DataSheet!$O1582="South","Sam",DataSheet!$O1582="West","William")</f>
        <v>Erin</v>
      </c>
    </row>
    <row r="1583" ht="15.75" customHeight="1">
      <c r="A1583" s="4">
        <v>2339.0</v>
      </c>
      <c r="B1583" s="4" t="s">
        <v>2673</v>
      </c>
      <c r="C1583" s="4" t="s">
        <v>118</v>
      </c>
      <c r="D1583" s="4">
        <v>0.05</v>
      </c>
      <c r="E1583" s="4">
        <v>11.58</v>
      </c>
      <c r="F1583" s="4">
        <v>6.97</v>
      </c>
      <c r="G1583" s="4" t="s">
        <v>40</v>
      </c>
      <c r="H1583" s="4" t="s">
        <v>73</v>
      </c>
      <c r="I1583" s="4" t="s">
        <v>50</v>
      </c>
      <c r="J1583" s="4" t="s">
        <v>347</v>
      </c>
      <c r="K1583" s="4" t="s">
        <v>75</v>
      </c>
      <c r="L1583" s="4" t="s">
        <v>626</v>
      </c>
      <c r="M1583" s="4">
        <v>0.35</v>
      </c>
      <c r="N1583" s="4" t="s">
        <v>34</v>
      </c>
      <c r="O1583" s="4" t="s">
        <v>54</v>
      </c>
      <c r="P1583" s="4" t="s">
        <v>189</v>
      </c>
      <c r="Q1583" s="4" t="s">
        <v>2674</v>
      </c>
      <c r="R1583" s="4">
        <v>77015.0</v>
      </c>
      <c r="S1583" s="5">
        <v>42149.0</v>
      </c>
      <c r="T1583" s="5">
        <v>42152.0</v>
      </c>
      <c r="U1583" s="4">
        <v>2.806</v>
      </c>
      <c r="V1583" s="4">
        <v>6.0</v>
      </c>
      <c r="W1583" s="4">
        <v>73.96</v>
      </c>
      <c r="X1583" s="4">
        <v>91482.0</v>
      </c>
      <c r="Y1583" s="4">
        <f>DataSheet!$E1583-DataSheet!$D1583</f>
        <v>11.53</v>
      </c>
      <c r="Z1583" s="4" t="str">
        <f>IFS(DataSheet!$O1583="Central","Chris",DataSheet!$O1583="East","Erin",DataSheet!$O1583="South","Sam",DataSheet!$O1583="West","William")</f>
        <v>Chris</v>
      </c>
    </row>
    <row r="1584" ht="15.75" customHeight="1">
      <c r="A1584" s="2">
        <v>2652.0</v>
      </c>
      <c r="B1584" s="2" t="s">
        <v>2675</v>
      </c>
      <c r="C1584" s="2" t="s">
        <v>118</v>
      </c>
      <c r="D1584" s="2">
        <v>0.06</v>
      </c>
      <c r="E1584" s="2">
        <v>47.9</v>
      </c>
      <c r="F1584" s="2">
        <v>5.86</v>
      </c>
      <c r="G1584" s="2" t="s">
        <v>40</v>
      </c>
      <c r="H1584" s="2" t="s">
        <v>41</v>
      </c>
      <c r="I1584" s="2" t="s">
        <v>50</v>
      </c>
      <c r="J1584" s="2" t="s">
        <v>90</v>
      </c>
      <c r="K1584" s="2" t="s">
        <v>75</v>
      </c>
      <c r="L1584" s="2" t="s">
        <v>1311</v>
      </c>
      <c r="M1584" s="2">
        <v>0.37</v>
      </c>
      <c r="N1584" s="2" t="s">
        <v>34</v>
      </c>
      <c r="O1584" s="2" t="s">
        <v>61</v>
      </c>
      <c r="P1584" s="2" t="s">
        <v>92</v>
      </c>
      <c r="Q1584" s="2" t="s">
        <v>1696</v>
      </c>
      <c r="R1584" s="2">
        <v>93309.0</v>
      </c>
      <c r="S1584" s="3">
        <v>42149.0</v>
      </c>
      <c r="T1584" s="3">
        <v>42151.0</v>
      </c>
      <c r="U1584" s="2">
        <v>21.78</v>
      </c>
      <c r="V1584" s="2">
        <v>2.0</v>
      </c>
      <c r="W1584" s="2">
        <v>94.2</v>
      </c>
      <c r="X1584" s="2">
        <v>89361.0</v>
      </c>
      <c r="Y1584" s="2">
        <f>DataSheet!$E1584-DataSheet!$D1584</f>
        <v>47.84</v>
      </c>
      <c r="Z1584" s="2" t="str">
        <f>IFS(DataSheet!$O1584="Central","Chris",DataSheet!$O1584="East","Erin",DataSheet!$O1584="South","Sam",DataSheet!$O1584="West","William")</f>
        <v>William</v>
      </c>
    </row>
    <row r="1585" ht="15.75" customHeight="1">
      <c r="A1585" s="4">
        <v>129.0</v>
      </c>
      <c r="B1585" s="4" t="s">
        <v>833</v>
      </c>
      <c r="C1585" s="4" t="s">
        <v>72</v>
      </c>
      <c r="D1585" s="4">
        <v>0.07</v>
      </c>
      <c r="E1585" s="4">
        <v>15.74</v>
      </c>
      <c r="F1585" s="4">
        <v>1.39</v>
      </c>
      <c r="G1585" s="4" t="s">
        <v>40</v>
      </c>
      <c r="H1585" s="4" t="s">
        <v>29</v>
      </c>
      <c r="I1585" s="4" t="s">
        <v>50</v>
      </c>
      <c r="J1585" s="4" t="s">
        <v>347</v>
      </c>
      <c r="K1585" s="4" t="s">
        <v>75</v>
      </c>
      <c r="L1585" s="4" t="s">
        <v>2676</v>
      </c>
      <c r="M1585" s="4">
        <v>0.4</v>
      </c>
      <c r="N1585" s="4" t="s">
        <v>34</v>
      </c>
      <c r="O1585" s="4" t="s">
        <v>54</v>
      </c>
      <c r="P1585" s="4" t="s">
        <v>105</v>
      </c>
      <c r="Q1585" s="4" t="s">
        <v>834</v>
      </c>
      <c r="R1585" s="4">
        <v>62002.0</v>
      </c>
      <c r="S1585" s="5">
        <v>42149.0</v>
      </c>
      <c r="T1585" s="5">
        <v>42150.0</v>
      </c>
      <c r="U1585" s="4">
        <v>149.8887</v>
      </c>
      <c r="V1585" s="4">
        <v>14.0</v>
      </c>
      <c r="W1585" s="4">
        <v>217.23</v>
      </c>
      <c r="X1585" s="4">
        <v>86694.0</v>
      </c>
      <c r="Y1585" s="4">
        <f>DataSheet!$E1585-DataSheet!$D1585</f>
        <v>15.67</v>
      </c>
      <c r="Z1585" s="4" t="str">
        <f>IFS(DataSheet!$O1585="Central","Chris",DataSheet!$O1585="East","Erin",DataSheet!$O1585="South","Sam",DataSheet!$O1585="West","William")</f>
        <v>Chris</v>
      </c>
    </row>
    <row r="1586" ht="15.75" customHeight="1">
      <c r="A1586" s="2">
        <v>1054.0</v>
      </c>
      <c r="B1586" s="2" t="s">
        <v>2677</v>
      </c>
      <c r="C1586" s="2" t="s">
        <v>72</v>
      </c>
      <c r="D1586" s="2">
        <v>0.03</v>
      </c>
      <c r="E1586" s="2">
        <v>5.44</v>
      </c>
      <c r="F1586" s="2">
        <v>7.46</v>
      </c>
      <c r="G1586" s="2" t="s">
        <v>89</v>
      </c>
      <c r="H1586" s="2" t="s">
        <v>96</v>
      </c>
      <c r="I1586" s="2" t="s">
        <v>50</v>
      </c>
      <c r="J1586" s="2" t="s">
        <v>74</v>
      </c>
      <c r="K1586" s="2" t="s">
        <v>75</v>
      </c>
      <c r="L1586" s="2" t="s">
        <v>1244</v>
      </c>
      <c r="M1586" s="2">
        <v>0.36</v>
      </c>
      <c r="N1586" s="2" t="s">
        <v>34</v>
      </c>
      <c r="O1586" s="2" t="s">
        <v>61</v>
      </c>
      <c r="P1586" s="2" t="s">
        <v>590</v>
      </c>
      <c r="Q1586" s="2" t="s">
        <v>2678</v>
      </c>
      <c r="R1586" s="2">
        <v>85374.0</v>
      </c>
      <c r="S1586" s="3">
        <v>42149.0</v>
      </c>
      <c r="T1586" s="3">
        <v>42151.0</v>
      </c>
      <c r="U1586" s="2">
        <v>-51.704</v>
      </c>
      <c r="V1586" s="2">
        <v>4.0</v>
      </c>
      <c r="W1586" s="2">
        <v>26.31</v>
      </c>
      <c r="X1586" s="2">
        <v>90069.0</v>
      </c>
      <c r="Y1586" s="2">
        <f>DataSheet!$E1586-DataSheet!$D1586</f>
        <v>5.41</v>
      </c>
      <c r="Z1586" s="2" t="str">
        <f>IFS(DataSheet!$O1586="Central","Chris",DataSheet!$O1586="East","Erin",DataSheet!$O1586="South","Sam",DataSheet!$O1586="West","William")</f>
        <v>William</v>
      </c>
    </row>
    <row r="1587" ht="15.75" customHeight="1">
      <c r="A1587" s="4">
        <v>1054.0</v>
      </c>
      <c r="B1587" s="4" t="s">
        <v>2677</v>
      </c>
      <c r="C1587" s="4" t="s">
        <v>72</v>
      </c>
      <c r="D1587" s="4">
        <v>0.08</v>
      </c>
      <c r="E1587" s="4">
        <v>26.38</v>
      </c>
      <c r="F1587" s="4">
        <v>5.58</v>
      </c>
      <c r="G1587" s="4" t="s">
        <v>40</v>
      </c>
      <c r="H1587" s="4" t="s">
        <v>96</v>
      </c>
      <c r="I1587" s="4" t="s">
        <v>50</v>
      </c>
      <c r="J1587" s="4" t="s">
        <v>90</v>
      </c>
      <c r="K1587" s="4" t="s">
        <v>75</v>
      </c>
      <c r="L1587" s="4" t="s">
        <v>2679</v>
      </c>
      <c r="M1587" s="4">
        <v>0.39</v>
      </c>
      <c r="N1587" s="4" t="s">
        <v>34</v>
      </c>
      <c r="O1587" s="4" t="s">
        <v>61</v>
      </c>
      <c r="P1587" s="4" t="s">
        <v>590</v>
      </c>
      <c r="Q1587" s="4" t="s">
        <v>2678</v>
      </c>
      <c r="R1587" s="4">
        <v>85374.0</v>
      </c>
      <c r="S1587" s="5">
        <v>42149.0</v>
      </c>
      <c r="T1587" s="5">
        <v>42150.0</v>
      </c>
      <c r="U1587" s="4">
        <v>144.7482</v>
      </c>
      <c r="V1587" s="4">
        <v>8.0</v>
      </c>
      <c r="W1587" s="4">
        <v>209.78</v>
      </c>
      <c r="X1587" s="4">
        <v>90069.0</v>
      </c>
      <c r="Y1587" s="4">
        <f>DataSheet!$E1587-DataSheet!$D1587</f>
        <v>26.3</v>
      </c>
      <c r="Z1587" s="4" t="str">
        <f>IFS(DataSheet!$O1587="Central","Chris",DataSheet!$O1587="East","Erin",DataSheet!$O1587="South","Sam",DataSheet!$O1587="West","William")</f>
        <v>William</v>
      </c>
    </row>
    <row r="1588" ht="15.75" customHeight="1">
      <c r="A1588" s="2">
        <v>1054.0</v>
      </c>
      <c r="B1588" s="2" t="s">
        <v>2677</v>
      </c>
      <c r="C1588" s="2" t="s">
        <v>72</v>
      </c>
      <c r="D1588" s="2">
        <v>0.06</v>
      </c>
      <c r="E1588" s="2">
        <v>20.99</v>
      </c>
      <c r="F1588" s="2">
        <v>2.5</v>
      </c>
      <c r="G1588" s="2" t="s">
        <v>40</v>
      </c>
      <c r="H1588" s="2" t="s">
        <v>96</v>
      </c>
      <c r="I1588" s="2" t="s">
        <v>42</v>
      </c>
      <c r="J1588" s="2" t="s">
        <v>137</v>
      </c>
      <c r="K1588" s="2" t="s">
        <v>52</v>
      </c>
      <c r="L1588" s="2" t="s">
        <v>1203</v>
      </c>
      <c r="M1588" s="2">
        <v>0.81</v>
      </c>
      <c r="N1588" s="2" t="s">
        <v>34</v>
      </c>
      <c r="O1588" s="2" t="s">
        <v>61</v>
      </c>
      <c r="P1588" s="2" t="s">
        <v>590</v>
      </c>
      <c r="Q1588" s="2" t="s">
        <v>2678</v>
      </c>
      <c r="R1588" s="2">
        <v>85374.0</v>
      </c>
      <c r="S1588" s="3">
        <v>42149.0</v>
      </c>
      <c r="T1588" s="3">
        <v>42151.0</v>
      </c>
      <c r="U1588" s="2">
        <v>-112.189</v>
      </c>
      <c r="V1588" s="2">
        <v>1.0</v>
      </c>
      <c r="W1588" s="2">
        <v>17.83</v>
      </c>
      <c r="X1588" s="2">
        <v>90069.0</v>
      </c>
      <c r="Y1588" s="2">
        <f>DataSheet!$E1588-DataSheet!$D1588</f>
        <v>20.93</v>
      </c>
      <c r="Z1588" s="2" t="str">
        <f>IFS(DataSheet!$O1588="Central","Chris",DataSheet!$O1588="East","Erin",DataSheet!$O1588="South","Sam",DataSheet!$O1588="West","William")</f>
        <v>William</v>
      </c>
    </row>
    <row r="1589" ht="15.75" customHeight="1">
      <c r="A1589" s="4">
        <v>2391.0</v>
      </c>
      <c r="B1589" s="4" t="s">
        <v>2680</v>
      </c>
      <c r="C1589" s="4" t="s">
        <v>72</v>
      </c>
      <c r="D1589" s="4">
        <v>0.06</v>
      </c>
      <c r="E1589" s="4">
        <v>4.77</v>
      </c>
      <c r="F1589" s="4">
        <v>2.39</v>
      </c>
      <c r="G1589" s="4" t="s">
        <v>40</v>
      </c>
      <c r="H1589" s="4" t="s">
        <v>96</v>
      </c>
      <c r="I1589" s="4" t="s">
        <v>42</v>
      </c>
      <c r="J1589" s="4" t="s">
        <v>43</v>
      </c>
      <c r="K1589" s="4" t="s">
        <v>44</v>
      </c>
      <c r="L1589" s="4" t="s">
        <v>2681</v>
      </c>
      <c r="M1589" s="4">
        <v>0.72</v>
      </c>
      <c r="N1589" s="4" t="s">
        <v>34</v>
      </c>
      <c r="O1589" s="4" t="s">
        <v>113</v>
      </c>
      <c r="P1589" s="4" t="s">
        <v>114</v>
      </c>
      <c r="Q1589" s="4" t="s">
        <v>2682</v>
      </c>
      <c r="R1589" s="4">
        <v>11572.0</v>
      </c>
      <c r="S1589" s="5">
        <v>42149.0</v>
      </c>
      <c r="T1589" s="5">
        <v>42150.0</v>
      </c>
      <c r="U1589" s="4">
        <v>-45.64</v>
      </c>
      <c r="V1589" s="4">
        <v>9.0</v>
      </c>
      <c r="W1589" s="4">
        <v>42.46</v>
      </c>
      <c r="X1589" s="4">
        <v>91122.0</v>
      </c>
      <c r="Y1589" s="4">
        <f>DataSheet!$E1589-DataSheet!$D1589</f>
        <v>4.71</v>
      </c>
      <c r="Z1589" s="4" t="str">
        <f>IFS(DataSheet!$O1589="Central","Chris",DataSheet!$O1589="East","Erin",DataSheet!$O1589="South","Sam",DataSheet!$O1589="West","William")</f>
        <v>Erin</v>
      </c>
    </row>
    <row r="1590" ht="15.75" customHeight="1">
      <c r="A1590" s="2">
        <v>2391.0</v>
      </c>
      <c r="B1590" s="2" t="s">
        <v>2680</v>
      </c>
      <c r="C1590" s="2" t="s">
        <v>72</v>
      </c>
      <c r="D1590" s="2">
        <v>0.1</v>
      </c>
      <c r="E1590" s="2">
        <v>27.18</v>
      </c>
      <c r="F1590" s="2">
        <v>8.23</v>
      </c>
      <c r="G1590" s="2" t="s">
        <v>40</v>
      </c>
      <c r="H1590" s="2" t="s">
        <v>96</v>
      </c>
      <c r="I1590" s="2" t="s">
        <v>50</v>
      </c>
      <c r="J1590" s="2" t="s">
        <v>347</v>
      </c>
      <c r="K1590" s="2" t="s">
        <v>75</v>
      </c>
      <c r="L1590" s="2" t="s">
        <v>2683</v>
      </c>
      <c r="M1590" s="2">
        <v>0.38</v>
      </c>
      <c r="N1590" s="2" t="s">
        <v>34</v>
      </c>
      <c r="O1590" s="2" t="s">
        <v>113</v>
      </c>
      <c r="P1590" s="2" t="s">
        <v>114</v>
      </c>
      <c r="Q1590" s="2" t="s">
        <v>2682</v>
      </c>
      <c r="R1590" s="2">
        <v>11572.0</v>
      </c>
      <c r="S1590" s="3">
        <v>42149.0</v>
      </c>
      <c r="T1590" s="3">
        <v>42151.0</v>
      </c>
      <c r="U1590" s="2">
        <v>204.49</v>
      </c>
      <c r="V1590" s="2">
        <v>12.0</v>
      </c>
      <c r="W1590" s="2">
        <v>314.06</v>
      </c>
      <c r="X1590" s="2">
        <v>91122.0</v>
      </c>
      <c r="Y1590" s="2">
        <f>DataSheet!$E1590-DataSheet!$D1590</f>
        <v>27.08</v>
      </c>
      <c r="Z1590" s="2" t="str">
        <f>IFS(DataSheet!$O1590="Central","Chris",DataSheet!$O1590="East","Erin",DataSheet!$O1590="South","Sam",DataSheet!$O1590="West","William")</f>
        <v>Erin</v>
      </c>
    </row>
    <row r="1591" ht="15.75" customHeight="1">
      <c r="A1591" s="4">
        <v>2868.0</v>
      </c>
      <c r="B1591" s="4" t="s">
        <v>324</v>
      </c>
      <c r="C1591" s="4" t="s">
        <v>72</v>
      </c>
      <c r="D1591" s="4">
        <v>0.08</v>
      </c>
      <c r="E1591" s="4">
        <v>15.99</v>
      </c>
      <c r="F1591" s="4">
        <v>13.18</v>
      </c>
      <c r="G1591" s="4" t="s">
        <v>89</v>
      </c>
      <c r="H1591" s="4" t="s">
        <v>96</v>
      </c>
      <c r="I1591" s="4" t="s">
        <v>50</v>
      </c>
      <c r="J1591" s="4" t="s">
        <v>74</v>
      </c>
      <c r="K1591" s="4" t="s">
        <v>75</v>
      </c>
      <c r="L1591" s="4" t="s">
        <v>297</v>
      </c>
      <c r="M1591" s="4">
        <v>0.37</v>
      </c>
      <c r="N1591" s="4" t="s">
        <v>34</v>
      </c>
      <c r="O1591" s="4" t="s">
        <v>61</v>
      </c>
      <c r="P1591" s="4" t="s">
        <v>68</v>
      </c>
      <c r="Q1591" s="4" t="s">
        <v>326</v>
      </c>
      <c r="R1591" s="4">
        <v>98026.0</v>
      </c>
      <c r="S1591" s="5">
        <v>42149.0</v>
      </c>
      <c r="T1591" s="5">
        <v>42151.0</v>
      </c>
      <c r="U1591" s="4">
        <v>-66.585</v>
      </c>
      <c r="V1591" s="4">
        <v>4.0</v>
      </c>
      <c r="W1591" s="4">
        <v>66.02</v>
      </c>
      <c r="X1591" s="4">
        <v>85828.0</v>
      </c>
      <c r="Y1591" s="4">
        <f>DataSheet!$E1591-DataSheet!$D1591</f>
        <v>15.91</v>
      </c>
      <c r="Z1591" s="4" t="str">
        <f>IFS(DataSheet!$O1591="Central","Chris",DataSheet!$O1591="East","Erin",DataSheet!$O1591="South","Sam",DataSheet!$O1591="West","William")</f>
        <v>William</v>
      </c>
    </row>
    <row r="1592" ht="15.75" customHeight="1">
      <c r="A1592" s="2">
        <v>2266.0</v>
      </c>
      <c r="B1592" s="2" t="s">
        <v>2684</v>
      </c>
      <c r="C1592" s="2" t="s">
        <v>27</v>
      </c>
      <c r="D1592" s="2">
        <v>0.02</v>
      </c>
      <c r="E1592" s="2">
        <v>11.33</v>
      </c>
      <c r="F1592" s="2">
        <v>6.12</v>
      </c>
      <c r="G1592" s="2" t="s">
        <v>40</v>
      </c>
      <c r="H1592" s="2" t="s">
        <v>96</v>
      </c>
      <c r="I1592" s="2" t="s">
        <v>50</v>
      </c>
      <c r="J1592" s="2" t="s">
        <v>97</v>
      </c>
      <c r="K1592" s="2" t="s">
        <v>146</v>
      </c>
      <c r="L1592" s="2" t="s">
        <v>1955</v>
      </c>
      <c r="M1592" s="2">
        <v>0.42</v>
      </c>
      <c r="N1592" s="2" t="s">
        <v>34</v>
      </c>
      <c r="O1592" s="2" t="s">
        <v>54</v>
      </c>
      <c r="P1592" s="2" t="s">
        <v>82</v>
      </c>
      <c r="Q1592" s="2" t="s">
        <v>2685</v>
      </c>
      <c r="R1592" s="2">
        <v>63122.0</v>
      </c>
      <c r="S1592" s="3">
        <v>42150.0</v>
      </c>
      <c r="T1592" s="3">
        <v>42152.0</v>
      </c>
      <c r="U1592" s="2">
        <v>-14.52</v>
      </c>
      <c r="V1592" s="2">
        <v>3.0</v>
      </c>
      <c r="W1592" s="2">
        <v>35.35</v>
      </c>
      <c r="X1592" s="2">
        <v>86610.0</v>
      </c>
      <c r="Y1592" s="2">
        <f>DataSheet!$E1592-DataSheet!$D1592</f>
        <v>11.31</v>
      </c>
      <c r="Z1592" s="2" t="str">
        <f>IFS(DataSheet!$O1592="Central","Chris",DataSheet!$O1592="East","Erin",DataSheet!$O1592="South","Sam",DataSheet!$O1592="West","William")</f>
        <v>Chris</v>
      </c>
    </row>
    <row r="1593" ht="15.75" customHeight="1">
      <c r="A1593" s="4">
        <v>2266.0</v>
      </c>
      <c r="B1593" s="4" t="s">
        <v>2684</v>
      </c>
      <c r="C1593" s="4" t="s">
        <v>27</v>
      </c>
      <c r="D1593" s="4">
        <v>0.01</v>
      </c>
      <c r="E1593" s="4">
        <v>15.67</v>
      </c>
      <c r="F1593" s="4">
        <v>1.39</v>
      </c>
      <c r="G1593" s="4" t="s">
        <v>40</v>
      </c>
      <c r="H1593" s="4" t="s">
        <v>96</v>
      </c>
      <c r="I1593" s="4" t="s">
        <v>50</v>
      </c>
      <c r="J1593" s="4" t="s">
        <v>347</v>
      </c>
      <c r="K1593" s="4" t="s">
        <v>75</v>
      </c>
      <c r="L1593" s="4" t="s">
        <v>2486</v>
      </c>
      <c r="M1593" s="4">
        <v>0.38</v>
      </c>
      <c r="N1593" s="4" t="s">
        <v>34</v>
      </c>
      <c r="O1593" s="4" t="s">
        <v>54</v>
      </c>
      <c r="P1593" s="4" t="s">
        <v>82</v>
      </c>
      <c r="Q1593" s="4" t="s">
        <v>2685</v>
      </c>
      <c r="R1593" s="4">
        <v>63122.0</v>
      </c>
      <c r="S1593" s="5">
        <v>42150.0</v>
      </c>
      <c r="T1593" s="5">
        <v>42151.0</v>
      </c>
      <c r="U1593" s="4">
        <v>171.2649</v>
      </c>
      <c r="V1593" s="4">
        <v>16.0</v>
      </c>
      <c r="W1593" s="4">
        <v>248.21</v>
      </c>
      <c r="X1593" s="4">
        <v>86610.0</v>
      </c>
      <c r="Y1593" s="4">
        <f>DataSheet!$E1593-DataSheet!$D1593</f>
        <v>15.66</v>
      </c>
      <c r="Z1593" s="4" t="str">
        <f>IFS(DataSheet!$O1593="Central","Chris",DataSheet!$O1593="East","Erin",DataSheet!$O1593="South","Sam",DataSheet!$O1593="West","William")</f>
        <v>Chris</v>
      </c>
    </row>
    <row r="1594" ht="15.75" customHeight="1">
      <c r="A1594" s="2">
        <v>2928.0</v>
      </c>
      <c r="B1594" s="2" t="s">
        <v>2686</v>
      </c>
      <c r="C1594" s="2" t="s">
        <v>27</v>
      </c>
      <c r="D1594" s="2">
        <v>0.02</v>
      </c>
      <c r="E1594" s="2">
        <v>5.58</v>
      </c>
      <c r="F1594" s="2">
        <v>2.99</v>
      </c>
      <c r="G1594" s="2" t="s">
        <v>40</v>
      </c>
      <c r="H1594" s="2" t="s">
        <v>41</v>
      </c>
      <c r="I1594" s="2" t="s">
        <v>50</v>
      </c>
      <c r="J1594" s="2" t="s">
        <v>74</v>
      </c>
      <c r="K1594" s="2" t="s">
        <v>75</v>
      </c>
      <c r="L1594" s="2" t="s">
        <v>2687</v>
      </c>
      <c r="M1594" s="2">
        <v>0.37</v>
      </c>
      <c r="N1594" s="2" t="s">
        <v>34</v>
      </c>
      <c r="O1594" s="2" t="s">
        <v>35</v>
      </c>
      <c r="P1594" s="2" t="s">
        <v>273</v>
      </c>
      <c r="Q1594" s="2" t="s">
        <v>2688</v>
      </c>
      <c r="R1594" s="2">
        <v>29418.0</v>
      </c>
      <c r="S1594" s="3">
        <v>42150.0</v>
      </c>
      <c r="T1594" s="3">
        <v>42152.0</v>
      </c>
      <c r="U1594" s="2">
        <v>689.328</v>
      </c>
      <c r="V1594" s="2">
        <v>42.0</v>
      </c>
      <c r="W1594" s="2">
        <v>236.83</v>
      </c>
      <c r="X1594" s="2">
        <v>90218.0</v>
      </c>
      <c r="Y1594" s="2">
        <f>DataSheet!$E1594-DataSheet!$D1594</f>
        <v>5.56</v>
      </c>
      <c r="Z1594" s="2" t="str">
        <f>IFS(DataSheet!$O1594="Central","Chris",DataSheet!$O1594="East","Erin",DataSheet!$O1594="South","Sam",DataSheet!$O1594="West","William")</f>
        <v>Sam</v>
      </c>
    </row>
    <row r="1595" ht="15.75" customHeight="1">
      <c r="A1595" s="4">
        <v>2928.0</v>
      </c>
      <c r="B1595" s="4" t="s">
        <v>2686</v>
      </c>
      <c r="C1595" s="4" t="s">
        <v>27</v>
      </c>
      <c r="D1595" s="4">
        <v>0.02</v>
      </c>
      <c r="E1595" s="4">
        <v>54.1</v>
      </c>
      <c r="F1595" s="4">
        <v>19.99</v>
      </c>
      <c r="G1595" s="4" t="s">
        <v>40</v>
      </c>
      <c r="H1595" s="4" t="s">
        <v>41</v>
      </c>
      <c r="I1595" s="4" t="s">
        <v>50</v>
      </c>
      <c r="J1595" s="4" t="s">
        <v>80</v>
      </c>
      <c r="K1595" s="4" t="s">
        <v>75</v>
      </c>
      <c r="L1595" s="4" t="s">
        <v>1266</v>
      </c>
      <c r="M1595" s="4">
        <v>0.59</v>
      </c>
      <c r="N1595" s="4" t="s">
        <v>34</v>
      </c>
      <c r="O1595" s="4" t="s">
        <v>35</v>
      </c>
      <c r="P1595" s="4" t="s">
        <v>273</v>
      </c>
      <c r="Q1595" s="4" t="s">
        <v>2688</v>
      </c>
      <c r="R1595" s="4">
        <v>29418.0</v>
      </c>
      <c r="S1595" s="5">
        <v>42150.0</v>
      </c>
      <c r="T1595" s="5">
        <v>42151.0</v>
      </c>
      <c r="U1595" s="4">
        <v>-33.586</v>
      </c>
      <c r="V1595" s="4">
        <v>36.0</v>
      </c>
      <c r="W1595" s="4">
        <v>1944.87</v>
      </c>
      <c r="X1595" s="4">
        <v>90218.0</v>
      </c>
      <c r="Y1595" s="4">
        <f>DataSheet!$E1595-DataSheet!$D1595</f>
        <v>54.08</v>
      </c>
      <c r="Z1595" s="4" t="str">
        <f>IFS(DataSheet!$O1595="Central","Chris",DataSheet!$O1595="East","Erin",DataSheet!$O1595="South","Sam",DataSheet!$O1595="West","William")</f>
        <v>Sam</v>
      </c>
    </row>
    <row r="1596" ht="15.75" customHeight="1">
      <c r="A1596" s="2">
        <v>2941.0</v>
      </c>
      <c r="B1596" s="2" t="s">
        <v>2689</v>
      </c>
      <c r="C1596" s="2" t="s">
        <v>27</v>
      </c>
      <c r="D1596" s="2">
        <v>0.05</v>
      </c>
      <c r="E1596" s="2">
        <v>2.62</v>
      </c>
      <c r="F1596" s="2">
        <v>0.8</v>
      </c>
      <c r="G1596" s="2" t="s">
        <v>40</v>
      </c>
      <c r="H1596" s="2" t="s">
        <v>29</v>
      </c>
      <c r="I1596" s="2" t="s">
        <v>50</v>
      </c>
      <c r="J1596" s="2" t="s">
        <v>178</v>
      </c>
      <c r="K1596" s="2" t="s">
        <v>52</v>
      </c>
      <c r="L1596" s="2" t="s">
        <v>2126</v>
      </c>
      <c r="M1596" s="2">
        <v>0.39</v>
      </c>
      <c r="N1596" s="2" t="s">
        <v>34</v>
      </c>
      <c r="O1596" s="2" t="s">
        <v>113</v>
      </c>
      <c r="P1596" s="2" t="s">
        <v>399</v>
      </c>
      <c r="Q1596" s="2" t="s">
        <v>1643</v>
      </c>
      <c r="R1596" s="2">
        <v>7960.0</v>
      </c>
      <c r="S1596" s="3">
        <v>42150.0</v>
      </c>
      <c r="T1596" s="3">
        <v>42151.0</v>
      </c>
      <c r="U1596" s="2">
        <v>12.71</v>
      </c>
      <c r="V1596" s="2">
        <v>8.0</v>
      </c>
      <c r="W1596" s="2">
        <v>21.41</v>
      </c>
      <c r="X1596" s="2">
        <v>87618.0</v>
      </c>
      <c r="Y1596" s="2">
        <f>DataSheet!$E1596-DataSheet!$D1596</f>
        <v>2.57</v>
      </c>
      <c r="Z1596" s="2" t="str">
        <f>IFS(DataSheet!$O1596="Central","Chris",DataSheet!$O1596="East","Erin",DataSheet!$O1596="South","Sam",DataSheet!$O1596="West","William")</f>
        <v>Erin</v>
      </c>
    </row>
    <row r="1597" ht="15.75" customHeight="1">
      <c r="A1597" s="4">
        <v>241.0</v>
      </c>
      <c r="B1597" s="4" t="s">
        <v>2242</v>
      </c>
      <c r="C1597" s="4" t="s">
        <v>49</v>
      </c>
      <c r="D1597" s="4">
        <v>0.01</v>
      </c>
      <c r="E1597" s="4">
        <v>5.94</v>
      </c>
      <c r="F1597" s="4">
        <v>9.92</v>
      </c>
      <c r="G1597" s="4" t="s">
        <v>40</v>
      </c>
      <c r="H1597" s="4" t="s">
        <v>29</v>
      </c>
      <c r="I1597" s="4" t="s">
        <v>50</v>
      </c>
      <c r="J1597" s="4" t="s">
        <v>74</v>
      </c>
      <c r="K1597" s="4" t="s">
        <v>75</v>
      </c>
      <c r="L1597" s="4" t="s">
        <v>2593</v>
      </c>
      <c r="M1597" s="4">
        <v>0.38</v>
      </c>
      <c r="N1597" s="4" t="s">
        <v>34</v>
      </c>
      <c r="O1597" s="4" t="s">
        <v>61</v>
      </c>
      <c r="P1597" s="4" t="s">
        <v>62</v>
      </c>
      <c r="Q1597" s="4" t="s">
        <v>2243</v>
      </c>
      <c r="R1597" s="4">
        <v>81503.0</v>
      </c>
      <c r="S1597" s="5">
        <v>42150.0</v>
      </c>
      <c r="T1597" s="5">
        <v>42157.0</v>
      </c>
      <c r="U1597" s="4">
        <v>-256.519</v>
      </c>
      <c r="V1597" s="4">
        <v>13.0</v>
      </c>
      <c r="W1597" s="4">
        <v>79.93</v>
      </c>
      <c r="X1597" s="4">
        <v>90480.0</v>
      </c>
      <c r="Y1597" s="4">
        <f>DataSheet!$E1597-DataSheet!$D1597</f>
        <v>5.93</v>
      </c>
      <c r="Z1597" s="4" t="str">
        <f>IFS(DataSheet!$O1597="Central","Chris",DataSheet!$O1597="East","Erin",DataSheet!$O1597="South","Sam",DataSheet!$O1597="West","William")</f>
        <v>William</v>
      </c>
    </row>
    <row r="1598" ht="15.75" customHeight="1">
      <c r="A1598" s="2">
        <v>241.0</v>
      </c>
      <c r="B1598" s="2" t="s">
        <v>2242</v>
      </c>
      <c r="C1598" s="2" t="s">
        <v>49</v>
      </c>
      <c r="D1598" s="2">
        <v>0.02</v>
      </c>
      <c r="E1598" s="2">
        <v>125.99</v>
      </c>
      <c r="F1598" s="2">
        <v>3.0</v>
      </c>
      <c r="G1598" s="2" t="s">
        <v>40</v>
      </c>
      <c r="H1598" s="2" t="s">
        <v>29</v>
      </c>
      <c r="I1598" s="2" t="s">
        <v>42</v>
      </c>
      <c r="J1598" s="2" t="s">
        <v>137</v>
      </c>
      <c r="K1598" s="2" t="s">
        <v>75</v>
      </c>
      <c r="L1598" s="2" t="s">
        <v>2690</v>
      </c>
      <c r="M1598" s="2">
        <v>0.59</v>
      </c>
      <c r="N1598" s="2" t="s">
        <v>34</v>
      </c>
      <c r="O1598" s="2" t="s">
        <v>61</v>
      </c>
      <c r="P1598" s="2" t="s">
        <v>62</v>
      </c>
      <c r="Q1598" s="2" t="s">
        <v>2243</v>
      </c>
      <c r="R1598" s="2">
        <v>81503.0</v>
      </c>
      <c r="S1598" s="3">
        <v>42150.0</v>
      </c>
      <c r="T1598" s="3">
        <v>42150.0</v>
      </c>
      <c r="U1598" s="2">
        <v>398.358</v>
      </c>
      <c r="V1598" s="2">
        <v>8.0</v>
      </c>
      <c r="W1598" s="2">
        <v>873.18</v>
      </c>
      <c r="X1598" s="2">
        <v>90480.0</v>
      </c>
      <c r="Y1598" s="2">
        <f>DataSheet!$E1598-DataSheet!$D1598</f>
        <v>125.97</v>
      </c>
      <c r="Z1598" s="2" t="str">
        <f>IFS(DataSheet!$O1598="Central","Chris",DataSheet!$O1598="East","Erin",DataSheet!$O1598="South","Sam",DataSheet!$O1598="West","William")</f>
        <v>William</v>
      </c>
    </row>
    <row r="1599" ht="15.75" customHeight="1">
      <c r="A1599" s="4">
        <v>451.0</v>
      </c>
      <c r="B1599" s="4" t="s">
        <v>221</v>
      </c>
      <c r="C1599" s="4" t="s">
        <v>27</v>
      </c>
      <c r="D1599" s="4">
        <v>0.04</v>
      </c>
      <c r="E1599" s="4">
        <v>37.7</v>
      </c>
      <c r="F1599" s="4">
        <v>2.99</v>
      </c>
      <c r="G1599" s="4" t="s">
        <v>40</v>
      </c>
      <c r="H1599" s="4" t="s">
        <v>73</v>
      </c>
      <c r="I1599" s="4" t="s">
        <v>50</v>
      </c>
      <c r="J1599" s="4" t="s">
        <v>74</v>
      </c>
      <c r="K1599" s="4" t="s">
        <v>75</v>
      </c>
      <c r="L1599" s="4" t="s">
        <v>2518</v>
      </c>
      <c r="M1599" s="4">
        <v>0.35</v>
      </c>
      <c r="N1599" s="4" t="s">
        <v>34</v>
      </c>
      <c r="O1599" s="4" t="s">
        <v>61</v>
      </c>
      <c r="P1599" s="4" t="s">
        <v>92</v>
      </c>
      <c r="Q1599" s="4" t="s">
        <v>223</v>
      </c>
      <c r="R1599" s="4">
        <v>94024.0</v>
      </c>
      <c r="S1599" s="5">
        <v>42151.0</v>
      </c>
      <c r="T1599" s="5">
        <v>42152.0</v>
      </c>
      <c r="U1599" s="4">
        <v>299.6739</v>
      </c>
      <c r="V1599" s="4">
        <v>12.0</v>
      </c>
      <c r="W1599" s="4">
        <v>434.31</v>
      </c>
      <c r="X1599" s="4">
        <v>86012.0</v>
      </c>
      <c r="Y1599" s="4">
        <f>DataSheet!$E1599-DataSheet!$D1599</f>
        <v>37.66</v>
      </c>
      <c r="Z1599" s="4" t="str">
        <f>IFS(DataSheet!$O1599="Central","Chris",DataSheet!$O1599="East","Erin",DataSheet!$O1599="South","Sam",DataSheet!$O1599="West","William")</f>
        <v>William</v>
      </c>
    </row>
    <row r="1600" ht="15.75" customHeight="1">
      <c r="A1600" s="2">
        <v>452.0</v>
      </c>
      <c r="B1600" s="2" t="s">
        <v>2691</v>
      </c>
      <c r="C1600" s="2" t="s">
        <v>27</v>
      </c>
      <c r="D1600" s="2">
        <v>0.01</v>
      </c>
      <c r="E1600" s="2">
        <v>55.99</v>
      </c>
      <c r="F1600" s="2">
        <v>5.0</v>
      </c>
      <c r="G1600" s="2" t="s">
        <v>40</v>
      </c>
      <c r="H1600" s="2" t="s">
        <v>73</v>
      </c>
      <c r="I1600" s="2" t="s">
        <v>42</v>
      </c>
      <c r="J1600" s="2" t="s">
        <v>137</v>
      </c>
      <c r="K1600" s="2" t="s">
        <v>44</v>
      </c>
      <c r="L1600" s="2" t="s">
        <v>1940</v>
      </c>
      <c r="M1600" s="2">
        <v>0.83</v>
      </c>
      <c r="N1600" s="2" t="s">
        <v>34</v>
      </c>
      <c r="O1600" s="2" t="s">
        <v>61</v>
      </c>
      <c r="P1600" s="2" t="s">
        <v>92</v>
      </c>
      <c r="Q1600" s="2" t="s">
        <v>2692</v>
      </c>
      <c r="R1600" s="2">
        <v>93635.0</v>
      </c>
      <c r="S1600" s="3">
        <v>42151.0</v>
      </c>
      <c r="T1600" s="3">
        <v>42152.0</v>
      </c>
      <c r="U1600" s="2">
        <v>-235.895</v>
      </c>
      <c r="V1600" s="2">
        <v>1.0</v>
      </c>
      <c r="W1600" s="2">
        <v>51.83</v>
      </c>
      <c r="X1600" s="2">
        <v>86012.0</v>
      </c>
      <c r="Y1600" s="2">
        <f>DataSheet!$E1600-DataSheet!$D1600</f>
        <v>55.98</v>
      </c>
      <c r="Z1600" s="2" t="str">
        <f>IFS(DataSheet!$O1600="Central","Chris",DataSheet!$O1600="East","Erin",DataSheet!$O1600="South","Sam",DataSheet!$O1600="West","William")</f>
        <v>William</v>
      </c>
    </row>
    <row r="1601" ht="15.75" customHeight="1">
      <c r="A1601" s="4">
        <v>865.0</v>
      </c>
      <c r="B1601" s="4" t="s">
        <v>1388</v>
      </c>
      <c r="C1601" s="4" t="s">
        <v>27</v>
      </c>
      <c r="D1601" s="4">
        <v>0.03</v>
      </c>
      <c r="E1601" s="4">
        <v>14.2</v>
      </c>
      <c r="F1601" s="4">
        <v>5.3</v>
      </c>
      <c r="G1601" s="4" t="s">
        <v>40</v>
      </c>
      <c r="H1601" s="4" t="s">
        <v>96</v>
      </c>
      <c r="I1601" s="4" t="s">
        <v>30</v>
      </c>
      <c r="J1601" s="4" t="s">
        <v>128</v>
      </c>
      <c r="K1601" s="4" t="s">
        <v>52</v>
      </c>
      <c r="L1601" s="4" t="s">
        <v>290</v>
      </c>
      <c r="M1601" s="4">
        <v>0.46</v>
      </c>
      <c r="N1601" s="4" t="s">
        <v>34</v>
      </c>
      <c r="O1601" s="4" t="s">
        <v>54</v>
      </c>
      <c r="P1601" s="4" t="s">
        <v>55</v>
      </c>
      <c r="Q1601" s="4" t="s">
        <v>1044</v>
      </c>
      <c r="R1601" s="4">
        <v>46312.0</v>
      </c>
      <c r="S1601" s="5">
        <v>42151.0</v>
      </c>
      <c r="T1601" s="5">
        <v>42152.0</v>
      </c>
      <c r="U1601" s="4">
        <v>122.21</v>
      </c>
      <c r="V1601" s="4">
        <v>18.0</v>
      </c>
      <c r="W1601" s="4">
        <v>267.2</v>
      </c>
      <c r="X1601" s="4">
        <v>90674.0</v>
      </c>
      <c r="Y1601" s="4">
        <f>DataSheet!$E1601-DataSheet!$D1601</f>
        <v>14.17</v>
      </c>
      <c r="Z1601" s="4" t="str">
        <f>IFS(DataSheet!$O1601="Central","Chris",DataSheet!$O1601="East","Erin",DataSheet!$O1601="South","Sam",DataSheet!$O1601="West","William")</f>
        <v>Chris</v>
      </c>
    </row>
    <row r="1602" ht="15.75" customHeight="1">
      <c r="A1602" s="2">
        <v>370.0</v>
      </c>
      <c r="B1602" s="2" t="s">
        <v>2693</v>
      </c>
      <c r="C1602" s="2" t="s">
        <v>72</v>
      </c>
      <c r="D1602" s="2">
        <v>0.02</v>
      </c>
      <c r="E1602" s="2">
        <v>20.99</v>
      </c>
      <c r="F1602" s="2">
        <v>4.81</v>
      </c>
      <c r="G1602" s="2" t="s">
        <v>40</v>
      </c>
      <c r="H1602" s="2" t="s">
        <v>96</v>
      </c>
      <c r="I1602" s="2" t="s">
        <v>42</v>
      </c>
      <c r="J1602" s="2" t="s">
        <v>137</v>
      </c>
      <c r="K1602" s="2" t="s">
        <v>146</v>
      </c>
      <c r="L1602" s="2" t="s">
        <v>1433</v>
      </c>
      <c r="M1602" s="2">
        <v>0.58</v>
      </c>
      <c r="N1602" s="2" t="s">
        <v>34</v>
      </c>
      <c r="O1602" s="2" t="s">
        <v>113</v>
      </c>
      <c r="P1602" s="2" t="s">
        <v>333</v>
      </c>
      <c r="Q1602" s="2" t="s">
        <v>1660</v>
      </c>
      <c r="R1602" s="2">
        <v>4240.0</v>
      </c>
      <c r="S1602" s="3">
        <v>42151.0</v>
      </c>
      <c r="T1602" s="3">
        <v>42153.0</v>
      </c>
      <c r="U1602" s="2">
        <v>49.788</v>
      </c>
      <c r="V1602" s="2">
        <v>15.0</v>
      </c>
      <c r="W1602" s="2">
        <v>266.39</v>
      </c>
      <c r="X1602" s="2">
        <v>90291.0</v>
      </c>
      <c r="Y1602" s="2">
        <f>DataSheet!$E1602-DataSheet!$D1602</f>
        <v>20.97</v>
      </c>
      <c r="Z1602" s="2" t="str">
        <f>IFS(DataSheet!$O1602="Central","Chris",DataSheet!$O1602="East","Erin",DataSheet!$O1602="South","Sam",DataSheet!$O1602="West","William")</f>
        <v>Erin</v>
      </c>
    </row>
    <row r="1603" ht="15.75" customHeight="1">
      <c r="A1603" s="4">
        <v>371.0</v>
      </c>
      <c r="B1603" s="4" t="s">
        <v>2694</v>
      </c>
      <c r="C1603" s="4" t="s">
        <v>72</v>
      </c>
      <c r="D1603" s="4">
        <v>0.05</v>
      </c>
      <c r="E1603" s="4">
        <v>5.4</v>
      </c>
      <c r="F1603" s="4">
        <v>7.78</v>
      </c>
      <c r="G1603" s="4" t="s">
        <v>89</v>
      </c>
      <c r="H1603" s="4" t="s">
        <v>96</v>
      </c>
      <c r="I1603" s="4" t="s">
        <v>50</v>
      </c>
      <c r="J1603" s="4" t="s">
        <v>74</v>
      </c>
      <c r="K1603" s="4" t="s">
        <v>75</v>
      </c>
      <c r="L1603" s="4" t="s">
        <v>1486</v>
      </c>
      <c r="M1603" s="4">
        <v>0.37</v>
      </c>
      <c r="N1603" s="4" t="s">
        <v>34</v>
      </c>
      <c r="O1603" s="4" t="s">
        <v>113</v>
      </c>
      <c r="P1603" s="4" t="s">
        <v>405</v>
      </c>
      <c r="Q1603" s="4" t="s">
        <v>2695</v>
      </c>
      <c r="R1603" s="4">
        <v>2149.0</v>
      </c>
      <c r="S1603" s="5">
        <v>42151.0</v>
      </c>
      <c r="T1603" s="5">
        <v>42153.0</v>
      </c>
      <c r="U1603" s="4">
        <v>-132.6295</v>
      </c>
      <c r="V1603" s="4">
        <v>9.0</v>
      </c>
      <c r="W1603" s="4">
        <v>51.82</v>
      </c>
      <c r="X1603" s="4">
        <v>90291.0</v>
      </c>
      <c r="Y1603" s="4">
        <f>DataSheet!$E1603-DataSheet!$D1603</f>
        <v>5.35</v>
      </c>
      <c r="Z1603" s="4" t="str">
        <f>IFS(DataSheet!$O1603="Central","Chris",DataSheet!$O1603="East","Erin",DataSheet!$O1603="South","Sam",DataSheet!$O1603="West","William")</f>
        <v>Erin</v>
      </c>
    </row>
    <row r="1604" ht="15.75" customHeight="1">
      <c r="A1604" s="2">
        <v>250.0</v>
      </c>
      <c r="B1604" s="2" t="s">
        <v>2696</v>
      </c>
      <c r="C1604" s="2" t="s">
        <v>27</v>
      </c>
      <c r="D1604" s="2">
        <v>0.02</v>
      </c>
      <c r="E1604" s="2">
        <v>2.58</v>
      </c>
      <c r="F1604" s="2">
        <v>1.3</v>
      </c>
      <c r="G1604" s="2" t="s">
        <v>89</v>
      </c>
      <c r="H1604" s="2" t="s">
        <v>96</v>
      </c>
      <c r="I1604" s="2" t="s">
        <v>50</v>
      </c>
      <c r="J1604" s="2" t="s">
        <v>51</v>
      </c>
      <c r="K1604" s="2" t="s">
        <v>52</v>
      </c>
      <c r="L1604" s="2" t="s">
        <v>2697</v>
      </c>
      <c r="M1604" s="2">
        <v>0.59</v>
      </c>
      <c r="N1604" s="2" t="s">
        <v>34</v>
      </c>
      <c r="O1604" s="2" t="s">
        <v>54</v>
      </c>
      <c r="P1604" s="2" t="s">
        <v>86</v>
      </c>
      <c r="Q1604" s="2" t="s">
        <v>2698</v>
      </c>
      <c r="R1604" s="2">
        <v>55423.0</v>
      </c>
      <c r="S1604" s="3">
        <v>42152.0</v>
      </c>
      <c r="T1604" s="3">
        <v>42153.0</v>
      </c>
      <c r="U1604" s="2">
        <v>1.108</v>
      </c>
      <c r="V1604" s="2">
        <v>39.0</v>
      </c>
      <c r="W1604" s="2">
        <v>109.74</v>
      </c>
      <c r="X1604" s="2">
        <v>87214.0</v>
      </c>
      <c r="Y1604" s="2">
        <f>DataSheet!$E1604-DataSheet!$D1604</f>
        <v>2.56</v>
      </c>
      <c r="Z1604" s="2" t="str">
        <f>IFS(DataSheet!$O1604="Central","Chris",DataSheet!$O1604="East","Erin",DataSheet!$O1604="South","Sam",DataSheet!$O1604="West","William")</f>
        <v>Chris</v>
      </c>
    </row>
    <row r="1605" ht="15.75" customHeight="1">
      <c r="A1605" s="4">
        <v>250.0</v>
      </c>
      <c r="B1605" s="4" t="s">
        <v>2696</v>
      </c>
      <c r="C1605" s="4" t="s">
        <v>27</v>
      </c>
      <c r="D1605" s="4">
        <v>0.02</v>
      </c>
      <c r="E1605" s="4">
        <v>65.99</v>
      </c>
      <c r="F1605" s="4">
        <v>3.9</v>
      </c>
      <c r="G1605" s="4" t="s">
        <v>40</v>
      </c>
      <c r="H1605" s="4" t="s">
        <v>96</v>
      </c>
      <c r="I1605" s="4" t="s">
        <v>42</v>
      </c>
      <c r="J1605" s="4" t="s">
        <v>137</v>
      </c>
      <c r="K1605" s="4" t="s">
        <v>75</v>
      </c>
      <c r="L1605" s="4" t="s">
        <v>2699</v>
      </c>
      <c r="M1605" s="4">
        <v>0.55</v>
      </c>
      <c r="N1605" s="4" t="s">
        <v>34</v>
      </c>
      <c r="O1605" s="4" t="s">
        <v>54</v>
      </c>
      <c r="P1605" s="4" t="s">
        <v>86</v>
      </c>
      <c r="Q1605" s="4" t="s">
        <v>2698</v>
      </c>
      <c r="R1605" s="4">
        <v>55423.0</v>
      </c>
      <c r="S1605" s="5">
        <v>42152.0</v>
      </c>
      <c r="T1605" s="5">
        <v>42153.0</v>
      </c>
      <c r="U1605" s="4">
        <v>1061.379</v>
      </c>
      <c r="V1605" s="4">
        <v>27.0</v>
      </c>
      <c r="W1605" s="4">
        <v>1543.55</v>
      </c>
      <c r="X1605" s="4">
        <v>87214.0</v>
      </c>
      <c r="Y1605" s="4">
        <f>DataSheet!$E1605-DataSheet!$D1605</f>
        <v>65.97</v>
      </c>
      <c r="Z1605" s="4" t="str">
        <f>IFS(DataSheet!$O1605="Central","Chris",DataSheet!$O1605="East","Erin",DataSheet!$O1605="South","Sam",DataSheet!$O1605="West","William")</f>
        <v>Chris</v>
      </c>
    </row>
    <row r="1606" ht="15.75" customHeight="1">
      <c r="A1606" s="2">
        <v>3011.0</v>
      </c>
      <c r="B1606" s="2" t="s">
        <v>2316</v>
      </c>
      <c r="C1606" s="2" t="s">
        <v>27</v>
      </c>
      <c r="D1606" s="2">
        <v>0.03</v>
      </c>
      <c r="E1606" s="2">
        <v>5.98</v>
      </c>
      <c r="F1606" s="2">
        <v>5.35</v>
      </c>
      <c r="G1606" s="2" t="s">
        <v>40</v>
      </c>
      <c r="H1606" s="2" t="s">
        <v>96</v>
      </c>
      <c r="I1606" s="2" t="s">
        <v>50</v>
      </c>
      <c r="J1606" s="2" t="s">
        <v>90</v>
      </c>
      <c r="K1606" s="2" t="s">
        <v>75</v>
      </c>
      <c r="L1606" s="2" t="s">
        <v>811</v>
      </c>
      <c r="M1606" s="2">
        <v>0.4</v>
      </c>
      <c r="N1606" s="2" t="s">
        <v>34</v>
      </c>
      <c r="O1606" s="2" t="s">
        <v>113</v>
      </c>
      <c r="P1606" s="2" t="s">
        <v>405</v>
      </c>
      <c r="Q1606" s="2" t="s">
        <v>790</v>
      </c>
      <c r="R1606" s="2">
        <v>2113.0</v>
      </c>
      <c r="S1606" s="3">
        <v>42152.0</v>
      </c>
      <c r="T1606" s="3">
        <v>42153.0</v>
      </c>
      <c r="U1606" s="2">
        <v>-23.5</v>
      </c>
      <c r="V1606" s="2">
        <v>16.0</v>
      </c>
      <c r="W1606" s="2">
        <v>107.08</v>
      </c>
      <c r="X1606" s="2">
        <v>56486.0</v>
      </c>
      <c r="Y1606" s="2">
        <f>DataSheet!$E1606-DataSheet!$D1606</f>
        <v>5.95</v>
      </c>
      <c r="Z1606" s="2" t="str">
        <f>IFS(DataSheet!$O1606="Central","Chris",DataSheet!$O1606="East","Erin",DataSheet!$O1606="South","Sam",DataSheet!$O1606="West","William")</f>
        <v>Erin</v>
      </c>
    </row>
    <row r="1607" ht="15.75" customHeight="1">
      <c r="A1607" s="4">
        <v>3154.0</v>
      </c>
      <c r="B1607" s="4" t="s">
        <v>783</v>
      </c>
      <c r="C1607" s="4" t="s">
        <v>27</v>
      </c>
      <c r="D1607" s="4">
        <v>0.03</v>
      </c>
      <c r="E1607" s="4">
        <v>17.7</v>
      </c>
      <c r="F1607" s="4">
        <v>9.47</v>
      </c>
      <c r="G1607" s="4" t="s">
        <v>40</v>
      </c>
      <c r="H1607" s="4" t="s">
        <v>41</v>
      </c>
      <c r="I1607" s="4" t="s">
        <v>50</v>
      </c>
      <c r="J1607" s="4" t="s">
        <v>80</v>
      </c>
      <c r="K1607" s="4" t="s">
        <v>75</v>
      </c>
      <c r="L1607" s="4" t="s">
        <v>1053</v>
      </c>
      <c r="M1607" s="4">
        <v>0.59</v>
      </c>
      <c r="N1607" s="4" t="s">
        <v>34</v>
      </c>
      <c r="O1607" s="4" t="s">
        <v>35</v>
      </c>
      <c r="P1607" s="4" t="s">
        <v>125</v>
      </c>
      <c r="Q1607" s="4" t="s">
        <v>785</v>
      </c>
      <c r="R1607" s="4">
        <v>33710.0</v>
      </c>
      <c r="S1607" s="5">
        <v>42152.0</v>
      </c>
      <c r="T1607" s="5">
        <v>42154.0</v>
      </c>
      <c r="U1607" s="4">
        <v>28.1826</v>
      </c>
      <c r="V1607" s="4">
        <v>11.0</v>
      </c>
      <c r="W1607" s="4">
        <v>201.77</v>
      </c>
      <c r="X1607" s="4">
        <v>86900.0</v>
      </c>
      <c r="Y1607" s="4">
        <f>DataSheet!$E1607-DataSheet!$D1607</f>
        <v>17.67</v>
      </c>
      <c r="Z1607" s="4" t="str">
        <f>IFS(DataSheet!$O1607="Central","Chris",DataSheet!$O1607="East","Erin",DataSheet!$O1607="South","Sam",DataSheet!$O1607="West","William")</f>
        <v>Sam</v>
      </c>
    </row>
    <row r="1608" ht="15.75" customHeight="1">
      <c r="A1608" s="2">
        <v>1627.0</v>
      </c>
      <c r="B1608" s="2" t="s">
        <v>2700</v>
      </c>
      <c r="C1608" s="2" t="s">
        <v>39</v>
      </c>
      <c r="D1608" s="2">
        <v>0.06</v>
      </c>
      <c r="E1608" s="2">
        <v>43.57</v>
      </c>
      <c r="F1608" s="2">
        <v>16.36</v>
      </c>
      <c r="G1608" s="2" t="s">
        <v>40</v>
      </c>
      <c r="H1608" s="2" t="s">
        <v>96</v>
      </c>
      <c r="I1608" s="2" t="s">
        <v>50</v>
      </c>
      <c r="J1608" s="2" t="s">
        <v>80</v>
      </c>
      <c r="K1608" s="2" t="s">
        <v>75</v>
      </c>
      <c r="L1608" s="2" t="s">
        <v>2701</v>
      </c>
      <c r="M1608" s="2">
        <v>0.55</v>
      </c>
      <c r="N1608" s="2" t="s">
        <v>34</v>
      </c>
      <c r="O1608" s="2" t="s">
        <v>35</v>
      </c>
      <c r="P1608" s="2" t="s">
        <v>402</v>
      </c>
      <c r="Q1608" s="2" t="s">
        <v>2702</v>
      </c>
      <c r="R1608" s="2">
        <v>37743.0</v>
      </c>
      <c r="S1608" s="3">
        <v>42152.0</v>
      </c>
      <c r="T1608" s="3">
        <v>42154.0</v>
      </c>
      <c r="U1608" s="2">
        <v>-38.808</v>
      </c>
      <c r="V1608" s="2">
        <v>17.0</v>
      </c>
      <c r="W1608" s="2">
        <v>710.16</v>
      </c>
      <c r="X1608" s="2">
        <v>90602.0</v>
      </c>
      <c r="Y1608" s="2">
        <f>DataSheet!$E1608-DataSheet!$D1608</f>
        <v>43.51</v>
      </c>
      <c r="Z1608" s="2" t="str">
        <f>IFS(DataSheet!$O1608="Central","Chris",DataSheet!$O1608="East","Erin",DataSheet!$O1608="South","Sam",DataSheet!$O1608="West","William")</f>
        <v>Sam</v>
      </c>
    </row>
    <row r="1609" ht="15.75" customHeight="1">
      <c r="A1609" s="4">
        <v>2765.0</v>
      </c>
      <c r="B1609" s="4" t="s">
        <v>2703</v>
      </c>
      <c r="C1609" s="4" t="s">
        <v>49</v>
      </c>
      <c r="D1609" s="4">
        <v>0.03</v>
      </c>
      <c r="E1609" s="4">
        <v>5.85</v>
      </c>
      <c r="F1609" s="4">
        <v>2.27</v>
      </c>
      <c r="G1609" s="4" t="s">
        <v>40</v>
      </c>
      <c r="H1609" s="4" t="s">
        <v>96</v>
      </c>
      <c r="I1609" s="4" t="s">
        <v>50</v>
      </c>
      <c r="J1609" s="4" t="s">
        <v>51</v>
      </c>
      <c r="K1609" s="4" t="s">
        <v>52</v>
      </c>
      <c r="L1609" s="4" t="s">
        <v>2704</v>
      </c>
      <c r="M1609" s="4">
        <v>0.56</v>
      </c>
      <c r="N1609" s="4" t="s">
        <v>34</v>
      </c>
      <c r="O1609" s="4" t="s">
        <v>113</v>
      </c>
      <c r="P1609" s="4" t="s">
        <v>399</v>
      </c>
      <c r="Q1609" s="4" t="s">
        <v>2705</v>
      </c>
      <c r="R1609" s="4">
        <v>8021.0</v>
      </c>
      <c r="S1609" s="5">
        <v>42152.0</v>
      </c>
      <c r="T1609" s="5">
        <v>42154.0</v>
      </c>
      <c r="U1609" s="4">
        <v>-5.08</v>
      </c>
      <c r="V1609" s="4">
        <v>7.0</v>
      </c>
      <c r="W1609" s="4">
        <v>41.4</v>
      </c>
      <c r="X1609" s="4">
        <v>90725.0</v>
      </c>
      <c r="Y1609" s="4">
        <f>DataSheet!$E1609-DataSheet!$D1609</f>
        <v>5.82</v>
      </c>
      <c r="Z1609" s="4" t="str">
        <f>IFS(DataSheet!$O1609="Central","Chris",DataSheet!$O1609="East","Erin",DataSheet!$O1609="South","Sam",DataSheet!$O1609="West","William")</f>
        <v>Erin</v>
      </c>
    </row>
    <row r="1610" ht="15.75" customHeight="1">
      <c r="A1610" s="2">
        <v>15.0</v>
      </c>
      <c r="B1610" s="2" t="s">
        <v>2073</v>
      </c>
      <c r="C1610" s="2" t="s">
        <v>118</v>
      </c>
      <c r="D1610" s="2">
        <v>0.01</v>
      </c>
      <c r="E1610" s="2">
        <v>35.94</v>
      </c>
      <c r="F1610" s="2">
        <v>6.66</v>
      </c>
      <c r="G1610" s="2" t="s">
        <v>40</v>
      </c>
      <c r="H1610" s="2" t="s">
        <v>29</v>
      </c>
      <c r="I1610" s="2" t="s">
        <v>50</v>
      </c>
      <c r="J1610" s="2" t="s">
        <v>347</v>
      </c>
      <c r="K1610" s="2" t="s">
        <v>75</v>
      </c>
      <c r="L1610" s="2" t="s">
        <v>2124</v>
      </c>
      <c r="M1610" s="2">
        <v>0.4</v>
      </c>
      <c r="N1610" s="2" t="s">
        <v>34</v>
      </c>
      <c r="O1610" s="2" t="s">
        <v>113</v>
      </c>
      <c r="P1610" s="2" t="s">
        <v>114</v>
      </c>
      <c r="Q1610" s="2" t="s">
        <v>2075</v>
      </c>
      <c r="R1610" s="2">
        <v>11787.0</v>
      </c>
      <c r="S1610" s="3">
        <v>42152.0</v>
      </c>
      <c r="T1610" s="3">
        <v>42152.0</v>
      </c>
      <c r="U1610" s="2">
        <v>261.8757</v>
      </c>
      <c r="V1610" s="2">
        <v>10.0</v>
      </c>
      <c r="W1610" s="2">
        <v>379.53</v>
      </c>
      <c r="X1610" s="2">
        <v>86839.0</v>
      </c>
      <c r="Y1610" s="2">
        <f>DataSheet!$E1610-DataSheet!$D1610</f>
        <v>35.93</v>
      </c>
      <c r="Z1610" s="2" t="str">
        <f>IFS(DataSheet!$O1610="Central","Chris",DataSheet!$O1610="East","Erin",DataSheet!$O1610="South","Sam",DataSheet!$O1610="West","William")</f>
        <v>Erin</v>
      </c>
    </row>
    <row r="1611" ht="15.75" customHeight="1">
      <c r="A1611" s="4">
        <v>2709.0</v>
      </c>
      <c r="B1611" s="4" t="s">
        <v>2706</v>
      </c>
      <c r="C1611" s="4" t="s">
        <v>118</v>
      </c>
      <c r="D1611" s="4">
        <v>0.07</v>
      </c>
      <c r="E1611" s="4">
        <v>60.97</v>
      </c>
      <c r="F1611" s="4">
        <v>4.5</v>
      </c>
      <c r="G1611" s="4" t="s">
        <v>40</v>
      </c>
      <c r="H1611" s="4" t="s">
        <v>41</v>
      </c>
      <c r="I1611" s="4" t="s">
        <v>50</v>
      </c>
      <c r="J1611" s="4" t="s">
        <v>97</v>
      </c>
      <c r="K1611" s="4" t="s">
        <v>75</v>
      </c>
      <c r="L1611" s="4" t="s">
        <v>98</v>
      </c>
      <c r="M1611" s="4">
        <v>0.56</v>
      </c>
      <c r="N1611" s="4" t="s">
        <v>34</v>
      </c>
      <c r="O1611" s="4" t="s">
        <v>113</v>
      </c>
      <c r="P1611" s="4" t="s">
        <v>420</v>
      </c>
      <c r="Q1611" s="4" t="s">
        <v>2707</v>
      </c>
      <c r="R1611" s="4">
        <v>21042.0</v>
      </c>
      <c r="S1611" s="5">
        <v>42152.0</v>
      </c>
      <c r="T1611" s="5">
        <v>42154.0</v>
      </c>
      <c r="U1611" s="4">
        <v>-41.77</v>
      </c>
      <c r="V1611" s="4">
        <v>1.0</v>
      </c>
      <c r="W1611" s="4">
        <v>57.84</v>
      </c>
      <c r="X1611" s="4">
        <v>89240.0</v>
      </c>
      <c r="Y1611" s="4">
        <f>DataSheet!$E1611-DataSheet!$D1611</f>
        <v>60.9</v>
      </c>
      <c r="Z1611" s="4" t="str">
        <f>IFS(DataSheet!$O1611="Central","Chris",DataSheet!$O1611="East","Erin",DataSheet!$O1611="South","Sam",DataSheet!$O1611="West","William")</f>
        <v>Erin</v>
      </c>
    </row>
    <row r="1612" ht="15.75" customHeight="1">
      <c r="A1612" s="2">
        <v>2709.0</v>
      </c>
      <c r="B1612" s="2" t="s">
        <v>2706</v>
      </c>
      <c r="C1612" s="2" t="s">
        <v>118</v>
      </c>
      <c r="D1612" s="2">
        <v>0.0</v>
      </c>
      <c r="E1612" s="2">
        <v>90.98</v>
      </c>
      <c r="F1612" s="2">
        <v>56.2</v>
      </c>
      <c r="G1612" s="2" t="s">
        <v>40</v>
      </c>
      <c r="H1612" s="2" t="s">
        <v>41</v>
      </c>
      <c r="I1612" s="2" t="s">
        <v>30</v>
      </c>
      <c r="J1612" s="2" t="s">
        <v>128</v>
      </c>
      <c r="K1612" s="2" t="s">
        <v>146</v>
      </c>
      <c r="L1612" s="2" t="s">
        <v>809</v>
      </c>
      <c r="M1612" s="2">
        <v>0.74</v>
      </c>
      <c r="N1612" s="2" t="s">
        <v>34</v>
      </c>
      <c r="O1612" s="2" t="s">
        <v>113</v>
      </c>
      <c r="P1612" s="2" t="s">
        <v>420</v>
      </c>
      <c r="Q1612" s="2" t="s">
        <v>2707</v>
      </c>
      <c r="R1612" s="2">
        <v>21042.0</v>
      </c>
      <c r="S1612" s="3">
        <v>42152.0</v>
      </c>
      <c r="T1612" s="3">
        <v>42154.0</v>
      </c>
      <c r="U1612" s="2">
        <v>-1014.11</v>
      </c>
      <c r="V1612" s="2">
        <v>15.0</v>
      </c>
      <c r="W1612" s="2">
        <v>1425.71</v>
      </c>
      <c r="X1612" s="2">
        <v>89240.0</v>
      </c>
      <c r="Y1612" s="2">
        <f>DataSheet!$E1612-DataSheet!$D1612</f>
        <v>90.98</v>
      </c>
      <c r="Z1612" s="2" t="str">
        <f>IFS(DataSheet!$O1612="Central","Chris",DataSheet!$O1612="East","Erin",DataSheet!$O1612="South","Sam",DataSheet!$O1612="West","William")</f>
        <v>Erin</v>
      </c>
    </row>
    <row r="1613" ht="15.75" customHeight="1">
      <c r="A1613" s="4">
        <v>3206.0</v>
      </c>
      <c r="B1613" s="4" t="s">
        <v>1928</v>
      </c>
      <c r="C1613" s="4" t="s">
        <v>72</v>
      </c>
      <c r="D1613" s="4">
        <v>0.05</v>
      </c>
      <c r="E1613" s="4">
        <v>35.44</v>
      </c>
      <c r="F1613" s="4">
        <v>5.09</v>
      </c>
      <c r="G1613" s="4" t="s">
        <v>40</v>
      </c>
      <c r="H1613" s="4" t="s">
        <v>41</v>
      </c>
      <c r="I1613" s="4" t="s">
        <v>50</v>
      </c>
      <c r="J1613" s="4" t="s">
        <v>90</v>
      </c>
      <c r="K1613" s="4" t="s">
        <v>75</v>
      </c>
      <c r="L1613" s="4" t="s">
        <v>2080</v>
      </c>
      <c r="M1613" s="4">
        <v>0.38</v>
      </c>
      <c r="N1613" s="4" t="s">
        <v>34</v>
      </c>
      <c r="O1613" s="4" t="s">
        <v>61</v>
      </c>
      <c r="P1613" s="4" t="s">
        <v>492</v>
      </c>
      <c r="Q1613" s="4" t="s">
        <v>1930</v>
      </c>
      <c r="R1613" s="4">
        <v>83301.0</v>
      </c>
      <c r="S1613" s="5">
        <v>42152.0</v>
      </c>
      <c r="T1613" s="5">
        <v>42153.0</v>
      </c>
      <c r="U1613" s="4">
        <v>553.3317</v>
      </c>
      <c r="V1613" s="4">
        <v>23.0</v>
      </c>
      <c r="W1613" s="4">
        <v>801.93</v>
      </c>
      <c r="X1613" s="4">
        <v>87935.0</v>
      </c>
      <c r="Y1613" s="4">
        <f>DataSheet!$E1613-DataSheet!$D1613</f>
        <v>35.39</v>
      </c>
      <c r="Z1613" s="4" t="str">
        <f>IFS(DataSheet!$O1613="Central","Chris",DataSheet!$O1613="East","Erin",DataSheet!$O1613="South","Sam",DataSheet!$O1613="West","William")</f>
        <v>William</v>
      </c>
    </row>
    <row r="1614" ht="15.75" customHeight="1">
      <c r="A1614" s="2">
        <v>663.0</v>
      </c>
      <c r="B1614" s="2" t="s">
        <v>2708</v>
      </c>
      <c r="C1614" s="2" t="s">
        <v>27</v>
      </c>
      <c r="D1614" s="2">
        <v>0.02</v>
      </c>
      <c r="E1614" s="2">
        <v>14.58</v>
      </c>
      <c r="F1614" s="2">
        <v>7.4</v>
      </c>
      <c r="G1614" s="2" t="s">
        <v>40</v>
      </c>
      <c r="H1614" s="2" t="s">
        <v>73</v>
      </c>
      <c r="I1614" s="2" t="s">
        <v>30</v>
      </c>
      <c r="J1614" s="2" t="s">
        <v>128</v>
      </c>
      <c r="K1614" s="2" t="s">
        <v>75</v>
      </c>
      <c r="L1614" s="2" t="s">
        <v>2709</v>
      </c>
      <c r="M1614" s="2">
        <v>0.48</v>
      </c>
      <c r="N1614" s="2" t="s">
        <v>34</v>
      </c>
      <c r="O1614" s="2" t="s">
        <v>113</v>
      </c>
      <c r="P1614" s="2" t="s">
        <v>319</v>
      </c>
      <c r="Q1614" s="2" t="s">
        <v>2256</v>
      </c>
      <c r="R1614" s="2">
        <v>43952.0</v>
      </c>
      <c r="S1614" s="3">
        <v>42153.0</v>
      </c>
      <c r="T1614" s="3">
        <v>42156.0</v>
      </c>
      <c r="U1614" s="2">
        <v>10.802</v>
      </c>
      <c r="V1614" s="2">
        <v>17.0</v>
      </c>
      <c r="W1614" s="2">
        <v>261.34</v>
      </c>
      <c r="X1614" s="2">
        <v>90922.0</v>
      </c>
      <c r="Y1614" s="2">
        <f>DataSheet!$E1614-DataSheet!$D1614</f>
        <v>14.56</v>
      </c>
      <c r="Z1614" s="2" t="str">
        <f>IFS(DataSheet!$O1614="Central","Chris",DataSheet!$O1614="East","Erin",DataSheet!$O1614="South","Sam",DataSheet!$O1614="West","William")</f>
        <v>Erin</v>
      </c>
    </row>
    <row r="1615" ht="15.75" customHeight="1">
      <c r="A1615" s="4">
        <v>1026.0</v>
      </c>
      <c r="B1615" s="4" t="s">
        <v>1057</v>
      </c>
      <c r="C1615" s="4" t="s">
        <v>39</v>
      </c>
      <c r="D1615" s="4">
        <v>0.1</v>
      </c>
      <c r="E1615" s="4">
        <v>5.98</v>
      </c>
      <c r="F1615" s="4">
        <v>3.85</v>
      </c>
      <c r="G1615" s="4" t="s">
        <v>40</v>
      </c>
      <c r="H1615" s="4" t="s">
        <v>29</v>
      </c>
      <c r="I1615" s="4" t="s">
        <v>42</v>
      </c>
      <c r="J1615" s="4" t="s">
        <v>43</v>
      </c>
      <c r="K1615" s="4" t="s">
        <v>44</v>
      </c>
      <c r="L1615" s="4" t="s">
        <v>1100</v>
      </c>
      <c r="M1615" s="4">
        <v>0.68</v>
      </c>
      <c r="N1615" s="4" t="s">
        <v>34</v>
      </c>
      <c r="O1615" s="4" t="s">
        <v>113</v>
      </c>
      <c r="P1615" s="4" t="s">
        <v>114</v>
      </c>
      <c r="Q1615" s="4" t="s">
        <v>1059</v>
      </c>
      <c r="R1615" s="4">
        <v>11722.0</v>
      </c>
      <c r="S1615" s="5">
        <v>42153.0</v>
      </c>
      <c r="T1615" s="5">
        <v>42154.0</v>
      </c>
      <c r="U1615" s="4">
        <v>18.922</v>
      </c>
      <c r="V1615" s="4">
        <v>26.0</v>
      </c>
      <c r="W1615" s="4">
        <v>151.55</v>
      </c>
      <c r="X1615" s="4">
        <v>89008.0</v>
      </c>
      <c r="Y1615" s="4">
        <f>DataSheet!$E1615-DataSheet!$D1615</f>
        <v>5.88</v>
      </c>
      <c r="Z1615" s="4" t="str">
        <f>IFS(DataSheet!$O1615="Central","Chris",DataSheet!$O1615="East","Erin",DataSheet!$O1615="South","Sam",DataSheet!$O1615="West","William")</f>
        <v>Erin</v>
      </c>
    </row>
    <row r="1616" ht="15.75" customHeight="1">
      <c r="A1616" s="2">
        <v>1026.0</v>
      </c>
      <c r="B1616" s="2" t="s">
        <v>1057</v>
      </c>
      <c r="C1616" s="2" t="s">
        <v>39</v>
      </c>
      <c r="D1616" s="2">
        <v>0.07</v>
      </c>
      <c r="E1616" s="2">
        <v>2.61</v>
      </c>
      <c r="F1616" s="2">
        <v>0.5</v>
      </c>
      <c r="G1616" s="2" t="s">
        <v>40</v>
      </c>
      <c r="H1616" s="2" t="s">
        <v>29</v>
      </c>
      <c r="I1616" s="2" t="s">
        <v>50</v>
      </c>
      <c r="J1616" s="2" t="s">
        <v>154</v>
      </c>
      <c r="K1616" s="2" t="s">
        <v>75</v>
      </c>
      <c r="L1616" s="2" t="s">
        <v>1369</v>
      </c>
      <c r="M1616" s="2">
        <v>0.39</v>
      </c>
      <c r="N1616" s="2" t="s">
        <v>34</v>
      </c>
      <c r="O1616" s="2" t="s">
        <v>113</v>
      </c>
      <c r="P1616" s="2" t="s">
        <v>114</v>
      </c>
      <c r="Q1616" s="2" t="s">
        <v>1059</v>
      </c>
      <c r="R1616" s="2">
        <v>11722.0</v>
      </c>
      <c r="S1616" s="3">
        <v>42153.0</v>
      </c>
      <c r="T1616" s="3">
        <v>42156.0</v>
      </c>
      <c r="U1616" s="2">
        <v>39.3507</v>
      </c>
      <c r="V1616" s="2">
        <v>22.0</v>
      </c>
      <c r="W1616" s="2">
        <v>57.03</v>
      </c>
      <c r="X1616" s="2">
        <v>89008.0</v>
      </c>
      <c r="Y1616" s="2">
        <f>DataSheet!$E1616-DataSheet!$D1616</f>
        <v>2.54</v>
      </c>
      <c r="Z1616" s="2" t="str">
        <f>IFS(DataSheet!$O1616="Central","Chris",DataSheet!$O1616="East","Erin",DataSheet!$O1616="South","Sam",DataSheet!$O1616="West","William")</f>
        <v>Erin</v>
      </c>
    </row>
    <row r="1617" ht="15.75" customHeight="1">
      <c r="A1617" s="4">
        <v>1713.0</v>
      </c>
      <c r="B1617" s="4" t="s">
        <v>2710</v>
      </c>
      <c r="C1617" s="4" t="s">
        <v>39</v>
      </c>
      <c r="D1617" s="4">
        <v>0.01</v>
      </c>
      <c r="E1617" s="4">
        <v>23.99</v>
      </c>
      <c r="F1617" s="4">
        <v>6.3</v>
      </c>
      <c r="G1617" s="4" t="s">
        <v>40</v>
      </c>
      <c r="H1617" s="4" t="s">
        <v>96</v>
      </c>
      <c r="I1617" s="4" t="s">
        <v>42</v>
      </c>
      <c r="J1617" s="4" t="s">
        <v>58</v>
      </c>
      <c r="K1617" s="4" t="s">
        <v>146</v>
      </c>
      <c r="L1617" s="4" t="s">
        <v>2711</v>
      </c>
      <c r="M1617" s="4">
        <v>0.38</v>
      </c>
      <c r="N1617" s="4" t="s">
        <v>34</v>
      </c>
      <c r="O1617" s="4" t="s">
        <v>35</v>
      </c>
      <c r="P1617" s="4" t="s">
        <v>77</v>
      </c>
      <c r="Q1617" s="4" t="s">
        <v>1869</v>
      </c>
      <c r="R1617" s="4">
        <v>30265.0</v>
      </c>
      <c r="S1617" s="5">
        <v>42153.0</v>
      </c>
      <c r="T1617" s="5">
        <v>42155.0</v>
      </c>
      <c r="U1617" s="4">
        <v>-6.202</v>
      </c>
      <c r="V1617" s="4">
        <v>11.0</v>
      </c>
      <c r="W1617" s="4">
        <v>284.39</v>
      </c>
      <c r="X1617" s="4">
        <v>87748.0</v>
      </c>
      <c r="Y1617" s="4">
        <f>DataSheet!$E1617-DataSheet!$D1617</f>
        <v>23.98</v>
      </c>
      <c r="Z1617" s="4" t="str">
        <f>IFS(DataSheet!$O1617="Central","Chris",DataSheet!$O1617="East","Erin",DataSheet!$O1617="South","Sam",DataSheet!$O1617="West","William")</f>
        <v>Sam</v>
      </c>
    </row>
    <row r="1618" ht="15.75" customHeight="1">
      <c r="A1618" s="2">
        <v>2670.0</v>
      </c>
      <c r="B1618" s="2" t="s">
        <v>2712</v>
      </c>
      <c r="C1618" s="2" t="s">
        <v>39</v>
      </c>
      <c r="D1618" s="2">
        <v>0.05</v>
      </c>
      <c r="E1618" s="2">
        <v>165.2</v>
      </c>
      <c r="F1618" s="2">
        <v>19.99</v>
      </c>
      <c r="G1618" s="2" t="s">
        <v>40</v>
      </c>
      <c r="H1618" s="2" t="s">
        <v>73</v>
      </c>
      <c r="I1618" s="2" t="s">
        <v>50</v>
      </c>
      <c r="J1618" s="2" t="s">
        <v>80</v>
      </c>
      <c r="K1618" s="2" t="s">
        <v>75</v>
      </c>
      <c r="L1618" s="2" t="s">
        <v>485</v>
      </c>
      <c r="M1618" s="2">
        <v>0.59</v>
      </c>
      <c r="N1618" s="2" t="s">
        <v>34</v>
      </c>
      <c r="O1618" s="2" t="s">
        <v>61</v>
      </c>
      <c r="P1618" s="2" t="s">
        <v>92</v>
      </c>
      <c r="Q1618" s="2" t="s">
        <v>102</v>
      </c>
      <c r="R1618" s="2">
        <v>90049.0</v>
      </c>
      <c r="S1618" s="3">
        <v>42153.0</v>
      </c>
      <c r="T1618" s="3">
        <v>42153.0</v>
      </c>
      <c r="U1618" s="2">
        <v>2008.71</v>
      </c>
      <c r="V1618" s="2">
        <v>167.0</v>
      </c>
      <c r="W1618" s="2">
        <v>27587.55</v>
      </c>
      <c r="X1618" s="2">
        <v>37924.0</v>
      </c>
      <c r="Y1618" s="2">
        <f>DataSheet!$E1618-DataSheet!$D1618</f>
        <v>165.15</v>
      </c>
      <c r="Z1618" s="2" t="str">
        <f>IFS(DataSheet!$O1618="Central","Chris",DataSheet!$O1618="East","Erin",DataSheet!$O1618="South","Sam",DataSheet!$O1618="West","William")</f>
        <v>William</v>
      </c>
    </row>
    <row r="1619" ht="15.75" customHeight="1">
      <c r="A1619" s="4">
        <v>2670.0</v>
      </c>
      <c r="B1619" s="4" t="s">
        <v>2712</v>
      </c>
      <c r="C1619" s="4" t="s">
        <v>39</v>
      </c>
      <c r="D1619" s="4">
        <v>0.09</v>
      </c>
      <c r="E1619" s="4">
        <v>17.99</v>
      </c>
      <c r="F1619" s="4">
        <v>8.65</v>
      </c>
      <c r="G1619" s="4" t="s">
        <v>40</v>
      </c>
      <c r="H1619" s="4" t="s">
        <v>73</v>
      </c>
      <c r="I1619" s="4" t="s">
        <v>50</v>
      </c>
      <c r="J1619" s="4" t="s">
        <v>51</v>
      </c>
      <c r="K1619" s="4" t="s">
        <v>75</v>
      </c>
      <c r="L1619" s="4" t="s">
        <v>2713</v>
      </c>
      <c r="M1619" s="4">
        <v>0.57</v>
      </c>
      <c r="N1619" s="4" t="s">
        <v>34</v>
      </c>
      <c r="O1619" s="4" t="s">
        <v>61</v>
      </c>
      <c r="P1619" s="4" t="s">
        <v>92</v>
      </c>
      <c r="Q1619" s="4" t="s">
        <v>102</v>
      </c>
      <c r="R1619" s="4">
        <v>90049.0</v>
      </c>
      <c r="S1619" s="5">
        <v>42153.0</v>
      </c>
      <c r="T1619" s="5">
        <v>42153.0</v>
      </c>
      <c r="U1619" s="4">
        <v>-80.53</v>
      </c>
      <c r="V1619" s="4">
        <v>71.0</v>
      </c>
      <c r="W1619" s="4">
        <v>1191.58</v>
      </c>
      <c r="X1619" s="4">
        <v>37924.0</v>
      </c>
      <c r="Y1619" s="4">
        <f>DataSheet!$E1619-DataSheet!$D1619</f>
        <v>17.9</v>
      </c>
      <c r="Z1619" s="4" t="str">
        <f>IFS(DataSheet!$O1619="Central","Chris",DataSheet!$O1619="East","Erin",DataSheet!$O1619="South","Sam",DataSheet!$O1619="West","William")</f>
        <v>William</v>
      </c>
    </row>
    <row r="1620" ht="15.75" customHeight="1">
      <c r="A1620" s="2">
        <v>2671.0</v>
      </c>
      <c r="B1620" s="2" t="s">
        <v>2714</v>
      </c>
      <c r="C1620" s="2" t="s">
        <v>39</v>
      </c>
      <c r="D1620" s="2">
        <v>0.05</v>
      </c>
      <c r="E1620" s="2">
        <v>165.2</v>
      </c>
      <c r="F1620" s="2">
        <v>19.99</v>
      </c>
      <c r="G1620" s="2" t="s">
        <v>40</v>
      </c>
      <c r="H1620" s="2" t="s">
        <v>73</v>
      </c>
      <c r="I1620" s="2" t="s">
        <v>50</v>
      </c>
      <c r="J1620" s="2" t="s">
        <v>80</v>
      </c>
      <c r="K1620" s="2" t="s">
        <v>75</v>
      </c>
      <c r="L1620" s="2" t="s">
        <v>485</v>
      </c>
      <c r="M1620" s="2">
        <v>0.59</v>
      </c>
      <c r="N1620" s="2" t="s">
        <v>34</v>
      </c>
      <c r="O1620" s="2" t="s">
        <v>35</v>
      </c>
      <c r="P1620" s="2" t="s">
        <v>402</v>
      </c>
      <c r="Q1620" s="2" t="s">
        <v>1738</v>
      </c>
      <c r="R1620" s="2">
        <v>37027.0</v>
      </c>
      <c r="S1620" s="3">
        <v>42153.0</v>
      </c>
      <c r="T1620" s="3">
        <v>42153.0</v>
      </c>
      <c r="U1620" s="2">
        <v>-48.958</v>
      </c>
      <c r="V1620" s="2">
        <v>42.0</v>
      </c>
      <c r="W1620" s="2">
        <v>6938.19</v>
      </c>
      <c r="X1620" s="2">
        <v>90551.0</v>
      </c>
      <c r="Y1620" s="2">
        <f>DataSheet!$E1620-DataSheet!$D1620</f>
        <v>165.15</v>
      </c>
      <c r="Z1620" s="2" t="str">
        <f>IFS(DataSheet!$O1620="Central","Chris",DataSheet!$O1620="East","Erin",DataSheet!$O1620="South","Sam",DataSheet!$O1620="West","William")</f>
        <v>Sam</v>
      </c>
    </row>
    <row r="1621" ht="15.75" customHeight="1">
      <c r="A1621" s="4">
        <v>759.0</v>
      </c>
      <c r="B1621" s="4" t="s">
        <v>2715</v>
      </c>
      <c r="C1621" s="4" t="s">
        <v>49</v>
      </c>
      <c r="D1621" s="4">
        <v>0.0</v>
      </c>
      <c r="E1621" s="4">
        <v>20.99</v>
      </c>
      <c r="F1621" s="4">
        <v>3.3</v>
      </c>
      <c r="G1621" s="4" t="s">
        <v>40</v>
      </c>
      <c r="H1621" s="4" t="s">
        <v>29</v>
      </c>
      <c r="I1621" s="4" t="s">
        <v>42</v>
      </c>
      <c r="J1621" s="4" t="s">
        <v>137</v>
      </c>
      <c r="K1621" s="4" t="s">
        <v>44</v>
      </c>
      <c r="L1621" s="4" t="s">
        <v>1585</v>
      </c>
      <c r="M1621" s="4">
        <v>0.81</v>
      </c>
      <c r="N1621" s="4" t="s">
        <v>34</v>
      </c>
      <c r="O1621" s="4" t="s">
        <v>54</v>
      </c>
      <c r="P1621" s="4" t="s">
        <v>105</v>
      </c>
      <c r="Q1621" s="4" t="s">
        <v>2716</v>
      </c>
      <c r="R1621" s="4">
        <v>62301.0</v>
      </c>
      <c r="S1621" s="5">
        <v>42153.0</v>
      </c>
      <c r="T1621" s="5">
        <v>42160.0</v>
      </c>
      <c r="U1621" s="4">
        <v>-92.961</v>
      </c>
      <c r="V1621" s="4">
        <v>5.0</v>
      </c>
      <c r="W1621" s="4">
        <v>92.96</v>
      </c>
      <c r="X1621" s="4">
        <v>86639.0</v>
      </c>
      <c r="Y1621" s="4">
        <f>DataSheet!$E1621-DataSheet!$D1621</f>
        <v>20.99</v>
      </c>
      <c r="Z1621" s="4" t="str">
        <f>IFS(DataSheet!$O1621="Central","Chris",DataSheet!$O1621="East","Erin",DataSheet!$O1621="South","Sam",DataSheet!$O1621="West","William")</f>
        <v>Chris</v>
      </c>
    </row>
    <row r="1622" ht="15.75" customHeight="1">
      <c r="A1622" s="2">
        <v>649.0</v>
      </c>
      <c r="B1622" s="2" t="s">
        <v>2717</v>
      </c>
      <c r="C1622" s="2" t="s">
        <v>118</v>
      </c>
      <c r="D1622" s="2">
        <v>0.02</v>
      </c>
      <c r="E1622" s="2">
        <v>3.78</v>
      </c>
      <c r="F1622" s="2">
        <v>0.71</v>
      </c>
      <c r="G1622" s="2" t="s">
        <v>40</v>
      </c>
      <c r="H1622" s="2" t="s">
        <v>73</v>
      </c>
      <c r="I1622" s="2" t="s">
        <v>50</v>
      </c>
      <c r="J1622" s="2" t="s">
        <v>178</v>
      </c>
      <c r="K1622" s="2" t="s">
        <v>52</v>
      </c>
      <c r="L1622" s="2" t="s">
        <v>2718</v>
      </c>
      <c r="M1622" s="2">
        <v>0.39</v>
      </c>
      <c r="N1622" s="2" t="s">
        <v>34</v>
      </c>
      <c r="O1622" s="2" t="s">
        <v>54</v>
      </c>
      <c r="P1622" s="2" t="s">
        <v>105</v>
      </c>
      <c r="Q1622" s="2" t="s">
        <v>1401</v>
      </c>
      <c r="R1622" s="2">
        <v>60089.0</v>
      </c>
      <c r="S1622" s="3">
        <v>42153.0</v>
      </c>
      <c r="T1622" s="3">
        <v>42154.0</v>
      </c>
      <c r="U1622" s="2">
        <v>106.7499</v>
      </c>
      <c r="V1622" s="2">
        <v>40.0</v>
      </c>
      <c r="W1622" s="2">
        <v>154.71</v>
      </c>
      <c r="X1622" s="2">
        <v>91366.0</v>
      </c>
      <c r="Y1622" s="2">
        <f>DataSheet!$E1622-DataSheet!$D1622</f>
        <v>3.76</v>
      </c>
      <c r="Z1622" s="2" t="str">
        <f>IFS(DataSheet!$O1622="Central","Chris",DataSheet!$O1622="East","Erin",DataSheet!$O1622="South","Sam",DataSheet!$O1622="West","William")</f>
        <v>Chris</v>
      </c>
    </row>
    <row r="1623" ht="15.75" customHeight="1">
      <c r="A1623" s="4">
        <v>2393.0</v>
      </c>
      <c r="B1623" s="4" t="s">
        <v>195</v>
      </c>
      <c r="C1623" s="4" t="s">
        <v>118</v>
      </c>
      <c r="D1623" s="4">
        <v>0.02</v>
      </c>
      <c r="E1623" s="4">
        <v>6.48</v>
      </c>
      <c r="F1623" s="4">
        <v>7.91</v>
      </c>
      <c r="G1623" s="4" t="s">
        <v>40</v>
      </c>
      <c r="H1623" s="4" t="s">
        <v>96</v>
      </c>
      <c r="I1623" s="4" t="s">
        <v>50</v>
      </c>
      <c r="J1623" s="4" t="s">
        <v>90</v>
      </c>
      <c r="K1623" s="4" t="s">
        <v>75</v>
      </c>
      <c r="L1623" s="4" t="s">
        <v>1622</v>
      </c>
      <c r="M1623" s="4">
        <v>0.37</v>
      </c>
      <c r="N1623" s="4" t="s">
        <v>34</v>
      </c>
      <c r="O1623" s="4" t="s">
        <v>35</v>
      </c>
      <c r="P1623" s="4" t="s">
        <v>77</v>
      </c>
      <c r="Q1623" s="4" t="s">
        <v>197</v>
      </c>
      <c r="R1623" s="4">
        <v>30076.0</v>
      </c>
      <c r="S1623" s="5">
        <v>42153.0</v>
      </c>
      <c r="T1623" s="5">
        <v>42155.0</v>
      </c>
      <c r="U1623" s="4">
        <v>-1191.526</v>
      </c>
      <c r="V1623" s="4">
        <v>2.0</v>
      </c>
      <c r="W1623" s="4">
        <v>16.5</v>
      </c>
      <c r="X1623" s="4">
        <v>86950.0</v>
      </c>
      <c r="Y1623" s="4">
        <f>DataSheet!$E1623-DataSheet!$D1623</f>
        <v>6.46</v>
      </c>
      <c r="Z1623" s="4" t="str">
        <f>IFS(DataSheet!$O1623="Central","Chris",DataSheet!$O1623="East","Erin",DataSheet!$O1623="South","Sam",DataSheet!$O1623="West","William")</f>
        <v>Sam</v>
      </c>
    </row>
    <row r="1624" ht="15.75" customHeight="1">
      <c r="A1624" s="2">
        <v>1060.0</v>
      </c>
      <c r="B1624" s="2" t="s">
        <v>1827</v>
      </c>
      <c r="C1624" s="2" t="s">
        <v>49</v>
      </c>
      <c r="D1624" s="2">
        <v>0.07</v>
      </c>
      <c r="E1624" s="2">
        <v>6.3</v>
      </c>
      <c r="F1624" s="2">
        <v>0.5</v>
      </c>
      <c r="G1624" s="2" t="s">
        <v>40</v>
      </c>
      <c r="H1624" s="2" t="s">
        <v>29</v>
      </c>
      <c r="I1624" s="2" t="s">
        <v>50</v>
      </c>
      <c r="J1624" s="2" t="s">
        <v>154</v>
      </c>
      <c r="K1624" s="2" t="s">
        <v>75</v>
      </c>
      <c r="L1624" s="2" t="s">
        <v>424</v>
      </c>
      <c r="M1624" s="2">
        <v>0.39</v>
      </c>
      <c r="N1624" s="2" t="s">
        <v>34</v>
      </c>
      <c r="O1624" s="2" t="s">
        <v>35</v>
      </c>
      <c r="P1624" s="2" t="s">
        <v>77</v>
      </c>
      <c r="Q1624" s="2" t="s">
        <v>363</v>
      </c>
      <c r="R1624" s="2">
        <v>30318.0</v>
      </c>
      <c r="S1624" s="3">
        <v>42154.0</v>
      </c>
      <c r="T1624" s="3">
        <v>42154.0</v>
      </c>
      <c r="U1624" s="2">
        <v>4.1674</v>
      </c>
      <c r="V1624" s="2">
        <v>20.0</v>
      </c>
      <c r="W1624" s="2">
        <v>121.87</v>
      </c>
      <c r="X1624" s="2">
        <v>57061.0</v>
      </c>
      <c r="Y1624" s="2">
        <f>DataSheet!$E1624-DataSheet!$D1624</f>
        <v>6.23</v>
      </c>
      <c r="Z1624" s="2" t="str">
        <f>IFS(DataSheet!$O1624="Central","Chris",DataSheet!$O1624="East","Erin",DataSheet!$O1624="South","Sam",DataSheet!$O1624="West","William")</f>
        <v>Sam</v>
      </c>
    </row>
    <row r="1625" ht="15.75" customHeight="1">
      <c r="A1625" s="4">
        <v>1062.0</v>
      </c>
      <c r="B1625" s="4" t="s">
        <v>1829</v>
      </c>
      <c r="C1625" s="4" t="s">
        <v>49</v>
      </c>
      <c r="D1625" s="4">
        <v>0.04</v>
      </c>
      <c r="E1625" s="4">
        <v>22.38</v>
      </c>
      <c r="F1625" s="4">
        <v>15.1</v>
      </c>
      <c r="G1625" s="4" t="s">
        <v>40</v>
      </c>
      <c r="H1625" s="4" t="s">
        <v>29</v>
      </c>
      <c r="I1625" s="4" t="s">
        <v>50</v>
      </c>
      <c r="J1625" s="4" t="s">
        <v>74</v>
      </c>
      <c r="K1625" s="4" t="s">
        <v>75</v>
      </c>
      <c r="L1625" s="4" t="s">
        <v>1087</v>
      </c>
      <c r="M1625" s="4">
        <v>0.38</v>
      </c>
      <c r="N1625" s="4" t="s">
        <v>34</v>
      </c>
      <c r="O1625" s="4" t="s">
        <v>113</v>
      </c>
      <c r="P1625" s="4" t="s">
        <v>114</v>
      </c>
      <c r="Q1625" s="4" t="s">
        <v>1830</v>
      </c>
      <c r="R1625" s="4">
        <v>11727.0</v>
      </c>
      <c r="S1625" s="5">
        <v>42154.0</v>
      </c>
      <c r="T1625" s="5">
        <v>42162.0</v>
      </c>
      <c r="U1625" s="4">
        <v>16.0218</v>
      </c>
      <c r="V1625" s="4">
        <v>18.0</v>
      </c>
      <c r="W1625" s="4">
        <v>403.53</v>
      </c>
      <c r="X1625" s="4">
        <v>91355.0</v>
      </c>
      <c r="Y1625" s="4">
        <f>DataSheet!$E1625-DataSheet!$D1625</f>
        <v>22.34</v>
      </c>
      <c r="Z1625" s="4" t="str">
        <f>IFS(DataSheet!$O1625="Central","Chris",DataSheet!$O1625="East","Erin",DataSheet!$O1625="South","Sam",DataSheet!$O1625="West","William")</f>
        <v>Erin</v>
      </c>
    </row>
    <row r="1626" ht="15.75" customHeight="1">
      <c r="A1626" s="2">
        <v>1062.0</v>
      </c>
      <c r="B1626" s="2" t="s">
        <v>1829</v>
      </c>
      <c r="C1626" s="2" t="s">
        <v>49</v>
      </c>
      <c r="D1626" s="2">
        <v>0.06</v>
      </c>
      <c r="E1626" s="2">
        <v>17.78</v>
      </c>
      <c r="F1626" s="2">
        <v>5.03</v>
      </c>
      <c r="G1626" s="2" t="s">
        <v>40</v>
      </c>
      <c r="H1626" s="2" t="s">
        <v>29</v>
      </c>
      <c r="I1626" s="2" t="s">
        <v>30</v>
      </c>
      <c r="J1626" s="2" t="s">
        <v>128</v>
      </c>
      <c r="K1626" s="2" t="s">
        <v>75</v>
      </c>
      <c r="L1626" s="2" t="s">
        <v>2719</v>
      </c>
      <c r="M1626" s="2">
        <v>0.54</v>
      </c>
      <c r="N1626" s="2" t="s">
        <v>34</v>
      </c>
      <c r="O1626" s="2" t="s">
        <v>113</v>
      </c>
      <c r="P1626" s="2" t="s">
        <v>114</v>
      </c>
      <c r="Q1626" s="2" t="s">
        <v>1830</v>
      </c>
      <c r="R1626" s="2">
        <v>11727.0</v>
      </c>
      <c r="S1626" s="3">
        <v>42154.0</v>
      </c>
      <c r="T1626" s="3">
        <v>42157.0</v>
      </c>
      <c r="U1626" s="2">
        <v>38.0673</v>
      </c>
      <c r="V1626" s="2">
        <v>3.0</v>
      </c>
      <c r="W1626" s="2">
        <v>55.17</v>
      </c>
      <c r="X1626" s="2">
        <v>91355.0</v>
      </c>
      <c r="Y1626" s="2">
        <f>DataSheet!$E1626-DataSheet!$D1626</f>
        <v>17.72</v>
      </c>
      <c r="Z1626" s="2" t="str">
        <f>IFS(DataSheet!$O1626="Central","Chris",DataSheet!$O1626="East","Erin",DataSheet!$O1626="South","Sam",DataSheet!$O1626="West","William")</f>
        <v>Erin</v>
      </c>
    </row>
    <row r="1627" ht="15.75" customHeight="1">
      <c r="A1627" s="4">
        <v>1934.0</v>
      </c>
      <c r="B1627" s="4" t="s">
        <v>2720</v>
      </c>
      <c r="C1627" s="4" t="s">
        <v>49</v>
      </c>
      <c r="D1627" s="4">
        <v>0.04</v>
      </c>
      <c r="E1627" s="4">
        <v>180.98</v>
      </c>
      <c r="F1627" s="4">
        <v>30.0</v>
      </c>
      <c r="G1627" s="4" t="s">
        <v>28</v>
      </c>
      <c r="H1627" s="4" t="s">
        <v>73</v>
      </c>
      <c r="I1627" s="4" t="s">
        <v>30</v>
      </c>
      <c r="J1627" s="4" t="s">
        <v>111</v>
      </c>
      <c r="K1627" s="4" t="s">
        <v>59</v>
      </c>
      <c r="L1627" s="4" t="s">
        <v>947</v>
      </c>
      <c r="M1627" s="4">
        <v>0.69</v>
      </c>
      <c r="N1627" s="4" t="s">
        <v>34</v>
      </c>
      <c r="O1627" s="4" t="s">
        <v>54</v>
      </c>
      <c r="P1627" s="4" t="s">
        <v>189</v>
      </c>
      <c r="Q1627" s="4" t="s">
        <v>1406</v>
      </c>
      <c r="R1627" s="4">
        <v>78626.0</v>
      </c>
      <c r="S1627" s="5">
        <v>42154.0</v>
      </c>
      <c r="T1627" s="5">
        <v>42154.0</v>
      </c>
      <c r="U1627" s="4">
        <v>52.988</v>
      </c>
      <c r="V1627" s="4">
        <v>3.0</v>
      </c>
      <c r="W1627" s="4">
        <v>561.65</v>
      </c>
      <c r="X1627" s="4">
        <v>86688.0</v>
      </c>
      <c r="Y1627" s="4">
        <f>DataSheet!$E1627-DataSheet!$D1627</f>
        <v>180.94</v>
      </c>
      <c r="Z1627" s="4" t="str">
        <f>IFS(DataSheet!$O1627="Central","Chris",DataSheet!$O1627="East","Erin",DataSheet!$O1627="South","Sam",DataSheet!$O1627="West","William")</f>
        <v>Chris</v>
      </c>
    </row>
    <row r="1628" ht="15.75" customHeight="1">
      <c r="A1628" s="2">
        <v>1935.0</v>
      </c>
      <c r="B1628" s="2" t="s">
        <v>2076</v>
      </c>
      <c r="C1628" s="2" t="s">
        <v>49</v>
      </c>
      <c r="D1628" s="2">
        <v>0.06</v>
      </c>
      <c r="E1628" s="2">
        <v>3.25</v>
      </c>
      <c r="F1628" s="2">
        <v>49.0</v>
      </c>
      <c r="G1628" s="2" t="s">
        <v>40</v>
      </c>
      <c r="H1628" s="2" t="s">
        <v>73</v>
      </c>
      <c r="I1628" s="2" t="s">
        <v>50</v>
      </c>
      <c r="J1628" s="2" t="s">
        <v>97</v>
      </c>
      <c r="K1628" s="2" t="s">
        <v>66</v>
      </c>
      <c r="L1628" s="2" t="s">
        <v>2721</v>
      </c>
      <c r="M1628" s="2">
        <v>0.56</v>
      </c>
      <c r="N1628" s="2" t="s">
        <v>34</v>
      </c>
      <c r="O1628" s="2" t="s">
        <v>54</v>
      </c>
      <c r="P1628" s="2" t="s">
        <v>189</v>
      </c>
      <c r="Q1628" s="2" t="s">
        <v>2077</v>
      </c>
      <c r="R1628" s="2">
        <v>75051.0</v>
      </c>
      <c r="S1628" s="3">
        <v>42154.0</v>
      </c>
      <c r="T1628" s="3">
        <v>42160.0</v>
      </c>
      <c r="U1628" s="2">
        <v>10.508</v>
      </c>
      <c r="V1628" s="2">
        <v>2.0</v>
      </c>
      <c r="W1628" s="2">
        <v>55.6</v>
      </c>
      <c r="X1628" s="2">
        <v>86688.0</v>
      </c>
      <c r="Y1628" s="2">
        <f>DataSheet!$E1628-DataSheet!$D1628</f>
        <v>3.19</v>
      </c>
      <c r="Z1628" s="2" t="str">
        <f>IFS(DataSheet!$O1628="Central","Chris",DataSheet!$O1628="East","Erin",DataSheet!$O1628="South","Sam",DataSheet!$O1628="West","William")</f>
        <v>Chris</v>
      </c>
    </row>
    <row r="1629" ht="15.75" customHeight="1">
      <c r="A1629" s="4">
        <v>1935.0</v>
      </c>
      <c r="B1629" s="4" t="s">
        <v>2076</v>
      </c>
      <c r="C1629" s="4" t="s">
        <v>49</v>
      </c>
      <c r="D1629" s="4">
        <v>0.01</v>
      </c>
      <c r="E1629" s="4">
        <v>110.98</v>
      </c>
      <c r="F1629" s="4">
        <v>13.99</v>
      </c>
      <c r="G1629" s="4" t="s">
        <v>40</v>
      </c>
      <c r="H1629" s="4" t="s">
        <v>73</v>
      </c>
      <c r="I1629" s="4" t="s">
        <v>30</v>
      </c>
      <c r="J1629" s="4" t="s">
        <v>128</v>
      </c>
      <c r="K1629" s="4" t="s">
        <v>146</v>
      </c>
      <c r="L1629" s="4" t="s">
        <v>547</v>
      </c>
      <c r="M1629" s="4">
        <v>0.69</v>
      </c>
      <c r="N1629" s="4" t="s">
        <v>34</v>
      </c>
      <c r="O1629" s="4" t="s">
        <v>54</v>
      </c>
      <c r="P1629" s="4" t="s">
        <v>189</v>
      </c>
      <c r="Q1629" s="4" t="s">
        <v>2077</v>
      </c>
      <c r="R1629" s="4">
        <v>75051.0</v>
      </c>
      <c r="S1629" s="5">
        <v>42154.0</v>
      </c>
      <c r="T1629" s="5">
        <v>42159.0</v>
      </c>
      <c r="U1629" s="4">
        <v>1448.7309</v>
      </c>
      <c r="V1629" s="4">
        <v>19.0</v>
      </c>
      <c r="W1629" s="4">
        <v>2099.61</v>
      </c>
      <c r="X1629" s="4">
        <v>86688.0</v>
      </c>
      <c r="Y1629" s="4">
        <f>DataSheet!$E1629-DataSheet!$D1629</f>
        <v>110.97</v>
      </c>
      <c r="Z1629" s="4" t="str">
        <f>IFS(DataSheet!$O1629="Central","Chris",DataSheet!$O1629="East","Erin",DataSheet!$O1629="South","Sam",DataSheet!$O1629="West","William")</f>
        <v>Chris</v>
      </c>
    </row>
    <row r="1630" ht="15.75" customHeight="1">
      <c r="A1630" s="2">
        <v>1935.0</v>
      </c>
      <c r="B1630" s="2" t="s">
        <v>2076</v>
      </c>
      <c r="C1630" s="2" t="s">
        <v>49</v>
      </c>
      <c r="D1630" s="2">
        <v>0.05</v>
      </c>
      <c r="E1630" s="2">
        <v>3.95</v>
      </c>
      <c r="F1630" s="2">
        <v>2.0</v>
      </c>
      <c r="G1630" s="2" t="s">
        <v>89</v>
      </c>
      <c r="H1630" s="2" t="s">
        <v>73</v>
      </c>
      <c r="I1630" s="2" t="s">
        <v>50</v>
      </c>
      <c r="J1630" s="2" t="s">
        <v>178</v>
      </c>
      <c r="K1630" s="2" t="s">
        <v>52</v>
      </c>
      <c r="L1630" s="2" t="s">
        <v>1831</v>
      </c>
      <c r="M1630" s="2">
        <v>0.53</v>
      </c>
      <c r="N1630" s="2" t="s">
        <v>34</v>
      </c>
      <c r="O1630" s="2" t="s">
        <v>54</v>
      </c>
      <c r="P1630" s="2" t="s">
        <v>189</v>
      </c>
      <c r="Q1630" s="2" t="s">
        <v>2077</v>
      </c>
      <c r="R1630" s="2">
        <v>75051.0</v>
      </c>
      <c r="S1630" s="3">
        <v>42154.0</v>
      </c>
      <c r="T1630" s="3">
        <v>42162.0</v>
      </c>
      <c r="U1630" s="2">
        <v>1.004</v>
      </c>
      <c r="V1630" s="2">
        <v>23.0</v>
      </c>
      <c r="W1630" s="2">
        <v>96.6</v>
      </c>
      <c r="X1630" s="2">
        <v>86688.0</v>
      </c>
      <c r="Y1630" s="2">
        <f>DataSheet!$E1630-DataSheet!$D1630</f>
        <v>3.9</v>
      </c>
      <c r="Z1630" s="2" t="str">
        <f>IFS(DataSheet!$O1630="Central","Chris",DataSheet!$O1630="East","Erin",DataSheet!$O1630="South","Sam",DataSheet!$O1630="West","William")</f>
        <v>Chris</v>
      </c>
    </row>
    <row r="1631" ht="15.75" customHeight="1">
      <c r="A1631" s="4">
        <v>2980.0</v>
      </c>
      <c r="B1631" s="4" t="s">
        <v>823</v>
      </c>
      <c r="C1631" s="4" t="s">
        <v>49</v>
      </c>
      <c r="D1631" s="4">
        <v>0.04</v>
      </c>
      <c r="E1631" s="4">
        <v>2.88</v>
      </c>
      <c r="F1631" s="4">
        <v>1.01</v>
      </c>
      <c r="G1631" s="4" t="s">
        <v>40</v>
      </c>
      <c r="H1631" s="4" t="s">
        <v>96</v>
      </c>
      <c r="I1631" s="4" t="s">
        <v>50</v>
      </c>
      <c r="J1631" s="4" t="s">
        <v>51</v>
      </c>
      <c r="K1631" s="4" t="s">
        <v>52</v>
      </c>
      <c r="L1631" s="4" t="s">
        <v>993</v>
      </c>
      <c r="M1631" s="4">
        <v>0.55</v>
      </c>
      <c r="N1631" s="4" t="s">
        <v>34</v>
      </c>
      <c r="O1631" s="4" t="s">
        <v>113</v>
      </c>
      <c r="P1631" s="4" t="s">
        <v>319</v>
      </c>
      <c r="Q1631" s="4" t="s">
        <v>825</v>
      </c>
      <c r="R1631" s="4">
        <v>44870.0</v>
      </c>
      <c r="S1631" s="5">
        <v>42154.0</v>
      </c>
      <c r="T1631" s="5">
        <v>42159.0</v>
      </c>
      <c r="U1631" s="4">
        <v>15.246</v>
      </c>
      <c r="V1631" s="4">
        <v>39.0</v>
      </c>
      <c r="W1631" s="4">
        <v>111.92</v>
      </c>
      <c r="X1631" s="4">
        <v>86548.0</v>
      </c>
      <c r="Y1631" s="4">
        <f>DataSheet!$E1631-DataSheet!$D1631</f>
        <v>2.84</v>
      </c>
      <c r="Z1631" s="4" t="str">
        <f>IFS(DataSheet!$O1631="Central","Chris",DataSheet!$O1631="East","Erin",DataSheet!$O1631="South","Sam",DataSheet!$O1631="West","William")</f>
        <v>Erin</v>
      </c>
    </row>
    <row r="1632" ht="15.75" customHeight="1">
      <c r="A1632" s="2">
        <v>3124.0</v>
      </c>
      <c r="B1632" s="2" t="s">
        <v>2722</v>
      </c>
      <c r="C1632" s="2" t="s">
        <v>72</v>
      </c>
      <c r="D1632" s="2">
        <v>0.05</v>
      </c>
      <c r="E1632" s="2">
        <v>120.98</v>
      </c>
      <c r="F1632" s="2">
        <v>9.07</v>
      </c>
      <c r="G1632" s="2" t="s">
        <v>40</v>
      </c>
      <c r="H1632" s="2" t="s">
        <v>73</v>
      </c>
      <c r="I1632" s="2" t="s">
        <v>50</v>
      </c>
      <c r="J1632" s="2" t="s">
        <v>74</v>
      </c>
      <c r="K1632" s="2" t="s">
        <v>75</v>
      </c>
      <c r="L1632" s="2" t="s">
        <v>1425</v>
      </c>
      <c r="M1632" s="2">
        <v>0.35</v>
      </c>
      <c r="N1632" s="2" t="s">
        <v>34</v>
      </c>
      <c r="O1632" s="2" t="s">
        <v>54</v>
      </c>
      <c r="P1632" s="2" t="s">
        <v>105</v>
      </c>
      <c r="Q1632" s="2" t="s">
        <v>2723</v>
      </c>
      <c r="R1632" s="2">
        <v>61265.0</v>
      </c>
      <c r="S1632" s="3">
        <v>42154.0</v>
      </c>
      <c r="T1632" s="3">
        <v>42155.0</v>
      </c>
      <c r="U1632" s="2">
        <v>881.0472</v>
      </c>
      <c r="V1632" s="2">
        <v>11.0</v>
      </c>
      <c r="W1632" s="2">
        <v>1276.88</v>
      </c>
      <c r="X1632" s="2">
        <v>87286.0</v>
      </c>
      <c r="Y1632" s="2">
        <f>DataSheet!$E1632-DataSheet!$D1632</f>
        <v>120.93</v>
      </c>
      <c r="Z1632" s="2" t="str">
        <f>IFS(DataSheet!$O1632="Central","Chris",DataSheet!$O1632="East","Erin",DataSheet!$O1632="South","Sam",DataSheet!$O1632="West","William")</f>
        <v>Chris</v>
      </c>
    </row>
    <row r="1633" ht="15.75" customHeight="1">
      <c r="A1633" s="4">
        <v>1802.0</v>
      </c>
      <c r="B1633" s="4" t="s">
        <v>2724</v>
      </c>
      <c r="C1633" s="4" t="s">
        <v>27</v>
      </c>
      <c r="D1633" s="4">
        <v>0.04</v>
      </c>
      <c r="E1633" s="4">
        <v>3.68</v>
      </c>
      <c r="F1633" s="4">
        <v>1.32</v>
      </c>
      <c r="G1633" s="4" t="s">
        <v>40</v>
      </c>
      <c r="H1633" s="4" t="s">
        <v>96</v>
      </c>
      <c r="I1633" s="4" t="s">
        <v>50</v>
      </c>
      <c r="J1633" s="4" t="s">
        <v>570</v>
      </c>
      <c r="K1633" s="4" t="s">
        <v>52</v>
      </c>
      <c r="L1633" s="4" t="s">
        <v>2528</v>
      </c>
      <c r="M1633" s="4">
        <v>0.83</v>
      </c>
      <c r="N1633" s="4" t="s">
        <v>34</v>
      </c>
      <c r="O1633" s="4" t="s">
        <v>35</v>
      </c>
      <c r="P1633" s="4" t="s">
        <v>125</v>
      </c>
      <c r="Q1633" s="4" t="s">
        <v>715</v>
      </c>
      <c r="R1633" s="4">
        <v>34698.0</v>
      </c>
      <c r="S1633" s="5">
        <v>42156.0</v>
      </c>
      <c r="T1633" s="5">
        <v>42157.0</v>
      </c>
      <c r="U1633" s="4">
        <v>300.9258</v>
      </c>
      <c r="V1633" s="4">
        <v>11.0</v>
      </c>
      <c r="W1633" s="4">
        <v>41.29</v>
      </c>
      <c r="X1633" s="4">
        <v>91543.0</v>
      </c>
      <c r="Y1633" s="4">
        <f>DataSheet!$E1633-DataSheet!$D1633</f>
        <v>3.64</v>
      </c>
      <c r="Z1633" s="4" t="str">
        <f>IFS(DataSheet!$O1633="Central","Chris",DataSheet!$O1633="East","Erin",DataSheet!$O1633="South","Sam",DataSheet!$O1633="West","William")</f>
        <v>Sam</v>
      </c>
    </row>
    <row r="1634" ht="15.75" customHeight="1">
      <c r="A1634" s="2">
        <v>2817.0</v>
      </c>
      <c r="B1634" s="2" t="s">
        <v>2725</v>
      </c>
      <c r="C1634" s="2" t="s">
        <v>39</v>
      </c>
      <c r="D1634" s="2">
        <v>0.05</v>
      </c>
      <c r="E1634" s="2">
        <v>4.71</v>
      </c>
      <c r="F1634" s="2">
        <v>0.7</v>
      </c>
      <c r="G1634" s="2" t="s">
        <v>89</v>
      </c>
      <c r="H1634" s="2" t="s">
        <v>96</v>
      </c>
      <c r="I1634" s="2" t="s">
        <v>50</v>
      </c>
      <c r="J1634" s="2" t="s">
        <v>178</v>
      </c>
      <c r="K1634" s="2" t="s">
        <v>52</v>
      </c>
      <c r="L1634" s="2" t="s">
        <v>2726</v>
      </c>
      <c r="M1634" s="2">
        <v>0.8</v>
      </c>
      <c r="N1634" s="2" t="s">
        <v>34</v>
      </c>
      <c r="O1634" s="2" t="s">
        <v>113</v>
      </c>
      <c r="P1634" s="2" t="s">
        <v>319</v>
      </c>
      <c r="Q1634" s="2" t="s">
        <v>2727</v>
      </c>
      <c r="R1634" s="2">
        <v>43055.0</v>
      </c>
      <c r="S1634" s="3">
        <v>42156.0</v>
      </c>
      <c r="T1634" s="3">
        <v>42157.0</v>
      </c>
      <c r="U1634" s="2">
        <v>-2.376</v>
      </c>
      <c r="V1634" s="2">
        <v>2.0</v>
      </c>
      <c r="W1634" s="2">
        <v>12.16</v>
      </c>
      <c r="X1634" s="2">
        <v>89743.0</v>
      </c>
      <c r="Y1634" s="2">
        <f>DataSheet!$E1634-DataSheet!$D1634</f>
        <v>4.66</v>
      </c>
      <c r="Z1634" s="2" t="str">
        <f>IFS(DataSheet!$O1634="Central","Chris",DataSheet!$O1634="East","Erin",DataSheet!$O1634="South","Sam",DataSheet!$O1634="West","William")</f>
        <v>Erin</v>
      </c>
    </row>
    <row r="1635" ht="15.75" customHeight="1">
      <c r="A1635" s="4">
        <v>2817.0</v>
      </c>
      <c r="B1635" s="4" t="s">
        <v>2725</v>
      </c>
      <c r="C1635" s="4" t="s">
        <v>39</v>
      </c>
      <c r="D1635" s="4">
        <v>0.04</v>
      </c>
      <c r="E1635" s="4">
        <v>55.99</v>
      </c>
      <c r="F1635" s="4">
        <v>1.25</v>
      </c>
      <c r="G1635" s="4" t="s">
        <v>89</v>
      </c>
      <c r="H1635" s="4" t="s">
        <v>96</v>
      </c>
      <c r="I1635" s="4" t="s">
        <v>42</v>
      </c>
      <c r="J1635" s="4" t="s">
        <v>137</v>
      </c>
      <c r="K1635" s="4" t="s">
        <v>44</v>
      </c>
      <c r="L1635" s="4" t="s">
        <v>2728</v>
      </c>
      <c r="M1635" s="4">
        <v>0.35</v>
      </c>
      <c r="N1635" s="4" t="s">
        <v>34</v>
      </c>
      <c r="O1635" s="4" t="s">
        <v>113</v>
      </c>
      <c r="P1635" s="4" t="s">
        <v>319</v>
      </c>
      <c r="Q1635" s="4" t="s">
        <v>2727</v>
      </c>
      <c r="R1635" s="4">
        <v>43055.0</v>
      </c>
      <c r="S1635" s="5">
        <v>42156.0</v>
      </c>
      <c r="T1635" s="5">
        <v>42157.0</v>
      </c>
      <c r="U1635" s="4">
        <v>-18.3216</v>
      </c>
      <c r="V1635" s="4">
        <v>3.0</v>
      </c>
      <c r="W1635" s="4">
        <v>147.56</v>
      </c>
      <c r="X1635" s="4">
        <v>89743.0</v>
      </c>
      <c r="Y1635" s="4">
        <f>DataSheet!$E1635-DataSheet!$D1635</f>
        <v>55.95</v>
      </c>
      <c r="Z1635" s="4" t="str">
        <f>IFS(DataSheet!$O1635="Central","Chris",DataSheet!$O1635="East","Erin",DataSheet!$O1635="South","Sam",DataSheet!$O1635="West","William")</f>
        <v>Erin</v>
      </c>
    </row>
    <row r="1636" ht="15.75" customHeight="1">
      <c r="A1636" s="2">
        <v>3069.0</v>
      </c>
      <c r="B1636" s="2" t="s">
        <v>1170</v>
      </c>
      <c r="C1636" s="2" t="s">
        <v>39</v>
      </c>
      <c r="D1636" s="2">
        <v>0.03</v>
      </c>
      <c r="E1636" s="2">
        <v>120.98</v>
      </c>
      <c r="F1636" s="2">
        <v>30.0</v>
      </c>
      <c r="G1636" s="2" t="s">
        <v>28</v>
      </c>
      <c r="H1636" s="2" t="s">
        <v>41</v>
      </c>
      <c r="I1636" s="2" t="s">
        <v>30</v>
      </c>
      <c r="J1636" s="2" t="s">
        <v>111</v>
      </c>
      <c r="K1636" s="2" t="s">
        <v>59</v>
      </c>
      <c r="L1636" s="2" t="s">
        <v>1127</v>
      </c>
      <c r="M1636" s="2">
        <v>0.64</v>
      </c>
      <c r="N1636" s="2" t="s">
        <v>34</v>
      </c>
      <c r="O1636" s="2" t="s">
        <v>54</v>
      </c>
      <c r="P1636" s="2" t="s">
        <v>86</v>
      </c>
      <c r="Q1636" s="2" t="s">
        <v>1172</v>
      </c>
      <c r="R1636" s="2">
        <v>55128.0</v>
      </c>
      <c r="S1636" s="3">
        <v>42156.0</v>
      </c>
      <c r="T1636" s="3">
        <v>42158.0</v>
      </c>
      <c r="U1636" s="2">
        <v>638.028</v>
      </c>
      <c r="V1636" s="2">
        <v>15.0</v>
      </c>
      <c r="W1636" s="2">
        <v>1894.45</v>
      </c>
      <c r="X1636" s="2">
        <v>88191.0</v>
      </c>
      <c r="Y1636" s="2">
        <f>DataSheet!$E1636-DataSheet!$D1636</f>
        <v>120.95</v>
      </c>
      <c r="Z1636" s="2" t="str">
        <f>IFS(DataSheet!$O1636="Central","Chris",DataSheet!$O1636="East","Erin",DataSheet!$O1636="South","Sam",DataSheet!$O1636="West","William")</f>
        <v>Chris</v>
      </c>
    </row>
    <row r="1637" ht="15.75" customHeight="1">
      <c r="A1637" s="4">
        <v>3069.0</v>
      </c>
      <c r="B1637" s="4" t="s">
        <v>1170</v>
      </c>
      <c r="C1637" s="4" t="s">
        <v>39</v>
      </c>
      <c r="D1637" s="4">
        <v>0.01</v>
      </c>
      <c r="E1637" s="4">
        <v>15.68</v>
      </c>
      <c r="F1637" s="4">
        <v>3.73</v>
      </c>
      <c r="G1637" s="4" t="s">
        <v>40</v>
      </c>
      <c r="H1637" s="4" t="s">
        <v>41</v>
      </c>
      <c r="I1637" s="4" t="s">
        <v>30</v>
      </c>
      <c r="J1637" s="4" t="s">
        <v>128</v>
      </c>
      <c r="K1637" s="4" t="s">
        <v>44</v>
      </c>
      <c r="L1637" s="4" t="s">
        <v>2729</v>
      </c>
      <c r="M1637" s="4">
        <v>0.46</v>
      </c>
      <c r="N1637" s="4" t="s">
        <v>34</v>
      </c>
      <c r="O1637" s="4" t="s">
        <v>54</v>
      </c>
      <c r="P1637" s="4" t="s">
        <v>86</v>
      </c>
      <c r="Q1637" s="4" t="s">
        <v>1172</v>
      </c>
      <c r="R1637" s="4">
        <v>55128.0</v>
      </c>
      <c r="S1637" s="5">
        <v>42156.0</v>
      </c>
      <c r="T1637" s="5">
        <v>42158.0</v>
      </c>
      <c r="U1637" s="4">
        <v>138.4968</v>
      </c>
      <c r="V1637" s="4">
        <v>12.0</v>
      </c>
      <c r="W1637" s="4">
        <v>200.72</v>
      </c>
      <c r="X1637" s="4">
        <v>88191.0</v>
      </c>
      <c r="Y1637" s="4">
        <f>DataSheet!$E1637-DataSheet!$D1637</f>
        <v>15.67</v>
      </c>
      <c r="Z1637" s="4" t="str">
        <f>IFS(DataSheet!$O1637="Central","Chris",DataSheet!$O1637="East","Erin",DataSheet!$O1637="South","Sam",DataSheet!$O1637="West","William")</f>
        <v>Chris</v>
      </c>
    </row>
    <row r="1638" ht="15.75" customHeight="1">
      <c r="A1638" s="2">
        <v>3141.0</v>
      </c>
      <c r="B1638" s="2" t="s">
        <v>2730</v>
      </c>
      <c r="C1638" s="2" t="s">
        <v>49</v>
      </c>
      <c r="D1638" s="2">
        <v>0.09</v>
      </c>
      <c r="E1638" s="2">
        <v>6.84</v>
      </c>
      <c r="F1638" s="2">
        <v>8.37</v>
      </c>
      <c r="G1638" s="2" t="s">
        <v>40</v>
      </c>
      <c r="H1638" s="2" t="s">
        <v>41</v>
      </c>
      <c r="I1638" s="2" t="s">
        <v>50</v>
      </c>
      <c r="J1638" s="2" t="s">
        <v>570</v>
      </c>
      <c r="K1638" s="2" t="s">
        <v>44</v>
      </c>
      <c r="L1638" s="2" t="s">
        <v>738</v>
      </c>
      <c r="M1638" s="2">
        <v>0.58</v>
      </c>
      <c r="N1638" s="2" t="s">
        <v>34</v>
      </c>
      <c r="O1638" s="2" t="s">
        <v>54</v>
      </c>
      <c r="P1638" s="2" t="s">
        <v>189</v>
      </c>
      <c r="Q1638" s="2" t="s">
        <v>368</v>
      </c>
      <c r="R1638" s="2">
        <v>77506.0</v>
      </c>
      <c r="S1638" s="3">
        <v>42156.0</v>
      </c>
      <c r="T1638" s="3">
        <v>42163.0</v>
      </c>
      <c r="U1638" s="2">
        <v>-88.585</v>
      </c>
      <c r="V1638" s="2">
        <v>13.0</v>
      </c>
      <c r="W1638" s="2">
        <v>87.1</v>
      </c>
      <c r="X1638" s="2">
        <v>86369.0</v>
      </c>
      <c r="Y1638" s="2">
        <f>DataSheet!$E1638-DataSheet!$D1638</f>
        <v>6.75</v>
      </c>
      <c r="Z1638" s="2" t="str">
        <f>IFS(DataSheet!$O1638="Central","Chris",DataSheet!$O1638="East","Erin",DataSheet!$O1638="South","Sam",DataSheet!$O1638="West","William")</f>
        <v>Chris</v>
      </c>
    </row>
    <row r="1639" ht="15.75" customHeight="1">
      <c r="A1639" s="4">
        <v>3141.0</v>
      </c>
      <c r="B1639" s="4" t="s">
        <v>2730</v>
      </c>
      <c r="C1639" s="4" t="s">
        <v>49</v>
      </c>
      <c r="D1639" s="4">
        <v>0.07</v>
      </c>
      <c r="E1639" s="4">
        <v>48.91</v>
      </c>
      <c r="F1639" s="4">
        <v>35.0</v>
      </c>
      <c r="G1639" s="4" t="s">
        <v>89</v>
      </c>
      <c r="H1639" s="4" t="s">
        <v>41</v>
      </c>
      <c r="I1639" s="4" t="s">
        <v>50</v>
      </c>
      <c r="J1639" s="4" t="s">
        <v>80</v>
      </c>
      <c r="K1639" s="4" t="s">
        <v>66</v>
      </c>
      <c r="L1639" s="4" t="s">
        <v>1823</v>
      </c>
      <c r="M1639" s="4">
        <v>0.83</v>
      </c>
      <c r="N1639" s="4" t="s">
        <v>34</v>
      </c>
      <c r="O1639" s="4" t="s">
        <v>54</v>
      </c>
      <c r="P1639" s="4" t="s">
        <v>189</v>
      </c>
      <c r="Q1639" s="4" t="s">
        <v>368</v>
      </c>
      <c r="R1639" s="4">
        <v>77506.0</v>
      </c>
      <c r="S1639" s="5">
        <v>42156.0</v>
      </c>
      <c r="T1639" s="5">
        <v>42158.0</v>
      </c>
      <c r="U1639" s="4">
        <v>-485.68</v>
      </c>
      <c r="V1639" s="4">
        <v>15.0</v>
      </c>
      <c r="W1639" s="4">
        <v>736.86</v>
      </c>
      <c r="X1639" s="4">
        <v>86369.0</v>
      </c>
      <c r="Y1639" s="4">
        <f>DataSheet!$E1639-DataSheet!$D1639</f>
        <v>48.84</v>
      </c>
      <c r="Z1639" s="4" t="str">
        <f>IFS(DataSheet!$O1639="Central","Chris",DataSheet!$O1639="East","Erin",DataSheet!$O1639="South","Sam",DataSheet!$O1639="West","William")</f>
        <v>Chris</v>
      </c>
    </row>
    <row r="1640" ht="15.75" customHeight="1">
      <c r="A1640" s="2">
        <v>2737.0</v>
      </c>
      <c r="B1640" s="2" t="s">
        <v>2272</v>
      </c>
      <c r="C1640" s="2" t="s">
        <v>118</v>
      </c>
      <c r="D1640" s="2">
        <v>0.03</v>
      </c>
      <c r="E1640" s="2">
        <v>15.31</v>
      </c>
      <c r="F1640" s="2">
        <v>8.78</v>
      </c>
      <c r="G1640" s="2" t="s">
        <v>40</v>
      </c>
      <c r="H1640" s="2" t="s">
        <v>29</v>
      </c>
      <c r="I1640" s="2" t="s">
        <v>50</v>
      </c>
      <c r="J1640" s="2" t="s">
        <v>80</v>
      </c>
      <c r="K1640" s="2" t="s">
        <v>75</v>
      </c>
      <c r="L1640" s="2" t="s">
        <v>2436</v>
      </c>
      <c r="M1640" s="2">
        <v>0.57</v>
      </c>
      <c r="N1640" s="2" t="s">
        <v>34</v>
      </c>
      <c r="O1640" s="2" t="s">
        <v>113</v>
      </c>
      <c r="P1640" s="2" t="s">
        <v>635</v>
      </c>
      <c r="Q1640" s="2" t="s">
        <v>1948</v>
      </c>
      <c r="R1640" s="2">
        <v>5701.0</v>
      </c>
      <c r="S1640" s="3">
        <v>42156.0</v>
      </c>
      <c r="T1640" s="3">
        <v>42157.0</v>
      </c>
      <c r="U1640" s="2">
        <v>-57.56</v>
      </c>
      <c r="V1640" s="2">
        <v>12.0</v>
      </c>
      <c r="W1640" s="2">
        <v>194.08</v>
      </c>
      <c r="X1640" s="2">
        <v>89019.0</v>
      </c>
      <c r="Y1640" s="2">
        <f>DataSheet!$E1640-DataSheet!$D1640</f>
        <v>15.28</v>
      </c>
      <c r="Z1640" s="2" t="str">
        <f>IFS(DataSheet!$O1640="Central","Chris",DataSheet!$O1640="East","Erin",DataSheet!$O1640="South","Sam",DataSheet!$O1640="West","William")</f>
        <v>Erin</v>
      </c>
    </row>
    <row r="1641" ht="15.75" customHeight="1">
      <c r="A1641" s="4">
        <v>2828.0</v>
      </c>
      <c r="B1641" s="4" t="s">
        <v>1261</v>
      </c>
      <c r="C1641" s="4" t="s">
        <v>118</v>
      </c>
      <c r="D1641" s="4">
        <v>0.07</v>
      </c>
      <c r="E1641" s="4">
        <v>39.48</v>
      </c>
      <c r="F1641" s="4">
        <v>1.99</v>
      </c>
      <c r="G1641" s="4" t="s">
        <v>40</v>
      </c>
      <c r="H1641" s="4" t="s">
        <v>96</v>
      </c>
      <c r="I1641" s="4" t="s">
        <v>42</v>
      </c>
      <c r="J1641" s="4" t="s">
        <v>43</v>
      </c>
      <c r="K1641" s="4" t="s">
        <v>44</v>
      </c>
      <c r="L1641" s="4" t="s">
        <v>1259</v>
      </c>
      <c r="M1641" s="4">
        <v>0.54</v>
      </c>
      <c r="N1641" s="4" t="s">
        <v>34</v>
      </c>
      <c r="O1641" s="4" t="s">
        <v>61</v>
      </c>
      <c r="P1641" s="4" t="s">
        <v>92</v>
      </c>
      <c r="Q1641" s="4" t="s">
        <v>1263</v>
      </c>
      <c r="R1641" s="4">
        <v>92243.0</v>
      </c>
      <c r="S1641" s="5">
        <v>42156.0</v>
      </c>
      <c r="T1641" s="5">
        <v>42157.0</v>
      </c>
      <c r="U1641" s="4">
        <v>322.2507</v>
      </c>
      <c r="V1641" s="4">
        <v>12.0</v>
      </c>
      <c r="W1641" s="4">
        <v>467.03</v>
      </c>
      <c r="X1641" s="4">
        <v>87721.0</v>
      </c>
      <c r="Y1641" s="4">
        <f>DataSheet!$E1641-DataSheet!$D1641</f>
        <v>39.41</v>
      </c>
      <c r="Z1641" s="4" t="str">
        <f>IFS(DataSheet!$O1641="Central","Chris",DataSheet!$O1641="East","Erin",DataSheet!$O1641="South","Sam",DataSheet!$O1641="West","William")</f>
        <v>William</v>
      </c>
    </row>
    <row r="1642" ht="15.75" customHeight="1">
      <c r="A1642" s="2">
        <v>797.0</v>
      </c>
      <c r="B1642" s="2" t="s">
        <v>1526</v>
      </c>
      <c r="C1642" s="2" t="s">
        <v>72</v>
      </c>
      <c r="D1642" s="2">
        <v>0.04</v>
      </c>
      <c r="E1642" s="2">
        <v>9.11</v>
      </c>
      <c r="F1642" s="2">
        <v>2.25</v>
      </c>
      <c r="G1642" s="2" t="s">
        <v>40</v>
      </c>
      <c r="H1642" s="2" t="s">
        <v>96</v>
      </c>
      <c r="I1642" s="2" t="s">
        <v>50</v>
      </c>
      <c r="J1642" s="2" t="s">
        <v>51</v>
      </c>
      <c r="K1642" s="2" t="s">
        <v>52</v>
      </c>
      <c r="L1642" s="2" t="s">
        <v>2731</v>
      </c>
      <c r="M1642" s="2">
        <v>0.52</v>
      </c>
      <c r="N1642" s="2" t="s">
        <v>34</v>
      </c>
      <c r="O1642" s="2" t="s">
        <v>61</v>
      </c>
      <c r="P1642" s="2" t="s">
        <v>148</v>
      </c>
      <c r="Q1642" s="2" t="s">
        <v>1528</v>
      </c>
      <c r="R1642" s="2">
        <v>84067.0</v>
      </c>
      <c r="S1642" s="3">
        <v>42156.0</v>
      </c>
      <c r="T1642" s="3">
        <v>42159.0</v>
      </c>
      <c r="U1642" s="2">
        <v>-3.496</v>
      </c>
      <c r="V1642" s="2">
        <v>2.0</v>
      </c>
      <c r="W1642" s="2">
        <v>18.59</v>
      </c>
      <c r="X1642" s="2">
        <v>86868.0</v>
      </c>
      <c r="Y1642" s="2">
        <f>DataSheet!$E1642-DataSheet!$D1642</f>
        <v>9.07</v>
      </c>
      <c r="Z1642" s="2" t="str">
        <f>IFS(DataSheet!$O1642="Central","Chris",DataSheet!$O1642="East","Erin",DataSheet!$O1642="South","Sam",DataSheet!$O1642="West","William")</f>
        <v>William</v>
      </c>
    </row>
    <row r="1643" ht="15.75" customHeight="1">
      <c r="A1643" s="4">
        <v>797.0</v>
      </c>
      <c r="B1643" s="4" t="s">
        <v>1526</v>
      </c>
      <c r="C1643" s="4" t="s">
        <v>72</v>
      </c>
      <c r="D1643" s="4">
        <v>0.07</v>
      </c>
      <c r="E1643" s="4">
        <v>64.65</v>
      </c>
      <c r="F1643" s="4">
        <v>35.0</v>
      </c>
      <c r="G1643" s="4" t="s">
        <v>40</v>
      </c>
      <c r="H1643" s="4" t="s">
        <v>96</v>
      </c>
      <c r="I1643" s="4" t="s">
        <v>50</v>
      </c>
      <c r="J1643" s="4" t="s">
        <v>80</v>
      </c>
      <c r="K1643" s="4" t="s">
        <v>66</v>
      </c>
      <c r="L1643" s="4" t="s">
        <v>1015</v>
      </c>
      <c r="M1643" s="4">
        <v>0.8</v>
      </c>
      <c r="N1643" s="4" t="s">
        <v>34</v>
      </c>
      <c r="O1643" s="4" t="s">
        <v>61</v>
      </c>
      <c r="P1643" s="4" t="s">
        <v>148</v>
      </c>
      <c r="Q1643" s="4" t="s">
        <v>1528</v>
      </c>
      <c r="R1643" s="4">
        <v>84067.0</v>
      </c>
      <c r="S1643" s="5">
        <v>42156.0</v>
      </c>
      <c r="T1643" s="5">
        <v>42158.0</v>
      </c>
      <c r="U1643" s="4">
        <v>-717.072</v>
      </c>
      <c r="V1643" s="4">
        <v>13.0</v>
      </c>
      <c r="W1643" s="4">
        <v>834.08</v>
      </c>
      <c r="X1643" s="4">
        <v>86868.0</v>
      </c>
      <c r="Y1643" s="4">
        <f>DataSheet!$E1643-DataSheet!$D1643</f>
        <v>64.58</v>
      </c>
      <c r="Z1643" s="4" t="str">
        <f>IFS(DataSheet!$O1643="Central","Chris",DataSheet!$O1643="East","Erin",DataSheet!$O1643="South","Sam",DataSheet!$O1643="West","William")</f>
        <v>William</v>
      </c>
    </row>
    <row r="1644" ht="15.75" customHeight="1">
      <c r="A1644" s="2">
        <v>1556.0</v>
      </c>
      <c r="B1644" s="2" t="s">
        <v>2732</v>
      </c>
      <c r="C1644" s="2" t="s">
        <v>72</v>
      </c>
      <c r="D1644" s="2">
        <v>0.06</v>
      </c>
      <c r="E1644" s="2">
        <v>2.89</v>
      </c>
      <c r="F1644" s="2">
        <v>0.99</v>
      </c>
      <c r="G1644" s="2" t="s">
        <v>40</v>
      </c>
      <c r="H1644" s="2" t="s">
        <v>41</v>
      </c>
      <c r="I1644" s="2" t="s">
        <v>50</v>
      </c>
      <c r="J1644" s="2" t="s">
        <v>154</v>
      </c>
      <c r="K1644" s="2" t="s">
        <v>75</v>
      </c>
      <c r="L1644" s="2" t="s">
        <v>2733</v>
      </c>
      <c r="M1644" s="2">
        <v>0.38</v>
      </c>
      <c r="N1644" s="2" t="s">
        <v>34</v>
      </c>
      <c r="O1644" s="2" t="s">
        <v>35</v>
      </c>
      <c r="P1644" s="2" t="s">
        <v>244</v>
      </c>
      <c r="Q1644" s="2" t="s">
        <v>2734</v>
      </c>
      <c r="R1644" s="2">
        <v>22304.0</v>
      </c>
      <c r="S1644" s="3">
        <v>42156.0</v>
      </c>
      <c r="T1644" s="3">
        <v>42158.0</v>
      </c>
      <c r="U1644" s="2">
        <v>-2.0097</v>
      </c>
      <c r="V1644" s="2">
        <v>6.0</v>
      </c>
      <c r="W1644" s="2">
        <v>16.67</v>
      </c>
      <c r="X1644" s="2">
        <v>87425.0</v>
      </c>
      <c r="Y1644" s="2">
        <f>DataSheet!$E1644-DataSheet!$D1644</f>
        <v>2.83</v>
      </c>
      <c r="Z1644" s="2" t="str">
        <f>IFS(DataSheet!$O1644="Central","Chris",DataSheet!$O1644="East","Erin",DataSheet!$O1644="South","Sam",DataSheet!$O1644="West","William")</f>
        <v>Sam</v>
      </c>
    </row>
    <row r="1645" ht="15.75" customHeight="1">
      <c r="A1645" s="4">
        <v>1556.0</v>
      </c>
      <c r="B1645" s="4" t="s">
        <v>2732</v>
      </c>
      <c r="C1645" s="4" t="s">
        <v>72</v>
      </c>
      <c r="D1645" s="4">
        <v>0.08</v>
      </c>
      <c r="E1645" s="4">
        <v>22.84</v>
      </c>
      <c r="F1645" s="4">
        <v>11.54</v>
      </c>
      <c r="G1645" s="4" t="s">
        <v>40</v>
      </c>
      <c r="H1645" s="4" t="s">
        <v>41</v>
      </c>
      <c r="I1645" s="4" t="s">
        <v>50</v>
      </c>
      <c r="J1645" s="4" t="s">
        <v>90</v>
      </c>
      <c r="K1645" s="4" t="s">
        <v>75</v>
      </c>
      <c r="L1645" s="4" t="s">
        <v>1843</v>
      </c>
      <c r="M1645" s="4">
        <v>0.39</v>
      </c>
      <c r="N1645" s="4" t="s">
        <v>34</v>
      </c>
      <c r="O1645" s="4" t="s">
        <v>35</v>
      </c>
      <c r="P1645" s="4" t="s">
        <v>244</v>
      </c>
      <c r="Q1645" s="4" t="s">
        <v>2734</v>
      </c>
      <c r="R1645" s="4">
        <v>22304.0</v>
      </c>
      <c r="S1645" s="5">
        <v>42156.0</v>
      </c>
      <c r="T1645" s="5">
        <v>42158.0</v>
      </c>
      <c r="U1645" s="4">
        <v>-477.372</v>
      </c>
      <c r="V1645" s="4">
        <v>9.0</v>
      </c>
      <c r="W1645" s="4">
        <v>195.16</v>
      </c>
      <c r="X1645" s="4">
        <v>87425.0</v>
      </c>
      <c r="Y1645" s="4">
        <f>DataSheet!$E1645-DataSheet!$D1645</f>
        <v>22.76</v>
      </c>
      <c r="Z1645" s="4" t="str">
        <f>IFS(DataSheet!$O1645="Central","Chris",DataSheet!$O1645="East","Erin",DataSheet!$O1645="South","Sam",DataSheet!$O1645="West","William")</f>
        <v>Sam</v>
      </c>
    </row>
    <row r="1646" ht="15.75" customHeight="1">
      <c r="A1646" s="2">
        <v>1690.0</v>
      </c>
      <c r="B1646" s="2" t="s">
        <v>752</v>
      </c>
      <c r="C1646" s="2" t="s">
        <v>72</v>
      </c>
      <c r="D1646" s="2">
        <v>0.09</v>
      </c>
      <c r="E1646" s="2">
        <v>95.43</v>
      </c>
      <c r="F1646" s="2">
        <v>19.99</v>
      </c>
      <c r="G1646" s="2" t="s">
        <v>40</v>
      </c>
      <c r="H1646" s="2" t="s">
        <v>96</v>
      </c>
      <c r="I1646" s="2" t="s">
        <v>50</v>
      </c>
      <c r="J1646" s="2" t="s">
        <v>80</v>
      </c>
      <c r="K1646" s="2" t="s">
        <v>75</v>
      </c>
      <c r="L1646" s="2" t="s">
        <v>1439</v>
      </c>
      <c r="M1646" s="2">
        <v>0.79</v>
      </c>
      <c r="N1646" s="2" t="s">
        <v>34</v>
      </c>
      <c r="O1646" s="2" t="s">
        <v>113</v>
      </c>
      <c r="P1646" s="2" t="s">
        <v>322</v>
      </c>
      <c r="Q1646" s="2" t="s">
        <v>754</v>
      </c>
      <c r="R1646" s="2">
        <v>17112.0</v>
      </c>
      <c r="S1646" s="3">
        <v>42156.0</v>
      </c>
      <c r="T1646" s="3">
        <v>42157.0</v>
      </c>
      <c r="U1646" s="2">
        <v>-143.235</v>
      </c>
      <c r="V1646" s="2">
        <v>22.0</v>
      </c>
      <c r="W1646" s="2">
        <v>2053.6</v>
      </c>
      <c r="X1646" s="2">
        <v>91078.0</v>
      </c>
      <c r="Y1646" s="2">
        <f>DataSheet!$E1646-DataSheet!$D1646</f>
        <v>95.34</v>
      </c>
      <c r="Z1646" s="2" t="str">
        <f>IFS(DataSheet!$O1646="Central","Chris",DataSheet!$O1646="East","Erin",DataSheet!$O1646="South","Sam",DataSheet!$O1646="West","William")</f>
        <v>Erin</v>
      </c>
    </row>
    <row r="1647" ht="15.75" customHeight="1">
      <c r="A1647" s="4">
        <v>2443.0</v>
      </c>
      <c r="B1647" s="4" t="s">
        <v>623</v>
      </c>
      <c r="C1647" s="4" t="s">
        <v>72</v>
      </c>
      <c r="D1647" s="4">
        <v>0.06</v>
      </c>
      <c r="E1647" s="4">
        <v>2.28</v>
      </c>
      <c r="F1647" s="4">
        <v>5.2</v>
      </c>
      <c r="G1647" s="4" t="s">
        <v>40</v>
      </c>
      <c r="H1647" s="4" t="s">
        <v>96</v>
      </c>
      <c r="I1647" s="4" t="s">
        <v>50</v>
      </c>
      <c r="J1647" s="4" t="s">
        <v>51</v>
      </c>
      <c r="K1647" s="4" t="s">
        <v>52</v>
      </c>
      <c r="L1647" s="4" t="s">
        <v>2735</v>
      </c>
      <c r="M1647" s="4">
        <v>0.41</v>
      </c>
      <c r="N1647" s="4" t="s">
        <v>34</v>
      </c>
      <c r="O1647" s="4" t="s">
        <v>35</v>
      </c>
      <c r="P1647" s="4" t="s">
        <v>125</v>
      </c>
      <c r="Q1647" s="4" t="s">
        <v>130</v>
      </c>
      <c r="R1647" s="4">
        <v>33142.0</v>
      </c>
      <c r="S1647" s="5">
        <v>42156.0</v>
      </c>
      <c r="T1647" s="5">
        <v>42158.0</v>
      </c>
      <c r="U1647" s="4">
        <v>-2002.6314</v>
      </c>
      <c r="V1647" s="4">
        <v>13.0</v>
      </c>
      <c r="W1647" s="4">
        <v>30.47</v>
      </c>
      <c r="X1647" s="4">
        <v>89301.0</v>
      </c>
      <c r="Y1647" s="4">
        <f>DataSheet!$E1647-DataSheet!$D1647</f>
        <v>2.22</v>
      </c>
      <c r="Z1647" s="4" t="str">
        <f>IFS(DataSheet!$O1647="Central","Chris",DataSheet!$O1647="East","Erin",DataSheet!$O1647="South","Sam",DataSheet!$O1647="West","William")</f>
        <v>Sam</v>
      </c>
    </row>
    <row r="1648" ht="15.75" customHeight="1">
      <c r="A1648" s="2">
        <v>142.0</v>
      </c>
      <c r="B1648" s="2" t="s">
        <v>2736</v>
      </c>
      <c r="C1648" s="2" t="s">
        <v>27</v>
      </c>
      <c r="D1648" s="2">
        <v>0.03</v>
      </c>
      <c r="E1648" s="2">
        <v>22.84</v>
      </c>
      <c r="F1648" s="2">
        <v>11.54</v>
      </c>
      <c r="G1648" s="2" t="s">
        <v>40</v>
      </c>
      <c r="H1648" s="2" t="s">
        <v>29</v>
      </c>
      <c r="I1648" s="2" t="s">
        <v>50</v>
      </c>
      <c r="J1648" s="2" t="s">
        <v>90</v>
      </c>
      <c r="K1648" s="2" t="s">
        <v>75</v>
      </c>
      <c r="L1648" s="2" t="s">
        <v>1843</v>
      </c>
      <c r="M1648" s="2">
        <v>0.39</v>
      </c>
      <c r="N1648" s="2" t="s">
        <v>34</v>
      </c>
      <c r="O1648" s="2" t="s">
        <v>113</v>
      </c>
      <c r="P1648" s="2" t="s">
        <v>250</v>
      </c>
      <c r="Q1648" s="2" t="s">
        <v>2737</v>
      </c>
      <c r="R1648" s="2">
        <v>6401.0</v>
      </c>
      <c r="S1648" s="3">
        <v>42157.0</v>
      </c>
      <c r="T1648" s="3">
        <v>42158.0</v>
      </c>
      <c r="U1648" s="2">
        <v>91.956</v>
      </c>
      <c r="V1648" s="2">
        <v>13.0</v>
      </c>
      <c r="W1648" s="2">
        <v>312.59</v>
      </c>
      <c r="X1648" s="2">
        <v>91087.0</v>
      </c>
      <c r="Y1648" s="2">
        <f>DataSheet!$E1648-DataSheet!$D1648</f>
        <v>22.81</v>
      </c>
      <c r="Z1648" s="2" t="str">
        <f>IFS(DataSheet!$O1648="Central","Chris",DataSheet!$O1648="East","Erin",DataSheet!$O1648="South","Sam",DataSheet!$O1648="West","William")</f>
        <v>Erin</v>
      </c>
    </row>
    <row r="1649" ht="15.75" customHeight="1">
      <c r="A1649" s="4">
        <v>144.0</v>
      </c>
      <c r="B1649" s="4" t="s">
        <v>2738</v>
      </c>
      <c r="C1649" s="4" t="s">
        <v>27</v>
      </c>
      <c r="D1649" s="4">
        <v>0.05</v>
      </c>
      <c r="E1649" s="4">
        <v>10.98</v>
      </c>
      <c r="F1649" s="4">
        <v>3.37</v>
      </c>
      <c r="G1649" s="4" t="s">
        <v>40</v>
      </c>
      <c r="H1649" s="4" t="s">
        <v>29</v>
      </c>
      <c r="I1649" s="4" t="s">
        <v>50</v>
      </c>
      <c r="J1649" s="4" t="s">
        <v>570</v>
      </c>
      <c r="K1649" s="4" t="s">
        <v>44</v>
      </c>
      <c r="L1649" s="4" t="s">
        <v>2131</v>
      </c>
      <c r="M1649" s="4">
        <v>0.57</v>
      </c>
      <c r="N1649" s="4" t="s">
        <v>34</v>
      </c>
      <c r="O1649" s="4" t="s">
        <v>113</v>
      </c>
      <c r="P1649" s="4" t="s">
        <v>405</v>
      </c>
      <c r="Q1649" s="4" t="s">
        <v>2739</v>
      </c>
      <c r="R1649" s="4">
        <v>2664.0</v>
      </c>
      <c r="S1649" s="5">
        <v>42157.0</v>
      </c>
      <c r="T1649" s="5">
        <v>42158.0</v>
      </c>
      <c r="U1649" s="4">
        <v>-2.544</v>
      </c>
      <c r="V1649" s="4">
        <v>6.0</v>
      </c>
      <c r="W1649" s="4">
        <v>64.4</v>
      </c>
      <c r="X1649" s="4">
        <v>91087.0</v>
      </c>
      <c r="Y1649" s="4">
        <f>DataSheet!$E1649-DataSheet!$D1649</f>
        <v>10.93</v>
      </c>
      <c r="Z1649" s="4" t="str">
        <f>IFS(DataSheet!$O1649="Central","Chris",DataSheet!$O1649="East","Erin",DataSheet!$O1649="South","Sam",DataSheet!$O1649="West","William")</f>
        <v>Erin</v>
      </c>
    </row>
    <row r="1650" ht="15.75" customHeight="1">
      <c r="A1650" s="2">
        <v>1461.0</v>
      </c>
      <c r="B1650" s="2" t="s">
        <v>2740</v>
      </c>
      <c r="C1650" s="2" t="s">
        <v>39</v>
      </c>
      <c r="D1650" s="2">
        <v>0.05</v>
      </c>
      <c r="E1650" s="2">
        <v>12.95</v>
      </c>
      <c r="F1650" s="2">
        <v>4.98</v>
      </c>
      <c r="G1650" s="2" t="s">
        <v>40</v>
      </c>
      <c r="H1650" s="2" t="s">
        <v>41</v>
      </c>
      <c r="I1650" s="2" t="s">
        <v>50</v>
      </c>
      <c r="J1650" s="2" t="s">
        <v>74</v>
      </c>
      <c r="K1650" s="2" t="s">
        <v>75</v>
      </c>
      <c r="L1650" s="2" t="s">
        <v>2741</v>
      </c>
      <c r="M1650" s="2">
        <v>0.4</v>
      </c>
      <c r="N1650" s="2" t="s">
        <v>34</v>
      </c>
      <c r="O1650" s="2" t="s">
        <v>54</v>
      </c>
      <c r="P1650" s="2" t="s">
        <v>55</v>
      </c>
      <c r="Q1650" s="2" t="s">
        <v>2031</v>
      </c>
      <c r="R1650" s="2">
        <v>47905.0</v>
      </c>
      <c r="S1650" s="3">
        <v>42157.0</v>
      </c>
      <c r="T1650" s="3">
        <v>42159.0</v>
      </c>
      <c r="U1650" s="2">
        <v>134.16825</v>
      </c>
      <c r="V1650" s="2">
        <v>19.0</v>
      </c>
      <c r="W1650" s="2">
        <v>252.36</v>
      </c>
      <c r="X1650" s="2">
        <v>86397.0</v>
      </c>
      <c r="Y1650" s="2">
        <f>DataSheet!$E1650-DataSheet!$D1650</f>
        <v>12.9</v>
      </c>
      <c r="Z1650" s="2" t="str">
        <f>IFS(DataSheet!$O1650="Central","Chris",DataSheet!$O1650="East","Erin",DataSheet!$O1650="South","Sam",DataSheet!$O1650="West","William")</f>
        <v>Chris</v>
      </c>
    </row>
    <row r="1651" ht="15.75" customHeight="1">
      <c r="A1651" s="4">
        <v>1997.0</v>
      </c>
      <c r="B1651" s="4" t="s">
        <v>776</v>
      </c>
      <c r="C1651" s="4" t="s">
        <v>49</v>
      </c>
      <c r="D1651" s="4">
        <v>0.0</v>
      </c>
      <c r="E1651" s="4">
        <v>24.92</v>
      </c>
      <c r="F1651" s="4">
        <v>12.98</v>
      </c>
      <c r="G1651" s="4" t="s">
        <v>40</v>
      </c>
      <c r="H1651" s="4" t="s">
        <v>41</v>
      </c>
      <c r="I1651" s="4" t="s">
        <v>50</v>
      </c>
      <c r="J1651" s="4" t="s">
        <v>74</v>
      </c>
      <c r="K1651" s="4" t="s">
        <v>75</v>
      </c>
      <c r="L1651" s="4" t="s">
        <v>1733</v>
      </c>
      <c r="M1651" s="4">
        <v>0.39</v>
      </c>
      <c r="N1651" s="4" t="s">
        <v>34</v>
      </c>
      <c r="O1651" s="4" t="s">
        <v>35</v>
      </c>
      <c r="P1651" s="4" t="s">
        <v>273</v>
      </c>
      <c r="Q1651" s="4" t="s">
        <v>274</v>
      </c>
      <c r="R1651" s="4">
        <v>29915.0</v>
      </c>
      <c r="S1651" s="5">
        <v>42157.0</v>
      </c>
      <c r="T1651" s="5">
        <v>42157.0</v>
      </c>
      <c r="U1651" s="4">
        <v>-23.156</v>
      </c>
      <c r="V1651" s="4">
        <v>1.0</v>
      </c>
      <c r="W1651" s="4">
        <v>32.66</v>
      </c>
      <c r="X1651" s="4">
        <v>90335.0</v>
      </c>
      <c r="Y1651" s="4">
        <f>DataSheet!$E1651-DataSheet!$D1651</f>
        <v>24.92</v>
      </c>
      <c r="Z1651" s="4" t="str">
        <f>IFS(DataSheet!$O1651="Central","Chris",DataSheet!$O1651="East","Erin",DataSheet!$O1651="South","Sam",DataSheet!$O1651="West","William")</f>
        <v>Sam</v>
      </c>
    </row>
    <row r="1652" ht="15.75" customHeight="1">
      <c r="A1652" s="2">
        <v>2334.0</v>
      </c>
      <c r="B1652" s="2" t="s">
        <v>2040</v>
      </c>
      <c r="C1652" s="2" t="s">
        <v>49</v>
      </c>
      <c r="D1652" s="2">
        <v>0.06</v>
      </c>
      <c r="E1652" s="2">
        <v>3.74</v>
      </c>
      <c r="F1652" s="2">
        <v>0.94</v>
      </c>
      <c r="G1652" s="2" t="s">
        <v>40</v>
      </c>
      <c r="H1652" s="2" t="s">
        <v>73</v>
      </c>
      <c r="I1652" s="2" t="s">
        <v>50</v>
      </c>
      <c r="J1652" s="2" t="s">
        <v>178</v>
      </c>
      <c r="K1652" s="2" t="s">
        <v>52</v>
      </c>
      <c r="L1652" s="2" t="s">
        <v>2742</v>
      </c>
      <c r="M1652" s="2">
        <v>0.83</v>
      </c>
      <c r="N1652" s="2" t="s">
        <v>34</v>
      </c>
      <c r="O1652" s="2" t="s">
        <v>54</v>
      </c>
      <c r="P1652" s="2" t="s">
        <v>359</v>
      </c>
      <c r="Q1652" s="2" t="s">
        <v>2041</v>
      </c>
      <c r="R1652" s="2">
        <v>53220.0</v>
      </c>
      <c r="S1652" s="3">
        <v>42157.0</v>
      </c>
      <c r="T1652" s="3">
        <v>42164.0</v>
      </c>
      <c r="U1652" s="2">
        <v>-7.685</v>
      </c>
      <c r="V1652" s="2">
        <v>12.0</v>
      </c>
      <c r="W1652" s="2">
        <v>44.75</v>
      </c>
      <c r="X1652" s="2">
        <v>89610.0</v>
      </c>
      <c r="Y1652" s="2">
        <f>DataSheet!$E1652-DataSheet!$D1652</f>
        <v>3.68</v>
      </c>
      <c r="Z1652" s="2" t="str">
        <f>IFS(DataSheet!$O1652="Central","Chris",DataSheet!$O1652="East","Erin",DataSheet!$O1652="South","Sam",DataSheet!$O1652="West","William")</f>
        <v>Chris</v>
      </c>
    </row>
    <row r="1653" ht="15.75" customHeight="1">
      <c r="A1653" s="4">
        <v>210.0</v>
      </c>
      <c r="B1653" s="4" t="s">
        <v>581</v>
      </c>
      <c r="C1653" s="4" t="s">
        <v>118</v>
      </c>
      <c r="D1653" s="4">
        <v>0.09</v>
      </c>
      <c r="E1653" s="4">
        <v>5.4</v>
      </c>
      <c r="F1653" s="4">
        <v>7.78</v>
      </c>
      <c r="G1653" s="4" t="s">
        <v>89</v>
      </c>
      <c r="H1653" s="4" t="s">
        <v>73</v>
      </c>
      <c r="I1653" s="4" t="s">
        <v>50</v>
      </c>
      <c r="J1653" s="4" t="s">
        <v>74</v>
      </c>
      <c r="K1653" s="4" t="s">
        <v>75</v>
      </c>
      <c r="L1653" s="4" t="s">
        <v>1486</v>
      </c>
      <c r="M1653" s="4">
        <v>0.37</v>
      </c>
      <c r="N1653" s="4" t="s">
        <v>34</v>
      </c>
      <c r="O1653" s="4" t="s">
        <v>113</v>
      </c>
      <c r="P1653" s="4" t="s">
        <v>114</v>
      </c>
      <c r="Q1653" s="4" t="s">
        <v>583</v>
      </c>
      <c r="R1653" s="4">
        <v>12180.0</v>
      </c>
      <c r="S1653" s="5">
        <v>42157.0</v>
      </c>
      <c r="T1653" s="5">
        <v>42157.0</v>
      </c>
      <c r="U1653" s="4">
        <v>-21.48775</v>
      </c>
      <c r="V1653" s="4">
        <v>4.0</v>
      </c>
      <c r="W1653" s="4">
        <v>27.3</v>
      </c>
      <c r="X1653" s="4">
        <v>85966.0</v>
      </c>
      <c r="Y1653" s="4">
        <f>DataSheet!$E1653-DataSheet!$D1653</f>
        <v>5.31</v>
      </c>
      <c r="Z1653" s="4" t="str">
        <f>IFS(DataSheet!$O1653="Central","Chris",DataSheet!$O1653="East","Erin",DataSheet!$O1653="South","Sam",DataSheet!$O1653="West","William")</f>
        <v>Erin</v>
      </c>
    </row>
    <row r="1654" ht="15.75" customHeight="1">
      <c r="A1654" s="2">
        <v>210.0</v>
      </c>
      <c r="B1654" s="2" t="s">
        <v>581</v>
      </c>
      <c r="C1654" s="2" t="s">
        <v>118</v>
      </c>
      <c r="D1654" s="2">
        <v>0.02</v>
      </c>
      <c r="E1654" s="2">
        <v>20.28</v>
      </c>
      <c r="F1654" s="2">
        <v>6.68</v>
      </c>
      <c r="G1654" s="2" t="s">
        <v>40</v>
      </c>
      <c r="H1654" s="2" t="s">
        <v>73</v>
      </c>
      <c r="I1654" s="2" t="s">
        <v>30</v>
      </c>
      <c r="J1654" s="2" t="s">
        <v>128</v>
      </c>
      <c r="K1654" s="2" t="s">
        <v>75</v>
      </c>
      <c r="L1654" s="2" t="s">
        <v>2743</v>
      </c>
      <c r="M1654" s="2">
        <v>0.53</v>
      </c>
      <c r="N1654" s="2" t="s">
        <v>34</v>
      </c>
      <c r="O1654" s="2" t="s">
        <v>113</v>
      </c>
      <c r="P1654" s="2" t="s">
        <v>114</v>
      </c>
      <c r="Q1654" s="2" t="s">
        <v>583</v>
      </c>
      <c r="R1654" s="2">
        <v>12180.0</v>
      </c>
      <c r="S1654" s="3">
        <v>42157.0</v>
      </c>
      <c r="T1654" s="3">
        <v>42157.0</v>
      </c>
      <c r="U1654" s="2">
        <v>44.6775</v>
      </c>
      <c r="V1654" s="2">
        <v>3.0</v>
      </c>
      <c r="W1654" s="2">
        <v>64.75</v>
      </c>
      <c r="X1654" s="2">
        <v>85966.0</v>
      </c>
      <c r="Y1654" s="2">
        <f>DataSheet!$E1654-DataSheet!$D1654</f>
        <v>20.26</v>
      </c>
      <c r="Z1654" s="2" t="str">
        <f>IFS(DataSheet!$O1654="Central","Chris",DataSheet!$O1654="East","Erin",DataSheet!$O1654="South","Sam",DataSheet!$O1654="West","William")</f>
        <v>Erin</v>
      </c>
    </row>
    <row r="1655" ht="15.75" customHeight="1">
      <c r="A1655" s="4">
        <v>210.0</v>
      </c>
      <c r="B1655" s="4" t="s">
        <v>581</v>
      </c>
      <c r="C1655" s="4" t="s">
        <v>118</v>
      </c>
      <c r="D1655" s="4">
        <v>0.0</v>
      </c>
      <c r="E1655" s="4">
        <v>11.55</v>
      </c>
      <c r="F1655" s="4">
        <v>2.36</v>
      </c>
      <c r="G1655" s="4" t="s">
        <v>40</v>
      </c>
      <c r="H1655" s="4" t="s">
        <v>73</v>
      </c>
      <c r="I1655" s="4" t="s">
        <v>50</v>
      </c>
      <c r="J1655" s="4" t="s">
        <v>51</v>
      </c>
      <c r="K1655" s="4" t="s">
        <v>52</v>
      </c>
      <c r="L1655" s="4" t="s">
        <v>382</v>
      </c>
      <c r="M1655" s="4">
        <v>0.55</v>
      </c>
      <c r="N1655" s="4" t="s">
        <v>34</v>
      </c>
      <c r="O1655" s="4" t="s">
        <v>113</v>
      </c>
      <c r="P1655" s="4" t="s">
        <v>114</v>
      </c>
      <c r="Q1655" s="4" t="s">
        <v>583</v>
      </c>
      <c r="R1655" s="4">
        <v>12180.0</v>
      </c>
      <c r="S1655" s="5">
        <v>42157.0</v>
      </c>
      <c r="T1655" s="5">
        <v>42158.0</v>
      </c>
      <c r="U1655" s="4">
        <v>23.595</v>
      </c>
      <c r="V1655" s="4">
        <v>5.0</v>
      </c>
      <c r="W1655" s="4">
        <v>62.98</v>
      </c>
      <c r="X1655" s="4">
        <v>85966.0</v>
      </c>
      <c r="Y1655" s="4">
        <f>DataSheet!$E1655-DataSheet!$D1655</f>
        <v>11.55</v>
      </c>
      <c r="Z1655" s="4" t="str">
        <f>IFS(DataSheet!$O1655="Central","Chris",DataSheet!$O1655="East","Erin",DataSheet!$O1655="South","Sam",DataSheet!$O1655="West","William")</f>
        <v>Erin</v>
      </c>
    </row>
    <row r="1656" ht="15.75" customHeight="1">
      <c r="A1656" s="2">
        <v>211.0</v>
      </c>
      <c r="B1656" s="2" t="s">
        <v>264</v>
      </c>
      <c r="C1656" s="2" t="s">
        <v>118</v>
      </c>
      <c r="D1656" s="2">
        <v>0.05</v>
      </c>
      <c r="E1656" s="2">
        <v>2.08</v>
      </c>
      <c r="F1656" s="2">
        <v>2.56</v>
      </c>
      <c r="G1656" s="2" t="s">
        <v>40</v>
      </c>
      <c r="H1656" s="2" t="s">
        <v>73</v>
      </c>
      <c r="I1656" s="2" t="s">
        <v>50</v>
      </c>
      <c r="J1656" s="2" t="s">
        <v>570</v>
      </c>
      <c r="K1656" s="2" t="s">
        <v>44</v>
      </c>
      <c r="L1656" s="2" t="s">
        <v>1169</v>
      </c>
      <c r="M1656" s="2">
        <v>0.55</v>
      </c>
      <c r="N1656" s="2" t="s">
        <v>34</v>
      </c>
      <c r="O1656" s="2" t="s">
        <v>113</v>
      </c>
      <c r="P1656" s="2" t="s">
        <v>114</v>
      </c>
      <c r="Q1656" s="2" t="s">
        <v>265</v>
      </c>
      <c r="R1656" s="2">
        <v>13501.0</v>
      </c>
      <c r="S1656" s="3">
        <v>42157.0</v>
      </c>
      <c r="T1656" s="3">
        <v>42158.0</v>
      </c>
      <c r="U1656" s="2">
        <v>-36.25</v>
      </c>
      <c r="V1656" s="2">
        <v>20.0</v>
      </c>
      <c r="W1656" s="2">
        <v>42.29</v>
      </c>
      <c r="X1656" s="2">
        <v>85966.0</v>
      </c>
      <c r="Y1656" s="2">
        <f>DataSheet!$E1656-DataSheet!$D1656</f>
        <v>2.03</v>
      </c>
      <c r="Z1656" s="2" t="str">
        <f>IFS(DataSheet!$O1656="Central","Chris",DataSheet!$O1656="East","Erin",DataSheet!$O1656="South","Sam",DataSheet!$O1656="West","William")</f>
        <v>Erin</v>
      </c>
    </row>
    <row r="1657" ht="15.75" customHeight="1">
      <c r="A1657" s="4">
        <v>3374.0</v>
      </c>
      <c r="B1657" s="4" t="s">
        <v>2744</v>
      </c>
      <c r="C1657" s="4" t="s">
        <v>118</v>
      </c>
      <c r="D1657" s="4">
        <v>0.01</v>
      </c>
      <c r="E1657" s="4">
        <v>179.29</v>
      </c>
      <c r="F1657" s="4">
        <v>29.21</v>
      </c>
      <c r="G1657" s="4" t="s">
        <v>28</v>
      </c>
      <c r="H1657" s="4" t="s">
        <v>96</v>
      </c>
      <c r="I1657" s="4" t="s">
        <v>30</v>
      </c>
      <c r="J1657" s="4" t="s">
        <v>31</v>
      </c>
      <c r="K1657" s="4" t="s">
        <v>32</v>
      </c>
      <c r="L1657" s="4" t="s">
        <v>545</v>
      </c>
      <c r="M1657" s="4">
        <v>0.76</v>
      </c>
      <c r="N1657" s="4" t="s">
        <v>34</v>
      </c>
      <c r="O1657" s="4" t="s">
        <v>113</v>
      </c>
      <c r="P1657" s="4" t="s">
        <v>420</v>
      </c>
      <c r="Q1657" s="4" t="s">
        <v>2745</v>
      </c>
      <c r="R1657" s="4">
        <v>21113.0</v>
      </c>
      <c r="S1657" s="5">
        <v>42157.0</v>
      </c>
      <c r="T1657" s="5">
        <v>42159.0</v>
      </c>
      <c r="U1657" s="4">
        <v>66.36222</v>
      </c>
      <c r="V1657" s="4">
        <v>8.0</v>
      </c>
      <c r="W1657" s="4">
        <v>1487.9</v>
      </c>
      <c r="X1657" s="4">
        <v>87473.0</v>
      </c>
      <c r="Y1657" s="4">
        <f>DataSheet!$E1657-DataSheet!$D1657</f>
        <v>179.28</v>
      </c>
      <c r="Z1657" s="4" t="str">
        <f>IFS(DataSheet!$O1657="Central","Chris",DataSheet!$O1657="East","Erin",DataSheet!$O1657="South","Sam",DataSheet!$O1657="West","William")</f>
        <v>Erin</v>
      </c>
    </row>
    <row r="1658" ht="15.75" customHeight="1">
      <c r="A1658" s="2">
        <v>1170.0</v>
      </c>
      <c r="B1658" s="2" t="s">
        <v>2746</v>
      </c>
      <c r="C1658" s="2" t="s">
        <v>72</v>
      </c>
      <c r="D1658" s="2">
        <v>0.09</v>
      </c>
      <c r="E1658" s="2">
        <v>9.78</v>
      </c>
      <c r="F1658" s="2">
        <v>1.39</v>
      </c>
      <c r="G1658" s="2" t="s">
        <v>40</v>
      </c>
      <c r="H1658" s="2" t="s">
        <v>41</v>
      </c>
      <c r="I1658" s="2" t="s">
        <v>50</v>
      </c>
      <c r="J1658" s="2" t="s">
        <v>347</v>
      </c>
      <c r="K1658" s="2" t="s">
        <v>75</v>
      </c>
      <c r="L1658" s="2" t="s">
        <v>1513</v>
      </c>
      <c r="M1658" s="2">
        <v>0.39</v>
      </c>
      <c r="N1658" s="2" t="s">
        <v>34</v>
      </c>
      <c r="O1658" s="2" t="s">
        <v>113</v>
      </c>
      <c r="P1658" s="2" t="s">
        <v>1610</v>
      </c>
      <c r="Q1658" s="2" t="s">
        <v>2727</v>
      </c>
      <c r="R1658" s="2">
        <v>19711.0</v>
      </c>
      <c r="S1658" s="3">
        <v>42157.0</v>
      </c>
      <c r="T1658" s="3">
        <v>42158.0</v>
      </c>
      <c r="U1658" s="2">
        <v>125.2074</v>
      </c>
      <c r="V1658" s="2">
        <v>19.0</v>
      </c>
      <c r="W1658" s="2">
        <v>181.46</v>
      </c>
      <c r="X1658" s="2">
        <v>87520.0</v>
      </c>
      <c r="Y1658" s="2">
        <f>DataSheet!$E1658-DataSheet!$D1658</f>
        <v>9.69</v>
      </c>
      <c r="Z1658" s="2" t="str">
        <f>IFS(DataSheet!$O1658="Central","Chris",DataSheet!$O1658="East","Erin",DataSheet!$O1658="South","Sam",DataSheet!$O1658="West","William")</f>
        <v>Erin</v>
      </c>
    </row>
    <row r="1659" ht="15.75" customHeight="1">
      <c r="A1659" s="4">
        <v>1170.0</v>
      </c>
      <c r="B1659" s="4" t="s">
        <v>2746</v>
      </c>
      <c r="C1659" s="4" t="s">
        <v>72</v>
      </c>
      <c r="D1659" s="4">
        <v>0.0</v>
      </c>
      <c r="E1659" s="4">
        <v>200.99</v>
      </c>
      <c r="F1659" s="4">
        <v>8.08</v>
      </c>
      <c r="G1659" s="4" t="s">
        <v>40</v>
      </c>
      <c r="H1659" s="4" t="s">
        <v>41</v>
      </c>
      <c r="I1659" s="4" t="s">
        <v>42</v>
      </c>
      <c r="J1659" s="4" t="s">
        <v>137</v>
      </c>
      <c r="K1659" s="4" t="s">
        <v>75</v>
      </c>
      <c r="L1659" s="4" t="s">
        <v>2747</v>
      </c>
      <c r="M1659" s="4">
        <v>0.59</v>
      </c>
      <c r="N1659" s="4" t="s">
        <v>34</v>
      </c>
      <c r="O1659" s="4" t="s">
        <v>113</v>
      </c>
      <c r="P1659" s="4" t="s">
        <v>1610</v>
      </c>
      <c r="Q1659" s="4" t="s">
        <v>2727</v>
      </c>
      <c r="R1659" s="4">
        <v>19711.0</v>
      </c>
      <c r="S1659" s="5">
        <v>42157.0</v>
      </c>
      <c r="T1659" s="5">
        <v>42159.0</v>
      </c>
      <c r="U1659" s="4">
        <v>281.5344</v>
      </c>
      <c r="V1659" s="4">
        <v>6.0</v>
      </c>
      <c r="W1659" s="4">
        <v>1076.3</v>
      </c>
      <c r="X1659" s="4">
        <v>87520.0</v>
      </c>
      <c r="Y1659" s="4">
        <f>DataSheet!$E1659-DataSheet!$D1659</f>
        <v>200.99</v>
      </c>
      <c r="Z1659" s="4" t="str">
        <f>IFS(DataSheet!$O1659="Central","Chris",DataSheet!$O1659="East","Erin",DataSheet!$O1659="South","Sam",DataSheet!$O1659="West","William")</f>
        <v>Erin</v>
      </c>
    </row>
    <row r="1660" ht="15.75" customHeight="1">
      <c r="A1660" s="2">
        <v>2487.0</v>
      </c>
      <c r="B1660" s="2" t="s">
        <v>2748</v>
      </c>
      <c r="C1660" s="2" t="s">
        <v>72</v>
      </c>
      <c r="D1660" s="2">
        <v>0.02</v>
      </c>
      <c r="E1660" s="2">
        <v>136.98</v>
      </c>
      <c r="F1660" s="2">
        <v>24.49</v>
      </c>
      <c r="G1660" s="2" t="s">
        <v>89</v>
      </c>
      <c r="H1660" s="2" t="s">
        <v>29</v>
      </c>
      <c r="I1660" s="2" t="s">
        <v>30</v>
      </c>
      <c r="J1660" s="2" t="s">
        <v>128</v>
      </c>
      <c r="K1660" s="2" t="s">
        <v>66</v>
      </c>
      <c r="L1660" s="2" t="s">
        <v>431</v>
      </c>
      <c r="M1660" s="2">
        <v>0.59</v>
      </c>
      <c r="N1660" s="2" t="s">
        <v>34</v>
      </c>
      <c r="O1660" s="2" t="s">
        <v>35</v>
      </c>
      <c r="P1660" s="2" t="s">
        <v>77</v>
      </c>
      <c r="Q1660" s="2" t="s">
        <v>2749</v>
      </c>
      <c r="R1660" s="2">
        <v>30084.0</v>
      </c>
      <c r="S1660" s="3">
        <v>42157.0</v>
      </c>
      <c r="T1660" s="3">
        <v>42158.0</v>
      </c>
      <c r="U1660" s="2">
        <v>88.56</v>
      </c>
      <c r="V1660" s="2">
        <v>8.0</v>
      </c>
      <c r="W1660" s="2">
        <v>1140.95</v>
      </c>
      <c r="X1660" s="2">
        <v>91417.0</v>
      </c>
      <c r="Y1660" s="2">
        <f>DataSheet!$E1660-DataSheet!$D1660</f>
        <v>136.96</v>
      </c>
      <c r="Z1660" s="2" t="str">
        <f>IFS(DataSheet!$O1660="Central","Chris",DataSheet!$O1660="East","Erin",DataSheet!$O1660="South","Sam",DataSheet!$O1660="West","William")</f>
        <v>Sam</v>
      </c>
    </row>
    <row r="1661" ht="15.75" customHeight="1">
      <c r="A1661" s="4">
        <v>1389.0</v>
      </c>
      <c r="B1661" s="4" t="s">
        <v>771</v>
      </c>
      <c r="C1661" s="4" t="s">
        <v>39</v>
      </c>
      <c r="D1661" s="4">
        <v>0.09</v>
      </c>
      <c r="E1661" s="4">
        <v>2.61</v>
      </c>
      <c r="F1661" s="4">
        <v>0.5</v>
      </c>
      <c r="G1661" s="4" t="s">
        <v>40</v>
      </c>
      <c r="H1661" s="4" t="s">
        <v>41</v>
      </c>
      <c r="I1661" s="4" t="s">
        <v>50</v>
      </c>
      <c r="J1661" s="4" t="s">
        <v>154</v>
      </c>
      <c r="K1661" s="4" t="s">
        <v>75</v>
      </c>
      <c r="L1661" s="4" t="s">
        <v>1369</v>
      </c>
      <c r="M1661" s="4">
        <v>0.39</v>
      </c>
      <c r="N1661" s="4" t="s">
        <v>34</v>
      </c>
      <c r="O1661" s="4" t="s">
        <v>61</v>
      </c>
      <c r="P1661" s="4" t="s">
        <v>92</v>
      </c>
      <c r="Q1661" s="4" t="s">
        <v>773</v>
      </c>
      <c r="R1661" s="4">
        <v>94025.0</v>
      </c>
      <c r="S1661" s="5">
        <v>42158.0</v>
      </c>
      <c r="T1661" s="5">
        <v>42160.0</v>
      </c>
      <c r="U1661" s="4">
        <v>29.3802</v>
      </c>
      <c r="V1661" s="4">
        <v>17.0</v>
      </c>
      <c r="W1661" s="4">
        <v>42.58</v>
      </c>
      <c r="X1661" s="4">
        <v>88729.0</v>
      </c>
      <c r="Y1661" s="4">
        <f>DataSheet!$E1661-DataSheet!$D1661</f>
        <v>2.52</v>
      </c>
      <c r="Z1661" s="4" t="str">
        <f>IFS(DataSheet!$O1661="Central","Chris",DataSheet!$O1661="East","Erin",DataSheet!$O1661="South","Sam",DataSheet!$O1661="West","William")</f>
        <v>William</v>
      </c>
    </row>
    <row r="1662" ht="15.75" customHeight="1">
      <c r="A1662" s="2">
        <v>87.0</v>
      </c>
      <c r="B1662" s="2" t="s">
        <v>1788</v>
      </c>
      <c r="C1662" s="2" t="s">
        <v>49</v>
      </c>
      <c r="D1662" s="2">
        <v>0.05</v>
      </c>
      <c r="E1662" s="2">
        <v>161.55</v>
      </c>
      <c r="F1662" s="2">
        <v>19.99</v>
      </c>
      <c r="G1662" s="2" t="s">
        <v>40</v>
      </c>
      <c r="H1662" s="2" t="s">
        <v>96</v>
      </c>
      <c r="I1662" s="2" t="s">
        <v>50</v>
      </c>
      <c r="J1662" s="2" t="s">
        <v>80</v>
      </c>
      <c r="K1662" s="2" t="s">
        <v>75</v>
      </c>
      <c r="L1662" s="2" t="s">
        <v>81</v>
      </c>
      <c r="M1662" s="2">
        <v>0.66</v>
      </c>
      <c r="N1662" s="2" t="s">
        <v>34</v>
      </c>
      <c r="O1662" s="2" t="s">
        <v>61</v>
      </c>
      <c r="P1662" s="2" t="s">
        <v>92</v>
      </c>
      <c r="Q1662" s="2" t="s">
        <v>1789</v>
      </c>
      <c r="R1662" s="2">
        <v>95687.0</v>
      </c>
      <c r="S1662" s="3">
        <v>42158.0</v>
      </c>
      <c r="T1662" s="3">
        <v>42163.0</v>
      </c>
      <c r="U1662" s="2">
        <v>1892.424</v>
      </c>
      <c r="V1662" s="2">
        <v>19.0</v>
      </c>
      <c r="W1662" s="2">
        <v>3127.69</v>
      </c>
      <c r="X1662" s="2">
        <v>90596.0</v>
      </c>
      <c r="Y1662" s="2">
        <f>DataSheet!$E1662-DataSheet!$D1662</f>
        <v>161.5</v>
      </c>
      <c r="Z1662" s="2" t="str">
        <f>IFS(DataSheet!$O1662="Central","Chris",DataSheet!$O1662="East","Erin",DataSheet!$O1662="South","Sam",DataSheet!$O1662="West","William")</f>
        <v>William</v>
      </c>
    </row>
    <row r="1663" ht="15.75" customHeight="1">
      <c r="A1663" s="4">
        <v>2268.0</v>
      </c>
      <c r="B1663" s="4" t="s">
        <v>2750</v>
      </c>
      <c r="C1663" s="4" t="s">
        <v>49</v>
      </c>
      <c r="D1663" s="4">
        <v>0.08</v>
      </c>
      <c r="E1663" s="4">
        <v>259.71</v>
      </c>
      <c r="F1663" s="4">
        <v>66.67</v>
      </c>
      <c r="G1663" s="4" t="s">
        <v>28</v>
      </c>
      <c r="H1663" s="4" t="s">
        <v>29</v>
      </c>
      <c r="I1663" s="4" t="s">
        <v>30</v>
      </c>
      <c r="J1663" s="4" t="s">
        <v>31</v>
      </c>
      <c r="K1663" s="4" t="s">
        <v>32</v>
      </c>
      <c r="L1663" s="4" t="s">
        <v>1028</v>
      </c>
      <c r="M1663" s="4">
        <v>0.61</v>
      </c>
      <c r="N1663" s="4" t="s">
        <v>34</v>
      </c>
      <c r="O1663" s="4" t="s">
        <v>35</v>
      </c>
      <c r="P1663" s="4" t="s">
        <v>125</v>
      </c>
      <c r="Q1663" s="4" t="s">
        <v>2751</v>
      </c>
      <c r="R1663" s="4">
        <v>34639.0</v>
      </c>
      <c r="S1663" s="5">
        <v>42158.0</v>
      </c>
      <c r="T1663" s="5">
        <v>42162.0</v>
      </c>
      <c r="U1663" s="4">
        <v>138.222</v>
      </c>
      <c r="V1663" s="4">
        <v>17.0</v>
      </c>
      <c r="W1663" s="4">
        <v>4086.5</v>
      </c>
      <c r="X1663" s="4">
        <v>89571.0</v>
      </c>
      <c r="Y1663" s="4">
        <f>DataSheet!$E1663-DataSheet!$D1663</f>
        <v>259.63</v>
      </c>
      <c r="Z1663" s="4" t="str">
        <f>IFS(DataSheet!$O1663="Central","Chris",DataSheet!$O1663="East","Erin",DataSheet!$O1663="South","Sam",DataSheet!$O1663="West","William")</f>
        <v>Sam</v>
      </c>
    </row>
    <row r="1664" ht="15.75" customHeight="1">
      <c r="A1664" s="2">
        <v>1357.0</v>
      </c>
      <c r="B1664" s="2" t="s">
        <v>2752</v>
      </c>
      <c r="C1664" s="2" t="s">
        <v>118</v>
      </c>
      <c r="D1664" s="2">
        <v>0.03</v>
      </c>
      <c r="E1664" s="2">
        <v>125.99</v>
      </c>
      <c r="F1664" s="2">
        <v>7.69</v>
      </c>
      <c r="G1664" s="2" t="s">
        <v>40</v>
      </c>
      <c r="H1664" s="2" t="s">
        <v>73</v>
      </c>
      <c r="I1664" s="2" t="s">
        <v>42</v>
      </c>
      <c r="J1664" s="2" t="s">
        <v>137</v>
      </c>
      <c r="K1664" s="2" t="s">
        <v>75</v>
      </c>
      <c r="L1664" s="2" t="s">
        <v>1051</v>
      </c>
      <c r="M1664" s="2">
        <v>0.58</v>
      </c>
      <c r="N1664" s="2" t="s">
        <v>34</v>
      </c>
      <c r="O1664" s="2" t="s">
        <v>54</v>
      </c>
      <c r="P1664" s="2" t="s">
        <v>189</v>
      </c>
      <c r="Q1664" s="2" t="s">
        <v>2753</v>
      </c>
      <c r="R1664" s="2">
        <v>78596.0</v>
      </c>
      <c r="S1664" s="3">
        <v>42158.0</v>
      </c>
      <c r="T1664" s="3">
        <v>42160.0</v>
      </c>
      <c r="U1664" s="2">
        <v>500.958</v>
      </c>
      <c r="V1664" s="2">
        <v>9.0</v>
      </c>
      <c r="W1664" s="2">
        <v>981.65</v>
      </c>
      <c r="X1664" s="2">
        <v>88184.0</v>
      </c>
      <c r="Y1664" s="2">
        <f>DataSheet!$E1664-DataSheet!$D1664</f>
        <v>125.96</v>
      </c>
      <c r="Z1664" s="2" t="str">
        <f>IFS(DataSheet!$O1664="Central","Chris",DataSheet!$O1664="East","Erin",DataSheet!$O1664="South","Sam",DataSheet!$O1664="West","William")</f>
        <v>Chris</v>
      </c>
    </row>
    <row r="1665" ht="15.75" customHeight="1">
      <c r="A1665" s="4">
        <v>1737.0</v>
      </c>
      <c r="B1665" s="4" t="s">
        <v>2754</v>
      </c>
      <c r="C1665" s="4" t="s">
        <v>72</v>
      </c>
      <c r="D1665" s="4">
        <v>0.09</v>
      </c>
      <c r="E1665" s="4">
        <v>30.93</v>
      </c>
      <c r="F1665" s="4">
        <v>3.92</v>
      </c>
      <c r="G1665" s="4" t="s">
        <v>40</v>
      </c>
      <c r="H1665" s="4" t="s">
        <v>96</v>
      </c>
      <c r="I1665" s="4" t="s">
        <v>30</v>
      </c>
      <c r="J1665" s="4" t="s">
        <v>128</v>
      </c>
      <c r="K1665" s="4" t="s">
        <v>44</v>
      </c>
      <c r="L1665" s="4" t="s">
        <v>1653</v>
      </c>
      <c r="M1665" s="4">
        <v>0.44</v>
      </c>
      <c r="N1665" s="4" t="s">
        <v>34</v>
      </c>
      <c r="O1665" s="4" t="s">
        <v>35</v>
      </c>
      <c r="P1665" s="4" t="s">
        <v>99</v>
      </c>
      <c r="Q1665" s="4" t="s">
        <v>1556</v>
      </c>
      <c r="R1665" s="4">
        <v>27529.0</v>
      </c>
      <c r="S1665" s="5">
        <v>42158.0</v>
      </c>
      <c r="T1665" s="5">
        <v>42160.0</v>
      </c>
      <c r="U1665" s="4">
        <v>-130.424</v>
      </c>
      <c r="V1665" s="4">
        <v>16.0</v>
      </c>
      <c r="W1665" s="4">
        <v>451.83</v>
      </c>
      <c r="X1665" s="4">
        <v>85866.0</v>
      </c>
      <c r="Y1665" s="4">
        <f>DataSheet!$E1665-DataSheet!$D1665</f>
        <v>30.84</v>
      </c>
      <c r="Z1665" s="4" t="str">
        <f>IFS(DataSheet!$O1665="Central","Chris",DataSheet!$O1665="East","Erin",DataSheet!$O1665="South","Sam",DataSheet!$O1665="West","William")</f>
        <v>Sam</v>
      </c>
    </row>
    <row r="1666" ht="15.75" customHeight="1">
      <c r="A1666" s="2">
        <v>1737.0</v>
      </c>
      <c r="B1666" s="2" t="s">
        <v>2754</v>
      </c>
      <c r="C1666" s="2" t="s">
        <v>72</v>
      </c>
      <c r="D1666" s="2">
        <v>0.03</v>
      </c>
      <c r="E1666" s="2">
        <v>1.68</v>
      </c>
      <c r="F1666" s="2">
        <v>0.7</v>
      </c>
      <c r="G1666" s="2" t="s">
        <v>89</v>
      </c>
      <c r="H1666" s="2" t="s">
        <v>96</v>
      </c>
      <c r="I1666" s="2" t="s">
        <v>50</v>
      </c>
      <c r="J1666" s="2" t="s">
        <v>51</v>
      </c>
      <c r="K1666" s="2" t="s">
        <v>52</v>
      </c>
      <c r="L1666" s="2" t="s">
        <v>2755</v>
      </c>
      <c r="M1666" s="2">
        <v>0.6</v>
      </c>
      <c r="N1666" s="2" t="s">
        <v>34</v>
      </c>
      <c r="O1666" s="2" t="s">
        <v>35</v>
      </c>
      <c r="P1666" s="2" t="s">
        <v>99</v>
      </c>
      <c r="Q1666" s="2" t="s">
        <v>1556</v>
      </c>
      <c r="R1666" s="2">
        <v>27529.0</v>
      </c>
      <c r="S1666" s="3">
        <v>42158.0</v>
      </c>
      <c r="T1666" s="3">
        <v>42160.0</v>
      </c>
      <c r="U1666" s="2">
        <v>-106.421</v>
      </c>
      <c r="V1666" s="2">
        <v>11.0</v>
      </c>
      <c r="W1666" s="2">
        <v>20.24</v>
      </c>
      <c r="X1666" s="2">
        <v>85866.0</v>
      </c>
      <c r="Y1666" s="2">
        <f>DataSheet!$E1666-DataSheet!$D1666</f>
        <v>1.65</v>
      </c>
      <c r="Z1666" s="2" t="str">
        <f>IFS(DataSheet!$O1666="Central","Chris",DataSheet!$O1666="East","Erin",DataSheet!$O1666="South","Sam",DataSheet!$O1666="West","William")</f>
        <v>Sam</v>
      </c>
    </row>
    <row r="1667" ht="15.75" customHeight="1">
      <c r="A1667" s="4">
        <v>1998.0</v>
      </c>
      <c r="B1667" s="4" t="s">
        <v>2756</v>
      </c>
      <c r="C1667" s="4" t="s">
        <v>72</v>
      </c>
      <c r="D1667" s="4">
        <v>0.06</v>
      </c>
      <c r="E1667" s="4">
        <v>4.42</v>
      </c>
      <c r="F1667" s="4">
        <v>4.99</v>
      </c>
      <c r="G1667" s="4" t="s">
        <v>40</v>
      </c>
      <c r="H1667" s="4" t="s">
        <v>96</v>
      </c>
      <c r="I1667" s="4" t="s">
        <v>50</v>
      </c>
      <c r="J1667" s="4" t="s">
        <v>347</v>
      </c>
      <c r="K1667" s="4" t="s">
        <v>75</v>
      </c>
      <c r="L1667" s="4" t="s">
        <v>2074</v>
      </c>
      <c r="M1667" s="4">
        <v>0.38</v>
      </c>
      <c r="N1667" s="4" t="s">
        <v>34</v>
      </c>
      <c r="O1667" s="4" t="s">
        <v>113</v>
      </c>
      <c r="P1667" s="4" t="s">
        <v>114</v>
      </c>
      <c r="Q1667" s="4" t="s">
        <v>2757</v>
      </c>
      <c r="R1667" s="4">
        <v>11758.0</v>
      </c>
      <c r="S1667" s="5">
        <v>42158.0</v>
      </c>
      <c r="T1667" s="5">
        <v>42160.0</v>
      </c>
      <c r="U1667" s="4">
        <v>-10.435</v>
      </c>
      <c r="V1667" s="4">
        <v>3.0</v>
      </c>
      <c r="W1667" s="4">
        <v>14.85</v>
      </c>
      <c r="X1667" s="4">
        <v>90568.0</v>
      </c>
      <c r="Y1667" s="4">
        <f>DataSheet!$E1667-DataSheet!$D1667</f>
        <v>4.36</v>
      </c>
      <c r="Z1667" s="4" t="str">
        <f>IFS(DataSheet!$O1667="Central","Chris",DataSheet!$O1667="East","Erin",DataSheet!$O1667="South","Sam",DataSheet!$O1667="West","William")</f>
        <v>Erin</v>
      </c>
    </row>
    <row r="1668" ht="15.75" customHeight="1">
      <c r="A1668" s="2">
        <v>3151.0</v>
      </c>
      <c r="B1668" s="2" t="s">
        <v>955</v>
      </c>
      <c r="C1668" s="2" t="s">
        <v>72</v>
      </c>
      <c r="D1668" s="2">
        <v>0.01</v>
      </c>
      <c r="E1668" s="2">
        <v>145.98</v>
      </c>
      <c r="F1668" s="2">
        <v>46.2</v>
      </c>
      <c r="G1668" s="2" t="s">
        <v>28</v>
      </c>
      <c r="H1668" s="2" t="s">
        <v>96</v>
      </c>
      <c r="I1668" s="2" t="s">
        <v>30</v>
      </c>
      <c r="J1668" s="2" t="s">
        <v>31</v>
      </c>
      <c r="K1668" s="2" t="s">
        <v>32</v>
      </c>
      <c r="L1668" s="2" t="s">
        <v>2758</v>
      </c>
      <c r="M1668" s="2">
        <v>0.69</v>
      </c>
      <c r="N1668" s="2" t="s">
        <v>34</v>
      </c>
      <c r="O1668" s="2" t="s">
        <v>61</v>
      </c>
      <c r="P1668" s="2" t="s">
        <v>92</v>
      </c>
      <c r="Q1668" s="2" t="s">
        <v>956</v>
      </c>
      <c r="R1668" s="2">
        <v>92277.0</v>
      </c>
      <c r="S1668" s="3">
        <v>42158.0</v>
      </c>
      <c r="T1668" s="3">
        <v>42158.0</v>
      </c>
      <c r="U1668" s="2">
        <v>-134.512</v>
      </c>
      <c r="V1668" s="2">
        <v>9.0</v>
      </c>
      <c r="W1668" s="2">
        <v>1370.79</v>
      </c>
      <c r="X1668" s="2">
        <v>88543.0</v>
      </c>
      <c r="Y1668" s="2">
        <f>DataSheet!$E1668-DataSheet!$D1668</f>
        <v>145.97</v>
      </c>
      <c r="Z1668" s="2" t="str">
        <f>IFS(DataSheet!$O1668="Central","Chris",DataSheet!$O1668="East","Erin",DataSheet!$O1668="South","Sam",DataSheet!$O1668="West","William")</f>
        <v>William</v>
      </c>
    </row>
    <row r="1669" ht="15.75" customHeight="1">
      <c r="A1669" s="4">
        <v>754.0</v>
      </c>
      <c r="B1669" s="4" t="s">
        <v>2152</v>
      </c>
      <c r="C1669" s="4" t="s">
        <v>39</v>
      </c>
      <c r="D1669" s="4">
        <v>0.06</v>
      </c>
      <c r="E1669" s="4">
        <v>218.75</v>
      </c>
      <c r="F1669" s="4">
        <v>69.64</v>
      </c>
      <c r="G1669" s="4" t="s">
        <v>28</v>
      </c>
      <c r="H1669" s="4" t="s">
        <v>96</v>
      </c>
      <c r="I1669" s="4" t="s">
        <v>30</v>
      </c>
      <c r="J1669" s="4" t="s">
        <v>31</v>
      </c>
      <c r="K1669" s="4" t="s">
        <v>32</v>
      </c>
      <c r="L1669" s="4" t="s">
        <v>876</v>
      </c>
      <c r="M1669" s="4">
        <v>0.77</v>
      </c>
      <c r="N1669" s="4" t="s">
        <v>34</v>
      </c>
      <c r="O1669" s="4" t="s">
        <v>61</v>
      </c>
      <c r="P1669" s="4" t="s">
        <v>590</v>
      </c>
      <c r="Q1669" s="4" t="s">
        <v>2154</v>
      </c>
      <c r="R1669" s="4">
        <v>86314.0</v>
      </c>
      <c r="S1669" s="5">
        <v>42159.0</v>
      </c>
      <c r="T1669" s="5">
        <v>42160.0</v>
      </c>
      <c r="U1669" s="4">
        <v>-453.2</v>
      </c>
      <c r="V1669" s="4">
        <v>4.0</v>
      </c>
      <c r="W1669" s="4">
        <v>905.4</v>
      </c>
      <c r="X1669" s="4">
        <v>90437.0</v>
      </c>
      <c r="Y1669" s="4">
        <f>DataSheet!$E1669-DataSheet!$D1669</f>
        <v>218.69</v>
      </c>
      <c r="Z1669" s="4" t="str">
        <f>IFS(DataSheet!$O1669="Central","Chris",DataSheet!$O1669="East","Erin",DataSheet!$O1669="South","Sam",DataSheet!$O1669="West","William")</f>
        <v>William</v>
      </c>
    </row>
    <row r="1670" ht="15.75" customHeight="1">
      <c r="A1670" s="2">
        <v>1233.0</v>
      </c>
      <c r="B1670" s="2" t="s">
        <v>2099</v>
      </c>
      <c r="C1670" s="2" t="s">
        <v>39</v>
      </c>
      <c r="D1670" s="2">
        <v>0.09</v>
      </c>
      <c r="E1670" s="2">
        <v>99.99</v>
      </c>
      <c r="F1670" s="2">
        <v>19.99</v>
      </c>
      <c r="G1670" s="2" t="s">
        <v>40</v>
      </c>
      <c r="H1670" s="2" t="s">
        <v>41</v>
      </c>
      <c r="I1670" s="2" t="s">
        <v>42</v>
      </c>
      <c r="J1670" s="2" t="s">
        <v>43</v>
      </c>
      <c r="K1670" s="2" t="s">
        <v>75</v>
      </c>
      <c r="L1670" s="2" t="s">
        <v>1582</v>
      </c>
      <c r="M1670" s="2">
        <v>0.52</v>
      </c>
      <c r="N1670" s="2" t="s">
        <v>34</v>
      </c>
      <c r="O1670" s="2" t="s">
        <v>54</v>
      </c>
      <c r="P1670" s="2" t="s">
        <v>189</v>
      </c>
      <c r="Q1670" s="2" t="s">
        <v>2100</v>
      </c>
      <c r="R1670" s="2">
        <v>75028.0</v>
      </c>
      <c r="S1670" s="3">
        <v>42159.0</v>
      </c>
      <c r="T1670" s="3">
        <v>42161.0</v>
      </c>
      <c r="U1670" s="2">
        <v>-161.475</v>
      </c>
      <c r="V1670" s="2">
        <v>1.0</v>
      </c>
      <c r="W1670" s="2">
        <v>97.65</v>
      </c>
      <c r="X1670" s="2">
        <v>89376.0</v>
      </c>
      <c r="Y1670" s="2">
        <f>DataSheet!$E1670-DataSheet!$D1670</f>
        <v>99.9</v>
      </c>
      <c r="Z1670" s="2" t="str">
        <f>IFS(DataSheet!$O1670="Central","Chris",DataSheet!$O1670="East","Erin",DataSheet!$O1670="South","Sam",DataSheet!$O1670="West","William")</f>
        <v>Chris</v>
      </c>
    </row>
    <row r="1671" ht="15.75" customHeight="1">
      <c r="A1671" s="4">
        <v>1233.0</v>
      </c>
      <c r="B1671" s="4" t="s">
        <v>2099</v>
      </c>
      <c r="C1671" s="4" t="s">
        <v>39</v>
      </c>
      <c r="D1671" s="4">
        <v>0.04</v>
      </c>
      <c r="E1671" s="4">
        <v>205.99</v>
      </c>
      <c r="F1671" s="4">
        <v>5.26</v>
      </c>
      <c r="G1671" s="4" t="s">
        <v>40</v>
      </c>
      <c r="H1671" s="4" t="s">
        <v>41</v>
      </c>
      <c r="I1671" s="4" t="s">
        <v>42</v>
      </c>
      <c r="J1671" s="4" t="s">
        <v>137</v>
      </c>
      <c r="K1671" s="4" t="s">
        <v>75</v>
      </c>
      <c r="L1671" s="4" t="s">
        <v>1554</v>
      </c>
      <c r="M1671" s="4">
        <v>0.56</v>
      </c>
      <c r="N1671" s="4" t="s">
        <v>34</v>
      </c>
      <c r="O1671" s="4" t="s">
        <v>54</v>
      </c>
      <c r="P1671" s="4" t="s">
        <v>189</v>
      </c>
      <c r="Q1671" s="4" t="s">
        <v>2100</v>
      </c>
      <c r="R1671" s="4">
        <v>75028.0</v>
      </c>
      <c r="S1671" s="5">
        <v>42159.0</v>
      </c>
      <c r="T1671" s="5">
        <v>42160.0</v>
      </c>
      <c r="U1671" s="4">
        <v>-0.814</v>
      </c>
      <c r="V1671" s="4">
        <v>6.0</v>
      </c>
      <c r="W1671" s="4">
        <v>1018.61</v>
      </c>
      <c r="X1671" s="4">
        <v>89376.0</v>
      </c>
      <c r="Y1671" s="4">
        <f>DataSheet!$E1671-DataSheet!$D1671</f>
        <v>205.95</v>
      </c>
      <c r="Z1671" s="4" t="str">
        <f>IFS(DataSheet!$O1671="Central","Chris",DataSheet!$O1671="East","Erin",DataSheet!$O1671="South","Sam",DataSheet!$O1671="West","William")</f>
        <v>Chris</v>
      </c>
    </row>
    <row r="1672" ht="15.75" customHeight="1">
      <c r="A1672" s="2">
        <v>3238.0</v>
      </c>
      <c r="B1672" s="2" t="s">
        <v>2759</v>
      </c>
      <c r="C1672" s="2" t="s">
        <v>49</v>
      </c>
      <c r="D1672" s="2">
        <v>0.06</v>
      </c>
      <c r="E1672" s="2">
        <v>115.99</v>
      </c>
      <c r="F1672" s="2">
        <v>5.92</v>
      </c>
      <c r="G1672" s="2" t="s">
        <v>40</v>
      </c>
      <c r="H1672" s="2" t="s">
        <v>96</v>
      </c>
      <c r="I1672" s="2" t="s">
        <v>42</v>
      </c>
      <c r="J1672" s="2" t="s">
        <v>137</v>
      </c>
      <c r="K1672" s="2" t="s">
        <v>75</v>
      </c>
      <c r="L1672" s="2" t="s">
        <v>714</v>
      </c>
      <c r="M1672" s="2">
        <v>0.58</v>
      </c>
      <c r="N1672" s="2" t="s">
        <v>34</v>
      </c>
      <c r="O1672" s="2" t="s">
        <v>61</v>
      </c>
      <c r="P1672" s="2" t="s">
        <v>141</v>
      </c>
      <c r="Q1672" s="2" t="s">
        <v>2760</v>
      </c>
      <c r="R1672" s="2">
        <v>97330.0</v>
      </c>
      <c r="S1672" s="3">
        <v>42159.0</v>
      </c>
      <c r="T1672" s="3">
        <v>42161.0</v>
      </c>
      <c r="U1672" s="2">
        <v>-13.068</v>
      </c>
      <c r="V1672" s="2">
        <v>5.0</v>
      </c>
      <c r="W1672" s="2">
        <v>495.82</v>
      </c>
      <c r="X1672" s="2">
        <v>89564.0</v>
      </c>
      <c r="Y1672" s="2">
        <f>DataSheet!$E1672-DataSheet!$D1672</f>
        <v>115.93</v>
      </c>
      <c r="Z1672" s="2" t="str">
        <f>IFS(DataSheet!$O1672="Central","Chris",DataSheet!$O1672="East","Erin",DataSheet!$O1672="South","Sam",DataSheet!$O1672="West","William")</f>
        <v>William</v>
      </c>
    </row>
    <row r="1673" ht="15.75" customHeight="1">
      <c r="A1673" s="4">
        <v>2391.0</v>
      </c>
      <c r="B1673" s="4" t="s">
        <v>2680</v>
      </c>
      <c r="C1673" s="4" t="s">
        <v>72</v>
      </c>
      <c r="D1673" s="4">
        <v>0.0</v>
      </c>
      <c r="E1673" s="4">
        <v>999.99</v>
      </c>
      <c r="F1673" s="4">
        <v>13.99</v>
      </c>
      <c r="G1673" s="4" t="s">
        <v>40</v>
      </c>
      <c r="H1673" s="4" t="s">
        <v>96</v>
      </c>
      <c r="I1673" s="4" t="s">
        <v>42</v>
      </c>
      <c r="J1673" s="4" t="s">
        <v>58</v>
      </c>
      <c r="K1673" s="4" t="s">
        <v>146</v>
      </c>
      <c r="L1673" s="4" t="s">
        <v>1018</v>
      </c>
      <c r="M1673" s="4">
        <v>0.36</v>
      </c>
      <c r="N1673" s="4" t="s">
        <v>34</v>
      </c>
      <c r="O1673" s="4" t="s">
        <v>113</v>
      </c>
      <c r="P1673" s="4" t="s">
        <v>114</v>
      </c>
      <c r="Q1673" s="4" t="s">
        <v>2682</v>
      </c>
      <c r="R1673" s="4">
        <v>11572.0</v>
      </c>
      <c r="S1673" s="5">
        <v>42159.0</v>
      </c>
      <c r="T1673" s="5">
        <v>42161.0</v>
      </c>
      <c r="U1673" s="4">
        <v>-1455.9972</v>
      </c>
      <c r="V1673" s="4">
        <v>1.0</v>
      </c>
      <c r="W1673" s="4">
        <v>1009.99</v>
      </c>
      <c r="X1673" s="4">
        <v>91123.0</v>
      </c>
      <c r="Y1673" s="4">
        <f>DataSheet!$E1673-DataSheet!$D1673</f>
        <v>999.99</v>
      </c>
      <c r="Z1673" s="4" t="str">
        <f>IFS(DataSheet!$O1673="Central","Chris",DataSheet!$O1673="East","Erin",DataSheet!$O1673="South","Sam",DataSheet!$O1673="West","William")</f>
        <v>Erin</v>
      </c>
    </row>
    <row r="1674" ht="15.75" customHeight="1">
      <c r="A1674" s="2">
        <v>2391.0</v>
      </c>
      <c r="B1674" s="2" t="s">
        <v>2680</v>
      </c>
      <c r="C1674" s="2" t="s">
        <v>72</v>
      </c>
      <c r="D1674" s="2">
        <v>0.05</v>
      </c>
      <c r="E1674" s="2">
        <v>6.48</v>
      </c>
      <c r="F1674" s="2">
        <v>5.14</v>
      </c>
      <c r="G1674" s="2" t="s">
        <v>89</v>
      </c>
      <c r="H1674" s="2" t="s">
        <v>96</v>
      </c>
      <c r="I1674" s="2" t="s">
        <v>50</v>
      </c>
      <c r="J1674" s="2" t="s">
        <v>90</v>
      </c>
      <c r="K1674" s="2" t="s">
        <v>75</v>
      </c>
      <c r="L1674" s="2" t="s">
        <v>1747</v>
      </c>
      <c r="M1674" s="2">
        <v>0.37</v>
      </c>
      <c r="N1674" s="2" t="s">
        <v>34</v>
      </c>
      <c r="O1674" s="2" t="s">
        <v>113</v>
      </c>
      <c r="P1674" s="2" t="s">
        <v>114</v>
      </c>
      <c r="Q1674" s="2" t="s">
        <v>2682</v>
      </c>
      <c r="R1674" s="2">
        <v>11572.0</v>
      </c>
      <c r="S1674" s="3">
        <v>42159.0</v>
      </c>
      <c r="T1674" s="3">
        <v>42160.0</v>
      </c>
      <c r="U1674" s="2">
        <v>-22.56</v>
      </c>
      <c r="V1674" s="2">
        <v>13.0</v>
      </c>
      <c r="W1674" s="2">
        <v>92.16</v>
      </c>
      <c r="X1674" s="2">
        <v>91123.0</v>
      </c>
      <c r="Y1674" s="2">
        <f>DataSheet!$E1674-DataSheet!$D1674</f>
        <v>6.43</v>
      </c>
      <c r="Z1674" s="2" t="str">
        <f>IFS(DataSheet!$O1674="Central","Chris",DataSheet!$O1674="East","Erin",DataSheet!$O1674="South","Sam",DataSheet!$O1674="West","William")</f>
        <v>Erin</v>
      </c>
    </row>
    <row r="1675" ht="15.75" customHeight="1">
      <c r="A1675" s="4">
        <v>2548.0</v>
      </c>
      <c r="B1675" s="4" t="s">
        <v>1986</v>
      </c>
      <c r="C1675" s="4" t="s">
        <v>72</v>
      </c>
      <c r="D1675" s="4">
        <v>0.09</v>
      </c>
      <c r="E1675" s="4">
        <v>5.98</v>
      </c>
      <c r="F1675" s="4">
        <v>1.67</v>
      </c>
      <c r="G1675" s="4" t="s">
        <v>40</v>
      </c>
      <c r="H1675" s="4" t="s">
        <v>29</v>
      </c>
      <c r="I1675" s="4" t="s">
        <v>50</v>
      </c>
      <c r="J1675" s="4" t="s">
        <v>51</v>
      </c>
      <c r="K1675" s="4" t="s">
        <v>52</v>
      </c>
      <c r="L1675" s="4" t="s">
        <v>2761</v>
      </c>
      <c r="M1675" s="4">
        <v>0.51</v>
      </c>
      <c r="N1675" s="4" t="s">
        <v>34</v>
      </c>
      <c r="O1675" s="4" t="s">
        <v>61</v>
      </c>
      <c r="P1675" s="4" t="s">
        <v>92</v>
      </c>
      <c r="Q1675" s="4" t="s">
        <v>102</v>
      </c>
      <c r="R1675" s="4">
        <v>90068.0</v>
      </c>
      <c r="S1675" s="5">
        <v>42159.0</v>
      </c>
      <c r="T1675" s="5">
        <v>42162.0</v>
      </c>
      <c r="U1675" s="4">
        <v>23.87</v>
      </c>
      <c r="V1675" s="4">
        <v>81.0</v>
      </c>
      <c r="W1675" s="4">
        <v>448.26</v>
      </c>
      <c r="X1675" s="4">
        <v>29889.0</v>
      </c>
      <c r="Y1675" s="4">
        <f>DataSheet!$E1675-DataSheet!$D1675</f>
        <v>5.89</v>
      </c>
      <c r="Z1675" s="4" t="str">
        <f>IFS(DataSheet!$O1675="Central","Chris",DataSheet!$O1675="East","Erin",DataSheet!$O1675="South","Sam",DataSheet!$O1675="West","William")</f>
        <v>William</v>
      </c>
    </row>
    <row r="1676" ht="15.75" customHeight="1">
      <c r="A1676" s="2">
        <v>2549.0</v>
      </c>
      <c r="B1676" s="2" t="s">
        <v>2253</v>
      </c>
      <c r="C1676" s="2" t="s">
        <v>72</v>
      </c>
      <c r="D1676" s="2">
        <v>0.09</v>
      </c>
      <c r="E1676" s="2">
        <v>5.98</v>
      </c>
      <c r="F1676" s="2">
        <v>1.67</v>
      </c>
      <c r="G1676" s="2" t="s">
        <v>40</v>
      </c>
      <c r="H1676" s="2" t="s">
        <v>29</v>
      </c>
      <c r="I1676" s="2" t="s">
        <v>50</v>
      </c>
      <c r="J1676" s="2" t="s">
        <v>51</v>
      </c>
      <c r="K1676" s="2" t="s">
        <v>52</v>
      </c>
      <c r="L1676" s="2" t="s">
        <v>2761</v>
      </c>
      <c r="M1676" s="2">
        <v>0.51</v>
      </c>
      <c r="N1676" s="2" t="s">
        <v>34</v>
      </c>
      <c r="O1676" s="2" t="s">
        <v>113</v>
      </c>
      <c r="P1676" s="2" t="s">
        <v>319</v>
      </c>
      <c r="Q1676" s="2" t="s">
        <v>2254</v>
      </c>
      <c r="R1676" s="2">
        <v>43213.0</v>
      </c>
      <c r="S1676" s="3">
        <v>42159.0</v>
      </c>
      <c r="T1676" s="3">
        <v>42162.0</v>
      </c>
      <c r="U1676" s="2">
        <v>35.805</v>
      </c>
      <c r="V1676" s="2">
        <v>20.0</v>
      </c>
      <c r="W1676" s="2">
        <v>110.68</v>
      </c>
      <c r="X1676" s="2">
        <v>88658.0</v>
      </c>
      <c r="Y1676" s="2">
        <f>DataSheet!$E1676-DataSheet!$D1676</f>
        <v>5.89</v>
      </c>
      <c r="Z1676" s="2" t="str">
        <f>IFS(DataSheet!$O1676="Central","Chris",DataSheet!$O1676="East","Erin",DataSheet!$O1676="South","Sam",DataSheet!$O1676="West","William")</f>
        <v>Erin</v>
      </c>
    </row>
    <row r="1677" ht="15.75" customHeight="1">
      <c r="A1677" s="4">
        <v>2882.0</v>
      </c>
      <c r="B1677" s="4" t="s">
        <v>673</v>
      </c>
      <c r="C1677" s="4" t="s">
        <v>39</v>
      </c>
      <c r="D1677" s="4">
        <v>0.09</v>
      </c>
      <c r="E1677" s="4">
        <v>363.25</v>
      </c>
      <c r="F1677" s="4">
        <v>19.99</v>
      </c>
      <c r="G1677" s="4" t="s">
        <v>40</v>
      </c>
      <c r="H1677" s="4" t="s">
        <v>41</v>
      </c>
      <c r="I1677" s="4" t="s">
        <v>50</v>
      </c>
      <c r="J1677" s="4" t="s">
        <v>97</v>
      </c>
      <c r="K1677" s="4" t="s">
        <v>75</v>
      </c>
      <c r="L1677" s="4" t="s">
        <v>201</v>
      </c>
      <c r="M1677" s="4">
        <v>0.57</v>
      </c>
      <c r="N1677" s="4" t="s">
        <v>34</v>
      </c>
      <c r="O1677" s="4" t="s">
        <v>35</v>
      </c>
      <c r="P1677" s="4" t="s">
        <v>99</v>
      </c>
      <c r="Q1677" s="4" t="s">
        <v>675</v>
      </c>
      <c r="R1677" s="4">
        <v>28206.0</v>
      </c>
      <c r="S1677" s="5">
        <v>42160.0</v>
      </c>
      <c r="T1677" s="5">
        <v>42161.0</v>
      </c>
      <c r="U1677" s="4">
        <v>732.2698</v>
      </c>
      <c r="V1677" s="4">
        <v>21.0</v>
      </c>
      <c r="W1677" s="4">
        <v>7497.05</v>
      </c>
      <c r="X1677" s="4">
        <v>21958.0</v>
      </c>
      <c r="Y1677" s="4">
        <f>DataSheet!$E1677-DataSheet!$D1677</f>
        <v>363.16</v>
      </c>
      <c r="Z1677" s="4" t="str">
        <f>IFS(DataSheet!$O1677="Central","Chris",DataSheet!$O1677="East","Erin",DataSheet!$O1677="South","Sam",DataSheet!$O1677="West","William")</f>
        <v>Sam</v>
      </c>
    </row>
    <row r="1678" ht="15.75" customHeight="1">
      <c r="A1678" s="2">
        <v>2884.0</v>
      </c>
      <c r="B1678" s="2" t="s">
        <v>1742</v>
      </c>
      <c r="C1678" s="2" t="s">
        <v>39</v>
      </c>
      <c r="D1678" s="2">
        <v>0.09</v>
      </c>
      <c r="E1678" s="2">
        <v>363.25</v>
      </c>
      <c r="F1678" s="2">
        <v>19.99</v>
      </c>
      <c r="G1678" s="2" t="s">
        <v>40</v>
      </c>
      <c r="H1678" s="2" t="s">
        <v>41</v>
      </c>
      <c r="I1678" s="2" t="s">
        <v>50</v>
      </c>
      <c r="J1678" s="2" t="s">
        <v>97</v>
      </c>
      <c r="K1678" s="2" t="s">
        <v>75</v>
      </c>
      <c r="L1678" s="2" t="s">
        <v>201</v>
      </c>
      <c r="M1678" s="2">
        <v>0.57</v>
      </c>
      <c r="N1678" s="2" t="s">
        <v>34</v>
      </c>
      <c r="O1678" s="2" t="s">
        <v>113</v>
      </c>
      <c r="P1678" s="2" t="s">
        <v>319</v>
      </c>
      <c r="Q1678" s="2" t="s">
        <v>1743</v>
      </c>
      <c r="R1678" s="2">
        <v>44039.0</v>
      </c>
      <c r="S1678" s="3">
        <v>42160.0</v>
      </c>
      <c r="T1678" s="3">
        <v>42161.0</v>
      </c>
      <c r="U1678" s="2">
        <v>1231.6569</v>
      </c>
      <c r="V1678" s="2">
        <v>5.0</v>
      </c>
      <c r="W1678" s="2">
        <v>1785.01</v>
      </c>
      <c r="X1678" s="2">
        <v>87633.0</v>
      </c>
      <c r="Y1678" s="2">
        <f>DataSheet!$E1678-DataSheet!$D1678</f>
        <v>363.16</v>
      </c>
      <c r="Z1678" s="2" t="str">
        <f>IFS(DataSheet!$O1678="Central","Chris",DataSheet!$O1678="East","Erin",DataSheet!$O1678="South","Sam",DataSheet!$O1678="West","William")</f>
        <v>Erin</v>
      </c>
    </row>
    <row r="1679" ht="15.75" customHeight="1">
      <c r="A1679" s="4">
        <v>269.0</v>
      </c>
      <c r="B1679" s="4" t="s">
        <v>2762</v>
      </c>
      <c r="C1679" s="4" t="s">
        <v>49</v>
      </c>
      <c r="D1679" s="4">
        <v>0.09</v>
      </c>
      <c r="E1679" s="4">
        <v>35.94</v>
      </c>
      <c r="F1679" s="4">
        <v>6.66</v>
      </c>
      <c r="G1679" s="4" t="s">
        <v>40</v>
      </c>
      <c r="H1679" s="4" t="s">
        <v>73</v>
      </c>
      <c r="I1679" s="4" t="s">
        <v>50</v>
      </c>
      <c r="J1679" s="4" t="s">
        <v>347</v>
      </c>
      <c r="K1679" s="4" t="s">
        <v>75</v>
      </c>
      <c r="L1679" s="4" t="s">
        <v>2124</v>
      </c>
      <c r="M1679" s="4">
        <v>0.4</v>
      </c>
      <c r="N1679" s="4" t="s">
        <v>34</v>
      </c>
      <c r="O1679" s="4" t="s">
        <v>61</v>
      </c>
      <c r="P1679" s="4" t="s">
        <v>590</v>
      </c>
      <c r="Q1679" s="4" t="s">
        <v>2763</v>
      </c>
      <c r="R1679" s="4">
        <v>85234.0</v>
      </c>
      <c r="S1679" s="5">
        <v>42160.0</v>
      </c>
      <c r="T1679" s="5">
        <v>42165.0</v>
      </c>
      <c r="U1679" s="4">
        <v>144.2928</v>
      </c>
      <c r="V1679" s="4">
        <v>6.0</v>
      </c>
      <c r="W1679" s="4">
        <v>209.12</v>
      </c>
      <c r="X1679" s="4">
        <v>88942.0</v>
      </c>
      <c r="Y1679" s="4">
        <f>DataSheet!$E1679-DataSheet!$D1679</f>
        <v>35.85</v>
      </c>
      <c r="Z1679" s="4" t="str">
        <f>IFS(DataSheet!$O1679="Central","Chris",DataSheet!$O1679="East","Erin",DataSheet!$O1679="South","Sam",DataSheet!$O1679="West","William")</f>
        <v>William</v>
      </c>
    </row>
    <row r="1680" ht="15.75" customHeight="1">
      <c r="A1680" s="2">
        <v>269.0</v>
      </c>
      <c r="B1680" s="2" t="s">
        <v>2762</v>
      </c>
      <c r="C1680" s="2" t="s">
        <v>49</v>
      </c>
      <c r="D1680" s="2">
        <v>0.0</v>
      </c>
      <c r="E1680" s="2">
        <v>170.98</v>
      </c>
      <c r="F1680" s="2">
        <v>13.99</v>
      </c>
      <c r="G1680" s="2" t="s">
        <v>40</v>
      </c>
      <c r="H1680" s="2" t="s">
        <v>73</v>
      </c>
      <c r="I1680" s="2" t="s">
        <v>30</v>
      </c>
      <c r="J1680" s="2" t="s">
        <v>128</v>
      </c>
      <c r="K1680" s="2" t="s">
        <v>146</v>
      </c>
      <c r="L1680" s="2" t="s">
        <v>2764</v>
      </c>
      <c r="M1680" s="2">
        <v>0.75</v>
      </c>
      <c r="N1680" s="2" t="s">
        <v>34</v>
      </c>
      <c r="O1680" s="2" t="s">
        <v>61</v>
      </c>
      <c r="P1680" s="2" t="s">
        <v>590</v>
      </c>
      <c r="Q1680" s="2" t="s">
        <v>2763</v>
      </c>
      <c r="R1680" s="2">
        <v>85234.0</v>
      </c>
      <c r="S1680" s="3">
        <v>42160.0</v>
      </c>
      <c r="T1680" s="3">
        <v>42167.0</v>
      </c>
      <c r="U1680" s="2">
        <v>888.1473</v>
      </c>
      <c r="V1680" s="2">
        <v>7.0</v>
      </c>
      <c r="W1680" s="2">
        <v>1287.17</v>
      </c>
      <c r="X1680" s="2">
        <v>88942.0</v>
      </c>
      <c r="Y1680" s="2">
        <f>DataSheet!$E1680-DataSheet!$D1680</f>
        <v>170.98</v>
      </c>
      <c r="Z1680" s="2" t="str">
        <f>IFS(DataSheet!$O1680="Central","Chris",DataSheet!$O1680="East","Erin",DataSheet!$O1680="South","Sam",DataSheet!$O1680="West","William")</f>
        <v>William</v>
      </c>
    </row>
    <row r="1681" ht="15.75" customHeight="1">
      <c r="A1681" s="4">
        <v>269.0</v>
      </c>
      <c r="B1681" s="4" t="s">
        <v>2762</v>
      </c>
      <c r="C1681" s="4" t="s">
        <v>49</v>
      </c>
      <c r="D1681" s="4">
        <v>0.09</v>
      </c>
      <c r="E1681" s="4">
        <v>4.98</v>
      </c>
      <c r="F1681" s="4">
        <v>7.44</v>
      </c>
      <c r="G1681" s="4" t="s">
        <v>40</v>
      </c>
      <c r="H1681" s="4" t="s">
        <v>73</v>
      </c>
      <c r="I1681" s="4" t="s">
        <v>50</v>
      </c>
      <c r="J1681" s="4" t="s">
        <v>90</v>
      </c>
      <c r="K1681" s="4" t="s">
        <v>75</v>
      </c>
      <c r="L1681" s="4" t="s">
        <v>2176</v>
      </c>
      <c r="M1681" s="4">
        <v>0.36</v>
      </c>
      <c r="N1681" s="4" t="s">
        <v>34</v>
      </c>
      <c r="O1681" s="4" t="s">
        <v>61</v>
      </c>
      <c r="P1681" s="4" t="s">
        <v>590</v>
      </c>
      <c r="Q1681" s="4" t="s">
        <v>2763</v>
      </c>
      <c r="R1681" s="4">
        <v>85234.0</v>
      </c>
      <c r="S1681" s="5">
        <v>42160.0</v>
      </c>
      <c r="T1681" s="5">
        <v>42162.0</v>
      </c>
      <c r="U1681" s="4">
        <v>-46.005</v>
      </c>
      <c r="V1681" s="4">
        <v>9.0</v>
      </c>
      <c r="W1681" s="4">
        <v>46.17</v>
      </c>
      <c r="X1681" s="4">
        <v>88942.0</v>
      </c>
      <c r="Y1681" s="4">
        <f>DataSheet!$E1681-DataSheet!$D1681</f>
        <v>4.89</v>
      </c>
      <c r="Z1681" s="4" t="str">
        <f>IFS(DataSheet!$O1681="Central","Chris",DataSheet!$O1681="East","Erin",DataSheet!$O1681="South","Sam",DataSheet!$O1681="West","William")</f>
        <v>William</v>
      </c>
    </row>
    <row r="1682" ht="15.75" customHeight="1">
      <c r="A1682" s="2">
        <v>272.0</v>
      </c>
      <c r="B1682" s="2" t="s">
        <v>2055</v>
      </c>
      <c r="C1682" s="2" t="s">
        <v>49</v>
      </c>
      <c r="D1682" s="2">
        <v>0.09</v>
      </c>
      <c r="E1682" s="2">
        <v>35.94</v>
      </c>
      <c r="F1682" s="2">
        <v>6.66</v>
      </c>
      <c r="G1682" s="2" t="s">
        <v>40</v>
      </c>
      <c r="H1682" s="2" t="s">
        <v>73</v>
      </c>
      <c r="I1682" s="2" t="s">
        <v>50</v>
      </c>
      <c r="J1682" s="2" t="s">
        <v>347</v>
      </c>
      <c r="K1682" s="2" t="s">
        <v>75</v>
      </c>
      <c r="L1682" s="2" t="s">
        <v>2124</v>
      </c>
      <c r="M1682" s="2">
        <v>0.4</v>
      </c>
      <c r="N1682" s="2" t="s">
        <v>34</v>
      </c>
      <c r="O1682" s="2" t="s">
        <v>35</v>
      </c>
      <c r="P1682" s="2" t="s">
        <v>99</v>
      </c>
      <c r="Q1682" s="2" t="s">
        <v>675</v>
      </c>
      <c r="R1682" s="2">
        <v>28204.0</v>
      </c>
      <c r="S1682" s="3">
        <v>42160.0</v>
      </c>
      <c r="T1682" s="3">
        <v>42165.0</v>
      </c>
      <c r="U1682" s="2">
        <v>72.1858</v>
      </c>
      <c r="V1682" s="2">
        <v>24.0</v>
      </c>
      <c r="W1682" s="2">
        <v>836.47</v>
      </c>
      <c r="X1682" s="2">
        <v>36069.0</v>
      </c>
      <c r="Y1682" s="2">
        <f>DataSheet!$E1682-DataSheet!$D1682</f>
        <v>35.85</v>
      </c>
      <c r="Z1682" s="2" t="str">
        <f>IFS(DataSheet!$O1682="Central","Chris",DataSheet!$O1682="East","Erin",DataSheet!$O1682="South","Sam",DataSheet!$O1682="West","William")</f>
        <v>Sam</v>
      </c>
    </row>
    <row r="1683" ht="15.75" customHeight="1">
      <c r="A1683" s="4">
        <v>272.0</v>
      </c>
      <c r="B1683" s="4" t="s">
        <v>2055</v>
      </c>
      <c r="C1683" s="4" t="s">
        <v>49</v>
      </c>
      <c r="D1683" s="4">
        <v>0.09</v>
      </c>
      <c r="E1683" s="4">
        <v>4.98</v>
      </c>
      <c r="F1683" s="4">
        <v>7.44</v>
      </c>
      <c r="G1683" s="4" t="s">
        <v>40</v>
      </c>
      <c r="H1683" s="4" t="s">
        <v>73</v>
      </c>
      <c r="I1683" s="4" t="s">
        <v>50</v>
      </c>
      <c r="J1683" s="4" t="s">
        <v>90</v>
      </c>
      <c r="K1683" s="4" t="s">
        <v>75</v>
      </c>
      <c r="L1683" s="4" t="s">
        <v>2176</v>
      </c>
      <c r="M1683" s="4">
        <v>0.36</v>
      </c>
      <c r="N1683" s="4" t="s">
        <v>34</v>
      </c>
      <c r="O1683" s="4" t="s">
        <v>35</v>
      </c>
      <c r="P1683" s="4" t="s">
        <v>99</v>
      </c>
      <c r="Q1683" s="4" t="s">
        <v>675</v>
      </c>
      <c r="R1683" s="4">
        <v>28204.0</v>
      </c>
      <c r="S1683" s="5">
        <v>42160.0</v>
      </c>
      <c r="T1683" s="5">
        <v>42162.0</v>
      </c>
      <c r="U1683" s="4">
        <v>-122.3733</v>
      </c>
      <c r="V1683" s="4">
        <v>37.0</v>
      </c>
      <c r="W1683" s="4">
        <v>189.83</v>
      </c>
      <c r="X1683" s="4">
        <v>36069.0</v>
      </c>
      <c r="Y1683" s="4">
        <f>DataSheet!$E1683-DataSheet!$D1683</f>
        <v>4.89</v>
      </c>
      <c r="Z1683" s="4" t="str">
        <f>IFS(DataSheet!$O1683="Central","Chris",DataSheet!$O1683="East","Erin",DataSheet!$O1683="South","Sam",DataSheet!$O1683="West","William")</f>
        <v>Sam</v>
      </c>
    </row>
    <row r="1684" ht="15.75" customHeight="1">
      <c r="A1684" s="2">
        <v>518.0</v>
      </c>
      <c r="B1684" s="2" t="s">
        <v>2765</v>
      </c>
      <c r="C1684" s="2" t="s">
        <v>49</v>
      </c>
      <c r="D1684" s="2">
        <v>0.07</v>
      </c>
      <c r="E1684" s="2">
        <v>12.64</v>
      </c>
      <c r="F1684" s="2">
        <v>4.98</v>
      </c>
      <c r="G1684" s="2" t="s">
        <v>40</v>
      </c>
      <c r="H1684" s="2" t="s">
        <v>73</v>
      </c>
      <c r="I1684" s="2" t="s">
        <v>30</v>
      </c>
      <c r="J1684" s="2" t="s">
        <v>128</v>
      </c>
      <c r="K1684" s="2" t="s">
        <v>44</v>
      </c>
      <c r="L1684" s="2" t="s">
        <v>1775</v>
      </c>
      <c r="M1684" s="2">
        <v>0.48</v>
      </c>
      <c r="N1684" s="2" t="s">
        <v>34</v>
      </c>
      <c r="O1684" s="2" t="s">
        <v>54</v>
      </c>
      <c r="P1684" s="2" t="s">
        <v>82</v>
      </c>
      <c r="Q1684" s="2" t="s">
        <v>1508</v>
      </c>
      <c r="R1684" s="2">
        <v>63105.0</v>
      </c>
      <c r="S1684" s="3">
        <v>42160.0</v>
      </c>
      <c r="T1684" s="3">
        <v>42167.0</v>
      </c>
      <c r="U1684" s="2">
        <v>113.415</v>
      </c>
      <c r="V1684" s="2">
        <v>16.0</v>
      </c>
      <c r="W1684" s="2">
        <v>199.76</v>
      </c>
      <c r="X1684" s="2">
        <v>90867.0</v>
      </c>
      <c r="Y1684" s="2">
        <f>DataSheet!$E1684-DataSheet!$D1684</f>
        <v>12.57</v>
      </c>
      <c r="Z1684" s="2" t="str">
        <f>IFS(DataSheet!$O1684="Central","Chris",DataSheet!$O1684="East","Erin",DataSheet!$O1684="South","Sam",DataSheet!$O1684="West","William")</f>
        <v>Chris</v>
      </c>
    </row>
    <row r="1685" ht="15.75" customHeight="1">
      <c r="A1685" s="4">
        <v>2506.0</v>
      </c>
      <c r="B1685" s="4" t="s">
        <v>2766</v>
      </c>
      <c r="C1685" s="4" t="s">
        <v>118</v>
      </c>
      <c r="D1685" s="4">
        <v>0.02</v>
      </c>
      <c r="E1685" s="4">
        <v>6.48</v>
      </c>
      <c r="F1685" s="4">
        <v>8.74</v>
      </c>
      <c r="G1685" s="4" t="s">
        <v>40</v>
      </c>
      <c r="H1685" s="4" t="s">
        <v>73</v>
      </c>
      <c r="I1685" s="4" t="s">
        <v>50</v>
      </c>
      <c r="J1685" s="4" t="s">
        <v>90</v>
      </c>
      <c r="K1685" s="4" t="s">
        <v>75</v>
      </c>
      <c r="L1685" s="4" t="s">
        <v>2767</v>
      </c>
      <c r="M1685" s="4">
        <v>0.36</v>
      </c>
      <c r="N1685" s="4" t="s">
        <v>34</v>
      </c>
      <c r="O1685" s="4" t="s">
        <v>113</v>
      </c>
      <c r="P1685" s="4" t="s">
        <v>250</v>
      </c>
      <c r="Q1685" s="4" t="s">
        <v>2768</v>
      </c>
      <c r="R1685" s="4">
        <v>6408.0</v>
      </c>
      <c r="S1685" s="5">
        <v>42160.0</v>
      </c>
      <c r="T1685" s="5">
        <v>42162.0</v>
      </c>
      <c r="U1685" s="4">
        <v>-6.835</v>
      </c>
      <c r="V1685" s="4">
        <v>1.0</v>
      </c>
      <c r="W1685" s="4">
        <v>10.72</v>
      </c>
      <c r="X1685" s="4">
        <v>87033.0</v>
      </c>
      <c r="Y1685" s="4">
        <f>DataSheet!$E1685-DataSheet!$D1685</f>
        <v>6.46</v>
      </c>
      <c r="Z1685" s="4" t="str">
        <f>IFS(DataSheet!$O1685="Central","Chris",DataSheet!$O1685="East","Erin",DataSheet!$O1685="South","Sam",DataSheet!$O1685="West","William")</f>
        <v>Erin</v>
      </c>
    </row>
    <row r="1686" ht="15.75" customHeight="1">
      <c r="A1686" s="2">
        <v>2507.0</v>
      </c>
      <c r="B1686" s="2" t="s">
        <v>2769</v>
      </c>
      <c r="C1686" s="2" t="s">
        <v>118</v>
      </c>
      <c r="D1686" s="2">
        <v>0.06</v>
      </c>
      <c r="E1686" s="2">
        <v>699.99</v>
      </c>
      <c r="F1686" s="2">
        <v>24.49</v>
      </c>
      <c r="G1686" s="2" t="s">
        <v>89</v>
      </c>
      <c r="H1686" s="2" t="s">
        <v>73</v>
      </c>
      <c r="I1686" s="2" t="s">
        <v>42</v>
      </c>
      <c r="J1686" s="2" t="s">
        <v>65</v>
      </c>
      <c r="K1686" s="2" t="s">
        <v>66</v>
      </c>
      <c r="L1686" s="2" t="s">
        <v>315</v>
      </c>
      <c r="M1686" s="2">
        <v>0.41</v>
      </c>
      <c r="N1686" s="2" t="s">
        <v>34</v>
      </c>
      <c r="O1686" s="2" t="s">
        <v>113</v>
      </c>
      <c r="P1686" s="2" t="s">
        <v>333</v>
      </c>
      <c r="Q1686" s="2" t="s">
        <v>889</v>
      </c>
      <c r="R1686" s="2">
        <v>4401.0</v>
      </c>
      <c r="S1686" s="3">
        <v>42160.0</v>
      </c>
      <c r="T1686" s="3">
        <v>42162.0</v>
      </c>
      <c r="U1686" s="2">
        <v>7024.2069</v>
      </c>
      <c r="V1686" s="2">
        <v>15.0</v>
      </c>
      <c r="W1686" s="2">
        <v>10180.01</v>
      </c>
      <c r="X1686" s="2">
        <v>87033.0</v>
      </c>
      <c r="Y1686" s="2">
        <f>DataSheet!$E1686-DataSheet!$D1686</f>
        <v>699.93</v>
      </c>
      <c r="Z1686" s="2" t="str">
        <f>IFS(DataSheet!$O1686="Central","Chris",DataSheet!$O1686="East","Erin",DataSheet!$O1686="South","Sam",DataSheet!$O1686="West","William")</f>
        <v>Erin</v>
      </c>
    </row>
    <row r="1687" ht="15.75" customHeight="1">
      <c r="A1687" s="4">
        <v>2516.0</v>
      </c>
      <c r="B1687" s="4" t="s">
        <v>2770</v>
      </c>
      <c r="C1687" s="4" t="s">
        <v>118</v>
      </c>
      <c r="D1687" s="4">
        <v>0.02</v>
      </c>
      <c r="E1687" s="4">
        <v>17.15</v>
      </c>
      <c r="F1687" s="4">
        <v>4.96</v>
      </c>
      <c r="G1687" s="4" t="s">
        <v>40</v>
      </c>
      <c r="H1687" s="4" t="s">
        <v>73</v>
      </c>
      <c r="I1687" s="4" t="s">
        <v>50</v>
      </c>
      <c r="J1687" s="4" t="s">
        <v>80</v>
      </c>
      <c r="K1687" s="4" t="s">
        <v>75</v>
      </c>
      <c r="L1687" s="4" t="s">
        <v>652</v>
      </c>
      <c r="M1687" s="4">
        <v>0.58</v>
      </c>
      <c r="N1687" s="4" t="s">
        <v>34</v>
      </c>
      <c r="O1687" s="4" t="s">
        <v>113</v>
      </c>
      <c r="P1687" s="4" t="s">
        <v>399</v>
      </c>
      <c r="Q1687" s="4" t="s">
        <v>441</v>
      </c>
      <c r="R1687" s="4">
        <v>7631.0</v>
      </c>
      <c r="S1687" s="5">
        <v>42160.0</v>
      </c>
      <c r="T1687" s="5">
        <v>42162.0</v>
      </c>
      <c r="U1687" s="4">
        <v>36.495</v>
      </c>
      <c r="V1687" s="4">
        <v>11.0</v>
      </c>
      <c r="W1687" s="4">
        <v>190.85</v>
      </c>
      <c r="X1687" s="4">
        <v>87033.0</v>
      </c>
      <c r="Y1687" s="4">
        <f>DataSheet!$E1687-DataSheet!$D1687</f>
        <v>17.13</v>
      </c>
      <c r="Z1687" s="4" t="str">
        <f>IFS(DataSheet!$O1687="Central","Chris",DataSheet!$O1687="East","Erin",DataSheet!$O1687="South","Sam",DataSheet!$O1687="West","William")</f>
        <v>Erin</v>
      </c>
    </row>
    <row r="1688" ht="15.75" customHeight="1">
      <c r="A1688" s="2">
        <v>2520.0</v>
      </c>
      <c r="B1688" s="2" t="s">
        <v>2771</v>
      </c>
      <c r="C1688" s="2" t="s">
        <v>118</v>
      </c>
      <c r="D1688" s="2">
        <v>0.07</v>
      </c>
      <c r="E1688" s="2">
        <v>30.98</v>
      </c>
      <c r="F1688" s="2">
        <v>8.74</v>
      </c>
      <c r="G1688" s="2" t="s">
        <v>40</v>
      </c>
      <c r="H1688" s="2" t="s">
        <v>73</v>
      </c>
      <c r="I1688" s="2" t="s">
        <v>50</v>
      </c>
      <c r="J1688" s="2" t="s">
        <v>90</v>
      </c>
      <c r="K1688" s="2" t="s">
        <v>75</v>
      </c>
      <c r="L1688" s="2" t="s">
        <v>2588</v>
      </c>
      <c r="M1688" s="2">
        <v>0.4</v>
      </c>
      <c r="N1688" s="2" t="s">
        <v>34</v>
      </c>
      <c r="O1688" s="2" t="s">
        <v>113</v>
      </c>
      <c r="P1688" s="2" t="s">
        <v>586</v>
      </c>
      <c r="Q1688" s="2" t="s">
        <v>2772</v>
      </c>
      <c r="R1688" s="2">
        <v>2908.0</v>
      </c>
      <c r="S1688" s="3">
        <v>42160.0</v>
      </c>
      <c r="T1688" s="3">
        <v>42161.0</v>
      </c>
      <c r="U1688" s="2">
        <v>255.7692</v>
      </c>
      <c r="V1688" s="2">
        <v>12.0</v>
      </c>
      <c r="W1688" s="2">
        <v>370.68</v>
      </c>
      <c r="X1688" s="2">
        <v>87033.0</v>
      </c>
      <c r="Y1688" s="2">
        <f>DataSheet!$E1688-DataSheet!$D1688</f>
        <v>30.91</v>
      </c>
      <c r="Z1688" s="2" t="str">
        <f>IFS(DataSheet!$O1688="Central","Chris",DataSheet!$O1688="East","Erin",DataSheet!$O1688="South","Sam",DataSheet!$O1688="West","William")</f>
        <v>Erin</v>
      </c>
    </row>
    <row r="1689" ht="15.75" customHeight="1">
      <c r="A1689" s="4">
        <v>2522.0</v>
      </c>
      <c r="B1689" s="4" t="s">
        <v>2773</v>
      </c>
      <c r="C1689" s="4" t="s">
        <v>118</v>
      </c>
      <c r="D1689" s="4">
        <v>0.04</v>
      </c>
      <c r="E1689" s="4">
        <v>1360.14</v>
      </c>
      <c r="F1689" s="4">
        <v>14.7</v>
      </c>
      <c r="G1689" s="4" t="s">
        <v>28</v>
      </c>
      <c r="H1689" s="4" t="s">
        <v>73</v>
      </c>
      <c r="I1689" s="4" t="s">
        <v>42</v>
      </c>
      <c r="J1689" s="4" t="s">
        <v>58</v>
      </c>
      <c r="K1689" s="4" t="s">
        <v>59</v>
      </c>
      <c r="L1689" s="4" t="s">
        <v>2774</v>
      </c>
      <c r="M1689" s="4">
        <v>0.59</v>
      </c>
      <c r="N1689" s="4" t="s">
        <v>34</v>
      </c>
      <c r="O1689" s="4" t="s">
        <v>113</v>
      </c>
      <c r="P1689" s="4" t="s">
        <v>635</v>
      </c>
      <c r="Q1689" s="4" t="s">
        <v>930</v>
      </c>
      <c r="R1689" s="4">
        <v>5401.0</v>
      </c>
      <c r="S1689" s="5">
        <v>42160.0</v>
      </c>
      <c r="T1689" s="5">
        <v>42163.0</v>
      </c>
      <c r="U1689" s="4">
        <v>2639.01</v>
      </c>
      <c r="V1689" s="4">
        <v>6.0</v>
      </c>
      <c r="W1689" s="4">
        <v>7303.05</v>
      </c>
      <c r="X1689" s="4">
        <v>87033.0</v>
      </c>
      <c r="Y1689" s="4">
        <f>DataSheet!$E1689-DataSheet!$D1689</f>
        <v>1360.1</v>
      </c>
      <c r="Z1689" s="4" t="str">
        <f>IFS(DataSheet!$O1689="Central","Chris",DataSheet!$O1689="East","Erin",DataSheet!$O1689="South","Sam",DataSheet!$O1689="West","William")</f>
        <v>Erin</v>
      </c>
    </row>
    <row r="1690" ht="15.75" customHeight="1">
      <c r="A1690" s="2">
        <v>699.0</v>
      </c>
      <c r="B1690" s="2" t="s">
        <v>863</v>
      </c>
      <c r="C1690" s="2" t="s">
        <v>27</v>
      </c>
      <c r="D1690" s="2">
        <v>0.02</v>
      </c>
      <c r="E1690" s="2">
        <v>6.47</v>
      </c>
      <c r="F1690" s="2">
        <v>1.22</v>
      </c>
      <c r="G1690" s="2" t="s">
        <v>40</v>
      </c>
      <c r="H1690" s="2" t="s">
        <v>41</v>
      </c>
      <c r="I1690" s="2" t="s">
        <v>50</v>
      </c>
      <c r="J1690" s="2" t="s">
        <v>51</v>
      </c>
      <c r="K1690" s="2" t="s">
        <v>52</v>
      </c>
      <c r="L1690" s="2" t="s">
        <v>2775</v>
      </c>
      <c r="M1690" s="2">
        <v>0.4</v>
      </c>
      <c r="N1690" s="2" t="s">
        <v>34</v>
      </c>
      <c r="O1690" s="2" t="s">
        <v>61</v>
      </c>
      <c r="P1690" s="2" t="s">
        <v>92</v>
      </c>
      <c r="Q1690" s="2" t="s">
        <v>102</v>
      </c>
      <c r="R1690" s="2">
        <v>90041.0</v>
      </c>
      <c r="S1690" s="3">
        <v>42161.0</v>
      </c>
      <c r="T1690" s="3">
        <v>42162.0</v>
      </c>
      <c r="U1690" s="2">
        <v>40.2</v>
      </c>
      <c r="V1690" s="2">
        <v>30.0</v>
      </c>
      <c r="W1690" s="2">
        <v>193.95</v>
      </c>
      <c r="X1690" s="2">
        <v>55392.0</v>
      </c>
      <c r="Y1690" s="2">
        <f>DataSheet!$E1690-DataSheet!$D1690</f>
        <v>6.45</v>
      </c>
      <c r="Z1690" s="2" t="str">
        <f>IFS(DataSheet!$O1690="Central","Chris",DataSheet!$O1690="East","Erin",DataSheet!$O1690="South","Sam",DataSheet!$O1690="West","William")</f>
        <v>William</v>
      </c>
    </row>
    <row r="1691" ht="15.75" customHeight="1">
      <c r="A1691" s="4">
        <v>699.0</v>
      </c>
      <c r="B1691" s="4" t="s">
        <v>863</v>
      </c>
      <c r="C1691" s="4" t="s">
        <v>27</v>
      </c>
      <c r="D1691" s="4">
        <v>0.07</v>
      </c>
      <c r="E1691" s="4">
        <v>2.84</v>
      </c>
      <c r="F1691" s="4">
        <v>0.93</v>
      </c>
      <c r="G1691" s="4" t="s">
        <v>40</v>
      </c>
      <c r="H1691" s="4" t="s">
        <v>41</v>
      </c>
      <c r="I1691" s="4" t="s">
        <v>50</v>
      </c>
      <c r="J1691" s="4" t="s">
        <v>51</v>
      </c>
      <c r="K1691" s="4" t="s">
        <v>52</v>
      </c>
      <c r="L1691" s="4" t="s">
        <v>294</v>
      </c>
      <c r="M1691" s="4">
        <v>0.54</v>
      </c>
      <c r="N1691" s="4" t="s">
        <v>34</v>
      </c>
      <c r="O1691" s="4" t="s">
        <v>61</v>
      </c>
      <c r="P1691" s="4" t="s">
        <v>92</v>
      </c>
      <c r="Q1691" s="4" t="s">
        <v>102</v>
      </c>
      <c r="R1691" s="4">
        <v>90041.0</v>
      </c>
      <c r="S1691" s="5">
        <v>42161.0</v>
      </c>
      <c r="T1691" s="5">
        <v>42163.0</v>
      </c>
      <c r="U1691" s="4">
        <v>3.21</v>
      </c>
      <c r="V1691" s="4">
        <v>59.0</v>
      </c>
      <c r="W1691" s="4">
        <v>158.8</v>
      </c>
      <c r="X1691" s="4">
        <v>55392.0</v>
      </c>
      <c r="Y1691" s="4">
        <f>DataSheet!$E1691-DataSheet!$D1691</f>
        <v>2.77</v>
      </c>
      <c r="Z1691" s="4" t="str">
        <f>IFS(DataSheet!$O1691="Central","Chris",DataSheet!$O1691="East","Erin",DataSheet!$O1691="South","Sam",DataSheet!$O1691="West","William")</f>
        <v>William</v>
      </c>
    </row>
    <row r="1692" ht="15.75" customHeight="1">
      <c r="A1692" s="2">
        <v>711.0</v>
      </c>
      <c r="B1692" s="2" t="s">
        <v>2776</v>
      </c>
      <c r="C1692" s="2" t="s">
        <v>27</v>
      </c>
      <c r="D1692" s="2">
        <v>0.07</v>
      </c>
      <c r="E1692" s="2">
        <v>2.84</v>
      </c>
      <c r="F1692" s="2">
        <v>0.93</v>
      </c>
      <c r="G1692" s="2" t="s">
        <v>40</v>
      </c>
      <c r="H1692" s="2" t="s">
        <v>41</v>
      </c>
      <c r="I1692" s="2" t="s">
        <v>50</v>
      </c>
      <c r="J1692" s="2" t="s">
        <v>51</v>
      </c>
      <c r="K1692" s="2" t="s">
        <v>52</v>
      </c>
      <c r="L1692" s="2" t="s">
        <v>294</v>
      </c>
      <c r="M1692" s="2">
        <v>0.54</v>
      </c>
      <c r="N1692" s="2" t="s">
        <v>34</v>
      </c>
      <c r="O1692" s="2" t="s">
        <v>113</v>
      </c>
      <c r="P1692" s="2" t="s">
        <v>405</v>
      </c>
      <c r="Q1692" s="2" t="s">
        <v>2777</v>
      </c>
      <c r="R1692" s="2">
        <v>2152.0</v>
      </c>
      <c r="S1692" s="3">
        <v>42161.0</v>
      </c>
      <c r="T1692" s="3">
        <v>42163.0</v>
      </c>
      <c r="U1692" s="2">
        <v>3.852</v>
      </c>
      <c r="V1692" s="2">
        <v>15.0</v>
      </c>
      <c r="W1692" s="2">
        <v>40.37</v>
      </c>
      <c r="X1692" s="2">
        <v>87978.0</v>
      </c>
      <c r="Y1692" s="2">
        <f>DataSheet!$E1692-DataSheet!$D1692</f>
        <v>2.77</v>
      </c>
      <c r="Z1692" s="2" t="str">
        <f>IFS(DataSheet!$O1692="Central","Chris",DataSheet!$O1692="East","Erin",DataSheet!$O1692="South","Sam",DataSheet!$O1692="West","William")</f>
        <v>Erin</v>
      </c>
    </row>
    <row r="1693" ht="15.75" customHeight="1">
      <c r="A1693" s="4">
        <v>3045.0</v>
      </c>
      <c r="B1693" s="4" t="s">
        <v>2778</v>
      </c>
      <c r="C1693" s="4" t="s">
        <v>39</v>
      </c>
      <c r="D1693" s="4">
        <v>0.0</v>
      </c>
      <c r="E1693" s="4">
        <v>6.48</v>
      </c>
      <c r="F1693" s="4">
        <v>5.19</v>
      </c>
      <c r="G1693" s="4" t="s">
        <v>40</v>
      </c>
      <c r="H1693" s="4" t="s">
        <v>29</v>
      </c>
      <c r="I1693" s="4" t="s">
        <v>50</v>
      </c>
      <c r="J1693" s="4" t="s">
        <v>90</v>
      </c>
      <c r="K1693" s="4" t="s">
        <v>75</v>
      </c>
      <c r="L1693" s="4" t="s">
        <v>2779</v>
      </c>
      <c r="M1693" s="4">
        <v>0.37</v>
      </c>
      <c r="N1693" s="4" t="s">
        <v>34</v>
      </c>
      <c r="O1693" s="4" t="s">
        <v>54</v>
      </c>
      <c r="P1693" s="4" t="s">
        <v>539</v>
      </c>
      <c r="Q1693" s="4" t="s">
        <v>2780</v>
      </c>
      <c r="R1693" s="4">
        <v>66048.0</v>
      </c>
      <c r="S1693" s="5">
        <v>42161.0</v>
      </c>
      <c r="T1693" s="5">
        <v>42162.0</v>
      </c>
      <c r="U1693" s="4">
        <v>-14.075</v>
      </c>
      <c r="V1693" s="4">
        <v>12.0</v>
      </c>
      <c r="W1693" s="4">
        <v>84.04</v>
      </c>
      <c r="X1693" s="4">
        <v>86104.0</v>
      </c>
      <c r="Y1693" s="4">
        <f>DataSheet!$E1693-DataSheet!$D1693</f>
        <v>6.48</v>
      </c>
      <c r="Z1693" s="4" t="str">
        <f>IFS(DataSheet!$O1693="Central","Chris",DataSheet!$O1693="East","Erin",DataSheet!$O1693="South","Sam",DataSheet!$O1693="West","William")</f>
        <v>Chris</v>
      </c>
    </row>
    <row r="1694" ht="15.75" customHeight="1">
      <c r="A1694" s="2">
        <v>1142.0</v>
      </c>
      <c r="B1694" s="2" t="s">
        <v>200</v>
      </c>
      <c r="C1694" s="2" t="s">
        <v>118</v>
      </c>
      <c r="D1694" s="2">
        <v>0.01</v>
      </c>
      <c r="E1694" s="2">
        <v>18.97</v>
      </c>
      <c r="F1694" s="2">
        <v>9.54</v>
      </c>
      <c r="G1694" s="2" t="s">
        <v>40</v>
      </c>
      <c r="H1694" s="2" t="s">
        <v>73</v>
      </c>
      <c r="I1694" s="2" t="s">
        <v>50</v>
      </c>
      <c r="J1694" s="2" t="s">
        <v>90</v>
      </c>
      <c r="K1694" s="2" t="s">
        <v>75</v>
      </c>
      <c r="L1694" s="2" t="s">
        <v>481</v>
      </c>
      <c r="M1694" s="2">
        <v>0.37</v>
      </c>
      <c r="N1694" s="2" t="s">
        <v>34</v>
      </c>
      <c r="O1694" s="2" t="s">
        <v>54</v>
      </c>
      <c r="P1694" s="2" t="s">
        <v>189</v>
      </c>
      <c r="Q1694" s="2" t="s">
        <v>202</v>
      </c>
      <c r="R1694" s="2">
        <v>76706.0</v>
      </c>
      <c r="S1694" s="3">
        <v>42161.0</v>
      </c>
      <c r="T1694" s="3">
        <v>42164.0</v>
      </c>
      <c r="U1694" s="2">
        <v>85.875</v>
      </c>
      <c r="V1694" s="2">
        <v>11.0</v>
      </c>
      <c r="W1694" s="2">
        <v>227.67</v>
      </c>
      <c r="X1694" s="2">
        <v>86575.0</v>
      </c>
      <c r="Y1694" s="2">
        <f>DataSheet!$E1694-DataSheet!$D1694</f>
        <v>18.96</v>
      </c>
      <c r="Z1694" s="2" t="str">
        <f>IFS(DataSheet!$O1694="Central","Chris",DataSheet!$O1694="East","Erin",DataSheet!$O1694="South","Sam",DataSheet!$O1694="West","William")</f>
        <v>Chris</v>
      </c>
    </row>
    <row r="1695" ht="15.75" customHeight="1">
      <c r="A1695" s="4">
        <v>2107.0</v>
      </c>
      <c r="B1695" s="4" t="s">
        <v>2781</v>
      </c>
      <c r="C1695" s="4" t="s">
        <v>118</v>
      </c>
      <c r="D1695" s="4">
        <v>0.05</v>
      </c>
      <c r="E1695" s="4">
        <v>399.98</v>
      </c>
      <c r="F1695" s="4">
        <v>12.06</v>
      </c>
      <c r="G1695" s="4" t="s">
        <v>28</v>
      </c>
      <c r="H1695" s="4" t="s">
        <v>96</v>
      </c>
      <c r="I1695" s="4" t="s">
        <v>42</v>
      </c>
      <c r="J1695" s="4" t="s">
        <v>58</v>
      </c>
      <c r="K1695" s="4" t="s">
        <v>32</v>
      </c>
      <c r="L1695" s="4" t="s">
        <v>185</v>
      </c>
      <c r="M1695" s="4">
        <v>0.56</v>
      </c>
      <c r="N1695" s="4" t="s">
        <v>34</v>
      </c>
      <c r="O1695" s="4" t="s">
        <v>54</v>
      </c>
      <c r="P1695" s="4" t="s">
        <v>105</v>
      </c>
      <c r="Q1695" s="4" t="s">
        <v>535</v>
      </c>
      <c r="R1695" s="4">
        <v>60601.0</v>
      </c>
      <c r="S1695" s="5">
        <v>42161.0</v>
      </c>
      <c r="T1695" s="5">
        <v>42161.0</v>
      </c>
      <c r="U1695" s="4">
        <v>567.59</v>
      </c>
      <c r="V1695" s="4">
        <v>24.0</v>
      </c>
      <c r="W1695" s="4">
        <v>9666.72</v>
      </c>
      <c r="X1695" s="4">
        <v>39015.0</v>
      </c>
      <c r="Y1695" s="4">
        <f>DataSheet!$E1695-DataSheet!$D1695</f>
        <v>399.93</v>
      </c>
      <c r="Z1695" s="4" t="str">
        <f>IFS(DataSheet!$O1695="Central","Chris",DataSheet!$O1695="East","Erin",DataSheet!$O1695="South","Sam",DataSheet!$O1695="West","William")</f>
        <v>Chris</v>
      </c>
    </row>
    <row r="1696" ht="15.75" customHeight="1">
      <c r="A1696" s="2">
        <v>2107.0</v>
      </c>
      <c r="B1696" s="2" t="s">
        <v>2781</v>
      </c>
      <c r="C1696" s="2" t="s">
        <v>118</v>
      </c>
      <c r="D1696" s="2">
        <v>0.07</v>
      </c>
      <c r="E1696" s="2">
        <v>6.48</v>
      </c>
      <c r="F1696" s="2">
        <v>5.74</v>
      </c>
      <c r="G1696" s="2" t="s">
        <v>40</v>
      </c>
      <c r="H1696" s="2" t="s">
        <v>96</v>
      </c>
      <c r="I1696" s="2" t="s">
        <v>50</v>
      </c>
      <c r="J1696" s="2" t="s">
        <v>90</v>
      </c>
      <c r="K1696" s="2" t="s">
        <v>75</v>
      </c>
      <c r="L1696" s="2" t="s">
        <v>2782</v>
      </c>
      <c r="M1696" s="2">
        <v>0.37</v>
      </c>
      <c r="N1696" s="2" t="s">
        <v>34</v>
      </c>
      <c r="O1696" s="2" t="s">
        <v>54</v>
      </c>
      <c r="P1696" s="2" t="s">
        <v>105</v>
      </c>
      <c r="Q1696" s="2" t="s">
        <v>535</v>
      </c>
      <c r="R1696" s="2">
        <v>60601.0</v>
      </c>
      <c r="S1696" s="3">
        <v>42161.0</v>
      </c>
      <c r="T1696" s="3">
        <v>42161.0</v>
      </c>
      <c r="U1696" s="2">
        <v>-28.45</v>
      </c>
      <c r="V1696" s="2">
        <v>20.0</v>
      </c>
      <c r="W1696" s="2">
        <v>134.58</v>
      </c>
      <c r="X1696" s="2">
        <v>39015.0</v>
      </c>
      <c r="Y1696" s="2">
        <f>DataSheet!$E1696-DataSheet!$D1696</f>
        <v>6.41</v>
      </c>
      <c r="Z1696" s="2" t="str">
        <f>IFS(DataSheet!$O1696="Central","Chris",DataSheet!$O1696="East","Erin",DataSheet!$O1696="South","Sam",DataSheet!$O1696="West","William")</f>
        <v>Chris</v>
      </c>
    </row>
    <row r="1697" ht="15.75" customHeight="1">
      <c r="A1697" s="4">
        <v>2108.0</v>
      </c>
      <c r="B1697" s="4" t="s">
        <v>2783</v>
      </c>
      <c r="C1697" s="4" t="s">
        <v>118</v>
      </c>
      <c r="D1697" s="4">
        <v>0.07</v>
      </c>
      <c r="E1697" s="4">
        <v>6.48</v>
      </c>
      <c r="F1697" s="4">
        <v>5.74</v>
      </c>
      <c r="G1697" s="4" t="s">
        <v>40</v>
      </c>
      <c r="H1697" s="4" t="s">
        <v>96</v>
      </c>
      <c r="I1697" s="4" t="s">
        <v>50</v>
      </c>
      <c r="J1697" s="4" t="s">
        <v>90</v>
      </c>
      <c r="K1697" s="4" t="s">
        <v>75</v>
      </c>
      <c r="L1697" s="4" t="s">
        <v>2782</v>
      </c>
      <c r="M1697" s="4">
        <v>0.37</v>
      </c>
      <c r="N1697" s="4" t="s">
        <v>34</v>
      </c>
      <c r="O1697" s="4" t="s">
        <v>54</v>
      </c>
      <c r="P1697" s="4" t="s">
        <v>82</v>
      </c>
      <c r="Q1697" s="4" t="s">
        <v>2784</v>
      </c>
      <c r="R1697" s="4">
        <v>63129.0</v>
      </c>
      <c r="S1697" s="5">
        <v>42161.0</v>
      </c>
      <c r="T1697" s="5">
        <v>42161.0</v>
      </c>
      <c r="U1697" s="4">
        <v>-14.225</v>
      </c>
      <c r="V1697" s="4">
        <v>5.0</v>
      </c>
      <c r="W1697" s="4">
        <v>33.65</v>
      </c>
      <c r="X1697" s="4">
        <v>87862.0</v>
      </c>
      <c r="Y1697" s="4">
        <f>DataSheet!$E1697-DataSheet!$D1697</f>
        <v>6.41</v>
      </c>
      <c r="Z1697" s="4" t="str">
        <f>IFS(DataSheet!$O1697="Central","Chris",DataSheet!$O1697="East","Erin",DataSheet!$O1697="South","Sam",DataSheet!$O1697="West","William")</f>
        <v>Chris</v>
      </c>
    </row>
    <row r="1698" ht="15.75" customHeight="1">
      <c r="A1698" s="2">
        <v>2848.0</v>
      </c>
      <c r="B1698" s="2" t="s">
        <v>2785</v>
      </c>
      <c r="C1698" s="2" t="s">
        <v>118</v>
      </c>
      <c r="D1698" s="2">
        <v>0.0</v>
      </c>
      <c r="E1698" s="2">
        <v>49.99</v>
      </c>
      <c r="F1698" s="2">
        <v>19.99</v>
      </c>
      <c r="G1698" s="2" t="s">
        <v>40</v>
      </c>
      <c r="H1698" s="2" t="s">
        <v>96</v>
      </c>
      <c r="I1698" s="2" t="s">
        <v>42</v>
      </c>
      <c r="J1698" s="2" t="s">
        <v>43</v>
      </c>
      <c r="K1698" s="2" t="s">
        <v>75</v>
      </c>
      <c r="L1698" s="2" t="s">
        <v>1290</v>
      </c>
      <c r="M1698" s="2">
        <v>0.41</v>
      </c>
      <c r="N1698" s="2" t="s">
        <v>34</v>
      </c>
      <c r="O1698" s="2" t="s">
        <v>35</v>
      </c>
      <c r="P1698" s="2" t="s">
        <v>402</v>
      </c>
      <c r="Q1698" s="2" t="s">
        <v>1639</v>
      </c>
      <c r="R1698" s="2">
        <v>38401.0</v>
      </c>
      <c r="S1698" s="3">
        <v>42161.0</v>
      </c>
      <c r="T1698" s="3">
        <v>42163.0</v>
      </c>
      <c r="U1698" s="2">
        <v>38.886</v>
      </c>
      <c r="V1698" s="2">
        <v>16.0</v>
      </c>
      <c r="W1698" s="2">
        <v>832.97</v>
      </c>
      <c r="X1698" s="2">
        <v>85929.0</v>
      </c>
      <c r="Y1698" s="2">
        <f>DataSheet!$E1698-DataSheet!$D1698</f>
        <v>49.99</v>
      </c>
      <c r="Z1698" s="2" t="str">
        <f>IFS(DataSheet!$O1698="Central","Chris",DataSheet!$O1698="East","Erin",DataSheet!$O1698="South","Sam",DataSheet!$O1698="West","William")</f>
        <v>Sam</v>
      </c>
    </row>
    <row r="1699" ht="15.75" customHeight="1">
      <c r="A1699" s="4">
        <v>1106.0</v>
      </c>
      <c r="B1699" s="4" t="s">
        <v>2583</v>
      </c>
      <c r="C1699" s="4" t="s">
        <v>72</v>
      </c>
      <c r="D1699" s="4">
        <v>0.08</v>
      </c>
      <c r="E1699" s="4">
        <v>140.81</v>
      </c>
      <c r="F1699" s="4">
        <v>24.49</v>
      </c>
      <c r="G1699" s="4" t="s">
        <v>40</v>
      </c>
      <c r="H1699" s="4" t="s">
        <v>41</v>
      </c>
      <c r="I1699" s="4" t="s">
        <v>30</v>
      </c>
      <c r="J1699" s="4" t="s">
        <v>111</v>
      </c>
      <c r="K1699" s="4" t="s">
        <v>66</v>
      </c>
      <c r="L1699" s="4" t="s">
        <v>2786</v>
      </c>
      <c r="M1699" s="4">
        <v>0.57</v>
      </c>
      <c r="N1699" s="4" t="s">
        <v>34</v>
      </c>
      <c r="O1699" s="4" t="s">
        <v>54</v>
      </c>
      <c r="P1699" s="4" t="s">
        <v>189</v>
      </c>
      <c r="Q1699" s="4" t="s">
        <v>556</v>
      </c>
      <c r="R1699" s="4">
        <v>75220.0</v>
      </c>
      <c r="S1699" s="5">
        <v>42161.0</v>
      </c>
      <c r="T1699" s="5">
        <v>42163.0</v>
      </c>
      <c r="U1699" s="4">
        <v>1232.79</v>
      </c>
      <c r="V1699" s="4">
        <v>81.0</v>
      </c>
      <c r="W1699" s="4">
        <v>11272.77</v>
      </c>
      <c r="X1699" s="4">
        <v>45824.0</v>
      </c>
      <c r="Y1699" s="4">
        <f>DataSheet!$E1699-DataSheet!$D1699</f>
        <v>140.73</v>
      </c>
      <c r="Z1699" s="4" t="str">
        <f>IFS(DataSheet!$O1699="Central","Chris",DataSheet!$O1699="East","Erin",DataSheet!$O1699="South","Sam",DataSheet!$O1699="West","William")</f>
        <v>Chris</v>
      </c>
    </row>
    <row r="1700" ht="15.75" customHeight="1">
      <c r="A1700" s="2">
        <v>1340.0</v>
      </c>
      <c r="B1700" s="2" t="s">
        <v>1086</v>
      </c>
      <c r="C1700" s="2" t="s">
        <v>72</v>
      </c>
      <c r="D1700" s="2">
        <v>0.07</v>
      </c>
      <c r="E1700" s="2">
        <v>3.98</v>
      </c>
      <c r="F1700" s="2">
        <v>0.83</v>
      </c>
      <c r="G1700" s="2" t="s">
        <v>40</v>
      </c>
      <c r="H1700" s="2" t="s">
        <v>73</v>
      </c>
      <c r="I1700" s="2" t="s">
        <v>50</v>
      </c>
      <c r="J1700" s="2" t="s">
        <v>51</v>
      </c>
      <c r="K1700" s="2" t="s">
        <v>52</v>
      </c>
      <c r="L1700" s="2" t="s">
        <v>2787</v>
      </c>
      <c r="M1700" s="2">
        <v>0.51</v>
      </c>
      <c r="N1700" s="2" t="s">
        <v>34</v>
      </c>
      <c r="O1700" s="2" t="s">
        <v>113</v>
      </c>
      <c r="P1700" s="2" t="s">
        <v>114</v>
      </c>
      <c r="Q1700" s="2" t="s">
        <v>115</v>
      </c>
      <c r="R1700" s="2">
        <v>10170.0</v>
      </c>
      <c r="S1700" s="3">
        <v>42161.0</v>
      </c>
      <c r="T1700" s="3">
        <v>42164.0</v>
      </c>
      <c r="U1700" s="2">
        <v>27.38</v>
      </c>
      <c r="V1700" s="2">
        <v>76.0</v>
      </c>
      <c r="W1700" s="2">
        <v>282.85</v>
      </c>
      <c r="X1700" s="2">
        <v>24455.0</v>
      </c>
      <c r="Y1700" s="2">
        <f>DataSheet!$E1700-DataSheet!$D1700</f>
        <v>3.91</v>
      </c>
      <c r="Z1700" s="2" t="str">
        <f>IFS(DataSheet!$O1700="Central","Chris",DataSheet!$O1700="East","Erin",DataSheet!$O1700="South","Sam",DataSheet!$O1700="West","William")</f>
        <v>Erin</v>
      </c>
    </row>
    <row r="1701" ht="15.75" customHeight="1">
      <c r="A1701" s="4">
        <v>1341.0</v>
      </c>
      <c r="B1701" s="4" t="s">
        <v>1088</v>
      </c>
      <c r="C1701" s="4" t="s">
        <v>72</v>
      </c>
      <c r="D1701" s="4">
        <v>0.0</v>
      </c>
      <c r="E1701" s="4">
        <v>20.89</v>
      </c>
      <c r="F1701" s="4">
        <v>1.99</v>
      </c>
      <c r="G1701" s="4" t="s">
        <v>40</v>
      </c>
      <c r="H1701" s="4" t="s">
        <v>73</v>
      </c>
      <c r="I1701" s="4" t="s">
        <v>42</v>
      </c>
      <c r="J1701" s="4" t="s">
        <v>43</v>
      </c>
      <c r="K1701" s="4" t="s">
        <v>44</v>
      </c>
      <c r="L1701" s="4" t="s">
        <v>2788</v>
      </c>
      <c r="M1701" s="4">
        <v>0.48</v>
      </c>
      <c r="N1701" s="4" t="s">
        <v>34</v>
      </c>
      <c r="O1701" s="4" t="s">
        <v>113</v>
      </c>
      <c r="P1701" s="4" t="s">
        <v>322</v>
      </c>
      <c r="Q1701" s="4" t="s">
        <v>1089</v>
      </c>
      <c r="R1701" s="4">
        <v>17201.0</v>
      </c>
      <c r="S1701" s="5">
        <v>42161.0</v>
      </c>
      <c r="T1701" s="5">
        <v>42163.0</v>
      </c>
      <c r="U1701" s="4">
        <v>-5.295</v>
      </c>
      <c r="V1701" s="4">
        <v>4.0</v>
      </c>
      <c r="W1701" s="4">
        <v>84.56</v>
      </c>
      <c r="X1701" s="4">
        <v>91245.0</v>
      </c>
      <c r="Y1701" s="4">
        <f>DataSheet!$E1701-DataSheet!$D1701</f>
        <v>20.89</v>
      </c>
      <c r="Z1701" s="4" t="str">
        <f>IFS(DataSheet!$O1701="Central","Chris",DataSheet!$O1701="East","Erin",DataSheet!$O1701="South","Sam",DataSheet!$O1701="West","William")</f>
        <v>Erin</v>
      </c>
    </row>
    <row r="1702" ht="15.75" customHeight="1">
      <c r="A1702" s="2">
        <v>1341.0</v>
      </c>
      <c r="B1702" s="2" t="s">
        <v>1088</v>
      </c>
      <c r="C1702" s="2" t="s">
        <v>72</v>
      </c>
      <c r="D1702" s="2">
        <v>0.07</v>
      </c>
      <c r="E1702" s="2">
        <v>3.98</v>
      </c>
      <c r="F1702" s="2">
        <v>0.83</v>
      </c>
      <c r="G1702" s="2" t="s">
        <v>40</v>
      </c>
      <c r="H1702" s="2" t="s">
        <v>73</v>
      </c>
      <c r="I1702" s="2" t="s">
        <v>50</v>
      </c>
      <c r="J1702" s="2" t="s">
        <v>51</v>
      </c>
      <c r="K1702" s="2" t="s">
        <v>52</v>
      </c>
      <c r="L1702" s="2" t="s">
        <v>2787</v>
      </c>
      <c r="M1702" s="2">
        <v>0.51</v>
      </c>
      <c r="N1702" s="2" t="s">
        <v>34</v>
      </c>
      <c r="O1702" s="2" t="s">
        <v>113</v>
      </c>
      <c r="P1702" s="2" t="s">
        <v>322</v>
      </c>
      <c r="Q1702" s="2" t="s">
        <v>1089</v>
      </c>
      <c r="R1702" s="2">
        <v>17201.0</v>
      </c>
      <c r="S1702" s="3">
        <v>42161.0</v>
      </c>
      <c r="T1702" s="3">
        <v>42164.0</v>
      </c>
      <c r="U1702" s="2">
        <v>41.07</v>
      </c>
      <c r="V1702" s="2">
        <v>19.0</v>
      </c>
      <c r="W1702" s="2">
        <v>70.71</v>
      </c>
      <c r="X1702" s="2">
        <v>91245.0</v>
      </c>
      <c r="Y1702" s="2">
        <f>DataSheet!$E1702-DataSheet!$D1702</f>
        <v>3.91</v>
      </c>
      <c r="Z1702" s="2" t="str">
        <f>IFS(DataSheet!$O1702="Central","Chris",DataSheet!$O1702="East","Erin",DataSheet!$O1702="South","Sam",DataSheet!$O1702="West","William")</f>
        <v>Erin</v>
      </c>
    </row>
    <row r="1703" ht="15.75" customHeight="1">
      <c r="A1703" s="4">
        <v>2432.0</v>
      </c>
      <c r="B1703" s="4" t="s">
        <v>2573</v>
      </c>
      <c r="C1703" s="4" t="s">
        <v>72</v>
      </c>
      <c r="D1703" s="4">
        <v>0.09</v>
      </c>
      <c r="E1703" s="4">
        <v>5.4</v>
      </c>
      <c r="F1703" s="4">
        <v>7.78</v>
      </c>
      <c r="G1703" s="4" t="s">
        <v>89</v>
      </c>
      <c r="H1703" s="4" t="s">
        <v>41</v>
      </c>
      <c r="I1703" s="4" t="s">
        <v>50</v>
      </c>
      <c r="J1703" s="4" t="s">
        <v>74</v>
      </c>
      <c r="K1703" s="4" t="s">
        <v>75</v>
      </c>
      <c r="L1703" s="4" t="s">
        <v>1486</v>
      </c>
      <c r="M1703" s="4">
        <v>0.37</v>
      </c>
      <c r="N1703" s="4" t="s">
        <v>34</v>
      </c>
      <c r="O1703" s="4" t="s">
        <v>54</v>
      </c>
      <c r="P1703" s="4" t="s">
        <v>209</v>
      </c>
      <c r="Q1703" s="4" t="s">
        <v>2574</v>
      </c>
      <c r="R1703" s="4">
        <v>73110.0</v>
      </c>
      <c r="S1703" s="5">
        <v>42161.0</v>
      </c>
      <c r="T1703" s="5">
        <v>42163.0</v>
      </c>
      <c r="U1703" s="4">
        <v>-34.7645</v>
      </c>
      <c r="V1703" s="4">
        <v>6.0</v>
      </c>
      <c r="W1703" s="4">
        <v>37.38</v>
      </c>
      <c r="X1703" s="4">
        <v>89097.0</v>
      </c>
      <c r="Y1703" s="4">
        <f>DataSheet!$E1703-DataSheet!$D1703</f>
        <v>5.31</v>
      </c>
      <c r="Z1703" s="4" t="str">
        <f>IFS(DataSheet!$O1703="Central","Chris",DataSheet!$O1703="East","Erin",DataSheet!$O1703="South","Sam",DataSheet!$O1703="West","William")</f>
        <v>Chris</v>
      </c>
    </row>
    <row r="1704" ht="15.75" customHeight="1">
      <c r="A1704" s="2">
        <v>1374.0</v>
      </c>
      <c r="B1704" s="2" t="s">
        <v>2789</v>
      </c>
      <c r="C1704" s="2" t="s">
        <v>27</v>
      </c>
      <c r="D1704" s="2">
        <v>0.06</v>
      </c>
      <c r="E1704" s="2">
        <v>44.01</v>
      </c>
      <c r="F1704" s="2">
        <v>3.5</v>
      </c>
      <c r="G1704" s="2" t="s">
        <v>40</v>
      </c>
      <c r="H1704" s="2" t="s">
        <v>73</v>
      </c>
      <c r="I1704" s="2" t="s">
        <v>50</v>
      </c>
      <c r="J1704" s="2" t="s">
        <v>97</v>
      </c>
      <c r="K1704" s="2" t="s">
        <v>75</v>
      </c>
      <c r="L1704" s="2" t="s">
        <v>2790</v>
      </c>
      <c r="M1704" s="2">
        <v>0.59</v>
      </c>
      <c r="N1704" s="2" t="s">
        <v>34</v>
      </c>
      <c r="O1704" s="2" t="s">
        <v>61</v>
      </c>
      <c r="P1704" s="2" t="s">
        <v>92</v>
      </c>
      <c r="Q1704" s="2" t="s">
        <v>2535</v>
      </c>
      <c r="R1704" s="2">
        <v>95207.0</v>
      </c>
      <c r="S1704" s="3">
        <v>42162.0</v>
      </c>
      <c r="T1704" s="3">
        <v>42163.0</v>
      </c>
      <c r="U1704" s="2">
        <v>-21.232</v>
      </c>
      <c r="V1704" s="2">
        <v>1.0</v>
      </c>
      <c r="W1704" s="2">
        <v>46.94</v>
      </c>
      <c r="X1704" s="2">
        <v>88212.0</v>
      </c>
      <c r="Y1704" s="2">
        <f>DataSheet!$E1704-DataSheet!$D1704</f>
        <v>43.95</v>
      </c>
      <c r="Z1704" s="2" t="str">
        <f>IFS(DataSheet!$O1704="Central","Chris",DataSheet!$O1704="East","Erin",DataSheet!$O1704="South","Sam",DataSheet!$O1704="West","William")</f>
        <v>William</v>
      </c>
    </row>
    <row r="1705" ht="15.75" customHeight="1">
      <c r="A1705" s="4">
        <v>2794.0</v>
      </c>
      <c r="B1705" s="4" t="s">
        <v>1771</v>
      </c>
      <c r="C1705" s="4" t="s">
        <v>39</v>
      </c>
      <c r="D1705" s="4">
        <v>0.07</v>
      </c>
      <c r="E1705" s="4">
        <v>4.76</v>
      </c>
      <c r="F1705" s="4">
        <v>0.88</v>
      </c>
      <c r="G1705" s="4" t="s">
        <v>40</v>
      </c>
      <c r="H1705" s="4" t="s">
        <v>96</v>
      </c>
      <c r="I1705" s="4" t="s">
        <v>50</v>
      </c>
      <c r="J1705" s="4" t="s">
        <v>90</v>
      </c>
      <c r="K1705" s="4" t="s">
        <v>52</v>
      </c>
      <c r="L1705" s="4" t="s">
        <v>2444</v>
      </c>
      <c r="M1705" s="4">
        <v>0.39</v>
      </c>
      <c r="N1705" s="4" t="s">
        <v>34</v>
      </c>
      <c r="O1705" s="4" t="s">
        <v>54</v>
      </c>
      <c r="P1705" s="4" t="s">
        <v>215</v>
      </c>
      <c r="Q1705" s="4" t="s">
        <v>1772</v>
      </c>
      <c r="R1705" s="4">
        <v>50158.0</v>
      </c>
      <c r="S1705" s="5">
        <v>42162.0</v>
      </c>
      <c r="T1705" s="5">
        <v>42162.0</v>
      </c>
      <c r="U1705" s="4">
        <v>15.8148</v>
      </c>
      <c r="V1705" s="4">
        <v>5.0</v>
      </c>
      <c r="W1705" s="4">
        <v>22.92</v>
      </c>
      <c r="X1705" s="4">
        <v>87555.0</v>
      </c>
      <c r="Y1705" s="4">
        <f>DataSheet!$E1705-DataSheet!$D1705</f>
        <v>4.69</v>
      </c>
      <c r="Z1705" s="4" t="str">
        <f>IFS(DataSheet!$O1705="Central","Chris",DataSheet!$O1705="East","Erin",DataSheet!$O1705="South","Sam",DataSheet!$O1705="West","William")</f>
        <v>Chris</v>
      </c>
    </row>
    <row r="1706" ht="15.75" customHeight="1">
      <c r="A1706" s="2">
        <v>737.0</v>
      </c>
      <c r="B1706" s="2" t="s">
        <v>2791</v>
      </c>
      <c r="C1706" s="2" t="s">
        <v>49</v>
      </c>
      <c r="D1706" s="2">
        <v>0.02</v>
      </c>
      <c r="E1706" s="2">
        <v>48.04</v>
      </c>
      <c r="F1706" s="2">
        <v>5.79</v>
      </c>
      <c r="G1706" s="2" t="s">
        <v>40</v>
      </c>
      <c r="H1706" s="2" t="s">
        <v>41</v>
      </c>
      <c r="I1706" s="2" t="s">
        <v>50</v>
      </c>
      <c r="J1706" s="2" t="s">
        <v>90</v>
      </c>
      <c r="K1706" s="2" t="s">
        <v>75</v>
      </c>
      <c r="L1706" s="2" t="s">
        <v>2203</v>
      </c>
      <c r="M1706" s="2">
        <v>0.37</v>
      </c>
      <c r="N1706" s="2" t="s">
        <v>34</v>
      </c>
      <c r="O1706" s="2" t="s">
        <v>113</v>
      </c>
      <c r="P1706" s="2" t="s">
        <v>399</v>
      </c>
      <c r="Q1706" s="2" t="s">
        <v>2792</v>
      </c>
      <c r="R1706" s="2">
        <v>7003.0</v>
      </c>
      <c r="S1706" s="3">
        <v>42162.0</v>
      </c>
      <c r="T1706" s="3">
        <v>42169.0</v>
      </c>
      <c r="U1706" s="2">
        <v>422.4525</v>
      </c>
      <c r="V1706" s="2">
        <v>12.0</v>
      </c>
      <c r="W1706" s="2">
        <v>612.25</v>
      </c>
      <c r="X1706" s="2">
        <v>90360.0</v>
      </c>
      <c r="Y1706" s="2">
        <f>DataSheet!$E1706-DataSheet!$D1706</f>
        <v>48.02</v>
      </c>
      <c r="Z1706" s="2" t="str">
        <f>IFS(DataSheet!$O1706="Central","Chris",DataSheet!$O1706="East","Erin",DataSheet!$O1706="South","Sam",DataSheet!$O1706="West","William")</f>
        <v>Erin</v>
      </c>
    </row>
    <row r="1707" ht="15.75" customHeight="1">
      <c r="A1707" s="4">
        <v>1384.0</v>
      </c>
      <c r="B1707" s="4" t="s">
        <v>2793</v>
      </c>
      <c r="C1707" s="4" t="s">
        <v>49</v>
      </c>
      <c r="D1707" s="4">
        <v>0.02</v>
      </c>
      <c r="E1707" s="4">
        <v>70.97</v>
      </c>
      <c r="F1707" s="4">
        <v>3.5</v>
      </c>
      <c r="G1707" s="4" t="s">
        <v>40</v>
      </c>
      <c r="H1707" s="4" t="s">
        <v>41</v>
      </c>
      <c r="I1707" s="4" t="s">
        <v>50</v>
      </c>
      <c r="J1707" s="4" t="s">
        <v>97</v>
      </c>
      <c r="K1707" s="4" t="s">
        <v>75</v>
      </c>
      <c r="L1707" s="4" t="s">
        <v>2179</v>
      </c>
      <c r="M1707" s="4">
        <v>0.59</v>
      </c>
      <c r="N1707" s="4" t="s">
        <v>34</v>
      </c>
      <c r="O1707" s="4" t="s">
        <v>35</v>
      </c>
      <c r="P1707" s="4" t="s">
        <v>244</v>
      </c>
      <c r="Q1707" s="4" t="s">
        <v>2734</v>
      </c>
      <c r="R1707" s="4">
        <v>22304.0</v>
      </c>
      <c r="S1707" s="5">
        <v>42162.0</v>
      </c>
      <c r="T1707" s="5">
        <v>42169.0</v>
      </c>
      <c r="U1707" s="4">
        <v>23.616</v>
      </c>
      <c r="V1707" s="4">
        <v>21.0</v>
      </c>
      <c r="W1707" s="4">
        <v>1533.59</v>
      </c>
      <c r="X1707" s="4">
        <v>89408.0</v>
      </c>
      <c r="Y1707" s="4">
        <f>DataSheet!$E1707-DataSheet!$D1707</f>
        <v>70.95</v>
      </c>
      <c r="Z1707" s="4" t="str">
        <f>IFS(DataSheet!$O1707="Central","Chris",DataSheet!$O1707="East","Erin",DataSheet!$O1707="South","Sam",DataSheet!$O1707="West","William")</f>
        <v>Sam</v>
      </c>
    </row>
    <row r="1708" ht="15.75" customHeight="1">
      <c r="A1708" s="2">
        <v>1672.0</v>
      </c>
      <c r="B1708" s="2" t="s">
        <v>2794</v>
      </c>
      <c r="C1708" s="2" t="s">
        <v>49</v>
      </c>
      <c r="D1708" s="2">
        <v>0.02</v>
      </c>
      <c r="E1708" s="2">
        <v>284.98</v>
      </c>
      <c r="F1708" s="2">
        <v>69.55</v>
      </c>
      <c r="G1708" s="2" t="s">
        <v>28</v>
      </c>
      <c r="H1708" s="2" t="s">
        <v>29</v>
      </c>
      <c r="I1708" s="2" t="s">
        <v>30</v>
      </c>
      <c r="J1708" s="2" t="s">
        <v>111</v>
      </c>
      <c r="K1708" s="2" t="s">
        <v>59</v>
      </c>
      <c r="L1708" s="2" t="s">
        <v>1417</v>
      </c>
      <c r="M1708" s="2">
        <v>0.6</v>
      </c>
      <c r="N1708" s="2" t="s">
        <v>34</v>
      </c>
      <c r="O1708" s="2" t="s">
        <v>35</v>
      </c>
      <c r="P1708" s="2" t="s">
        <v>244</v>
      </c>
      <c r="Q1708" s="2" t="s">
        <v>2795</v>
      </c>
      <c r="R1708" s="2">
        <v>22901.0</v>
      </c>
      <c r="S1708" s="3">
        <v>42162.0</v>
      </c>
      <c r="T1708" s="3">
        <v>42167.0</v>
      </c>
      <c r="U1708" s="2">
        <v>15.528</v>
      </c>
      <c r="V1708" s="2">
        <v>3.0</v>
      </c>
      <c r="W1708" s="2">
        <v>926.3</v>
      </c>
      <c r="X1708" s="2">
        <v>86723.0</v>
      </c>
      <c r="Y1708" s="2">
        <f>DataSheet!$E1708-DataSheet!$D1708</f>
        <v>284.96</v>
      </c>
      <c r="Z1708" s="2" t="str">
        <f>IFS(DataSheet!$O1708="Central","Chris",DataSheet!$O1708="East","Erin",DataSheet!$O1708="South","Sam",DataSheet!$O1708="West","William")</f>
        <v>Sam</v>
      </c>
    </row>
    <row r="1709" ht="15.75" customHeight="1">
      <c r="A1709" s="4">
        <v>1672.0</v>
      </c>
      <c r="B1709" s="4" t="s">
        <v>2794</v>
      </c>
      <c r="C1709" s="4" t="s">
        <v>49</v>
      </c>
      <c r="D1709" s="4">
        <v>0.08</v>
      </c>
      <c r="E1709" s="4">
        <v>55.48</v>
      </c>
      <c r="F1709" s="4">
        <v>14.3</v>
      </c>
      <c r="G1709" s="4" t="s">
        <v>40</v>
      </c>
      <c r="H1709" s="4" t="s">
        <v>29</v>
      </c>
      <c r="I1709" s="4" t="s">
        <v>50</v>
      </c>
      <c r="J1709" s="4" t="s">
        <v>90</v>
      </c>
      <c r="K1709" s="4" t="s">
        <v>75</v>
      </c>
      <c r="L1709" s="4" t="s">
        <v>849</v>
      </c>
      <c r="M1709" s="4">
        <v>0.37</v>
      </c>
      <c r="N1709" s="4" t="s">
        <v>34</v>
      </c>
      <c r="O1709" s="4" t="s">
        <v>35</v>
      </c>
      <c r="P1709" s="4" t="s">
        <v>244</v>
      </c>
      <c r="Q1709" s="4" t="s">
        <v>2795</v>
      </c>
      <c r="R1709" s="4">
        <v>22901.0</v>
      </c>
      <c r="S1709" s="5">
        <v>42162.0</v>
      </c>
      <c r="T1709" s="5">
        <v>42164.0</v>
      </c>
      <c r="U1709" s="4">
        <v>-225.5638</v>
      </c>
      <c r="V1709" s="4">
        <v>17.0</v>
      </c>
      <c r="W1709" s="4">
        <v>942.53</v>
      </c>
      <c r="X1709" s="4">
        <v>86723.0</v>
      </c>
      <c r="Y1709" s="4">
        <f>DataSheet!$E1709-DataSheet!$D1709</f>
        <v>55.4</v>
      </c>
      <c r="Z1709" s="4" t="str">
        <f>IFS(DataSheet!$O1709="Central","Chris",DataSheet!$O1709="East","Erin",DataSheet!$O1709="South","Sam",DataSheet!$O1709="West","William")</f>
        <v>Sam</v>
      </c>
    </row>
    <row r="1710" ht="15.75" customHeight="1">
      <c r="A1710" s="2">
        <v>3397.0</v>
      </c>
      <c r="B1710" s="2" t="s">
        <v>1586</v>
      </c>
      <c r="C1710" s="2" t="s">
        <v>49</v>
      </c>
      <c r="D1710" s="2">
        <v>0.0</v>
      </c>
      <c r="E1710" s="2">
        <v>1270.99</v>
      </c>
      <c r="F1710" s="2">
        <v>19.99</v>
      </c>
      <c r="G1710" s="2" t="s">
        <v>40</v>
      </c>
      <c r="H1710" s="2" t="s">
        <v>29</v>
      </c>
      <c r="I1710" s="2" t="s">
        <v>50</v>
      </c>
      <c r="J1710" s="2" t="s">
        <v>74</v>
      </c>
      <c r="K1710" s="2" t="s">
        <v>75</v>
      </c>
      <c r="L1710" s="2" t="s">
        <v>654</v>
      </c>
      <c r="M1710" s="2">
        <v>0.35</v>
      </c>
      <c r="N1710" s="2" t="s">
        <v>34</v>
      </c>
      <c r="O1710" s="2" t="s">
        <v>54</v>
      </c>
      <c r="P1710" s="2" t="s">
        <v>105</v>
      </c>
      <c r="Q1710" s="2" t="s">
        <v>1588</v>
      </c>
      <c r="R1710" s="2">
        <v>61832.0</v>
      </c>
      <c r="S1710" s="3">
        <v>42162.0</v>
      </c>
      <c r="T1710" s="3">
        <v>42164.0</v>
      </c>
      <c r="U1710" s="2">
        <v>6384.4389</v>
      </c>
      <c r="V1710" s="2">
        <v>7.0</v>
      </c>
      <c r="W1710" s="2">
        <v>9252.81</v>
      </c>
      <c r="X1710" s="2">
        <v>87535.0</v>
      </c>
      <c r="Y1710" s="2">
        <f>DataSheet!$E1710-DataSheet!$D1710</f>
        <v>1270.99</v>
      </c>
      <c r="Z1710" s="2" t="str">
        <f>IFS(DataSheet!$O1710="Central","Chris",DataSheet!$O1710="East","Erin",DataSheet!$O1710="South","Sam",DataSheet!$O1710="West","William")</f>
        <v>Chris</v>
      </c>
    </row>
    <row r="1711" ht="15.75" customHeight="1">
      <c r="A1711" s="4">
        <v>92.0</v>
      </c>
      <c r="B1711" s="4" t="s">
        <v>2545</v>
      </c>
      <c r="C1711" s="4" t="s">
        <v>118</v>
      </c>
      <c r="D1711" s="4">
        <v>0.04</v>
      </c>
      <c r="E1711" s="4">
        <v>12.98</v>
      </c>
      <c r="F1711" s="4">
        <v>3.14</v>
      </c>
      <c r="G1711" s="4" t="s">
        <v>89</v>
      </c>
      <c r="H1711" s="4" t="s">
        <v>96</v>
      </c>
      <c r="I1711" s="4" t="s">
        <v>50</v>
      </c>
      <c r="J1711" s="4" t="s">
        <v>570</v>
      </c>
      <c r="K1711" s="4" t="s">
        <v>44</v>
      </c>
      <c r="L1711" s="4" t="s">
        <v>571</v>
      </c>
      <c r="M1711" s="4">
        <v>0.6</v>
      </c>
      <c r="N1711" s="4" t="s">
        <v>34</v>
      </c>
      <c r="O1711" s="4" t="s">
        <v>35</v>
      </c>
      <c r="P1711" s="4" t="s">
        <v>170</v>
      </c>
      <c r="Q1711" s="4" t="s">
        <v>2547</v>
      </c>
      <c r="R1711" s="4">
        <v>70056.0</v>
      </c>
      <c r="S1711" s="5">
        <v>42162.0</v>
      </c>
      <c r="T1711" s="5">
        <v>42164.0</v>
      </c>
      <c r="U1711" s="4">
        <v>22.818</v>
      </c>
      <c r="V1711" s="4">
        <v>16.0</v>
      </c>
      <c r="W1711" s="4">
        <v>216.04</v>
      </c>
      <c r="X1711" s="4">
        <v>87178.0</v>
      </c>
      <c r="Y1711" s="4">
        <f>DataSheet!$E1711-DataSheet!$D1711</f>
        <v>12.94</v>
      </c>
      <c r="Z1711" s="4" t="str">
        <f>IFS(DataSheet!$O1711="Central","Chris",DataSheet!$O1711="East","Erin",DataSheet!$O1711="South","Sam",DataSheet!$O1711="West","William")</f>
        <v>Sam</v>
      </c>
    </row>
    <row r="1712" ht="15.75" customHeight="1">
      <c r="A1712" s="2">
        <v>2583.0</v>
      </c>
      <c r="B1712" s="2" t="s">
        <v>2796</v>
      </c>
      <c r="C1712" s="2" t="s">
        <v>118</v>
      </c>
      <c r="D1712" s="2">
        <v>0.04</v>
      </c>
      <c r="E1712" s="2">
        <v>510.14</v>
      </c>
      <c r="F1712" s="2">
        <v>14.7</v>
      </c>
      <c r="G1712" s="2" t="s">
        <v>28</v>
      </c>
      <c r="H1712" s="2" t="s">
        <v>73</v>
      </c>
      <c r="I1712" s="2" t="s">
        <v>42</v>
      </c>
      <c r="J1712" s="2" t="s">
        <v>58</v>
      </c>
      <c r="K1712" s="2" t="s">
        <v>59</v>
      </c>
      <c r="L1712" s="2" t="s">
        <v>2797</v>
      </c>
      <c r="M1712" s="2">
        <v>0.56</v>
      </c>
      <c r="N1712" s="2" t="s">
        <v>34</v>
      </c>
      <c r="O1712" s="2" t="s">
        <v>54</v>
      </c>
      <c r="P1712" s="2" t="s">
        <v>291</v>
      </c>
      <c r="Q1712" s="2" t="s">
        <v>2798</v>
      </c>
      <c r="R1712" s="2">
        <v>49423.0</v>
      </c>
      <c r="S1712" s="3">
        <v>42162.0</v>
      </c>
      <c r="T1712" s="3">
        <v>42164.0</v>
      </c>
      <c r="U1712" s="2">
        <v>-251.4039</v>
      </c>
      <c r="V1712" s="2">
        <v>3.0</v>
      </c>
      <c r="W1712" s="2">
        <v>1527.97</v>
      </c>
      <c r="X1712" s="2">
        <v>89657.0</v>
      </c>
      <c r="Y1712" s="2">
        <f>DataSheet!$E1712-DataSheet!$D1712</f>
        <v>510.1</v>
      </c>
      <c r="Z1712" s="2" t="str">
        <f>IFS(DataSheet!$O1712="Central","Chris",DataSheet!$O1712="East","Erin",DataSheet!$O1712="South","Sam",DataSheet!$O1712="West","William")</f>
        <v>Chris</v>
      </c>
    </row>
    <row r="1713" ht="15.75" customHeight="1">
      <c r="A1713" s="4">
        <v>2583.0</v>
      </c>
      <c r="B1713" s="4" t="s">
        <v>2796</v>
      </c>
      <c r="C1713" s="4" t="s">
        <v>118</v>
      </c>
      <c r="D1713" s="4">
        <v>0.0</v>
      </c>
      <c r="E1713" s="4">
        <v>4.76</v>
      </c>
      <c r="F1713" s="4">
        <v>3.01</v>
      </c>
      <c r="G1713" s="4" t="s">
        <v>40</v>
      </c>
      <c r="H1713" s="4" t="s">
        <v>73</v>
      </c>
      <c r="I1713" s="4" t="s">
        <v>50</v>
      </c>
      <c r="J1713" s="4" t="s">
        <v>90</v>
      </c>
      <c r="K1713" s="4" t="s">
        <v>52</v>
      </c>
      <c r="L1713" s="4" t="s">
        <v>2799</v>
      </c>
      <c r="M1713" s="4">
        <v>0.36</v>
      </c>
      <c r="N1713" s="4" t="s">
        <v>34</v>
      </c>
      <c r="O1713" s="4" t="s">
        <v>54</v>
      </c>
      <c r="P1713" s="4" t="s">
        <v>291</v>
      </c>
      <c r="Q1713" s="4" t="s">
        <v>2798</v>
      </c>
      <c r="R1713" s="4">
        <v>49423.0</v>
      </c>
      <c r="S1713" s="5">
        <v>42162.0</v>
      </c>
      <c r="T1713" s="5">
        <v>42164.0</v>
      </c>
      <c r="U1713" s="4">
        <v>-2.345</v>
      </c>
      <c r="V1713" s="4">
        <v>23.0</v>
      </c>
      <c r="W1713" s="4">
        <v>110.86</v>
      </c>
      <c r="X1713" s="4">
        <v>89657.0</v>
      </c>
      <c r="Y1713" s="4">
        <f>DataSheet!$E1713-DataSheet!$D1713</f>
        <v>4.76</v>
      </c>
      <c r="Z1713" s="4" t="str">
        <f>IFS(DataSheet!$O1713="Central","Chris",DataSheet!$O1713="East","Erin",DataSheet!$O1713="South","Sam",DataSheet!$O1713="West","William")</f>
        <v>Chris</v>
      </c>
    </row>
    <row r="1714" ht="15.75" customHeight="1">
      <c r="A1714" s="2">
        <v>2920.0</v>
      </c>
      <c r="B1714" s="2" t="s">
        <v>2800</v>
      </c>
      <c r="C1714" s="2" t="s">
        <v>118</v>
      </c>
      <c r="D1714" s="2">
        <v>0.05</v>
      </c>
      <c r="E1714" s="2">
        <v>535.64</v>
      </c>
      <c r="F1714" s="2">
        <v>14.7</v>
      </c>
      <c r="G1714" s="2" t="s">
        <v>28</v>
      </c>
      <c r="H1714" s="2" t="s">
        <v>73</v>
      </c>
      <c r="I1714" s="2" t="s">
        <v>42</v>
      </c>
      <c r="J1714" s="2" t="s">
        <v>58</v>
      </c>
      <c r="K1714" s="2" t="s">
        <v>59</v>
      </c>
      <c r="L1714" s="2" t="s">
        <v>1468</v>
      </c>
      <c r="M1714" s="2">
        <v>0.59</v>
      </c>
      <c r="N1714" s="2" t="s">
        <v>34</v>
      </c>
      <c r="O1714" s="2" t="s">
        <v>54</v>
      </c>
      <c r="P1714" s="2" t="s">
        <v>105</v>
      </c>
      <c r="Q1714" s="2" t="s">
        <v>535</v>
      </c>
      <c r="R1714" s="2">
        <v>60603.0</v>
      </c>
      <c r="S1714" s="3">
        <v>42162.0</v>
      </c>
      <c r="T1714" s="3">
        <v>42164.0</v>
      </c>
      <c r="U1714" s="2">
        <v>-1220.9145</v>
      </c>
      <c r="V1714" s="2">
        <v>2.0</v>
      </c>
      <c r="W1714" s="2">
        <v>1068.6</v>
      </c>
      <c r="X1714" s="2">
        <v>59365.0</v>
      </c>
      <c r="Y1714" s="2">
        <f>DataSheet!$E1714-DataSheet!$D1714</f>
        <v>535.59</v>
      </c>
      <c r="Z1714" s="2" t="str">
        <f>IFS(DataSheet!$O1714="Central","Chris",DataSheet!$O1714="East","Erin",DataSheet!$O1714="South","Sam",DataSheet!$O1714="West","William")</f>
        <v>Chris</v>
      </c>
    </row>
    <row r="1715" ht="15.75" customHeight="1">
      <c r="A1715" s="4">
        <v>3005.0</v>
      </c>
      <c r="B1715" s="4" t="s">
        <v>2801</v>
      </c>
      <c r="C1715" s="4" t="s">
        <v>27</v>
      </c>
      <c r="D1715" s="4">
        <v>0.05</v>
      </c>
      <c r="E1715" s="4">
        <v>122.99</v>
      </c>
      <c r="F1715" s="4">
        <v>19.99</v>
      </c>
      <c r="G1715" s="4" t="s">
        <v>89</v>
      </c>
      <c r="H1715" s="4" t="s">
        <v>96</v>
      </c>
      <c r="I1715" s="4" t="s">
        <v>50</v>
      </c>
      <c r="J1715" s="4" t="s">
        <v>74</v>
      </c>
      <c r="K1715" s="4" t="s">
        <v>75</v>
      </c>
      <c r="L1715" s="4" t="s">
        <v>2426</v>
      </c>
      <c r="M1715" s="4">
        <v>0.37</v>
      </c>
      <c r="N1715" s="4" t="s">
        <v>34</v>
      </c>
      <c r="O1715" s="4" t="s">
        <v>61</v>
      </c>
      <c r="P1715" s="4" t="s">
        <v>492</v>
      </c>
      <c r="Q1715" s="4" t="s">
        <v>1510</v>
      </c>
      <c r="R1715" s="4">
        <v>83814.0</v>
      </c>
      <c r="S1715" s="5">
        <v>42163.0</v>
      </c>
      <c r="T1715" s="5">
        <v>42166.0</v>
      </c>
      <c r="U1715" s="4">
        <v>1039.7541</v>
      </c>
      <c r="V1715" s="4">
        <v>12.0</v>
      </c>
      <c r="W1715" s="4">
        <v>1506.89</v>
      </c>
      <c r="X1715" s="4">
        <v>91389.0</v>
      </c>
      <c r="Y1715" s="4">
        <f>DataSheet!$E1715-DataSheet!$D1715</f>
        <v>122.94</v>
      </c>
      <c r="Z1715" s="4" t="str">
        <f>IFS(DataSheet!$O1715="Central","Chris",DataSheet!$O1715="East","Erin",DataSheet!$O1715="South","Sam",DataSheet!$O1715="West","William")</f>
        <v>William</v>
      </c>
    </row>
    <row r="1716" ht="15.75" customHeight="1">
      <c r="A1716" s="2">
        <v>2638.0</v>
      </c>
      <c r="B1716" s="2" t="s">
        <v>2802</v>
      </c>
      <c r="C1716" s="2" t="s">
        <v>49</v>
      </c>
      <c r="D1716" s="2">
        <v>0.05</v>
      </c>
      <c r="E1716" s="2">
        <v>100.97</v>
      </c>
      <c r="F1716" s="2">
        <v>7.18</v>
      </c>
      <c r="G1716" s="2" t="s">
        <v>89</v>
      </c>
      <c r="H1716" s="2" t="s">
        <v>41</v>
      </c>
      <c r="I1716" s="2" t="s">
        <v>42</v>
      </c>
      <c r="J1716" s="2" t="s">
        <v>43</v>
      </c>
      <c r="K1716" s="2" t="s">
        <v>75</v>
      </c>
      <c r="L1716" s="2" t="s">
        <v>2803</v>
      </c>
      <c r="M1716" s="2">
        <v>0.46</v>
      </c>
      <c r="N1716" s="2" t="s">
        <v>34</v>
      </c>
      <c r="O1716" s="2" t="s">
        <v>61</v>
      </c>
      <c r="P1716" s="2" t="s">
        <v>492</v>
      </c>
      <c r="Q1716" s="2" t="s">
        <v>2581</v>
      </c>
      <c r="R1716" s="2">
        <v>83704.0</v>
      </c>
      <c r="S1716" s="3">
        <v>42163.0</v>
      </c>
      <c r="T1716" s="3">
        <v>42163.0</v>
      </c>
      <c r="U1716" s="2">
        <v>881.4681</v>
      </c>
      <c r="V1716" s="2">
        <v>13.0</v>
      </c>
      <c r="W1716" s="2">
        <v>1277.49</v>
      </c>
      <c r="X1716" s="2">
        <v>90951.0</v>
      </c>
      <c r="Y1716" s="2">
        <f>DataSheet!$E1716-DataSheet!$D1716</f>
        <v>100.92</v>
      </c>
      <c r="Z1716" s="2" t="str">
        <f>IFS(DataSheet!$O1716="Central","Chris",DataSheet!$O1716="East","Erin",DataSheet!$O1716="South","Sam",DataSheet!$O1716="West","William")</f>
        <v>William</v>
      </c>
    </row>
    <row r="1717" ht="15.75" customHeight="1">
      <c r="A1717" s="4">
        <v>3137.0</v>
      </c>
      <c r="B1717" s="4" t="s">
        <v>2804</v>
      </c>
      <c r="C1717" s="4" t="s">
        <v>72</v>
      </c>
      <c r="D1717" s="4">
        <v>0.09</v>
      </c>
      <c r="E1717" s="4">
        <v>304.99</v>
      </c>
      <c r="F1717" s="4">
        <v>19.99</v>
      </c>
      <c r="G1717" s="4" t="s">
        <v>40</v>
      </c>
      <c r="H1717" s="4" t="s">
        <v>96</v>
      </c>
      <c r="I1717" s="4" t="s">
        <v>50</v>
      </c>
      <c r="J1717" s="4" t="s">
        <v>74</v>
      </c>
      <c r="K1717" s="4" t="s">
        <v>75</v>
      </c>
      <c r="L1717" s="4" t="s">
        <v>2805</v>
      </c>
      <c r="M1717" s="4">
        <v>0.4</v>
      </c>
      <c r="N1717" s="4" t="s">
        <v>34</v>
      </c>
      <c r="O1717" s="4" t="s">
        <v>113</v>
      </c>
      <c r="P1717" s="4" t="s">
        <v>1358</v>
      </c>
      <c r="Q1717" s="4" t="s">
        <v>2806</v>
      </c>
      <c r="R1717" s="4">
        <v>3246.0</v>
      </c>
      <c r="S1717" s="5">
        <v>42163.0</v>
      </c>
      <c r="T1717" s="5">
        <v>42164.0</v>
      </c>
      <c r="U1717" s="4">
        <v>1623.9495</v>
      </c>
      <c r="V1717" s="4">
        <v>8.0</v>
      </c>
      <c r="W1717" s="4">
        <v>2353.55</v>
      </c>
      <c r="X1717" s="4">
        <v>86795.0</v>
      </c>
      <c r="Y1717" s="4">
        <f>DataSheet!$E1717-DataSheet!$D1717</f>
        <v>304.9</v>
      </c>
      <c r="Z1717" s="4" t="str">
        <f>IFS(DataSheet!$O1717="Central","Chris",DataSheet!$O1717="East","Erin",DataSheet!$O1717="South","Sam",DataSheet!$O1717="West","William")</f>
        <v>Erin</v>
      </c>
    </row>
    <row r="1718" ht="15.75" customHeight="1">
      <c r="A1718" s="2">
        <v>349.0</v>
      </c>
      <c r="B1718" s="2" t="s">
        <v>127</v>
      </c>
      <c r="C1718" s="2" t="s">
        <v>27</v>
      </c>
      <c r="D1718" s="2">
        <v>0.0</v>
      </c>
      <c r="E1718" s="2">
        <v>8.34</v>
      </c>
      <c r="F1718" s="2">
        <v>2.64</v>
      </c>
      <c r="G1718" s="2" t="s">
        <v>89</v>
      </c>
      <c r="H1718" s="2" t="s">
        <v>73</v>
      </c>
      <c r="I1718" s="2" t="s">
        <v>50</v>
      </c>
      <c r="J1718" s="2" t="s">
        <v>570</v>
      </c>
      <c r="K1718" s="2" t="s">
        <v>44</v>
      </c>
      <c r="L1718" s="2" t="s">
        <v>885</v>
      </c>
      <c r="M1718" s="2">
        <v>0.59</v>
      </c>
      <c r="N1718" s="2" t="s">
        <v>34</v>
      </c>
      <c r="O1718" s="2" t="s">
        <v>35</v>
      </c>
      <c r="P1718" s="2" t="s">
        <v>125</v>
      </c>
      <c r="Q1718" s="2" t="s">
        <v>130</v>
      </c>
      <c r="R1718" s="2">
        <v>33132.0</v>
      </c>
      <c r="S1718" s="3">
        <v>42164.0</v>
      </c>
      <c r="T1718" s="3">
        <v>42166.0</v>
      </c>
      <c r="U1718" s="2">
        <v>5.8625</v>
      </c>
      <c r="V1718" s="2">
        <v>23.0</v>
      </c>
      <c r="W1718" s="2">
        <v>212.89</v>
      </c>
      <c r="X1718" s="2">
        <v>17446.0</v>
      </c>
      <c r="Y1718" s="2">
        <f>DataSheet!$E1718-DataSheet!$D1718</f>
        <v>8.34</v>
      </c>
      <c r="Z1718" s="2" t="str">
        <f>IFS(DataSheet!$O1718="Central","Chris",DataSheet!$O1718="East","Erin",DataSheet!$O1718="South","Sam",DataSheet!$O1718="West","William")</f>
        <v>Sam</v>
      </c>
    </row>
    <row r="1719" ht="15.75" customHeight="1">
      <c r="A1719" s="4">
        <v>351.0</v>
      </c>
      <c r="B1719" s="4" t="s">
        <v>131</v>
      </c>
      <c r="C1719" s="4" t="s">
        <v>27</v>
      </c>
      <c r="D1719" s="4">
        <v>0.0</v>
      </c>
      <c r="E1719" s="4">
        <v>8.34</v>
      </c>
      <c r="F1719" s="4">
        <v>2.64</v>
      </c>
      <c r="G1719" s="4" t="s">
        <v>89</v>
      </c>
      <c r="H1719" s="4" t="s">
        <v>73</v>
      </c>
      <c r="I1719" s="4" t="s">
        <v>50</v>
      </c>
      <c r="J1719" s="4" t="s">
        <v>570</v>
      </c>
      <c r="K1719" s="4" t="s">
        <v>44</v>
      </c>
      <c r="L1719" s="4" t="s">
        <v>885</v>
      </c>
      <c r="M1719" s="4">
        <v>0.59</v>
      </c>
      <c r="N1719" s="4" t="s">
        <v>34</v>
      </c>
      <c r="O1719" s="4" t="s">
        <v>113</v>
      </c>
      <c r="P1719" s="4" t="s">
        <v>114</v>
      </c>
      <c r="Q1719" s="4" t="s">
        <v>132</v>
      </c>
      <c r="R1719" s="4">
        <v>13601.0</v>
      </c>
      <c r="S1719" s="5">
        <v>42164.0</v>
      </c>
      <c r="T1719" s="5">
        <v>42166.0</v>
      </c>
      <c r="U1719" s="4">
        <v>10.5</v>
      </c>
      <c r="V1719" s="4">
        <v>6.0</v>
      </c>
      <c r="W1719" s="4">
        <v>55.54</v>
      </c>
      <c r="X1719" s="4">
        <v>88685.0</v>
      </c>
      <c r="Y1719" s="4">
        <f>DataSheet!$E1719-DataSheet!$D1719</f>
        <v>8.34</v>
      </c>
      <c r="Z1719" s="4" t="str">
        <f>IFS(DataSheet!$O1719="Central","Chris",DataSheet!$O1719="East","Erin",DataSheet!$O1719="South","Sam",DataSheet!$O1719="West","William")</f>
        <v>Erin</v>
      </c>
    </row>
    <row r="1720" ht="15.75" customHeight="1">
      <c r="A1720" s="2">
        <v>2584.0</v>
      </c>
      <c r="B1720" s="2" t="s">
        <v>2807</v>
      </c>
      <c r="C1720" s="2" t="s">
        <v>27</v>
      </c>
      <c r="D1720" s="2">
        <v>0.04</v>
      </c>
      <c r="E1720" s="2">
        <v>6.3</v>
      </c>
      <c r="F1720" s="2">
        <v>0.5</v>
      </c>
      <c r="G1720" s="2" t="s">
        <v>40</v>
      </c>
      <c r="H1720" s="2" t="s">
        <v>73</v>
      </c>
      <c r="I1720" s="2" t="s">
        <v>50</v>
      </c>
      <c r="J1720" s="2" t="s">
        <v>154</v>
      </c>
      <c r="K1720" s="2" t="s">
        <v>75</v>
      </c>
      <c r="L1720" s="2" t="s">
        <v>828</v>
      </c>
      <c r="M1720" s="2">
        <v>0.39</v>
      </c>
      <c r="N1720" s="2" t="s">
        <v>34</v>
      </c>
      <c r="O1720" s="2" t="s">
        <v>54</v>
      </c>
      <c r="P1720" s="2" t="s">
        <v>291</v>
      </c>
      <c r="Q1720" s="2" t="s">
        <v>2808</v>
      </c>
      <c r="R1720" s="2">
        <v>48141.0</v>
      </c>
      <c r="S1720" s="3">
        <v>42164.0</v>
      </c>
      <c r="T1720" s="3">
        <v>42166.0</v>
      </c>
      <c r="U1720" s="2">
        <v>67.6062</v>
      </c>
      <c r="V1720" s="2">
        <v>15.0</v>
      </c>
      <c r="W1720" s="2">
        <v>97.98</v>
      </c>
      <c r="X1720" s="2">
        <v>89658.0</v>
      </c>
      <c r="Y1720" s="2">
        <f>DataSheet!$E1720-DataSheet!$D1720</f>
        <v>6.26</v>
      </c>
      <c r="Z1720" s="2" t="str">
        <f>IFS(DataSheet!$O1720="Central","Chris",DataSheet!$O1720="East","Erin",DataSheet!$O1720="South","Sam",DataSheet!$O1720="West","William")</f>
        <v>Chris</v>
      </c>
    </row>
    <row r="1721" ht="15.75" customHeight="1">
      <c r="A1721" s="4">
        <v>1151.0</v>
      </c>
      <c r="B1721" s="4" t="s">
        <v>2809</v>
      </c>
      <c r="C1721" s="4" t="s">
        <v>49</v>
      </c>
      <c r="D1721" s="4">
        <v>0.05</v>
      </c>
      <c r="E1721" s="4">
        <v>7.59</v>
      </c>
      <c r="F1721" s="4">
        <v>4.0</v>
      </c>
      <c r="G1721" s="4" t="s">
        <v>40</v>
      </c>
      <c r="H1721" s="4" t="s">
        <v>96</v>
      </c>
      <c r="I1721" s="4" t="s">
        <v>30</v>
      </c>
      <c r="J1721" s="4" t="s">
        <v>128</v>
      </c>
      <c r="K1721" s="4" t="s">
        <v>52</v>
      </c>
      <c r="L1721" s="4" t="s">
        <v>1689</v>
      </c>
      <c r="M1721" s="4">
        <v>0.42</v>
      </c>
      <c r="N1721" s="4" t="s">
        <v>34</v>
      </c>
      <c r="O1721" s="4" t="s">
        <v>113</v>
      </c>
      <c r="P1721" s="4" t="s">
        <v>405</v>
      </c>
      <c r="Q1721" s="4" t="s">
        <v>2810</v>
      </c>
      <c r="R1721" s="4">
        <v>1075.0</v>
      </c>
      <c r="S1721" s="5">
        <v>42164.0</v>
      </c>
      <c r="T1721" s="5">
        <v>42164.0</v>
      </c>
      <c r="U1721" s="4">
        <v>6.0927</v>
      </c>
      <c r="V1721" s="4">
        <v>1.0</v>
      </c>
      <c r="W1721" s="4">
        <v>8.83</v>
      </c>
      <c r="X1721" s="4">
        <v>91344.0</v>
      </c>
      <c r="Y1721" s="4">
        <f>DataSheet!$E1721-DataSheet!$D1721</f>
        <v>7.54</v>
      </c>
      <c r="Z1721" s="4" t="str">
        <f>IFS(DataSheet!$O1721="Central","Chris",DataSheet!$O1721="East","Erin",DataSheet!$O1721="South","Sam",DataSheet!$O1721="West","William")</f>
        <v>Erin</v>
      </c>
    </row>
    <row r="1722" ht="15.75" customHeight="1">
      <c r="A1722" s="2">
        <v>218.0</v>
      </c>
      <c r="B1722" s="2" t="s">
        <v>2811</v>
      </c>
      <c r="C1722" s="2" t="s">
        <v>118</v>
      </c>
      <c r="D1722" s="2">
        <v>0.05</v>
      </c>
      <c r="E1722" s="2">
        <v>119.99</v>
      </c>
      <c r="F1722" s="2">
        <v>56.14</v>
      </c>
      <c r="G1722" s="2" t="s">
        <v>28</v>
      </c>
      <c r="H1722" s="2" t="s">
        <v>41</v>
      </c>
      <c r="I1722" s="2" t="s">
        <v>42</v>
      </c>
      <c r="J1722" s="2" t="s">
        <v>58</v>
      </c>
      <c r="K1722" s="2" t="s">
        <v>32</v>
      </c>
      <c r="L1722" s="2" t="s">
        <v>589</v>
      </c>
      <c r="M1722" s="2">
        <v>0.39</v>
      </c>
      <c r="N1722" s="2" t="s">
        <v>34</v>
      </c>
      <c r="O1722" s="2" t="s">
        <v>61</v>
      </c>
      <c r="P1722" s="2" t="s">
        <v>148</v>
      </c>
      <c r="Q1722" s="2" t="s">
        <v>951</v>
      </c>
      <c r="R1722" s="2">
        <v>84107.0</v>
      </c>
      <c r="S1722" s="3">
        <v>42164.0</v>
      </c>
      <c r="T1722" s="3">
        <v>42166.0</v>
      </c>
      <c r="U1722" s="2">
        <v>-102.5121</v>
      </c>
      <c r="V1722" s="2">
        <v>6.0</v>
      </c>
      <c r="W1722" s="2">
        <v>730.37</v>
      </c>
      <c r="X1722" s="2">
        <v>88048.0</v>
      </c>
      <c r="Y1722" s="2">
        <f>DataSheet!$E1722-DataSheet!$D1722</f>
        <v>119.94</v>
      </c>
      <c r="Z1722" s="2" t="str">
        <f>IFS(DataSheet!$O1722="Central","Chris",DataSheet!$O1722="East","Erin",DataSheet!$O1722="South","Sam",DataSheet!$O1722="West","William")</f>
        <v>William</v>
      </c>
    </row>
    <row r="1723" ht="15.75" customHeight="1">
      <c r="A1723" s="4">
        <v>3361.0</v>
      </c>
      <c r="B1723" s="4" t="s">
        <v>812</v>
      </c>
      <c r="C1723" s="4" t="s">
        <v>118</v>
      </c>
      <c r="D1723" s="4">
        <v>0.03</v>
      </c>
      <c r="E1723" s="4">
        <v>4.98</v>
      </c>
      <c r="F1723" s="4">
        <v>4.95</v>
      </c>
      <c r="G1723" s="4" t="s">
        <v>40</v>
      </c>
      <c r="H1723" s="4" t="s">
        <v>73</v>
      </c>
      <c r="I1723" s="4" t="s">
        <v>50</v>
      </c>
      <c r="J1723" s="4" t="s">
        <v>74</v>
      </c>
      <c r="K1723" s="4" t="s">
        <v>75</v>
      </c>
      <c r="L1723" s="4" t="s">
        <v>2621</v>
      </c>
      <c r="M1723" s="4">
        <v>0.37</v>
      </c>
      <c r="N1723" s="4" t="s">
        <v>34</v>
      </c>
      <c r="O1723" s="4" t="s">
        <v>54</v>
      </c>
      <c r="P1723" s="4" t="s">
        <v>359</v>
      </c>
      <c r="Q1723" s="4" t="s">
        <v>814</v>
      </c>
      <c r="R1723" s="4">
        <v>53095.0</v>
      </c>
      <c r="S1723" s="5">
        <v>42164.0</v>
      </c>
      <c r="T1723" s="5">
        <v>42166.0</v>
      </c>
      <c r="U1723" s="4">
        <v>-47.99525</v>
      </c>
      <c r="V1723" s="4">
        <v>19.0</v>
      </c>
      <c r="W1723" s="4">
        <v>95.0</v>
      </c>
      <c r="X1723" s="4">
        <v>91438.0</v>
      </c>
      <c r="Y1723" s="4">
        <f>DataSheet!$E1723-DataSheet!$D1723</f>
        <v>4.95</v>
      </c>
      <c r="Z1723" s="4" t="str">
        <f>IFS(DataSheet!$O1723="Central","Chris",DataSheet!$O1723="East","Erin",DataSheet!$O1723="South","Sam",DataSheet!$O1723="West","William")</f>
        <v>Chris</v>
      </c>
    </row>
    <row r="1724" ht="15.75" customHeight="1">
      <c r="A1724" s="2">
        <v>326.0</v>
      </c>
      <c r="B1724" s="2" t="s">
        <v>2812</v>
      </c>
      <c r="C1724" s="2" t="s">
        <v>72</v>
      </c>
      <c r="D1724" s="2">
        <v>0.06</v>
      </c>
      <c r="E1724" s="2">
        <v>7.99</v>
      </c>
      <c r="F1724" s="2">
        <v>5.03</v>
      </c>
      <c r="G1724" s="2" t="s">
        <v>40</v>
      </c>
      <c r="H1724" s="2" t="s">
        <v>41</v>
      </c>
      <c r="I1724" s="2" t="s">
        <v>42</v>
      </c>
      <c r="J1724" s="2" t="s">
        <v>137</v>
      </c>
      <c r="K1724" s="2" t="s">
        <v>146</v>
      </c>
      <c r="L1724" s="2" t="s">
        <v>467</v>
      </c>
      <c r="M1724" s="2">
        <v>0.6</v>
      </c>
      <c r="N1724" s="2" t="s">
        <v>34</v>
      </c>
      <c r="O1724" s="2" t="s">
        <v>54</v>
      </c>
      <c r="P1724" s="2" t="s">
        <v>105</v>
      </c>
      <c r="Q1724" s="2" t="s">
        <v>2197</v>
      </c>
      <c r="R1724" s="2">
        <v>60510.0</v>
      </c>
      <c r="S1724" s="3">
        <v>42164.0</v>
      </c>
      <c r="T1724" s="3">
        <v>42165.0</v>
      </c>
      <c r="U1724" s="2">
        <v>-29.172</v>
      </c>
      <c r="V1724" s="2">
        <v>4.0</v>
      </c>
      <c r="W1724" s="2">
        <v>28.46</v>
      </c>
      <c r="X1724" s="2">
        <v>90973.0</v>
      </c>
      <c r="Y1724" s="2">
        <f>DataSheet!$E1724-DataSheet!$D1724</f>
        <v>7.93</v>
      </c>
      <c r="Z1724" s="2" t="str">
        <f>IFS(DataSheet!$O1724="Central","Chris",DataSheet!$O1724="East","Erin",DataSheet!$O1724="South","Sam",DataSheet!$O1724="West","William")</f>
        <v>Chris</v>
      </c>
    </row>
    <row r="1725" ht="15.75" customHeight="1">
      <c r="A1725" s="4">
        <v>3079.0</v>
      </c>
      <c r="B1725" s="4" t="s">
        <v>321</v>
      </c>
      <c r="C1725" s="4" t="s">
        <v>27</v>
      </c>
      <c r="D1725" s="4">
        <v>0.0</v>
      </c>
      <c r="E1725" s="4">
        <v>2.21</v>
      </c>
      <c r="F1725" s="4">
        <v>1.0</v>
      </c>
      <c r="G1725" s="4" t="s">
        <v>89</v>
      </c>
      <c r="H1725" s="4" t="s">
        <v>29</v>
      </c>
      <c r="I1725" s="4" t="s">
        <v>50</v>
      </c>
      <c r="J1725" s="4" t="s">
        <v>51</v>
      </c>
      <c r="K1725" s="4" t="s">
        <v>52</v>
      </c>
      <c r="L1725" s="4" t="s">
        <v>2813</v>
      </c>
      <c r="M1725" s="4">
        <v>0.38</v>
      </c>
      <c r="N1725" s="4" t="s">
        <v>34</v>
      </c>
      <c r="O1725" s="4" t="s">
        <v>113</v>
      </c>
      <c r="P1725" s="4" t="s">
        <v>322</v>
      </c>
      <c r="Q1725" s="4" t="s">
        <v>323</v>
      </c>
      <c r="R1725" s="4">
        <v>19112.0</v>
      </c>
      <c r="S1725" s="5">
        <v>42165.0</v>
      </c>
      <c r="T1725" s="5">
        <v>42166.0</v>
      </c>
      <c r="U1725" s="4">
        <v>10.01</v>
      </c>
      <c r="V1725" s="4">
        <v>33.0</v>
      </c>
      <c r="W1725" s="4">
        <v>87.18</v>
      </c>
      <c r="X1725" s="4">
        <v>48483.0</v>
      </c>
      <c r="Y1725" s="4">
        <f>DataSheet!$E1725-DataSheet!$D1725</f>
        <v>2.21</v>
      </c>
      <c r="Z1725" s="4" t="str">
        <f>IFS(DataSheet!$O1725="Central","Chris",DataSheet!$O1725="East","Erin",DataSheet!$O1725="South","Sam",DataSheet!$O1725="West","William")</f>
        <v>Erin</v>
      </c>
    </row>
    <row r="1726" ht="15.75" customHeight="1">
      <c r="A1726" s="2">
        <v>3243.0</v>
      </c>
      <c r="B1726" s="2" t="s">
        <v>2814</v>
      </c>
      <c r="C1726" s="2" t="s">
        <v>39</v>
      </c>
      <c r="D1726" s="2">
        <v>0.0</v>
      </c>
      <c r="E1726" s="2">
        <v>7.28</v>
      </c>
      <c r="F1726" s="2">
        <v>3.52</v>
      </c>
      <c r="G1726" s="2" t="s">
        <v>40</v>
      </c>
      <c r="H1726" s="2" t="s">
        <v>29</v>
      </c>
      <c r="I1726" s="2" t="s">
        <v>42</v>
      </c>
      <c r="J1726" s="2" t="s">
        <v>43</v>
      </c>
      <c r="K1726" s="2" t="s">
        <v>44</v>
      </c>
      <c r="L1726" s="2" t="s">
        <v>2815</v>
      </c>
      <c r="M1726" s="2">
        <v>0.68</v>
      </c>
      <c r="N1726" s="2" t="s">
        <v>34</v>
      </c>
      <c r="O1726" s="2" t="s">
        <v>113</v>
      </c>
      <c r="P1726" s="2" t="s">
        <v>250</v>
      </c>
      <c r="Q1726" s="2" t="s">
        <v>251</v>
      </c>
      <c r="R1726" s="2">
        <v>6010.0</v>
      </c>
      <c r="S1726" s="3">
        <v>42165.0</v>
      </c>
      <c r="T1726" s="3">
        <v>42165.0</v>
      </c>
      <c r="U1726" s="2">
        <v>-25.104</v>
      </c>
      <c r="V1726" s="2">
        <v>3.0</v>
      </c>
      <c r="W1726" s="2">
        <v>24.44</v>
      </c>
      <c r="X1726" s="2">
        <v>88329.0</v>
      </c>
      <c r="Y1726" s="2">
        <f>DataSheet!$E1726-DataSheet!$D1726</f>
        <v>7.28</v>
      </c>
      <c r="Z1726" s="2" t="str">
        <f>IFS(DataSheet!$O1726="Central","Chris",DataSheet!$O1726="East","Erin",DataSheet!$O1726="South","Sam",DataSheet!$O1726="West","William")</f>
        <v>Erin</v>
      </c>
    </row>
    <row r="1727" ht="15.75" customHeight="1">
      <c r="A1727" s="4">
        <v>254.0</v>
      </c>
      <c r="B1727" s="4" t="s">
        <v>2816</v>
      </c>
      <c r="C1727" s="4" t="s">
        <v>118</v>
      </c>
      <c r="D1727" s="4">
        <v>0.1</v>
      </c>
      <c r="E1727" s="4">
        <v>280.98</v>
      </c>
      <c r="F1727" s="4">
        <v>35.67</v>
      </c>
      <c r="G1727" s="4" t="s">
        <v>28</v>
      </c>
      <c r="H1727" s="4" t="s">
        <v>73</v>
      </c>
      <c r="I1727" s="4" t="s">
        <v>30</v>
      </c>
      <c r="J1727" s="4" t="s">
        <v>31</v>
      </c>
      <c r="K1727" s="4" t="s">
        <v>32</v>
      </c>
      <c r="L1727" s="4" t="s">
        <v>2817</v>
      </c>
      <c r="M1727" s="4">
        <v>0.66</v>
      </c>
      <c r="N1727" s="4" t="s">
        <v>34</v>
      </c>
      <c r="O1727" s="4" t="s">
        <v>61</v>
      </c>
      <c r="P1727" s="4" t="s">
        <v>62</v>
      </c>
      <c r="Q1727" s="4" t="s">
        <v>2818</v>
      </c>
      <c r="R1727" s="4">
        <v>80126.0</v>
      </c>
      <c r="S1727" s="5">
        <v>42165.0</v>
      </c>
      <c r="T1727" s="5">
        <v>42166.0</v>
      </c>
      <c r="U1727" s="4">
        <v>-53.745</v>
      </c>
      <c r="V1727" s="4">
        <v>5.0</v>
      </c>
      <c r="W1727" s="4">
        <v>1332.82</v>
      </c>
      <c r="X1727" s="4">
        <v>86268.0</v>
      </c>
      <c r="Y1727" s="4">
        <f>DataSheet!$E1727-DataSheet!$D1727</f>
        <v>280.88</v>
      </c>
      <c r="Z1727" s="4" t="str">
        <f>IFS(DataSheet!$O1727="Central","Chris",DataSheet!$O1727="East","Erin",DataSheet!$O1727="South","Sam",DataSheet!$O1727="West","William")</f>
        <v>William</v>
      </c>
    </row>
    <row r="1728" ht="15.75" customHeight="1">
      <c r="A1728" s="2">
        <v>597.0</v>
      </c>
      <c r="B1728" s="2" t="s">
        <v>2819</v>
      </c>
      <c r="C1728" s="2" t="s">
        <v>72</v>
      </c>
      <c r="D1728" s="2">
        <v>0.1</v>
      </c>
      <c r="E1728" s="2">
        <v>6.48</v>
      </c>
      <c r="F1728" s="2">
        <v>5.9</v>
      </c>
      <c r="G1728" s="2" t="s">
        <v>40</v>
      </c>
      <c r="H1728" s="2" t="s">
        <v>29</v>
      </c>
      <c r="I1728" s="2" t="s">
        <v>50</v>
      </c>
      <c r="J1728" s="2" t="s">
        <v>90</v>
      </c>
      <c r="K1728" s="2" t="s">
        <v>75</v>
      </c>
      <c r="L1728" s="2" t="s">
        <v>1753</v>
      </c>
      <c r="M1728" s="2">
        <v>0.37</v>
      </c>
      <c r="N1728" s="2" t="s">
        <v>34</v>
      </c>
      <c r="O1728" s="2" t="s">
        <v>54</v>
      </c>
      <c r="P1728" s="2" t="s">
        <v>55</v>
      </c>
      <c r="Q1728" s="2" t="s">
        <v>1485</v>
      </c>
      <c r="R1728" s="2">
        <v>47201.0</v>
      </c>
      <c r="S1728" s="3">
        <v>42165.0</v>
      </c>
      <c r="T1728" s="3">
        <v>42165.0</v>
      </c>
      <c r="U1728" s="2">
        <v>-51.635</v>
      </c>
      <c r="V1728" s="2">
        <v>19.0</v>
      </c>
      <c r="W1728" s="2">
        <v>116.8</v>
      </c>
      <c r="X1728" s="2">
        <v>86310.0</v>
      </c>
      <c r="Y1728" s="2">
        <f>DataSheet!$E1728-DataSheet!$D1728</f>
        <v>6.38</v>
      </c>
      <c r="Z1728" s="2" t="str">
        <f>IFS(DataSheet!$O1728="Central","Chris",DataSheet!$O1728="East","Erin",DataSheet!$O1728="South","Sam",DataSheet!$O1728="West","William")</f>
        <v>Chris</v>
      </c>
    </row>
    <row r="1729" ht="15.75" customHeight="1">
      <c r="A1729" s="4">
        <v>2431.0</v>
      </c>
      <c r="B1729" s="4" t="s">
        <v>2572</v>
      </c>
      <c r="C1729" s="4" t="s">
        <v>72</v>
      </c>
      <c r="D1729" s="4">
        <v>0.05</v>
      </c>
      <c r="E1729" s="4">
        <v>8.85</v>
      </c>
      <c r="F1729" s="4">
        <v>5.6</v>
      </c>
      <c r="G1729" s="4" t="s">
        <v>40</v>
      </c>
      <c r="H1729" s="4" t="s">
        <v>41</v>
      </c>
      <c r="I1729" s="4" t="s">
        <v>50</v>
      </c>
      <c r="J1729" s="4" t="s">
        <v>74</v>
      </c>
      <c r="K1729" s="4" t="s">
        <v>75</v>
      </c>
      <c r="L1729" s="4" t="s">
        <v>2820</v>
      </c>
      <c r="M1729" s="4">
        <v>0.36</v>
      </c>
      <c r="N1729" s="4" t="s">
        <v>34</v>
      </c>
      <c r="O1729" s="4" t="s">
        <v>61</v>
      </c>
      <c r="P1729" s="4" t="s">
        <v>92</v>
      </c>
      <c r="Q1729" s="4" t="s">
        <v>102</v>
      </c>
      <c r="R1729" s="4">
        <v>90004.0</v>
      </c>
      <c r="S1729" s="5">
        <v>42165.0</v>
      </c>
      <c r="T1729" s="5">
        <v>42166.0</v>
      </c>
      <c r="U1729" s="4">
        <v>-9.177</v>
      </c>
      <c r="V1729" s="4">
        <v>21.0</v>
      </c>
      <c r="W1729" s="4">
        <v>199.08</v>
      </c>
      <c r="X1729" s="4">
        <v>24869.0</v>
      </c>
      <c r="Y1729" s="4">
        <f>DataSheet!$E1729-DataSheet!$D1729</f>
        <v>8.8</v>
      </c>
      <c r="Z1729" s="4" t="str">
        <f>IFS(DataSheet!$O1729="Central","Chris",DataSheet!$O1729="East","Erin",DataSheet!$O1729="South","Sam",DataSheet!$O1729="West","William")</f>
        <v>William</v>
      </c>
    </row>
    <row r="1730" ht="15.75" customHeight="1">
      <c r="A1730" s="2">
        <v>2433.0</v>
      </c>
      <c r="B1730" s="2" t="s">
        <v>2821</v>
      </c>
      <c r="C1730" s="2" t="s">
        <v>72</v>
      </c>
      <c r="D1730" s="2">
        <v>0.05</v>
      </c>
      <c r="E1730" s="2">
        <v>8.85</v>
      </c>
      <c r="F1730" s="2">
        <v>5.6</v>
      </c>
      <c r="G1730" s="2" t="s">
        <v>40</v>
      </c>
      <c r="H1730" s="2" t="s">
        <v>41</v>
      </c>
      <c r="I1730" s="2" t="s">
        <v>50</v>
      </c>
      <c r="J1730" s="2" t="s">
        <v>74</v>
      </c>
      <c r="K1730" s="2" t="s">
        <v>75</v>
      </c>
      <c r="L1730" s="2" t="s">
        <v>2820</v>
      </c>
      <c r="M1730" s="2">
        <v>0.36</v>
      </c>
      <c r="N1730" s="2" t="s">
        <v>34</v>
      </c>
      <c r="O1730" s="2" t="s">
        <v>54</v>
      </c>
      <c r="P1730" s="2" t="s">
        <v>209</v>
      </c>
      <c r="Q1730" s="2" t="s">
        <v>613</v>
      </c>
      <c r="R1730" s="2">
        <v>73160.0</v>
      </c>
      <c r="S1730" s="3">
        <v>42165.0</v>
      </c>
      <c r="T1730" s="3">
        <v>42166.0</v>
      </c>
      <c r="U1730" s="2">
        <v>-7.3416</v>
      </c>
      <c r="V1730" s="2">
        <v>5.0</v>
      </c>
      <c r="W1730" s="2">
        <v>47.4</v>
      </c>
      <c r="X1730" s="2">
        <v>89095.0</v>
      </c>
      <c r="Y1730" s="2">
        <f>DataSheet!$E1730-DataSheet!$D1730</f>
        <v>8.8</v>
      </c>
      <c r="Z1730" s="2" t="str">
        <f>IFS(DataSheet!$O1730="Central","Chris",DataSheet!$O1730="East","Erin",DataSheet!$O1730="South","Sam",DataSheet!$O1730="West","William")</f>
        <v>Chris</v>
      </c>
    </row>
    <row r="1731" ht="15.75" customHeight="1">
      <c r="A1731" s="4">
        <v>1265.0</v>
      </c>
      <c r="B1731" s="4" t="s">
        <v>2822</v>
      </c>
      <c r="C1731" s="4" t="s">
        <v>27</v>
      </c>
      <c r="D1731" s="4">
        <v>0.05</v>
      </c>
      <c r="E1731" s="4">
        <v>5.28</v>
      </c>
      <c r="F1731" s="4">
        <v>6.26</v>
      </c>
      <c r="G1731" s="4" t="s">
        <v>40</v>
      </c>
      <c r="H1731" s="4" t="s">
        <v>73</v>
      </c>
      <c r="I1731" s="4" t="s">
        <v>50</v>
      </c>
      <c r="J1731" s="4" t="s">
        <v>90</v>
      </c>
      <c r="K1731" s="4" t="s">
        <v>75</v>
      </c>
      <c r="L1731" s="4" t="s">
        <v>2460</v>
      </c>
      <c r="M1731" s="4">
        <v>0.4</v>
      </c>
      <c r="N1731" s="4" t="s">
        <v>34</v>
      </c>
      <c r="O1731" s="4" t="s">
        <v>54</v>
      </c>
      <c r="P1731" s="4" t="s">
        <v>209</v>
      </c>
      <c r="Q1731" s="4" t="s">
        <v>2823</v>
      </c>
      <c r="R1731" s="4">
        <v>73521.0</v>
      </c>
      <c r="S1731" s="5">
        <v>42166.0</v>
      </c>
      <c r="T1731" s="5">
        <v>42167.0</v>
      </c>
      <c r="U1731" s="4">
        <v>-11.376</v>
      </c>
      <c r="V1731" s="4">
        <v>1.0</v>
      </c>
      <c r="W1731" s="4">
        <v>7.15</v>
      </c>
      <c r="X1731" s="4">
        <v>89729.0</v>
      </c>
      <c r="Y1731" s="4">
        <f>DataSheet!$E1731-DataSheet!$D1731</f>
        <v>5.23</v>
      </c>
      <c r="Z1731" s="4" t="str">
        <f>IFS(DataSheet!$O1731="Central","Chris",DataSheet!$O1731="East","Erin",DataSheet!$O1731="South","Sam",DataSheet!$O1731="West","William")</f>
        <v>Chris</v>
      </c>
    </row>
    <row r="1732" ht="15.75" customHeight="1">
      <c r="A1732" s="2">
        <v>2779.0</v>
      </c>
      <c r="B1732" s="2" t="s">
        <v>2824</v>
      </c>
      <c r="C1732" s="2" t="s">
        <v>27</v>
      </c>
      <c r="D1732" s="2">
        <v>0.01</v>
      </c>
      <c r="E1732" s="2">
        <v>35.99</v>
      </c>
      <c r="F1732" s="2">
        <v>5.99</v>
      </c>
      <c r="G1732" s="2" t="s">
        <v>40</v>
      </c>
      <c r="H1732" s="2" t="s">
        <v>96</v>
      </c>
      <c r="I1732" s="2" t="s">
        <v>42</v>
      </c>
      <c r="J1732" s="2" t="s">
        <v>137</v>
      </c>
      <c r="K1732" s="2" t="s">
        <v>52</v>
      </c>
      <c r="L1732" s="2" t="s">
        <v>1374</v>
      </c>
      <c r="M1732" s="2">
        <v>0.38</v>
      </c>
      <c r="N1732" s="2" t="s">
        <v>34</v>
      </c>
      <c r="O1732" s="2" t="s">
        <v>35</v>
      </c>
      <c r="P1732" s="2" t="s">
        <v>99</v>
      </c>
      <c r="Q1732" s="2" t="s">
        <v>2825</v>
      </c>
      <c r="R1732" s="2">
        <v>27893.0</v>
      </c>
      <c r="S1732" s="3">
        <v>42166.0</v>
      </c>
      <c r="T1732" s="3">
        <v>42167.0</v>
      </c>
      <c r="U1732" s="2">
        <v>-60.704</v>
      </c>
      <c r="V1732" s="2">
        <v>11.0</v>
      </c>
      <c r="W1732" s="2">
        <v>345.07</v>
      </c>
      <c r="X1732" s="2">
        <v>87161.0</v>
      </c>
      <c r="Y1732" s="2">
        <f>DataSheet!$E1732-DataSheet!$D1732</f>
        <v>35.98</v>
      </c>
      <c r="Z1732" s="2" t="str">
        <f>IFS(DataSheet!$O1732="Central","Chris",DataSheet!$O1732="East","Erin",DataSheet!$O1732="South","Sam",DataSheet!$O1732="West","William")</f>
        <v>Sam</v>
      </c>
    </row>
    <row r="1733" ht="15.75" customHeight="1">
      <c r="A1733" s="4">
        <v>3251.0</v>
      </c>
      <c r="B1733" s="4" t="s">
        <v>2826</v>
      </c>
      <c r="C1733" s="4" t="s">
        <v>27</v>
      </c>
      <c r="D1733" s="4">
        <v>0.02</v>
      </c>
      <c r="E1733" s="4">
        <v>5.28</v>
      </c>
      <c r="F1733" s="4">
        <v>6.26</v>
      </c>
      <c r="G1733" s="4" t="s">
        <v>40</v>
      </c>
      <c r="H1733" s="4" t="s">
        <v>96</v>
      </c>
      <c r="I1733" s="4" t="s">
        <v>50</v>
      </c>
      <c r="J1733" s="4" t="s">
        <v>90</v>
      </c>
      <c r="K1733" s="4" t="s">
        <v>75</v>
      </c>
      <c r="L1733" s="4" t="s">
        <v>2460</v>
      </c>
      <c r="M1733" s="4">
        <v>0.4</v>
      </c>
      <c r="N1733" s="4" t="s">
        <v>34</v>
      </c>
      <c r="O1733" s="4" t="s">
        <v>113</v>
      </c>
      <c r="P1733" s="4" t="s">
        <v>114</v>
      </c>
      <c r="Q1733" s="4" t="s">
        <v>115</v>
      </c>
      <c r="R1733" s="4">
        <v>10112.0</v>
      </c>
      <c r="S1733" s="5">
        <v>42166.0</v>
      </c>
      <c r="T1733" s="5">
        <v>42167.0</v>
      </c>
      <c r="U1733" s="4">
        <v>-131.16</v>
      </c>
      <c r="V1733" s="4">
        <v>76.0</v>
      </c>
      <c r="W1733" s="4">
        <v>412.72</v>
      </c>
      <c r="X1733" s="4">
        <v>39076.0</v>
      </c>
      <c r="Y1733" s="4">
        <f>DataSheet!$E1733-DataSheet!$D1733</f>
        <v>5.26</v>
      </c>
      <c r="Z1733" s="4" t="str">
        <f>IFS(DataSheet!$O1733="Central","Chris",DataSheet!$O1733="East","Erin",DataSheet!$O1733="South","Sam",DataSheet!$O1733="West","William")</f>
        <v>Erin</v>
      </c>
    </row>
    <row r="1734" ht="15.75" customHeight="1">
      <c r="A1734" s="2">
        <v>3252.0</v>
      </c>
      <c r="B1734" s="2" t="s">
        <v>1925</v>
      </c>
      <c r="C1734" s="2" t="s">
        <v>27</v>
      </c>
      <c r="D1734" s="2">
        <v>0.02</v>
      </c>
      <c r="E1734" s="2">
        <v>5.28</v>
      </c>
      <c r="F1734" s="2">
        <v>6.26</v>
      </c>
      <c r="G1734" s="2" t="s">
        <v>40</v>
      </c>
      <c r="H1734" s="2" t="s">
        <v>96</v>
      </c>
      <c r="I1734" s="2" t="s">
        <v>50</v>
      </c>
      <c r="J1734" s="2" t="s">
        <v>90</v>
      </c>
      <c r="K1734" s="2" t="s">
        <v>75</v>
      </c>
      <c r="L1734" s="2" t="s">
        <v>2460</v>
      </c>
      <c r="M1734" s="2">
        <v>0.4</v>
      </c>
      <c r="N1734" s="2" t="s">
        <v>34</v>
      </c>
      <c r="O1734" s="2" t="s">
        <v>113</v>
      </c>
      <c r="P1734" s="2" t="s">
        <v>114</v>
      </c>
      <c r="Q1734" s="2" t="s">
        <v>1926</v>
      </c>
      <c r="R1734" s="2">
        <v>12306.0</v>
      </c>
      <c r="S1734" s="3">
        <v>42166.0</v>
      </c>
      <c r="T1734" s="3">
        <v>42167.0</v>
      </c>
      <c r="U1734" s="2">
        <v>-65.58</v>
      </c>
      <c r="V1734" s="2">
        <v>19.0</v>
      </c>
      <c r="W1734" s="2">
        <v>103.18</v>
      </c>
      <c r="X1734" s="2">
        <v>87299.0</v>
      </c>
      <c r="Y1734" s="2">
        <f>DataSheet!$E1734-DataSheet!$D1734</f>
        <v>5.26</v>
      </c>
      <c r="Z1734" s="2" t="str">
        <f>IFS(DataSheet!$O1734="Central","Chris",DataSheet!$O1734="East","Erin",DataSheet!$O1734="South","Sam",DataSheet!$O1734="West","William")</f>
        <v>Erin</v>
      </c>
    </row>
    <row r="1735" ht="15.75" customHeight="1">
      <c r="A1735" s="4">
        <v>1466.0</v>
      </c>
      <c r="B1735" s="4" t="s">
        <v>2827</v>
      </c>
      <c r="C1735" s="4" t="s">
        <v>39</v>
      </c>
      <c r="D1735" s="4">
        <v>0.0</v>
      </c>
      <c r="E1735" s="4">
        <v>65.99</v>
      </c>
      <c r="F1735" s="4">
        <v>8.99</v>
      </c>
      <c r="G1735" s="4" t="s">
        <v>40</v>
      </c>
      <c r="H1735" s="4" t="s">
        <v>29</v>
      </c>
      <c r="I1735" s="4" t="s">
        <v>42</v>
      </c>
      <c r="J1735" s="4" t="s">
        <v>137</v>
      </c>
      <c r="K1735" s="4" t="s">
        <v>75</v>
      </c>
      <c r="L1735" s="4" t="s">
        <v>2596</v>
      </c>
      <c r="M1735" s="4">
        <v>0.56</v>
      </c>
      <c r="N1735" s="4" t="s">
        <v>34</v>
      </c>
      <c r="O1735" s="4" t="s">
        <v>54</v>
      </c>
      <c r="P1735" s="4" t="s">
        <v>135</v>
      </c>
      <c r="Q1735" s="4" t="s">
        <v>1485</v>
      </c>
      <c r="R1735" s="4">
        <v>68601.0</v>
      </c>
      <c r="S1735" s="5">
        <v>42166.0</v>
      </c>
      <c r="T1735" s="5">
        <v>42168.0</v>
      </c>
      <c r="U1735" s="4">
        <v>253.3032</v>
      </c>
      <c r="V1735" s="4">
        <v>10.0</v>
      </c>
      <c r="W1735" s="4">
        <v>575.07</v>
      </c>
      <c r="X1735" s="4">
        <v>91115.0</v>
      </c>
      <c r="Y1735" s="4">
        <f>DataSheet!$E1735-DataSheet!$D1735</f>
        <v>65.99</v>
      </c>
      <c r="Z1735" s="4" t="str">
        <f>IFS(DataSheet!$O1735="Central","Chris",DataSheet!$O1735="East","Erin",DataSheet!$O1735="South","Sam",DataSheet!$O1735="West","William")</f>
        <v>Chris</v>
      </c>
    </row>
    <row r="1736" ht="15.75" customHeight="1">
      <c r="A1736" s="2">
        <v>2649.0</v>
      </c>
      <c r="B1736" s="2" t="s">
        <v>2828</v>
      </c>
      <c r="C1736" s="2" t="s">
        <v>39</v>
      </c>
      <c r="D1736" s="2">
        <v>0.01</v>
      </c>
      <c r="E1736" s="2">
        <v>39.98</v>
      </c>
      <c r="F1736" s="2">
        <v>4.0</v>
      </c>
      <c r="G1736" s="2" t="s">
        <v>40</v>
      </c>
      <c r="H1736" s="2" t="s">
        <v>96</v>
      </c>
      <c r="I1736" s="2" t="s">
        <v>42</v>
      </c>
      <c r="J1736" s="2" t="s">
        <v>43</v>
      </c>
      <c r="K1736" s="2" t="s">
        <v>75</v>
      </c>
      <c r="L1736" s="2" t="s">
        <v>1929</v>
      </c>
      <c r="M1736" s="2">
        <v>0.7</v>
      </c>
      <c r="N1736" s="2" t="s">
        <v>34</v>
      </c>
      <c r="O1736" s="2" t="s">
        <v>113</v>
      </c>
      <c r="P1736" s="2" t="s">
        <v>420</v>
      </c>
      <c r="Q1736" s="2" t="s">
        <v>2332</v>
      </c>
      <c r="R1736" s="2">
        <v>21040.0</v>
      </c>
      <c r="S1736" s="3">
        <v>42166.0</v>
      </c>
      <c r="T1736" s="3">
        <v>42167.0</v>
      </c>
      <c r="U1736" s="2">
        <v>-30.808</v>
      </c>
      <c r="V1736" s="2">
        <v>5.0</v>
      </c>
      <c r="W1736" s="2">
        <v>203.29</v>
      </c>
      <c r="X1736" s="2">
        <v>88814.0</v>
      </c>
      <c r="Y1736" s="2">
        <f>DataSheet!$E1736-DataSheet!$D1736</f>
        <v>39.97</v>
      </c>
      <c r="Z1736" s="2" t="str">
        <f>IFS(DataSheet!$O1736="Central","Chris",DataSheet!$O1736="East","Erin",DataSheet!$O1736="South","Sam",DataSheet!$O1736="West","William")</f>
        <v>Erin</v>
      </c>
    </row>
    <row r="1737" ht="15.75" customHeight="1">
      <c r="A1737" s="4">
        <v>3008.0</v>
      </c>
      <c r="B1737" s="4" t="s">
        <v>1520</v>
      </c>
      <c r="C1737" s="4" t="s">
        <v>39</v>
      </c>
      <c r="D1737" s="4">
        <v>0.01</v>
      </c>
      <c r="E1737" s="4">
        <v>12.28</v>
      </c>
      <c r="F1737" s="4">
        <v>6.47</v>
      </c>
      <c r="G1737" s="4" t="s">
        <v>40</v>
      </c>
      <c r="H1737" s="4" t="s">
        <v>73</v>
      </c>
      <c r="I1737" s="4" t="s">
        <v>50</v>
      </c>
      <c r="J1737" s="4" t="s">
        <v>90</v>
      </c>
      <c r="K1737" s="4" t="s">
        <v>75</v>
      </c>
      <c r="L1737" s="4" t="s">
        <v>2560</v>
      </c>
      <c r="M1737" s="4">
        <v>0.38</v>
      </c>
      <c r="N1737" s="4" t="s">
        <v>34</v>
      </c>
      <c r="O1737" s="4" t="s">
        <v>54</v>
      </c>
      <c r="P1737" s="4" t="s">
        <v>86</v>
      </c>
      <c r="Q1737" s="4" t="s">
        <v>1522</v>
      </c>
      <c r="R1737" s="4">
        <v>55343.0</v>
      </c>
      <c r="S1737" s="5">
        <v>42166.0</v>
      </c>
      <c r="T1737" s="5">
        <v>42167.0</v>
      </c>
      <c r="U1737" s="4">
        <v>47.61</v>
      </c>
      <c r="V1737" s="4">
        <v>12.0</v>
      </c>
      <c r="W1737" s="4">
        <v>160.66</v>
      </c>
      <c r="X1737" s="4">
        <v>89415.0</v>
      </c>
      <c r="Y1737" s="4">
        <f>DataSheet!$E1737-DataSheet!$D1737</f>
        <v>12.27</v>
      </c>
      <c r="Z1737" s="4" t="str">
        <f>IFS(DataSheet!$O1737="Central","Chris",DataSheet!$O1737="East","Erin",DataSheet!$O1737="South","Sam",DataSheet!$O1737="West","William")</f>
        <v>Chris</v>
      </c>
    </row>
    <row r="1738" ht="15.75" customHeight="1">
      <c r="A1738" s="2">
        <v>2543.0</v>
      </c>
      <c r="B1738" s="2" t="s">
        <v>2829</v>
      </c>
      <c r="C1738" s="2" t="s">
        <v>118</v>
      </c>
      <c r="D1738" s="2">
        <v>0.05</v>
      </c>
      <c r="E1738" s="2">
        <v>15.68</v>
      </c>
      <c r="F1738" s="2">
        <v>3.73</v>
      </c>
      <c r="G1738" s="2" t="s">
        <v>40</v>
      </c>
      <c r="H1738" s="2" t="s">
        <v>29</v>
      </c>
      <c r="I1738" s="2" t="s">
        <v>30</v>
      </c>
      <c r="J1738" s="2" t="s">
        <v>128</v>
      </c>
      <c r="K1738" s="2" t="s">
        <v>44</v>
      </c>
      <c r="L1738" s="2" t="s">
        <v>2729</v>
      </c>
      <c r="M1738" s="2">
        <v>0.46</v>
      </c>
      <c r="N1738" s="2" t="s">
        <v>34</v>
      </c>
      <c r="O1738" s="2" t="s">
        <v>35</v>
      </c>
      <c r="P1738" s="2" t="s">
        <v>244</v>
      </c>
      <c r="Q1738" s="2" t="s">
        <v>2434</v>
      </c>
      <c r="R1738" s="2">
        <v>23223.0</v>
      </c>
      <c r="S1738" s="3">
        <v>42166.0</v>
      </c>
      <c r="T1738" s="3">
        <v>42167.0</v>
      </c>
      <c r="U1738" s="2">
        <v>3.54</v>
      </c>
      <c r="V1738" s="2">
        <v>17.0</v>
      </c>
      <c r="W1738" s="2">
        <v>257.48</v>
      </c>
      <c r="X1738" s="2">
        <v>87917.0</v>
      </c>
      <c r="Y1738" s="2">
        <f>DataSheet!$E1738-DataSheet!$D1738</f>
        <v>15.63</v>
      </c>
      <c r="Z1738" s="2" t="str">
        <f>IFS(DataSheet!$O1738="Central","Chris",DataSheet!$O1738="East","Erin",DataSheet!$O1738="South","Sam",DataSheet!$O1738="West","William")</f>
        <v>Sam</v>
      </c>
    </row>
    <row r="1739" ht="15.75" customHeight="1">
      <c r="A1739" s="4">
        <v>2543.0</v>
      </c>
      <c r="B1739" s="4" t="s">
        <v>2829</v>
      </c>
      <c r="C1739" s="4" t="s">
        <v>118</v>
      </c>
      <c r="D1739" s="4">
        <v>0.02</v>
      </c>
      <c r="E1739" s="4">
        <v>195.99</v>
      </c>
      <c r="F1739" s="4">
        <v>4.2</v>
      </c>
      <c r="G1739" s="4" t="s">
        <v>40</v>
      </c>
      <c r="H1739" s="4" t="s">
        <v>29</v>
      </c>
      <c r="I1739" s="4" t="s">
        <v>42</v>
      </c>
      <c r="J1739" s="4" t="s">
        <v>137</v>
      </c>
      <c r="K1739" s="4" t="s">
        <v>75</v>
      </c>
      <c r="L1739" s="4" t="s">
        <v>2830</v>
      </c>
      <c r="M1739" s="4">
        <v>0.56</v>
      </c>
      <c r="N1739" s="4" t="s">
        <v>34</v>
      </c>
      <c r="O1739" s="4" t="s">
        <v>35</v>
      </c>
      <c r="P1739" s="4" t="s">
        <v>244</v>
      </c>
      <c r="Q1739" s="4" t="s">
        <v>2434</v>
      </c>
      <c r="R1739" s="4">
        <v>23223.0</v>
      </c>
      <c r="S1739" s="5">
        <v>42166.0</v>
      </c>
      <c r="T1739" s="5">
        <v>42167.0</v>
      </c>
      <c r="U1739" s="4">
        <v>40.284</v>
      </c>
      <c r="V1739" s="4">
        <v>19.0</v>
      </c>
      <c r="W1739" s="4">
        <v>3194.99</v>
      </c>
      <c r="X1739" s="4">
        <v>87917.0</v>
      </c>
      <c r="Y1739" s="4">
        <f>DataSheet!$E1739-DataSheet!$D1739</f>
        <v>195.97</v>
      </c>
      <c r="Z1739" s="4" t="str">
        <f>IFS(DataSheet!$O1739="Central","Chris",DataSheet!$O1739="East","Erin",DataSheet!$O1739="South","Sam",DataSheet!$O1739="West","William")</f>
        <v>Sam</v>
      </c>
    </row>
    <row r="1740" ht="15.75" customHeight="1">
      <c r="A1740" s="2">
        <v>2840.0</v>
      </c>
      <c r="B1740" s="2" t="s">
        <v>1739</v>
      </c>
      <c r="C1740" s="2" t="s">
        <v>118</v>
      </c>
      <c r="D1740" s="2">
        <v>0.05</v>
      </c>
      <c r="E1740" s="2">
        <v>15.68</v>
      </c>
      <c r="F1740" s="2">
        <v>3.73</v>
      </c>
      <c r="G1740" s="2" t="s">
        <v>40</v>
      </c>
      <c r="H1740" s="2" t="s">
        <v>96</v>
      </c>
      <c r="I1740" s="2" t="s">
        <v>30</v>
      </c>
      <c r="J1740" s="2" t="s">
        <v>128</v>
      </c>
      <c r="K1740" s="2" t="s">
        <v>44</v>
      </c>
      <c r="L1740" s="2" t="s">
        <v>2729</v>
      </c>
      <c r="M1740" s="2">
        <v>0.46</v>
      </c>
      <c r="N1740" s="2" t="s">
        <v>34</v>
      </c>
      <c r="O1740" s="2" t="s">
        <v>35</v>
      </c>
      <c r="P1740" s="2" t="s">
        <v>125</v>
      </c>
      <c r="Q1740" s="2" t="s">
        <v>1741</v>
      </c>
      <c r="R1740" s="2">
        <v>33161.0</v>
      </c>
      <c r="S1740" s="3">
        <v>42166.0</v>
      </c>
      <c r="T1740" s="3">
        <v>42168.0</v>
      </c>
      <c r="U1740" s="2">
        <v>1166.628</v>
      </c>
      <c r="V1740" s="2">
        <v>17.0</v>
      </c>
      <c r="W1740" s="2">
        <v>260.01</v>
      </c>
      <c r="X1740" s="2">
        <v>87885.0</v>
      </c>
      <c r="Y1740" s="2">
        <f>DataSheet!$E1740-DataSheet!$D1740</f>
        <v>15.63</v>
      </c>
      <c r="Z1740" s="2" t="str">
        <f>IFS(DataSheet!$O1740="Central","Chris",DataSheet!$O1740="East","Erin",DataSheet!$O1740="South","Sam",DataSheet!$O1740="West","William")</f>
        <v>Sam</v>
      </c>
    </row>
    <row r="1741" ht="15.75" customHeight="1">
      <c r="A1741" s="4">
        <v>2840.0</v>
      </c>
      <c r="B1741" s="4" t="s">
        <v>1739</v>
      </c>
      <c r="C1741" s="4" t="s">
        <v>118</v>
      </c>
      <c r="D1741" s="4">
        <v>0.0</v>
      </c>
      <c r="E1741" s="4">
        <v>14.98</v>
      </c>
      <c r="F1741" s="4">
        <v>8.99</v>
      </c>
      <c r="G1741" s="4" t="s">
        <v>40</v>
      </c>
      <c r="H1741" s="4" t="s">
        <v>96</v>
      </c>
      <c r="I1741" s="4" t="s">
        <v>30</v>
      </c>
      <c r="J1741" s="4" t="s">
        <v>128</v>
      </c>
      <c r="K1741" s="4" t="s">
        <v>44</v>
      </c>
      <c r="L1741" s="4" t="s">
        <v>1488</v>
      </c>
      <c r="M1741" s="4">
        <v>0.39</v>
      </c>
      <c r="N1741" s="4" t="s">
        <v>34</v>
      </c>
      <c r="O1741" s="4" t="s">
        <v>35</v>
      </c>
      <c r="P1741" s="4" t="s">
        <v>125</v>
      </c>
      <c r="Q1741" s="4" t="s">
        <v>1741</v>
      </c>
      <c r="R1741" s="4">
        <v>33161.0</v>
      </c>
      <c r="S1741" s="5">
        <v>42166.0</v>
      </c>
      <c r="T1741" s="5">
        <v>42167.0</v>
      </c>
      <c r="U1741" s="4">
        <v>-40.6042</v>
      </c>
      <c r="V1741" s="4">
        <v>18.0</v>
      </c>
      <c r="W1741" s="4">
        <v>273.79</v>
      </c>
      <c r="X1741" s="4">
        <v>87885.0</v>
      </c>
      <c r="Y1741" s="4">
        <f>DataSheet!$E1741-DataSheet!$D1741</f>
        <v>14.98</v>
      </c>
      <c r="Z1741" s="4" t="str">
        <f>IFS(DataSheet!$O1741="Central","Chris",DataSheet!$O1741="East","Erin",DataSheet!$O1741="South","Sam",DataSheet!$O1741="West","William")</f>
        <v>Sam</v>
      </c>
    </row>
    <row r="1742" ht="15.75" customHeight="1">
      <c r="A1742" s="2">
        <v>2840.0</v>
      </c>
      <c r="B1742" s="2" t="s">
        <v>1739</v>
      </c>
      <c r="C1742" s="2" t="s">
        <v>118</v>
      </c>
      <c r="D1742" s="2">
        <v>0.02</v>
      </c>
      <c r="E1742" s="2">
        <v>38.76</v>
      </c>
      <c r="F1742" s="2">
        <v>13.26</v>
      </c>
      <c r="G1742" s="2" t="s">
        <v>40</v>
      </c>
      <c r="H1742" s="2" t="s">
        <v>96</v>
      </c>
      <c r="I1742" s="2" t="s">
        <v>50</v>
      </c>
      <c r="J1742" s="2" t="s">
        <v>90</v>
      </c>
      <c r="K1742" s="2" t="s">
        <v>75</v>
      </c>
      <c r="L1742" s="2" t="s">
        <v>2831</v>
      </c>
      <c r="M1742" s="2">
        <v>0.36</v>
      </c>
      <c r="N1742" s="2" t="s">
        <v>34</v>
      </c>
      <c r="O1742" s="2" t="s">
        <v>35</v>
      </c>
      <c r="P1742" s="2" t="s">
        <v>125</v>
      </c>
      <c r="Q1742" s="2" t="s">
        <v>1741</v>
      </c>
      <c r="R1742" s="2">
        <v>33161.0</v>
      </c>
      <c r="S1742" s="3">
        <v>42166.0</v>
      </c>
      <c r="T1742" s="3">
        <v>42167.0</v>
      </c>
      <c r="U1742" s="2">
        <v>-294.084</v>
      </c>
      <c r="V1742" s="2">
        <v>1.0</v>
      </c>
      <c r="W1742" s="2">
        <v>44.62</v>
      </c>
      <c r="X1742" s="2">
        <v>87885.0</v>
      </c>
      <c r="Y1742" s="2">
        <f>DataSheet!$E1742-DataSheet!$D1742</f>
        <v>38.74</v>
      </c>
      <c r="Z1742" s="2" t="str">
        <f>IFS(DataSheet!$O1742="Central","Chris",DataSheet!$O1742="East","Erin",DataSheet!$O1742="South","Sam",DataSheet!$O1742="West","William")</f>
        <v>Sam</v>
      </c>
    </row>
    <row r="1743" ht="15.75" customHeight="1">
      <c r="A1743" s="4">
        <v>3078.0</v>
      </c>
      <c r="B1743" s="4" t="s">
        <v>2832</v>
      </c>
      <c r="C1743" s="4" t="s">
        <v>72</v>
      </c>
      <c r="D1743" s="4">
        <v>0.04</v>
      </c>
      <c r="E1743" s="4">
        <v>35.44</v>
      </c>
      <c r="F1743" s="4">
        <v>5.09</v>
      </c>
      <c r="G1743" s="4" t="s">
        <v>40</v>
      </c>
      <c r="H1743" s="4" t="s">
        <v>29</v>
      </c>
      <c r="I1743" s="4" t="s">
        <v>50</v>
      </c>
      <c r="J1743" s="4" t="s">
        <v>90</v>
      </c>
      <c r="K1743" s="4" t="s">
        <v>75</v>
      </c>
      <c r="L1743" s="4" t="s">
        <v>2080</v>
      </c>
      <c r="M1743" s="4">
        <v>0.38</v>
      </c>
      <c r="N1743" s="4" t="s">
        <v>34</v>
      </c>
      <c r="O1743" s="4" t="s">
        <v>113</v>
      </c>
      <c r="P1743" s="4" t="s">
        <v>319</v>
      </c>
      <c r="Q1743" s="4" t="s">
        <v>2833</v>
      </c>
      <c r="R1743" s="4">
        <v>43615.0</v>
      </c>
      <c r="S1743" s="5">
        <v>42166.0</v>
      </c>
      <c r="T1743" s="5">
        <v>42166.0</v>
      </c>
      <c r="U1743" s="4">
        <v>118.6317</v>
      </c>
      <c r="V1743" s="4">
        <v>5.0</v>
      </c>
      <c r="W1743" s="4">
        <v>171.93</v>
      </c>
      <c r="X1743" s="4">
        <v>88240.0</v>
      </c>
      <c r="Y1743" s="4">
        <f>DataSheet!$E1743-DataSheet!$D1743</f>
        <v>35.4</v>
      </c>
      <c r="Z1743" s="4" t="str">
        <f>IFS(DataSheet!$O1743="Central","Chris",DataSheet!$O1743="East","Erin",DataSheet!$O1743="South","Sam",DataSheet!$O1743="West","William")</f>
        <v>Erin</v>
      </c>
    </row>
    <row r="1744" ht="15.75" customHeight="1">
      <c r="A1744" s="2">
        <v>3078.0</v>
      </c>
      <c r="B1744" s="2" t="s">
        <v>2832</v>
      </c>
      <c r="C1744" s="2" t="s">
        <v>72</v>
      </c>
      <c r="D1744" s="2">
        <v>0.08</v>
      </c>
      <c r="E1744" s="2">
        <v>3.98</v>
      </c>
      <c r="F1744" s="2">
        <v>0.7</v>
      </c>
      <c r="G1744" s="2" t="s">
        <v>40</v>
      </c>
      <c r="H1744" s="2" t="s">
        <v>29</v>
      </c>
      <c r="I1744" s="2" t="s">
        <v>50</v>
      </c>
      <c r="J1744" s="2" t="s">
        <v>51</v>
      </c>
      <c r="K1744" s="2" t="s">
        <v>52</v>
      </c>
      <c r="L1744" s="2" t="s">
        <v>350</v>
      </c>
      <c r="M1744" s="2">
        <v>0.52</v>
      </c>
      <c r="N1744" s="2" t="s">
        <v>34</v>
      </c>
      <c r="O1744" s="2" t="s">
        <v>113</v>
      </c>
      <c r="P1744" s="2" t="s">
        <v>319</v>
      </c>
      <c r="Q1744" s="2" t="s">
        <v>2833</v>
      </c>
      <c r="R1744" s="2">
        <v>43615.0</v>
      </c>
      <c r="S1744" s="3">
        <v>42166.0</v>
      </c>
      <c r="T1744" s="3">
        <v>42169.0</v>
      </c>
      <c r="U1744" s="2">
        <v>23.304</v>
      </c>
      <c r="V1744" s="2">
        <v>9.0</v>
      </c>
      <c r="W1744" s="2">
        <v>35.19</v>
      </c>
      <c r="X1744" s="2">
        <v>88240.0</v>
      </c>
      <c r="Y1744" s="2">
        <f>DataSheet!$E1744-DataSheet!$D1744</f>
        <v>3.9</v>
      </c>
      <c r="Z1744" s="2" t="str">
        <f>IFS(DataSheet!$O1744="Central","Chris",DataSheet!$O1744="East","Erin",DataSheet!$O1744="South","Sam",DataSheet!$O1744="West","William")</f>
        <v>Erin</v>
      </c>
    </row>
    <row r="1745" ht="15.75" customHeight="1">
      <c r="A1745" s="4">
        <v>3079.0</v>
      </c>
      <c r="B1745" s="4" t="s">
        <v>321</v>
      </c>
      <c r="C1745" s="4" t="s">
        <v>72</v>
      </c>
      <c r="D1745" s="4">
        <v>0.04</v>
      </c>
      <c r="E1745" s="4">
        <v>35.44</v>
      </c>
      <c r="F1745" s="4">
        <v>5.09</v>
      </c>
      <c r="G1745" s="4" t="s">
        <v>40</v>
      </c>
      <c r="H1745" s="4" t="s">
        <v>29</v>
      </c>
      <c r="I1745" s="4" t="s">
        <v>50</v>
      </c>
      <c r="J1745" s="4" t="s">
        <v>90</v>
      </c>
      <c r="K1745" s="4" t="s">
        <v>75</v>
      </c>
      <c r="L1745" s="4" t="s">
        <v>2080</v>
      </c>
      <c r="M1745" s="4">
        <v>0.38</v>
      </c>
      <c r="N1745" s="4" t="s">
        <v>34</v>
      </c>
      <c r="O1745" s="4" t="s">
        <v>113</v>
      </c>
      <c r="P1745" s="4" t="s">
        <v>322</v>
      </c>
      <c r="Q1745" s="4" t="s">
        <v>323</v>
      </c>
      <c r="R1745" s="4">
        <v>19112.0</v>
      </c>
      <c r="S1745" s="5">
        <v>42166.0</v>
      </c>
      <c r="T1745" s="5">
        <v>42166.0</v>
      </c>
      <c r="U1745" s="4">
        <v>150.72</v>
      </c>
      <c r="V1745" s="4">
        <v>21.0</v>
      </c>
      <c r="W1745" s="4">
        <v>722.1</v>
      </c>
      <c r="X1745" s="4">
        <v>53476.0</v>
      </c>
      <c r="Y1745" s="4">
        <f>DataSheet!$E1745-DataSheet!$D1745</f>
        <v>35.4</v>
      </c>
      <c r="Z1745" s="4" t="str">
        <f>IFS(DataSheet!$O1745="Central","Chris",DataSheet!$O1745="East","Erin",DataSheet!$O1745="South","Sam",DataSheet!$O1745="West","William")</f>
        <v>Erin</v>
      </c>
    </row>
    <row r="1746" ht="15.75" customHeight="1">
      <c r="A1746" s="2">
        <v>3079.0</v>
      </c>
      <c r="B1746" s="2" t="s">
        <v>321</v>
      </c>
      <c r="C1746" s="2" t="s">
        <v>72</v>
      </c>
      <c r="D1746" s="2">
        <v>0.08</v>
      </c>
      <c r="E1746" s="2">
        <v>3.98</v>
      </c>
      <c r="F1746" s="2">
        <v>0.7</v>
      </c>
      <c r="G1746" s="2" t="s">
        <v>40</v>
      </c>
      <c r="H1746" s="2" t="s">
        <v>29</v>
      </c>
      <c r="I1746" s="2" t="s">
        <v>50</v>
      </c>
      <c r="J1746" s="2" t="s">
        <v>51</v>
      </c>
      <c r="K1746" s="2" t="s">
        <v>52</v>
      </c>
      <c r="L1746" s="2" t="s">
        <v>350</v>
      </c>
      <c r="M1746" s="2">
        <v>0.52</v>
      </c>
      <c r="N1746" s="2" t="s">
        <v>34</v>
      </c>
      <c r="O1746" s="2" t="s">
        <v>113</v>
      </c>
      <c r="P1746" s="2" t="s">
        <v>322</v>
      </c>
      <c r="Q1746" s="2" t="s">
        <v>323</v>
      </c>
      <c r="R1746" s="2">
        <v>19112.0</v>
      </c>
      <c r="S1746" s="3">
        <v>42166.0</v>
      </c>
      <c r="T1746" s="3">
        <v>42169.0</v>
      </c>
      <c r="U1746" s="2">
        <v>19.42</v>
      </c>
      <c r="V1746" s="2">
        <v>36.0</v>
      </c>
      <c r="W1746" s="2">
        <v>140.78</v>
      </c>
      <c r="X1746" s="2">
        <v>53476.0</v>
      </c>
      <c r="Y1746" s="2">
        <f>DataSheet!$E1746-DataSheet!$D1746</f>
        <v>3.9</v>
      </c>
      <c r="Z1746" s="2" t="str">
        <f>IFS(DataSheet!$O1746="Central","Chris",DataSheet!$O1746="East","Erin",DataSheet!$O1746="South","Sam",DataSheet!$O1746="West","William")</f>
        <v>Erin</v>
      </c>
    </row>
    <row r="1747" ht="15.75" customHeight="1">
      <c r="A1747" s="4">
        <v>3079.0</v>
      </c>
      <c r="B1747" s="4" t="s">
        <v>321</v>
      </c>
      <c r="C1747" s="4" t="s">
        <v>72</v>
      </c>
      <c r="D1747" s="4">
        <v>0.01</v>
      </c>
      <c r="E1747" s="4">
        <v>1.76</v>
      </c>
      <c r="F1747" s="4">
        <v>0.7</v>
      </c>
      <c r="G1747" s="4" t="s">
        <v>40</v>
      </c>
      <c r="H1747" s="4" t="s">
        <v>29</v>
      </c>
      <c r="I1747" s="4" t="s">
        <v>50</v>
      </c>
      <c r="J1747" s="4" t="s">
        <v>51</v>
      </c>
      <c r="K1747" s="4" t="s">
        <v>52</v>
      </c>
      <c r="L1747" s="4" t="s">
        <v>1665</v>
      </c>
      <c r="M1747" s="4">
        <v>0.56</v>
      </c>
      <c r="N1747" s="4" t="s">
        <v>34</v>
      </c>
      <c r="O1747" s="4" t="s">
        <v>113</v>
      </c>
      <c r="P1747" s="4" t="s">
        <v>322</v>
      </c>
      <c r="Q1747" s="4" t="s">
        <v>323</v>
      </c>
      <c r="R1747" s="4">
        <v>19112.0</v>
      </c>
      <c r="S1747" s="5">
        <v>42166.0</v>
      </c>
      <c r="T1747" s="5">
        <v>42167.0</v>
      </c>
      <c r="U1747" s="4">
        <v>3.13</v>
      </c>
      <c r="V1747" s="4">
        <v>71.0</v>
      </c>
      <c r="W1747" s="4">
        <v>129.72</v>
      </c>
      <c r="X1747" s="4">
        <v>53476.0</v>
      </c>
      <c r="Y1747" s="4">
        <f>DataSheet!$E1747-DataSheet!$D1747</f>
        <v>1.75</v>
      </c>
      <c r="Z1747" s="4" t="str">
        <f>IFS(DataSheet!$O1747="Central","Chris",DataSheet!$O1747="East","Erin",DataSheet!$O1747="South","Sam",DataSheet!$O1747="West","William")</f>
        <v>Erin</v>
      </c>
    </row>
    <row r="1748" ht="15.75" customHeight="1">
      <c r="A1748" s="2">
        <v>3079.0</v>
      </c>
      <c r="B1748" s="2" t="s">
        <v>321</v>
      </c>
      <c r="C1748" s="2" t="s">
        <v>72</v>
      </c>
      <c r="D1748" s="2">
        <v>0.01</v>
      </c>
      <c r="E1748" s="2">
        <v>193.17</v>
      </c>
      <c r="F1748" s="2">
        <v>19.99</v>
      </c>
      <c r="G1748" s="2" t="s">
        <v>89</v>
      </c>
      <c r="H1748" s="2" t="s">
        <v>29</v>
      </c>
      <c r="I1748" s="2" t="s">
        <v>50</v>
      </c>
      <c r="J1748" s="2" t="s">
        <v>80</v>
      </c>
      <c r="K1748" s="2" t="s">
        <v>75</v>
      </c>
      <c r="L1748" s="2" t="s">
        <v>1584</v>
      </c>
      <c r="M1748" s="2">
        <v>0.71</v>
      </c>
      <c r="N1748" s="2" t="s">
        <v>34</v>
      </c>
      <c r="O1748" s="2" t="s">
        <v>113</v>
      </c>
      <c r="P1748" s="2" t="s">
        <v>322</v>
      </c>
      <c r="Q1748" s="2" t="s">
        <v>323</v>
      </c>
      <c r="R1748" s="2">
        <v>19112.0</v>
      </c>
      <c r="S1748" s="3">
        <v>42166.0</v>
      </c>
      <c r="T1748" s="3">
        <v>42166.0</v>
      </c>
      <c r="U1748" s="2">
        <v>1141.07</v>
      </c>
      <c r="V1748" s="2">
        <v>63.0</v>
      </c>
      <c r="W1748" s="2">
        <v>12190.98</v>
      </c>
      <c r="X1748" s="2">
        <v>53476.0</v>
      </c>
      <c r="Y1748" s="2">
        <f>DataSheet!$E1748-DataSheet!$D1748</f>
        <v>193.16</v>
      </c>
      <c r="Z1748" s="2" t="str">
        <f>IFS(DataSheet!$O1748="Central","Chris",DataSheet!$O1748="East","Erin",DataSheet!$O1748="South","Sam",DataSheet!$O1748="West","William")</f>
        <v>Erin</v>
      </c>
    </row>
    <row r="1749" ht="15.75" customHeight="1">
      <c r="A1749" s="4">
        <v>2046.0</v>
      </c>
      <c r="B1749" s="4" t="s">
        <v>2834</v>
      </c>
      <c r="C1749" s="4" t="s">
        <v>27</v>
      </c>
      <c r="D1749" s="4">
        <v>0.04</v>
      </c>
      <c r="E1749" s="4">
        <v>4.28</v>
      </c>
      <c r="F1749" s="4">
        <v>5.68</v>
      </c>
      <c r="G1749" s="4" t="s">
        <v>40</v>
      </c>
      <c r="H1749" s="4" t="s">
        <v>96</v>
      </c>
      <c r="I1749" s="4" t="s">
        <v>50</v>
      </c>
      <c r="J1749" s="4" t="s">
        <v>90</v>
      </c>
      <c r="K1749" s="4" t="s">
        <v>75</v>
      </c>
      <c r="L1749" s="4" t="s">
        <v>2835</v>
      </c>
      <c r="M1749" s="4">
        <v>0.4</v>
      </c>
      <c r="N1749" s="4" t="s">
        <v>34</v>
      </c>
      <c r="O1749" s="4" t="s">
        <v>54</v>
      </c>
      <c r="P1749" s="4" t="s">
        <v>539</v>
      </c>
      <c r="Q1749" s="4" t="s">
        <v>2836</v>
      </c>
      <c r="R1749" s="4">
        <v>67901.0</v>
      </c>
      <c r="S1749" s="5">
        <v>42167.0</v>
      </c>
      <c r="T1749" s="5">
        <v>42169.0</v>
      </c>
      <c r="U1749" s="4">
        <v>-27.375</v>
      </c>
      <c r="V1749" s="4">
        <v>7.0</v>
      </c>
      <c r="W1749" s="4">
        <v>31.54</v>
      </c>
      <c r="X1749" s="4">
        <v>88219.0</v>
      </c>
      <c r="Y1749" s="4">
        <f>DataSheet!$E1749-DataSheet!$D1749</f>
        <v>4.24</v>
      </c>
      <c r="Z1749" s="4" t="str">
        <f>IFS(DataSheet!$O1749="Central","Chris",DataSheet!$O1749="East","Erin",DataSheet!$O1749="South","Sam",DataSheet!$O1749="West","William")</f>
        <v>Chris</v>
      </c>
    </row>
    <row r="1750" ht="15.75" customHeight="1">
      <c r="A1750" s="2">
        <v>2046.0</v>
      </c>
      <c r="B1750" s="2" t="s">
        <v>2834</v>
      </c>
      <c r="C1750" s="2" t="s">
        <v>27</v>
      </c>
      <c r="D1750" s="2">
        <v>0.06</v>
      </c>
      <c r="E1750" s="2">
        <v>376.13</v>
      </c>
      <c r="F1750" s="2">
        <v>85.63</v>
      </c>
      <c r="G1750" s="2" t="s">
        <v>28</v>
      </c>
      <c r="H1750" s="2" t="s">
        <v>96</v>
      </c>
      <c r="I1750" s="2" t="s">
        <v>30</v>
      </c>
      <c r="J1750" s="2" t="s">
        <v>31</v>
      </c>
      <c r="K1750" s="2" t="s">
        <v>32</v>
      </c>
      <c r="L1750" s="2" t="s">
        <v>2837</v>
      </c>
      <c r="M1750" s="2">
        <v>0.74</v>
      </c>
      <c r="N1750" s="2" t="s">
        <v>34</v>
      </c>
      <c r="O1750" s="2" t="s">
        <v>54</v>
      </c>
      <c r="P1750" s="2" t="s">
        <v>539</v>
      </c>
      <c r="Q1750" s="2" t="s">
        <v>2836</v>
      </c>
      <c r="R1750" s="2">
        <v>67901.0</v>
      </c>
      <c r="S1750" s="3">
        <v>42167.0</v>
      </c>
      <c r="T1750" s="3">
        <v>42169.0</v>
      </c>
      <c r="U1750" s="2">
        <v>-435.7575</v>
      </c>
      <c r="V1750" s="2">
        <v>13.0</v>
      </c>
      <c r="W1750" s="2">
        <v>4634.69</v>
      </c>
      <c r="X1750" s="2">
        <v>88219.0</v>
      </c>
      <c r="Y1750" s="2">
        <f>DataSheet!$E1750-DataSheet!$D1750</f>
        <v>376.07</v>
      </c>
      <c r="Z1750" s="2" t="str">
        <f>IFS(DataSheet!$O1750="Central","Chris",DataSheet!$O1750="East","Erin",DataSheet!$O1750="South","Sam",DataSheet!$O1750="West","William")</f>
        <v>Chris</v>
      </c>
    </row>
    <row r="1751" ht="15.75" customHeight="1">
      <c r="A1751" s="4">
        <v>2046.0</v>
      </c>
      <c r="B1751" s="4" t="s">
        <v>2834</v>
      </c>
      <c r="C1751" s="4" t="s">
        <v>27</v>
      </c>
      <c r="D1751" s="4">
        <v>0.06</v>
      </c>
      <c r="E1751" s="4">
        <v>424.21</v>
      </c>
      <c r="F1751" s="4">
        <v>110.2</v>
      </c>
      <c r="G1751" s="4" t="s">
        <v>28</v>
      </c>
      <c r="H1751" s="4" t="s">
        <v>96</v>
      </c>
      <c r="I1751" s="4" t="s">
        <v>30</v>
      </c>
      <c r="J1751" s="4" t="s">
        <v>31</v>
      </c>
      <c r="K1751" s="4" t="s">
        <v>32</v>
      </c>
      <c r="L1751" s="4" t="s">
        <v>917</v>
      </c>
      <c r="M1751" s="4">
        <v>0.67</v>
      </c>
      <c r="N1751" s="4" t="s">
        <v>34</v>
      </c>
      <c r="O1751" s="4" t="s">
        <v>54</v>
      </c>
      <c r="P1751" s="4" t="s">
        <v>539</v>
      </c>
      <c r="Q1751" s="4" t="s">
        <v>2836</v>
      </c>
      <c r="R1751" s="4">
        <v>67901.0</v>
      </c>
      <c r="S1751" s="5">
        <v>42167.0</v>
      </c>
      <c r="T1751" s="5">
        <v>42168.0</v>
      </c>
      <c r="U1751" s="4">
        <v>682.53</v>
      </c>
      <c r="V1751" s="4">
        <v>17.0</v>
      </c>
      <c r="W1751" s="4">
        <v>7304.03</v>
      </c>
      <c r="X1751" s="4">
        <v>88219.0</v>
      </c>
      <c r="Y1751" s="4">
        <f>DataSheet!$E1751-DataSheet!$D1751</f>
        <v>424.15</v>
      </c>
      <c r="Z1751" s="4" t="str">
        <f>IFS(DataSheet!$O1751="Central","Chris",DataSheet!$O1751="East","Erin",DataSheet!$O1751="South","Sam",DataSheet!$O1751="West","William")</f>
        <v>Chris</v>
      </c>
    </row>
    <row r="1752" ht="15.75" customHeight="1">
      <c r="A1752" s="2">
        <v>2046.0</v>
      </c>
      <c r="B1752" s="2" t="s">
        <v>2834</v>
      </c>
      <c r="C1752" s="2" t="s">
        <v>27</v>
      </c>
      <c r="D1752" s="2">
        <v>0.06</v>
      </c>
      <c r="E1752" s="2">
        <v>195.99</v>
      </c>
      <c r="F1752" s="2">
        <v>8.99</v>
      </c>
      <c r="G1752" s="2" t="s">
        <v>40</v>
      </c>
      <c r="H1752" s="2" t="s">
        <v>96</v>
      </c>
      <c r="I1752" s="2" t="s">
        <v>42</v>
      </c>
      <c r="J1752" s="2" t="s">
        <v>137</v>
      </c>
      <c r="K1752" s="2" t="s">
        <v>75</v>
      </c>
      <c r="L1752" s="2" t="s">
        <v>1345</v>
      </c>
      <c r="M1752" s="2">
        <v>0.6</v>
      </c>
      <c r="N1752" s="2" t="s">
        <v>34</v>
      </c>
      <c r="O1752" s="2" t="s">
        <v>54</v>
      </c>
      <c r="P1752" s="2" t="s">
        <v>539</v>
      </c>
      <c r="Q1752" s="2" t="s">
        <v>2836</v>
      </c>
      <c r="R1752" s="2">
        <v>67901.0</v>
      </c>
      <c r="S1752" s="3">
        <v>42167.0</v>
      </c>
      <c r="T1752" s="3">
        <v>42169.0</v>
      </c>
      <c r="U1752" s="2">
        <v>-277.222</v>
      </c>
      <c r="V1752" s="2">
        <v>4.0</v>
      </c>
      <c r="W1752" s="2">
        <v>632.65</v>
      </c>
      <c r="X1752" s="2">
        <v>88219.0</v>
      </c>
      <c r="Y1752" s="2">
        <f>DataSheet!$E1752-DataSheet!$D1752</f>
        <v>195.93</v>
      </c>
      <c r="Z1752" s="2" t="str">
        <f>IFS(DataSheet!$O1752="Central","Chris",DataSheet!$O1752="East","Erin",DataSheet!$O1752="South","Sam",DataSheet!$O1752="West","William")</f>
        <v>Chris</v>
      </c>
    </row>
    <row r="1753" ht="15.75" customHeight="1">
      <c r="A1753" s="4">
        <v>62.0</v>
      </c>
      <c r="B1753" s="4" t="s">
        <v>2469</v>
      </c>
      <c r="C1753" s="4" t="s">
        <v>39</v>
      </c>
      <c r="D1753" s="4">
        <v>0.04</v>
      </c>
      <c r="E1753" s="4">
        <v>29.14</v>
      </c>
      <c r="F1753" s="4">
        <v>4.86</v>
      </c>
      <c r="G1753" s="4" t="s">
        <v>40</v>
      </c>
      <c r="H1753" s="4" t="s">
        <v>96</v>
      </c>
      <c r="I1753" s="4" t="s">
        <v>50</v>
      </c>
      <c r="J1753" s="4" t="s">
        <v>90</v>
      </c>
      <c r="K1753" s="4" t="s">
        <v>52</v>
      </c>
      <c r="L1753" s="4" t="s">
        <v>2838</v>
      </c>
      <c r="M1753" s="4">
        <v>0.38</v>
      </c>
      <c r="N1753" s="4" t="s">
        <v>34</v>
      </c>
      <c r="O1753" s="4" t="s">
        <v>54</v>
      </c>
      <c r="P1753" s="4" t="s">
        <v>189</v>
      </c>
      <c r="Q1753" s="4" t="s">
        <v>2471</v>
      </c>
      <c r="R1753" s="4">
        <v>78664.0</v>
      </c>
      <c r="S1753" s="5">
        <v>42167.0</v>
      </c>
      <c r="T1753" s="5">
        <v>42169.0</v>
      </c>
      <c r="U1753" s="4">
        <v>349.4091</v>
      </c>
      <c r="V1753" s="4">
        <v>17.0</v>
      </c>
      <c r="W1753" s="4">
        <v>506.39</v>
      </c>
      <c r="X1753" s="4">
        <v>87408.0</v>
      </c>
      <c r="Y1753" s="4">
        <f>DataSheet!$E1753-DataSheet!$D1753</f>
        <v>29.1</v>
      </c>
      <c r="Z1753" s="4" t="str">
        <f>IFS(DataSheet!$O1753="Central","Chris",DataSheet!$O1753="East","Erin",DataSheet!$O1753="South","Sam",DataSheet!$O1753="West","William")</f>
        <v>Chris</v>
      </c>
    </row>
    <row r="1754" ht="15.75" customHeight="1">
      <c r="A1754" s="2">
        <v>387.0</v>
      </c>
      <c r="B1754" s="2" t="s">
        <v>2839</v>
      </c>
      <c r="C1754" s="2" t="s">
        <v>39</v>
      </c>
      <c r="D1754" s="2">
        <v>0.1</v>
      </c>
      <c r="E1754" s="2">
        <v>8.88</v>
      </c>
      <c r="F1754" s="2">
        <v>6.28</v>
      </c>
      <c r="G1754" s="2" t="s">
        <v>89</v>
      </c>
      <c r="H1754" s="2" t="s">
        <v>96</v>
      </c>
      <c r="I1754" s="2" t="s">
        <v>50</v>
      </c>
      <c r="J1754" s="2" t="s">
        <v>74</v>
      </c>
      <c r="K1754" s="2" t="s">
        <v>75</v>
      </c>
      <c r="L1754" s="2" t="s">
        <v>222</v>
      </c>
      <c r="M1754" s="2">
        <v>0.35</v>
      </c>
      <c r="N1754" s="2" t="s">
        <v>34</v>
      </c>
      <c r="O1754" s="2" t="s">
        <v>54</v>
      </c>
      <c r="P1754" s="2" t="s">
        <v>135</v>
      </c>
      <c r="Q1754" s="2" t="s">
        <v>2840</v>
      </c>
      <c r="R1754" s="2">
        <v>68801.0</v>
      </c>
      <c r="S1754" s="3">
        <v>42167.0</v>
      </c>
      <c r="T1754" s="3">
        <v>42169.0</v>
      </c>
      <c r="U1754" s="2">
        <v>-27.28375</v>
      </c>
      <c r="V1754" s="2">
        <v>15.0</v>
      </c>
      <c r="W1754" s="2">
        <v>126.9</v>
      </c>
      <c r="X1754" s="2">
        <v>90339.0</v>
      </c>
      <c r="Y1754" s="2">
        <f>DataSheet!$E1754-DataSheet!$D1754</f>
        <v>8.78</v>
      </c>
      <c r="Z1754" s="2" t="str">
        <f>IFS(DataSheet!$O1754="Central","Chris",DataSheet!$O1754="East","Erin",DataSheet!$O1754="South","Sam",DataSheet!$O1754="West","William")</f>
        <v>Chris</v>
      </c>
    </row>
    <row r="1755" ht="15.75" customHeight="1">
      <c r="A1755" s="4">
        <v>1016.0</v>
      </c>
      <c r="B1755" s="4" t="s">
        <v>2841</v>
      </c>
      <c r="C1755" s="4" t="s">
        <v>39</v>
      </c>
      <c r="D1755" s="4">
        <v>0.02</v>
      </c>
      <c r="E1755" s="4">
        <v>6.48</v>
      </c>
      <c r="F1755" s="4">
        <v>7.86</v>
      </c>
      <c r="G1755" s="4" t="s">
        <v>89</v>
      </c>
      <c r="H1755" s="4" t="s">
        <v>73</v>
      </c>
      <c r="I1755" s="4" t="s">
        <v>50</v>
      </c>
      <c r="J1755" s="4" t="s">
        <v>90</v>
      </c>
      <c r="K1755" s="4" t="s">
        <v>75</v>
      </c>
      <c r="L1755" s="4" t="s">
        <v>862</v>
      </c>
      <c r="M1755" s="4">
        <v>0.37</v>
      </c>
      <c r="N1755" s="4" t="s">
        <v>34</v>
      </c>
      <c r="O1755" s="4" t="s">
        <v>35</v>
      </c>
      <c r="P1755" s="4" t="s">
        <v>99</v>
      </c>
      <c r="Q1755" s="4" t="s">
        <v>2842</v>
      </c>
      <c r="R1755" s="4">
        <v>28806.0</v>
      </c>
      <c r="S1755" s="5">
        <v>42167.0</v>
      </c>
      <c r="T1755" s="5">
        <v>42168.0</v>
      </c>
      <c r="U1755" s="4">
        <v>111.222</v>
      </c>
      <c r="V1755" s="4">
        <v>1.0</v>
      </c>
      <c r="W1755" s="4">
        <v>11.41</v>
      </c>
      <c r="X1755" s="4">
        <v>88389.0</v>
      </c>
      <c r="Y1755" s="4">
        <f>DataSheet!$E1755-DataSheet!$D1755</f>
        <v>6.46</v>
      </c>
      <c r="Z1755" s="4" t="str">
        <f>IFS(DataSheet!$O1755="Central","Chris",DataSheet!$O1755="East","Erin",DataSheet!$O1755="South","Sam",DataSheet!$O1755="West","William")</f>
        <v>Sam</v>
      </c>
    </row>
    <row r="1756" ht="15.75" customHeight="1">
      <c r="A1756" s="2">
        <v>1745.0</v>
      </c>
      <c r="B1756" s="2" t="s">
        <v>361</v>
      </c>
      <c r="C1756" s="2" t="s">
        <v>39</v>
      </c>
      <c r="D1756" s="2">
        <v>0.04</v>
      </c>
      <c r="E1756" s="2">
        <v>124.49</v>
      </c>
      <c r="F1756" s="2">
        <v>51.94</v>
      </c>
      <c r="G1756" s="2" t="s">
        <v>28</v>
      </c>
      <c r="H1756" s="2" t="s">
        <v>41</v>
      </c>
      <c r="I1756" s="2" t="s">
        <v>30</v>
      </c>
      <c r="J1756" s="2" t="s">
        <v>31</v>
      </c>
      <c r="K1756" s="2" t="s">
        <v>32</v>
      </c>
      <c r="L1756" s="2" t="s">
        <v>1151</v>
      </c>
      <c r="M1756" s="2">
        <v>0.63</v>
      </c>
      <c r="N1756" s="2" t="s">
        <v>34</v>
      </c>
      <c r="O1756" s="2" t="s">
        <v>35</v>
      </c>
      <c r="P1756" s="2" t="s">
        <v>77</v>
      </c>
      <c r="Q1756" s="2" t="s">
        <v>363</v>
      </c>
      <c r="R1756" s="2">
        <v>30305.0</v>
      </c>
      <c r="S1756" s="3">
        <v>42167.0</v>
      </c>
      <c r="T1756" s="3">
        <v>42169.0</v>
      </c>
      <c r="U1756" s="2">
        <v>-247.55157</v>
      </c>
      <c r="V1756" s="2">
        <v>4.0</v>
      </c>
      <c r="W1756" s="2">
        <v>605.82</v>
      </c>
      <c r="X1756" s="2">
        <v>12224.0</v>
      </c>
      <c r="Y1756" s="2">
        <f>DataSheet!$E1756-DataSheet!$D1756</f>
        <v>124.45</v>
      </c>
      <c r="Z1756" s="2" t="str">
        <f>IFS(DataSheet!$O1756="Central","Chris",DataSheet!$O1756="East","Erin",DataSheet!$O1756="South","Sam",DataSheet!$O1756="West","William")</f>
        <v>Sam</v>
      </c>
    </row>
    <row r="1757" ht="15.75" customHeight="1">
      <c r="A1757" s="4">
        <v>1745.0</v>
      </c>
      <c r="B1757" s="4" t="s">
        <v>361</v>
      </c>
      <c r="C1757" s="4" t="s">
        <v>39</v>
      </c>
      <c r="D1757" s="4">
        <v>0.1</v>
      </c>
      <c r="E1757" s="4">
        <v>35.99</v>
      </c>
      <c r="F1757" s="4">
        <v>5.0</v>
      </c>
      <c r="G1757" s="4" t="s">
        <v>40</v>
      </c>
      <c r="H1757" s="4" t="s">
        <v>41</v>
      </c>
      <c r="I1757" s="4" t="s">
        <v>42</v>
      </c>
      <c r="J1757" s="4" t="s">
        <v>137</v>
      </c>
      <c r="K1757" s="4" t="s">
        <v>52</v>
      </c>
      <c r="L1757" s="4" t="s">
        <v>1851</v>
      </c>
      <c r="M1757" s="4">
        <v>0.82</v>
      </c>
      <c r="N1757" s="4" t="s">
        <v>34</v>
      </c>
      <c r="O1757" s="4" t="s">
        <v>35</v>
      </c>
      <c r="P1757" s="4" t="s">
        <v>77</v>
      </c>
      <c r="Q1757" s="4" t="s">
        <v>363</v>
      </c>
      <c r="R1757" s="4">
        <v>30305.0</v>
      </c>
      <c r="S1757" s="5">
        <v>42167.0</v>
      </c>
      <c r="T1757" s="5">
        <v>42167.0</v>
      </c>
      <c r="U1757" s="4">
        <v>-277.20924</v>
      </c>
      <c r="V1757" s="4">
        <v>54.0</v>
      </c>
      <c r="W1757" s="4">
        <v>1569.0</v>
      </c>
      <c r="X1757" s="4">
        <v>12224.0</v>
      </c>
      <c r="Y1757" s="4">
        <f>DataSheet!$E1757-DataSheet!$D1757</f>
        <v>35.89</v>
      </c>
      <c r="Z1757" s="4" t="str">
        <f>IFS(DataSheet!$O1757="Central","Chris",DataSheet!$O1757="East","Erin",DataSheet!$O1757="South","Sam",DataSheet!$O1757="West","William")</f>
        <v>Sam</v>
      </c>
    </row>
    <row r="1758" ht="15.75" customHeight="1">
      <c r="A1758" s="2">
        <v>1748.0</v>
      </c>
      <c r="B1758" s="2" t="s">
        <v>2843</v>
      </c>
      <c r="C1758" s="2" t="s">
        <v>39</v>
      </c>
      <c r="D1758" s="2">
        <v>0.04</v>
      </c>
      <c r="E1758" s="2">
        <v>124.49</v>
      </c>
      <c r="F1758" s="2">
        <v>51.94</v>
      </c>
      <c r="G1758" s="2" t="s">
        <v>28</v>
      </c>
      <c r="H1758" s="2" t="s">
        <v>41</v>
      </c>
      <c r="I1758" s="2" t="s">
        <v>30</v>
      </c>
      <c r="J1758" s="2" t="s">
        <v>31</v>
      </c>
      <c r="K1758" s="2" t="s">
        <v>32</v>
      </c>
      <c r="L1758" s="2" t="s">
        <v>1151</v>
      </c>
      <c r="M1758" s="2">
        <v>0.63</v>
      </c>
      <c r="N1758" s="2" t="s">
        <v>34</v>
      </c>
      <c r="O1758" s="2" t="s">
        <v>54</v>
      </c>
      <c r="P1758" s="2" t="s">
        <v>209</v>
      </c>
      <c r="Q1758" s="2" t="s">
        <v>2844</v>
      </c>
      <c r="R1758" s="2">
        <v>73703.0</v>
      </c>
      <c r="S1758" s="3">
        <v>42167.0</v>
      </c>
      <c r="T1758" s="3">
        <v>42169.0</v>
      </c>
      <c r="U1758" s="2">
        <v>-93.0645</v>
      </c>
      <c r="V1758" s="2">
        <v>1.0</v>
      </c>
      <c r="W1758" s="2">
        <v>151.46</v>
      </c>
      <c r="X1758" s="2">
        <v>87245.0</v>
      </c>
      <c r="Y1758" s="2">
        <f>DataSheet!$E1758-DataSheet!$D1758</f>
        <v>124.45</v>
      </c>
      <c r="Z1758" s="2" t="str">
        <f>IFS(DataSheet!$O1758="Central","Chris",DataSheet!$O1758="East","Erin",DataSheet!$O1758="South","Sam",DataSheet!$O1758="West","William")</f>
        <v>Chris</v>
      </c>
    </row>
    <row r="1759" ht="15.75" customHeight="1">
      <c r="A1759" s="4">
        <v>1781.0</v>
      </c>
      <c r="B1759" s="4" t="s">
        <v>301</v>
      </c>
      <c r="C1759" s="4" t="s">
        <v>39</v>
      </c>
      <c r="D1759" s="4">
        <v>0.0</v>
      </c>
      <c r="E1759" s="4">
        <v>55.48</v>
      </c>
      <c r="F1759" s="4">
        <v>14.3</v>
      </c>
      <c r="G1759" s="4" t="s">
        <v>40</v>
      </c>
      <c r="H1759" s="4" t="s">
        <v>96</v>
      </c>
      <c r="I1759" s="4" t="s">
        <v>50</v>
      </c>
      <c r="J1759" s="4" t="s">
        <v>90</v>
      </c>
      <c r="K1759" s="4" t="s">
        <v>75</v>
      </c>
      <c r="L1759" s="4" t="s">
        <v>849</v>
      </c>
      <c r="M1759" s="4">
        <v>0.37</v>
      </c>
      <c r="N1759" s="4" t="s">
        <v>34</v>
      </c>
      <c r="O1759" s="4" t="s">
        <v>61</v>
      </c>
      <c r="P1759" s="4" t="s">
        <v>92</v>
      </c>
      <c r="Q1759" s="4" t="s">
        <v>303</v>
      </c>
      <c r="R1759" s="4">
        <v>94070.0</v>
      </c>
      <c r="S1759" s="5">
        <v>42167.0</v>
      </c>
      <c r="T1759" s="5">
        <v>42169.0</v>
      </c>
      <c r="U1759" s="4">
        <v>454.4478</v>
      </c>
      <c r="V1759" s="4">
        <v>11.0</v>
      </c>
      <c r="W1759" s="4">
        <v>658.62</v>
      </c>
      <c r="X1759" s="4">
        <v>89857.0</v>
      </c>
      <c r="Y1759" s="4">
        <f>DataSheet!$E1759-DataSheet!$D1759</f>
        <v>55.48</v>
      </c>
      <c r="Z1759" s="4" t="str">
        <f>IFS(DataSheet!$O1759="Central","Chris",DataSheet!$O1759="East","Erin",DataSheet!$O1759="South","Sam",DataSheet!$O1759="West","William")</f>
        <v>William</v>
      </c>
    </row>
    <row r="1760" ht="15.75" customHeight="1">
      <c r="A1760" s="2">
        <v>2257.0</v>
      </c>
      <c r="B1760" s="2" t="s">
        <v>2845</v>
      </c>
      <c r="C1760" s="2" t="s">
        <v>39</v>
      </c>
      <c r="D1760" s="2">
        <v>0.06</v>
      </c>
      <c r="E1760" s="2">
        <v>6.68</v>
      </c>
      <c r="F1760" s="2">
        <v>6.93</v>
      </c>
      <c r="G1760" s="2" t="s">
        <v>40</v>
      </c>
      <c r="H1760" s="2" t="s">
        <v>96</v>
      </c>
      <c r="I1760" s="2" t="s">
        <v>50</v>
      </c>
      <c r="J1760" s="2" t="s">
        <v>90</v>
      </c>
      <c r="K1760" s="2" t="s">
        <v>75</v>
      </c>
      <c r="L1760" s="2" t="s">
        <v>978</v>
      </c>
      <c r="M1760" s="2">
        <v>0.37</v>
      </c>
      <c r="N1760" s="2" t="s">
        <v>34</v>
      </c>
      <c r="O1760" s="2" t="s">
        <v>35</v>
      </c>
      <c r="P1760" s="2" t="s">
        <v>99</v>
      </c>
      <c r="Q1760" s="2" t="s">
        <v>2846</v>
      </c>
      <c r="R1760" s="2">
        <v>27604.0</v>
      </c>
      <c r="S1760" s="3">
        <v>42167.0</v>
      </c>
      <c r="T1760" s="3">
        <v>42168.0</v>
      </c>
      <c r="U1760" s="2">
        <v>7.6245</v>
      </c>
      <c r="V1760" s="2">
        <v>14.0</v>
      </c>
      <c r="W1760" s="2">
        <v>91.92</v>
      </c>
      <c r="X1760" s="2">
        <v>87965.0</v>
      </c>
      <c r="Y1760" s="2">
        <f>DataSheet!$E1760-DataSheet!$D1760</f>
        <v>6.62</v>
      </c>
      <c r="Z1760" s="2" t="str">
        <f>IFS(DataSheet!$O1760="Central","Chris",DataSheet!$O1760="East","Erin",DataSheet!$O1760="South","Sam",DataSheet!$O1760="West","William")</f>
        <v>Sam</v>
      </c>
    </row>
    <row r="1761" ht="15.75" customHeight="1">
      <c r="A1761" s="4">
        <v>1466.0</v>
      </c>
      <c r="B1761" s="4" t="s">
        <v>2827</v>
      </c>
      <c r="C1761" s="4" t="s">
        <v>49</v>
      </c>
      <c r="D1761" s="4">
        <v>0.04</v>
      </c>
      <c r="E1761" s="4">
        <v>130.98</v>
      </c>
      <c r="F1761" s="4">
        <v>54.74</v>
      </c>
      <c r="G1761" s="4" t="s">
        <v>28</v>
      </c>
      <c r="H1761" s="4" t="s">
        <v>29</v>
      </c>
      <c r="I1761" s="4" t="s">
        <v>30</v>
      </c>
      <c r="J1761" s="4" t="s">
        <v>119</v>
      </c>
      <c r="K1761" s="4" t="s">
        <v>32</v>
      </c>
      <c r="L1761" s="4" t="s">
        <v>1405</v>
      </c>
      <c r="M1761" s="4">
        <v>0.69</v>
      </c>
      <c r="N1761" s="4" t="s">
        <v>34</v>
      </c>
      <c r="O1761" s="4" t="s">
        <v>54</v>
      </c>
      <c r="P1761" s="4" t="s">
        <v>135</v>
      </c>
      <c r="Q1761" s="4" t="s">
        <v>1485</v>
      </c>
      <c r="R1761" s="4">
        <v>68601.0</v>
      </c>
      <c r="S1761" s="5">
        <v>42167.0</v>
      </c>
      <c r="T1761" s="5">
        <v>42167.0</v>
      </c>
      <c r="U1761" s="4">
        <v>-723.784</v>
      </c>
      <c r="V1761" s="4">
        <v>14.0</v>
      </c>
      <c r="W1761" s="4">
        <v>1781.66</v>
      </c>
      <c r="X1761" s="4">
        <v>91116.0</v>
      </c>
      <c r="Y1761" s="4">
        <f>DataSheet!$E1761-DataSheet!$D1761</f>
        <v>130.94</v>
      </c>
      <c r="Z1761" s="4" t="str">
        <f>IFS(DataSheet!$O1761="Central","Chris",DataSheet!$O1761="East","Erin",DataSheet!$O1761="South","Sam",DataSheet!$O1761="West","William")</f>
        <v>Chris</v>
      </c>
    </row>
    <row r="1762" ht="15.75" customHeight="1">
      <c r="A1762" s="2">
        <v>1469.0</v>
      </c>
      <c r="B1762" s="2" t="s">
        <v>2847</v>
      </c>
      <c r="C1762" s="2" t="s">
        <v>49</v>
      </c>
      <c r="D1762" s="2">
        <v>0.04</v>
      </c>
      <c r="E1762" s="2">
        <v>105.29</v>
      </c>
      <c r="F1762" s="2">
        <v>10.12</v>
      </c>
      <c r="G1762" s="2" t="s">
        <v>40</v>
      </c>
      <c r="H1762" s="2" t="s">
        <v>29</v>
      </c>
      <c r="I1762" s="2" t="s">
        <v>30</v>
      </c>
      <c r="J1762" s="2" t="s">
        <v>128</v>
      </c>
      <c r="K1762" s="2" t="s">
        <v>66</v>
      </c>
      <c r="L1762" s="2" t="s">
        <v>196</v>
      </c>
      <c r="M1762" s="2">
        <v>0.79</v>
      </c>
      <c r="N1762" s="2" t="s">
        <v>34</v>
      </c>
      <c r="O1762" s="2" t="s">
        <v>61</v>
      </c>
      <c r="P1762" s="2" t="s">
        <v>148</v>
      </c>
      <c r="Q1762" s="2" t="s">
        <v>2848</v>
      </c>
      <c r="R1762" s="2">
        <v>84015.0</v>
      </c>
      <c r="S1762" s="3">
        <v>42167.0</v>
      </c>
      <c r="T1762" s="3">
        <v>42171.0</v>
      </c>
      <c r="U1762" s="2">
        <v>589.188</v>
      </c>
      <c r="V1762" s="2">
        <v>9.0</v>
      </c>
      <c r="W1762" s="2">
        <v>940.64</v>
      </c>
      <c r="X1762" s="2">
        <v>91116.0</v>
      </c>
      <c r="Y1762" s="2">
        <f>DataSheet!$E1762-DataSheet!$D1762</f>
        <v>105.25</v>
      </c>
      <c r="Z1762" s="2" t="str">
        <f>IFS(DataSheet!$O1762="Central","Chris",DataSheet!$O1762="East","Erin",DataSheet!$O1762="South","Sam",DataSheet!$O1762="West","William")</f>
        <v>William</v>
      </c>
    </row>
    <row r="1763" ht="15.75" customHeight="1">
      <c r="A1763" s="4">
        <v>1469.0</v>
      </c>
      <c r="B1763" s="4" t="s">
        <v>2847</v>
      </c>
      <c r="C1763" s="4" t="s">
        <v>49</v>
      </c>
      <c r="D1763" s="4">
        <v>0.07</v>
      </c>
      <c r="E1763" s="4">
        <v>31.76</v>
      </c>
      <c r="F1763" s="4">
        <v>45.51</v>
      </c>
      <c r="G1763" s="4" t="s">
        <v>28</v>
      </c>
      <c r="H1763" s="4" t="s">
        <v>29</v>
      </c>
      <c r="I1763" s="4" t="s">
        <v>30</v>
      </c>
      <c r="J1763" s="4" t="s">
        <v>31</v>
      </c>
      <c r="K1763" s="4" t="s">
        <v>32</v>
      </c>
      <c r="L1763" s="4" t="s">
        <v>668</v>
      </c>
      <c r="M1763" s="4">
        <v>0.65</v>
      </c>
      <c r="N1763" s="4" t="s">
        <v>34</v>
      </c>
      <c r="O1763" s="4" t="s">
        <v>61</v>
      </c>
      <c r="P1763" s="4" t="s">
        <v>148</v>
      </c>
      <c r="Q1763" s="4" t="s">
        <v>2848</v>
      </c>
      <c r="R1763" s="4">
        <v>84015.0</v>
      </c>
      <c r="S1763" s="5">
        <v>42167.0</v>
      </c>
      <c r="T1763" s="5">
        <v>42169.0</v>
      </c>
      <c r="U1763" s="4">
        <v>-1314.992</v>
      </c>
      <c r="V1763" s="4">
        <v>18.0</v>
      </c>
      <c r="W1763" s="4">
        <v>439.27</v>
      </c>
      <c r="X1763" s="4">
        <v>91116.0</v>
      </c>
      <c r="Y1763" s="4">
        <f>DataSheet!$E1763-DataSheet!$D1763</f>
        <v>31.69</v>
      </c>
      <c r="Z1763" s="4" t="str">
        <f>IFS(DataSheet!$O1763="Central","Chris",DataSheet!$O1763="East","Erin",DataSheet!$O1763="South","Sam",DataSheet!$O1763="West","William")</f>
        <v>William</v>
      </c>
    </row>
    <row r="1764" ht="15.75" customHeight="1">
      <c r="A1764" s="2">
        <v>3179.0</v>
      </c>
      <c r="B1764" s="2" t="s">
        <v>2849</v>
      </c>
      <c r="C1764" s="2" t="s">
        <v>49</v>
      </c>
      <c r="D1764" s="2">
        <v>0.07</v>
      </c>
      <c r="E1764" s="2">
        <v>35.44</v>
      </c>
      <c r="F1764" s="2">
        <v>7.5</v>
      </c>
      <c r="G1764" s="2" t="s">
        <v>40</v>
      </c>
      <c r="H1764" s="2" t="s">
        <v>96</v>
      </c>
      <c r="I1764" s="2" t="s">
        <v>50</v>
      </c>
      <c r="J1764" s="2" t="s">
        <v>90</v>
      </c>
      <c r="K1764" s="2" t="s">
        <v>75</v>
      </c>
      <c r="L1764" s="2" t="s">
        <v>569</v>
      </c>
      <c r="M1764" s="2">
        <v>0.38</v>
      </c>
      <c r="N1764" s="2" t="s">
        <v>34</v>
      </c>
      <c r="O1764" s="2" t="s">
        <v>54</v>
      </c>
      <c r="P1764" s="2" t="s">
        <v>86</v>
      </c>
      <c r="Q1764" s="2" t="s">
        <v>2850</v>
      </c>
      <c r="R1764" s="2">
        <v>55060.0</v>
      </c>
      <c r="S1764" s="3">
        <v>42167.0</v>
      </c>
      <c r="T1764" s="3">
        <v>42174.0</v>
      </c>
      <c r="U1764" s="2">
        <v>262.2</v>
      </c>
      <c r="V1764" s="2">
        <v>11.0</v>
      </c>
      <c r="W1764" s="2">
        <v>380.0</v>
      </c>
      <c r="X1764" s="2">
        <v>86989.0</v>
      </c>
      <c r="Y1764" s="2">
        <f>DataSheet!$E1764-DataSheet!$D1764</f>
        <v>35.37</v>
      </c>
      <c r="Z1764" s="2" t="str">
        <f>IFS(DataSheet!$O1764="Central","Chris",DataSheet!$O1764="East","Erin",DataSheet!$O1764="South","Sam",DataSheet!$O1764="West","William")</f>
        <v>Chris</v>
      </c>
    </row>
    <row r="1765" ht="15.75" customHeight="1">
      <c r="A1765" s="4">
        <v>550.0</v>
      </c>
      <c r="B1765" s="4" t="s">
        <v>874</v>
      </c>
      <c r="C1765" s="4" t="s">
        <v>118</v>
      </c>
      <c r="D1765" s="4">
        <v>0.06</v>
      </c>
      <c r="E1765" s="4">
        <v>549.99</v>
      </c>
      <c r="F1765" s="4">
        <v>49.0</v>
      </c>
      <c r="G1765" s="4" t="s">
        <v>28</v>
      </c>
      <c r="H1765" s="4" t="s">
        <v>96</v>
      </c>
      <c r="I1765" s="4" t="s">
        <v>42</v>
      </c>
      <c r="J1765" s="4" t="s">
        <v>65</v>
      </c>
      <c r="K1765" s="4" t="s">
        <v>59</v>
      </c>
      <c r="L1765" s="4" t="s">
        <v>1246</v>
      </c>
      <c r="M1765" s="4">
        <v>0.35</v>
      </c>
      <c r="N1765" s="4" t="s">
        <v>34</v>
      </c>
      <c r="O1765" s="4" t="s">
        <v>54</v>
      </c>
      <c r="P1765" s="4" t="s">
        <v>189</v>
      </c>
      <c r="Q1765" s="4" t="s">
        <v>875</v>
      </c>
      <c r="R1765" s="4">
        <v>78155.0</v>
      </c>
      <c r="S1765" s="5">
        <v>42167.0</v>
      </c>
      <c r="T1765" s="5">
        <v>42168.0</v>
      </c>
      <c r="U1765" s="4">
        <v>4637.4072</v>
      </c>
      <c r="V1765" s="4">
        <v>13.0</v>
      </c>
      <c r="W1765" s="4">
        <v>6720.88</v>
      </c>
      <c r="X1765" s="4">
        <v>90910.0</v>
      </c>
      <c r="Y1765" s="4">
        <f>DataSheet!$E1765-DataSheet!$D1765</f>
        <v>549.93</v>
      </c>
      <c r="Z1765" s="4" t="str">
        <f>IFS(DataSheet!$O1765="Central","Chris",DataSheet!$O1765="East","Erin",DataSheet!$O1765="South","Sam",DataSheet!$O1765="West","William")</f>
        <v>Chris</v>
      </c>
    </row>
    <row r="1766" ht="15.75" customHeight="1">
      <c r="A1766" s="2">
        <v>550.0</v>
      </c>
      <c r="B1766" s="2" t="s">
        <v>874</v>
      </c>
      <c r="C1766" s="2" t="s">
        <v>118</v>
      </c>
      <c r="D1766" s="2">
        <v>0.08</v>
      </c>
      <c r="E1766" s="2">
        <v>115.99</v>
      </c>
      <c r="F1766" s="2">
        <v>5.99</v>
      </c>
      <c r="G1766" s="2" t="s">
        <v>89</v>
      </c>
      <c r="H1766" s="2" t="s">
        <v>96</v>
      </c>
      <c r="I1766" s="2" t="s">
        <v>42</v>
      </c>
      <c r="J1766" s="2" t="s">
        <v>137</v>
      </c>
      <c r="K1766" s="2" t="s">
        <v>75</v>
      </c>
      <c r="L1766" s="2" t="s">
        <v>2851</v>
      </c>
      <c r="M1766" s="2">
        <v>0.57</v>
      </c>
      <c r="N1766" s="2" t="s">
        <v>34</v>
      </c>
      <c r="O1766" s="2" t="s">
        <v>54</v>
      </c>
      <c r="P1766" s="2" t="s">
        <v>189</v>
      </c>
      <c r="Q1766" s="2" t="s">
        <v>875</v>
      </c>
      <c r="R1766" s="2">
        <v>78155.0</v>
      </c>
      <c r="S1766" s="3">
        <v>42167.0</v>
      </c>
      <c r="T1766" s="3">
        <v>42168.0</v>
      </c>
      <c r="U1766" s="2">
        <v>-239.5415</v>
      </c>
      <c r="V1766" s="2">
        <v>1.0</v>
      </c>
      <c r="W1766" s="2">
        <v>102.21</v>
      </c>
      <c r="X1766" s="2">
        <v>90910.0</v>
      </c>
      <c r="Y1766" s="2">
        <f>DataSheet!$E1766-DataSheet!$D1766</f>
        <v>115.91</v>
      </c>
      <c r="Z1766" s="2" t="str">
        <f>IFS(DataSheet!$O1766="Central","Chris",DataSheet!$O1766="East","Erin",DataSheet!$O1766="South","Sam",DataSheet!$O1766="West","William")</f>
        <v>Chris</v>
      </c>
    </row>
    <row r="1767" ht="15.75" customHeight="1">
      <c r="A1767" s="4">
        <v>3230.0</v>
      </c>
      <c r="B1767" s="4" t="s">
        <v>702</v>
      </c>
      <c r="C1767" s="4" t="s">
        <v>27</v>
      </c>
      <c r="D1767" s="4">
        <v>0.06</v>
      </c>
      <c r="E1767" s="4">
        <v>4.91</v>
      </c>
      <c r="F1767" s="4">
        <v>5.68</v>
      </c>
      <c r="G1767" s="4" t="s">
        <v>89</v>
      </c>
      <c r="H1767" s="4" t="s">
        <v>29</v>
      </c>
      <c r="I1767" s="4" t="s">
        <v>50</v>
      </c>
      <c r="J1767" s="4" t="s">
        <v>74</v>
      </c>
      <c r="K1767" s="4" t="s">
        <v>75</v>
      </c>
      <c r="L1767" s="4" t="s">
        <v>1935</v>
      </c>
      <c r="M1767" s="4">
        <v>0.36</v>
      </c>
      <c r="N1767" s="4" t="s">
        <v>34</v>
      </c>
      <c r="O1767" s="4" t="s">
        <v>54</v>
      </c>
      <c r="P1767" s="4" t="s">
        <v>359</v>
      </c>
      <c r="Q1767" s="4" t="s">
        <v>704</v>
      </c>
      <c r="R1767" s="4">
        <v>53186.0</v>
      </c>
      <c r="S1767" s="5">
        <v>42168.0</v>
      </c>
      <c r="T1767" s="5">
        <v>42168.0</v>
      </c>
      <c r="U1767" s="4">
        <v>-31.68825</v>
      </c>
      <c r="V1767" s="4">
        <v>10.0</v>
      </c>
      <c r="W1767" s="4">
        <v>53.89</v>
      </c>
      <c r="X1767" s="4">
        <v>87436.0</v>
      </c>
      <c r="Y1767" s="4">
        <f>DataSheet!$E1767-DataSheet!$D1767</f>
        <v>4.85</v>
      </c>
      <c r="Z1767" s="4" t="str">
        <f>IFS(DataSheet!$O1767="Central","Chris",DataSheet!$O1767="East","Erin",DataSheet!$O1767="South","Sam",DataSheet!$O1767="West","William")</f>
        <v>Chris</v>
      </c>
    </row>
    <row r="1768" ht="15.75" customHeight="1">
      <c r="A1768" s="2">
        <v>3230.0</v>
      </c>
      <c r="B1768" s="2" t="s">
        <v>702</v>
      </c>
      <c r="C1768" s="2" t="s">
        <v>27</v>
      </c>
      <c r="D1768" s="2">
        <v>0.07</v>
      </c>
      <c r="E1768" s="2">
        <v>48.94</v>
      </c>
      <c r="F1768" s="2">
        <v>5.86</v>
      </c>
      <c r="G1768" s="2" t="s">
        <v>89</v>
      </c>
      <c r="H1768" s="2" t="s">
        <v>29</v>
      </c>
      <c r="I1768" s="2" t="s">
        <v>50</v>
      </c>
      <c r="J1768" s="2" t="s">
        <v>90</v>
      </c>
      <c r="K1768" s="2" t="s">
        <v>75</v>
      </c>
      <c r="L1768" s="2" t="s">
        <v>2852</v>
      </c>
      <c r="M1768" s="2">
        <v>0.35</v>
      </c>
      <c r="N1768" s="2" t="s">
        <v>34</v>
      </c>
      <c r="O1768" s="2" t="s">
        <v>54</v>
      </c>
      <c r="P1768" s="2" t="s">
        <v>359</v>
      </c>
      <c r="Q1768" s="2" t="s">
        <v>704</v>
      </c>
      <c r="R1768" s="2">
        <v>53186.0</v>
      </c>
      <c r="S1768" s="3">
        <v>42168.0</v>
      </c>
      <c r="T1768" s="3">
        <v>42169.0</v>
      </c>
      <c r="U1768" s="2">
        <v>690.7038</v>
      </c>
      <c r="V1768" s="2">
        <v>21.0</v>
      </c>
      <c r="W1768" s="2">
        <v>1001.02</v>
      </c>
      <c r="X1768" s="2">
        <v>87436.0</v>
      </c>
      <c r="Y1768" s="2">
        <f>DataSheet!$E1768-DataSheet!$D1768</f>
        <v>48.87</v>
      </c>
      <c r="Z1768" s="2" t="str">
        <f>IFS(DataSheet!$O1768="Central","Chris",DataSheet!$O1768="East","Erin",DataSheet!$O1768="South","Sam",DataSheet!$O1768="West","William")</f>
        <v>Chris</v>
      </c>
    </row>
    <row r="1769" ht="15.75" customHeight="1">
      <c r="A1769" s="4">
        <v>2143.0</v>
      </c>
      <c r="B1769" s="4" t="s">
        <v>2853</v>
      </c>
      <c r="C1769" s="4" t="s">
        <v>39</v>
      </c>
      <c r="D1769" s="4">
        <v>0.08</v>
      </c>
      <c r="E1769" s="4">
        <v>17.15</v>
      </c>
      <c r="F1769" s="4">
        <v>4.96</v>
      </c>
      <c r="G1769" s="4" t="s">
        <v>40</v>
      </c>
      <c r="H1769" s="4" t="s">
        <v>73</v>
      </c>
      <c r="I1769" s="4" t="s">
        <v>50</v>
      </c>
      <c r="J1769" s="4" t="s">
        <v>80</v>
      </c>
      <c r="K1769" s="4" t="s">
        <v>75</v>
      </c>
      <c r="L1769" s="4" t="s">
        <v>652</v>
      </c>
      <c r="M1769" s="4">
        <v>0.58</v>
      </c>
      <c r="N1769" s="4" t="s">
        <v>34</v>
      </c>
      <c r="O1769" s="4" t="s">
        <v>35</v>
      </c>
      <c r="P1769" s="4" t="s">
        <v>244</v>
      </c>
      <c r="Q1769" s="4" t="s">
        <v>263</v>
      </c>
      <c r="R1769" s="4">
        <v>20151.0</v>
      </c>
      <c r="S1769" s="5">
        <v>42168.0</v>
      </c>
      <c r="T1769" s="5">
        <v>42171.0</v>
      </c>
      <c r="U1769" s="4">
        <v>33.66</v>
      </c>
      <c r="V1769" s="4">
        <v>12.0</v>
      </c>
      <c r="W1769" s="4">
        <v>200.61</v>
      </c>
      <c r="X1769" s="4">
        <v>87569.0</v>
      </c>
      <c r="Y1769" s="4">
        <f>DataSheet!$E1769-DataSheet!$D1769</f>
        <v>17.07</v>
      </c>
      <c r="Z1769" s="4" t="str">
        <f>IFS(DataSheet!$O1769="Central","Chris",DataSheet!$O1769="East","Erin",DataSheet!$O1769="South","Sam",DataSheet!$O1769="West","William")</f>
        <v>Sam</v>
      </c>
    </row>
    <row r="1770" ht="15.75" customHeight="1">
      <c r="A1770" s="2">
        <v>2771.0</v>
      </c>
      <c r="B1770" s="2" t="s">
        <v>2854</v>
      </c>
      <c r="C1770" s="2" t="s">
        <v>39</v>
      </c>
      <c r="D1770" s="2">
        <v>0.07</v>
      </c>
      <c r="E1770" s="2">
        <v>177.98</v>
      </c>
      <c r="F1770" s="2">
        <v>0.99</v>
      </c>
      <c r="G1770" s="2" t="s">
        <v>40</v>
      </c>
      <c r="H1770" s="2" t="s">
        <v>96</v>
      </c>
      <c r="I1770" s="2" t="s">
        <v>50</v>
      </c>
      <c r="J1770" s="2" t="s">
        <v>97</v>
      </c>
      <c r="K1770" s="2" t="s">
        <v>75</v>
      </c>
      <c r="L1770" s="2" t="s">
        <v>2855</v>
      </c>
      <c r="M1770" s="2">
        <v>0.56</v>
      </c>
      <c r="N1770" s="2" t="s">
        <v>34</v>
      </c>
      <c r="O1770" s="2" t="s">
        <v>35</v>
      </c>
      <c r="P1770" s="2" t="s">
        <v>77</v>
      </c>
      <c r="Q1770" s="2" t="s">
        <v>2856</v>
      </c>
      <c r="R1770" s="2">
        <v>30344.0</v>
      </c>
      <c r="S1770" s="3">
        <v>42168.0</v>
      </c>
      <c r="T1770" s="3">
        <v>42168.0</v>
      </c>
      <c r="U1770" s="2">
        <v>-191.548</v>
      </c>
      <c r="V1770" s="2">
        <v>3.0</v>
      </c>
      <c r="W1770" s="2">
        <v>536.29</v>
      </c>
      <c r="X1770" s="2">
        <v>88974.0</v>
      </c>
      <c r="Y1770" s="2">
        <f>DataSheet!$E1770-DataSheet!$D1770</f>
        <v>177.91</v>
      </c>
      <c r="Z1770" s="2" t="str">
        <f>IFS(DataSheet!$O1770="Central","Chris",DataSheet!$O1770="East","Erin",DataSheet!$O1770="South","Sam",DataSheet!$O1770="West","William")</f>
        <v>Sam</v>
      </c>
    </row>
    <row r="1771" ht="15.75" customHeight="1">
      <c r="A1771" s="4">
        <v>1129.0</v>
      </c>
      <c r="B1771" s="4" t="s">
        <v>788</v>
      </c>
      <c r="C1771" s="4" t="s">
        <v>49</v>
      </c>
      <c r="D1771" s="4">
        <v>0.03</v>
      </c>
      <c r="E1771" s="4">
        <v>30.98</v>
      </c>
      <c r="F1771" s="4">
        <v>6.5</v>
      </c>
      <c r="G1771" s="4" t="s">
        <v>40</v>
      </c>
      <c r="H1771" s="4" t="s">
        <v>96</v>
      </c>
      <c r="I1771" s="4" t="s">
        <v>42</v>
      </c>
      <c r="J1771" s="4" t="s">
        <v>43</v>
      </c>
      <c r="K1771" s="4" t="s">
        <v>75</v>
      </c>
      <c r="L1771" s="4" t="s">
        <v>2857</v>
      </c>
      <c r="M1771" s="4">
        <v>0.79</v>
      </c>
      <c r="N1771" s="4" t="s">
        <v>34</v>
      </c>
      <c r="O1771" s="4" t="s">
        <v>113</v>
      </c>
      <c r="P1771" s="4" t="s">
        <v>405</v>
      </c>
      <c r="Q1771" s="4" t="s">
        <v>790</v>
      </c>
      <c r="R1771" s="4">
        <v>2118.0</v>
      </c>
      <c r="S1771" s="5">
        <v>42168.0</v>
      </c>
      <c r="T1771" s="5">
        <v>42172.0</v>
      </c>
      <c r="U1771" s="4">
        <v>-144.2</v>
      </c>
      <c r="V1771" s="4">
        <v>44.0</v>
      </c>
      <c r="W1771" s="4">
        <v>1332.09</v>
      </c>
      <c r="X1771" s="4">
        <v>39430.0</v>
      </c>
      <c r="Y1771" s="4">
        <f>DataSheet!$E1771-DataSheet!$D1771</f>
        <v>30.95</v>
      </c>
      <c r="Z1771" s="4" t="str">
        <f>IFS(DataSheet!$O1771="Central","Chris",DataSheet!$O1771="East","Erin",DataSheet!$O1771="South","Sam",DataSheet!$O1771="West","William")</f>
        <v>Erin</v>
      </c>
    </row>
    <row r="1772" ht="15.75" customHeight="1">
      <c r="A1772" s="2">
        <v>1132.0</v>
      </c>
      <c r="B1772" s="2" t="s">
        <v>1095</v>
      </c>
      <c r="C1772" s="2" t="s">
        <v>49</v>
      </c>
      <c r="D1772" s="2">
        <v>0.03</v>
      </c>
      <c r="E1772" s="2">
        <v>30.98</v>
      </c>
      <c r="F1772" s="2">
        <v>6.5</v>
      </c>
      <c r="G1772" s="2" t="s">
        <v>40</v>
      </c>
      <c r="H1772" s="2" t="s">
        <v>96</v>
      </c>
      <c r="I1772" s="2" t="s">
        <v>42</v>
      </c>
      <c r="J1772" s="2" t="s">
        <v>43</v>
      </c>
      <c r="K1772" s="2" t="s">
        <v>75</v>
      </c>
      <c r="L1772" s="2" t="s">
        <v>2857</v>
      </c>
      <c r="M1772" s="2">
        <v>0.79</v>
      </c>
      <c r="N1772" s="2" t="s">
        <v>34</v>
      </c>
      <c r="O1772" s="2" t="s">
        <v>54</v>
      </c>
      <c r="P1772" s="2" t="s">
        <v>189</v>
      </c>
      <c r="Q1772" s="2" t="s">
        <v>1096</v>
      </c>
      <c r="R1772" s="2">
        <v>76039.0</v>
      </c>
      <c r="S1772" s="3">
        <v>42168.0</v>
      </c>
      <c r="T1772" s="3">
        <v>42172.0</v>
      </c>
      <c r="U1772" s="2">
        <v>-115.36</v>
      </c>
      <c r="V1772" s="2">
        <v>11.0</v>
      </c>
      <c r="W1772" s="2">
        <v>333.02</v>
      </c>
      <c r="X1772" s="2">
        <v>88104.0</v>
      </c>
      <c r="Y1772" s="2">
        <f>DataSheet!$E1772-DataSheet!$D1772</f>
        <v>30.95</v>
      </c>
      <c r="Z1772" s="2" t="str">
        <f>IFS(DataSheet!$O1772="Central","Chris",DataSheet!$O1772="East","Erin",DataSheet!$O1772="South","Sam",DataSheet!$O1772="West","William")</f>
        <v>Chris</v>
      </c>
    </row>
    <row r="1773" ht="15.75" customHeight="1">
      <c r="A1773" s="4">
        <v>1505.0</v>
      </c>
      <c r="B1773" s="4" t="s">
        <v>2858</v>
      </c>
      <c r="C1773" s="4" t="s">
        <v>49</v>
      </c>
      <c r="D1773" s="4">
        <v>0.0</v>
      </c>
      <c r="E1773" s="4">
        <v>85.99</v>
      </c>
      <c r="F1773" s="4">
        <v>0.99</v>
      </c>
      <c r="G1773" s="4" t="s">
        <v>40</v>
      </c>
      <c r="H1773" s="4" t="s">
        <v>29</v>
      </c>
      <c r="I1773" s="4" t="s">
        <v>42</v>
      </c>
      <c r="J1773" s="4" t="s">
        <v>137</v>
      </c>
      <c r="K1773" s="4" t="s">
        <v>52</v>
      </c>
      <c r="L1773" s="4" t="s">
        <v>1598</v>
      </c>
      <c r="M1773" s="4">
        <v>0.85</v>
      </c>
      <c r="N1773" s="4" t="s">
        <v>34</v>
      </c>
      <c r="O1773" s="4" t="s">
        <v>54</v>
      </c>
      <c r="P1773" s="4" t="s">
        <v>189</v>
      </c>
      <c r="Q1773" s="4" t="s">
        <v>2859</v>
      </c>
      <c r="R1773" s="4">
        <v>77840.0</v>
      </c>
      <c r="S1773" s="5">
        <v>42168.0</v>
      </c>
      <c r="T1773" s="5">
        <v>42173.0</v>
      </c>
      <c r="U1773" s="4">
        <v>-138.0368</v>
      </c>
      <c r="V1773" s="4">
        <v>6.0</v>
      </c>
      <c r="W1773" s="4">
        <v>464.86</v>
      </c>
      <c r="X1773" s="4">
        <v>86181.0</v>
      </c>
      <c r="Y1773" s="4">
        <f>DataSheet!$E1773-DataSheet!$D1773</f>
        <v>85.99</v>
      </c>
      <c r="Z1773" s="4" t="str">
        <f>IFS(DataSheet!$O1773="Central","Chris",DataSheet!$O1773="East","Erin",DataSheet!$O1773="South","Sam",DataSheet!$O1773="West","William")</f>
        <v>Chris</v>
      </c>
    </row>
    <row r="1774" ht="15.75" customHeight="1">
      <c r="A1774" s="2">
        <v>5.0</v>
      </c>
      <c r="B1774" s="2" t="s">
        <v>2860</v>
      </c>
      <c r="C1774" s="2" t="s">
        <v>72</v>
      </c>
      <c r="D1774" s="2">
        <v>0.02</v>
      </c>
      <c r="E1774" s="2">
        <v>500.98</v>
      </c>
      <c r="F1774" s="2">
        <v>26.0</v>
      </c>
      <c r="G1774" s="2" t="s">
        <v>28</v>
      </c>
      <c r="H1774" s="2" t="s">
        <v>73</v>
      </c>
      <c r="I1774" s="2" t="s">
        <v>30</v>
      </c>
      <c r="J1774" s="2" t="s">
        <v>111</v>
      </c>
      <c r="K1774" s="2" t="s">
        <v>59</v>
      </c>
      <c r="L1774" s="2" t="s">
        <v>2298</v>
      </c>
      <c r="M1774" s="2">
        <v>0.6</v>
      </c>
      <c r="N1774" s="2" t="s">
        <v>34</v>
      </c>
      <c r="O1774" s="2" t="s">
        <v>61</v>
      </c>
      <c r="P1774" s="2" t="s">
        <v>92</v>
      </c>
      <c r="Q1774" s="2" t="s">
        <v>2218</v>
      </c>
      <c r="R1774" s="2">
        <v>91776.0</v>
      </c>
      <c r="S1774" s="3">
        <v>42168.0</v>
      </c>
      <c r="T1774" s="3">
        <v>42170.0</v>
      </c>
      <c r="U1774" s="2">
        <v>4390.3665</v>
      </c>
      <c r="V1774" s="2">
        <v>12.0</v>
      </c>
      <c r="W1774" s="2">
        <v>6362.85</v>
      </c>
      <c r="X1774" s="2">
        <v>90193.0</v>
      </c>
      <c r="Y1774" s="2">
        <f>DataSheet!$E1774-DataSheet!$D1774</f>
        <v>500.96</v>
      </c>
      <c r="Z1774" s="2" t="str">
        <f>IFS(DataSheet!$O1774="Central","Chris",DataSheet!$O1774="East","Erin",DataSheet!$O1774="South","Sam",DataSheet!$O1774="West","William")</f>
        <v>William</v>
      </c>
    </row>
    <row r="1775" ht="15.75" customHeight="1">
      <c r="A1775" s="4">
        <v>1044.0</v>
      </c>
      <c r="B1775" s="4" t="s">
        <v>1402</v>
      </c>
      <c r="C1775" s="4" t="s">
        <v>27</v>
      </c>
      <c r="D1775" s="4">
        <v>0.02</v>
      </c>
      <c r="E1775" s="4">
        <v>209.84</v>
      </c>
      <c r="F1775" s="4">
        <v>21.21</v>
      </c>
      <c r="G1775" s="4" t="s">
        <v>40</v>
      </c>
      <c r="H1775" s="4" t="s">
        <v>73</v>
      </c>
      <c r="I1775" s="4" t="s">
        <v>30</v>
      </c>
      <c r="J1775" s="4" t="s">
        <v>128</v>
      </c>
      <c r="K1775" s="4" t="s">
        <v>66</v>
      </c>
      <c r="L1775" s="4" t="s">
        <v>211</v>
      </c>
      <c r="M1775" s="4">
        <v>0.59</v>
      </c>
      <c r="N1775" s="4" t="s">
        <v>34</v>
      </c>
      <c r="O1775" s="4" t="s">
        <v>61</v>
      </c>
      <c r="P1775" s="4" t="s">
        <v>92</v>
      </c>
      <c r="Q1775" s="4" t="s">
        <v>102</v>
      </c>
      <c r="R1775" s="4">
        <v>90004.0</v>
      </c>
      <c r="S1775" s="5">
        <v>42169.0</v>
      </c>
      <c r="T1775" s="5">
        <v>42169.0</v>
      </c>
      <c r="U1775" s="4">
        <v>2593.14</v>
      </c>
      <c r="V1775" s="4">
        <v>62.0</v>
      </c>
      <c r="W1775" s="4">
        <v>13546.94</v>
      </c>
      <c r="X1775" s="4">
        <v>28001.0</v>
      </c>
      <c r="Y1775" s="4">
        <f>DataSheet!$E1775-DataSheet!$D1775</f>
        <v>209.82</v>
      </c>
      <c r="Z1775" s="4" t="str">
        <f>IFS(DataSheet!$O1775="Central","Chris",DataSheet!$O1775="East","Erin",DataSheet!$O1775="South","Sam",DataSheet!$O1775="West","William")</f>
        <v>William</v>
      </c>
    </row>
    <row r="1776" ht="15.75" customHeight="1">
      <c r="A1776" s="2">
        <v>1044.0</v>
      </c>
      <c r="B1776" s="2" t="s">
        <v>1402</v>
      </c>
      <c r="C1776" s="2" t="s">
        <v>27</v>
      </c>
      <c r="D1776" s="2">
        <v>0.01</v>
      </c>
      <c r="E1776" s="2">
        <v>194.3</v>
      </c>
      <c r="F1776" s="2">
        <v>11.54</v>
      </c>
      <c r="G1776" s="2" t="s">
        <v>40</v>
      </c>
      <c r="H1776" s="2" t="s">
        <v>73</v>
      </c>
      <c r="I1776" s="2" t="s">
        <v>30</v>
      </c>
      <c r="J1776" s="2" t="s">
        <v>128</v>
      </c>
      <c r="K1776" s="2" t="s">
        <v>66</v>
      </c>
      <c r="L1776" s="2" t="s">
        <v>208</v>
      </c>
      <c r="M1776" s="2">
        <v>0.59</v>
      </c>
      <c r="N1776" s="2" t="s">
        <v>34</v>
      </c>
      <c r="O1776" s="2" t="s">
        <v>61</v>
      </c>
      <c r="P1776" s="2" t="s">
        <v>92</v>
      </c>
      <c r="Q1776" s="2" t="s">
        <v>102</v>
      </c>
      <c r="R1776" s="2">
        <v>90004.0</v>
      </c>
      <c r="S1776" s="3">
        <v>42169.0</v>
      </c>
      <c r="T1776" s="3">
        <v>42171.0</v>
      </c>
      <c r="U1776" s="2">
        <v>1162.76</v>
      </c>
      <c r="V1776" s="2">
        <v>32.0</v>
      </c>
      <c r="W1776" s="2">
        <v>6401.65</v>
      </c>
      <c r="X1776" s="2">
        <v>28001.0</v>
      </c>
      <c r="Y1776" s="2">
        <f>DataSheet!$E1776-DataSheet!$D1776</f>
        <v>194.29</v>
      </c>
      <c r="Z1776" s="2" t="str">
        <f>IFS(DataSheet!$O1776="Central","Chris",DataSheet!$O1776="East","Erin",DataSheet!$O1776="South","Sam",DataSheet!$O1776="West","William")</f>
        <v>William</v>
      </c>
    </row>
    <row r="1777" ht="15.75" customHeight="1">
      <c r="A1777" s="4">
        <v>1519.0</v>
      </c>
      <c r="B1777" s="4" t="s">
        <v>2861</v>
      </c>
      <c r="C1777" s="4" t="s">
        <v>27</v>
      </c>
      <c r="D1777" s="4">
        <v>0.06</v>
      </c>
      <c r="E1777" s="4">
        <v>55.48</v>
      </c>
      <c r="F1777" s="4">
        <v>4.85</v>
      </c>
      <c r="G1777" s="4" t="s">
        <v>40</v>
      </c>
      <c r="H1777" s="4" t="s">
        <v>41</v>
      </c>
      <c r="I1777" s="4" t="s">
        <v>50</v>
      </c>
      <c r="J1777" s="4" t="s">
        <v>90</v>
      </c>
      <c r="K1777" s="4" t="s">
        <v>75</v>
      </c>
      <c r="L1777" s="4" t="s">
        <v>2862</v>
      </c>
      <c r="M1777" s="4">
        <v>0.37</v>
      </c>
      <c r="N1777" s="4" t="s">
        <v>34</v>
      </c>
      <c r="O1777" s="4" t="s">
        <v>113</v>
      </c>
      <c r="P1777" s="4" t="s">
        <v>333</v>
      </c>
      <c r="Q1777" s="4" t="s">
        <v>1206</v>
      </c>
      <c r="R1777" s="4">
        <v>4210.0</v>
      </c>
      <c r="S1777" s="5">
        <v>42169.0</v>
      </c>
      <c r="T1777" s="5">
        <v>42169.0</v>
      </c>
      <c r="U1777" s="4">
        <v>711.0519</v>
      </c>
      <c r="V1777" s="4">
        <v>19.0</v>
      </c>
      <c r="W1777" s="4">
        <v>1030.51</v>
      </c>
      <c r="X1777" s="4">
        <v>89957.0</v>
      </c>
      <c r="Y1777" s="4">
        <f>DataSheet!$E1777-DataSheet!$D1777</f>
        <v>55.42</v>
      </c>
      <c r="Z1777" s="4" t="str">
        <f>IFS(DataSheet!$O1777="Central","Chris",DataSheet!$O1777="East","Erin",DataSheet!$O1777="South","Sam",DataSheet!$O1777="West","William")</f>
        <v>Erin</v>
      </c>
    </row>
    <row r="1778" ht="15.75" customHeight="1">
      <c r="A1778" s="2">
        <v>1522.0</v>
      </c>
      <c r="B1778" s="2" t="s">
        <v>2863</v>
      </c>
      <c r="C1778" s="2" t="s">
        <v>27</v>
      </c>
      <c r="D1778" s="2">
        <v>0.1</v>
      </c>
      <c r="E1778" s="2">
        <v>122.99</v>
      </c>
      <c r="F1778" s="2">
        <v>70.2</v>
      </c>
      <c r="G1778" s="2" t="s">
        <v>28</v>
      </c>
      <c r="H1778" s="2" t="s">
        <v>41</v>
      </c>
      <c r="I1778" s="2" t="s">
        <v>30</v>
      </c>
      <c r="J1778" s="2" t="s">
        <v>111</v>
      </c>
      <c r="K1778" s="2" t="s">
        <v>59</v>
      </c>
      <c r="L1778" s="2" t="s">
        <v>806</v>
      </c>
      <c r="M1778" s="2">
        <v>0.74</v>
      </c>
      <c r="N1778" s="2" t="s">
        <v>34</v>
      </c>
      <c r="O1778" s="2" t="s">
        <v>54</v>
      </c>
      <c r="P1778" s="2" t="s">
        <v>86</v>
      </c>
      <c r="Q1778" s="2" t="s">
        <v>2864</v>
      </c>
      <c r="R1778" s="2">
        <v>55305.0</v>
      </c>
      <c r="S1778" s="3">
        <v>42169.0</v>
      </c>
      <c r="T1778" s="3">
        <v>42170.0</v>
      </c>
      <c r="U1778" s="2">
        <v>-899.675</v>
      </c>
      <c r="V1778" s="2">
        <v>17.0</v>
      </c>
      <c r="W1778" s="2">
        <v>2026.91</v>
      </c>
      <c r="X1778" s="2">
        <v>89957.0</v>
      </c>
      <c r="Y1778" s="2">
        <f>DataSheet!$E1778-DataSheet!$D1778</f>
        <v>122.89</v>
      </c>
      <c r="Z1778" s="2" t="str">
        <f>IFS(DataSheet!$O1778="Central","Chris",DataSheet!$O1778="East","Erin",DataSheet!$O1778="South","Sam",DataSheet!$O1778="West","William")</f>
        <v>Chris</v>
      </c>
    </row>
    <row r="1779" ht="15.75" customHeight="1">
      <c r="A1779" s="4">
        <v>3339.0</v>
      </c>
      <c r="B1779" s="4" t="s">
        <v>2865</v>
      </c>
      <c r="C1779" s="4" t="s">
        <v>39</v>
      </c>
      <c r="D1779" s="4">
        <v>0.03</v>
      </c>
      <c r="E1779" s="4">
        <v>2.61</v>
      </c>
      <c r="F1779" s="4">
        <v>0.5</v>
      </c>
      <c r="G1779" s="4" t="s">
        <v>40</v>
      </c>
      <c r="H1779" s="4" t="s">
        <v>41</v>
      </c>
      <c r="I1779" s="4" t="s">
        <v>50</v>
      </c>
      <c r="J1779" s="4" t="s">
        <v>154</v>
      </c>
      <c r="K1779" s="4" t="s">
        <v>75</v>
      </c>
      <c r="L1779" s="4" t="s">
        <v>1369</v>
      </c>
      <c r="M1779" s="4">
        <v>0.39</v>
      </c>
      <c r="N1779" s="4" t="s">
        <v>34</v>
      </c>
      <c r="O1779" s="4" t="s">
        <v>35</v>
      </c>
      <c r="P1779" s="4" t="s">
        <v>125</v>
      </c>
      <c r="Q1779" s="4" t="s">
        <v>2866</v>
      </c>
      <c r="R1779" s="4">
        <v>32780.0</v>
      </c>
      <c r="S1779" s="5">
        <v>42169.0</v>
      </c>
      <c r="T1779" s="5">
        <v>42170.0</v>
      </c>
      <c r="U1779" s="4">
        <v>4.0443</v>
      </c>
      <c r="V1779" s="4">
        <v>7.0</v>
      </c>
      <c r="W1779" s="4">
        <v>19.02</v>
      </c>
      <c r="X1779" s="4">
        <v>85981.0</v>
      </c>
      <c r="Y1779" s="4">
        <f>DataSheet!$E1779-DataSheet!$D1779</f>
        <v>2.58</v>
      </c>
      <c r="Z1779" s="4" t="str">
        <f>IFS(DataSheet!$O1779="Central","Chris",DataSheet!$O1779="East","Erin",DataSheet!$O1779="South","Sam",DataSheet!$O1779="West","William")</f>
        <v>Sam</v>
      </c>
    </row>
    <row r="1780" ht="15.75" customHeight="1">
      <c r="A1780" s="2">
        <v>3339.0</v>
      </c>
      <c r="B1780" s="2" t="s">
        <v>2865</v>
      </c>
      <c r="C1780" s="2" t="s">
        <v>39</v>
      </c>
      <c r="D1780" s="2">
        <v>0.01</v>
      </c>
      <c r="E1780" s="2">
        <v>11.66</v>
      </c>
      <c r="F1780" s="2">
        <v>7.95</v>
      </c>
      <c r="G1780" s="2" t="s">
        <v>40</v>
      </c>
      <c r="H1780" s="2" t="s">
        <v>41</v>
      </c>
      <c r="I1780" s="2" t="s">
        <v>50</v>
      </c>
      <c r="J1780" s="2" t="s">
        <v>51</v>
      </c>
      <c r="K1780" s="2" t="s">
        <v>44</v>
      </c>
      <c r="L1780" s="2" t="s">
        <v>2140</v>
      </c>
      <c r="M1780" s="2">
        <v>0.58</v>
      </c>
      <c r="N1780" s="2" t="s">
        <v>34</v>
      </c>
      <c r="O1780" s="2" t="s">
        <v>35</v>
      </c>
      <c r="P1780" s="2" t="s">
        <v>125</v>
      </c>
      <c r="Q1780" s="2" t="s">
        <v>2866</v>
      </c>
      <c r="R1780" s="2">
        <v>32780.0</v>
      </c>
      <c r="S1780" s="3">
        <v>42169.0</v>
      </c>
      <c r="T1780" s="3">
        <v>42170.0</v>
      </c>
      <c r="U1780" s="2">
        <v>-10.3684</v>
      </c>
      <c r="V1780" s="2">
        <v>16.0</v>
      </c>
      <c r="W1780" s="2">
        <v>193.87</v>
      </c>
      <c r="X1780" s="2">
        <v>85981.0</v>
      </c>
      <c r="Y1780" s="2">
        <f>DataSheet!$E1780-DataSheet!$D1780</f>
        <v>11.65</v>
      </c>
      <c r="Z1780" s="2" t="str">
        <f>IFS(DataSheet!$O1780="Central","Chris",DataSheet!$O1780="East","Erin",DataSheet!$O1780="South","Sam",DataSheet!$O1780="West","William")</f>
        <v>Sam</v>
      </c>
    </row>
    <row r="1781" ht="15.75" customHeight="1">
      <c r="A1781" s="4">
        <v>1644.0</v>
      </c>
      <c r="B1781" s="4" t="s">
        <v>2867</v>
      </c>
      <c r="C1781" s="4" t="s">
        <v>49</v>
      </c>
      <c r="D1781" s="4">
        <v>0.09</v>
      </c>
      <c r="E1781" s="4">
        <v>107.53</v>
      </c>
      <c r="F1781" s="4">
        <v>5.81</v>
      </c>
      <c r="G1781" s="4" t="s">
        <v>40</v>
      </c>
      <c r="H1781" s="4" t="s">
        <v>29</v>
      </c>
      <c r="I1781" s="4" t="s">
        <v>30</v>
      </c>
      <c r="J1781" s="4" t="s">
        <v>128</v>
      </c>
      <c r="K1781" s="4" t="s">
        <v>146</v>
      </c>
      <c r="L1781" s="4" t="s">
        <v>1497</v>
      </c>
      <c r="M1781" s="4">
        <v>0.65</v>
      </c>
      <c r="N1781" s="4" t="s">
        <v>34</v>
      </c>
      <c r="O1781" s="4" t="s">
        <v>54</v>
      </c>
      <c r="P1781" s="4" t="s">
        <v>189</v>
      </c>
      <c r="Q1781" s="4" t="s">
        <v>1133</v>
      </c>
      <c r="R1781" s="4">
        <v>77546.0</v>
      </c>
      <c r="S1781" s="5">
        <v>42169.0</v>
      </c>
      <c r="T1781" s="5">
        <v>42171.0</v>
      </c>
      <c r="U1781" s="4">
        <v>69.5451</v>
      </c>
      <c r="V1781" s="4">
        <v>1.0</v>
      </c>
      <c r="W1781" s="4">
        <v>100.79</v>
      </c>
      <c r="X1781" s="4">
        <v>87342.0</v>
      </c>
      <c r="Y1781" s="4">
        <f>DataSheet!$E1781-DataSheet!$D1781</f>
        <v>107.44</v>
      </c>
      <c r="Z1781" s="4" t="str">
        <f>IFS(DataSheet!$O1781="Central","Chris",DataSheet!$O1781="East","Erin",DataSheet!$O1781="South","Sam",DataSheet!$O1781="West","William")</f>
        <v>Chris</v>
      </c>
    </row>
    <row r="1782" ht="15.75" customHeight="1">
      <c r="A1782" s="2">
        <v>1738.0</v>
      </c>
      <c r="B1782" s="2" t="s">
        <v>1903</v>
      </c>
      <c r="C1782" s="2" t="s">
        <v>49</v>
      </c>
      <c r="D1782" s="2">
        <v>0.04</v>
      </c>
      <c r="E1782" s="2">
        <v>35.44</v>
      </c>
      <c r="F1782" s="2">
        <v>19.99</v>
      </c>
      <c r="G1782" s="2" t="s">
        <v>40</v>
      </c>
      <c r="H1782" s="2" t="s">
        <v>96</v>
      </c>
      <c r="I1782" s="2" t="s">
        <v>50</v>
      </c>
      <c r="J1782" s="2" t="s">
        <v>90</v>
      </c>
      <c r="K1782" s="2" t="s">
        <v>75</v>
      </c>
      <c r="L1782" s="2" t="s">
        <v>2259</v>
      </c>
      <c r="M1782" s="2">
        <v>0.38</v>
      </c>
      <c r="N1782" s="2" t="s">
        <v>34</v>
      </c>
      <c r="O1782" s="2" t="s">
        <v>35</v>
      </c>
      <c r="P1782" s="2" t="s">
        <v>99</v>
      </c>
      <c r="Q1782" s="2" t="s">
        <v>1904</v>
      </c>
      <c r="R1782" s="2">
        <v>28052.0</v>
      </c>
      <c r="S1782" s="3">
        <v>42169.0</v>
      </c>
      <c r="T1782" s="3">
        <v>42176.0</v>
      </c>
      <c r="U1782" s="2">
        <v>-108.2725</v>
      </c>
      <c r="V1782" s="2">
        <v>11.0</v>
      </c>
      <c r="W1782" s="2">
        <v>406.26</v>
      </c>
      <c r="X1782" s="2">
        <v>85868.0</v>
      </c>
      <c r="Y1782" s="2">
        <f>DataSheet!$E1782-DataSheet!$D1782</f>
        <v>35.4</v>
      </c>
      <c r="Z1782" s="2" t="str">
        <f>IFS(DataSheet!$O1782="Central","Chris",DataSheet!$O1782="East","Erin",DataSheet!$O1782="South","Sam",DataSheet!$O1782="West","William")</f>
        <v>Sam</v>
      </c>
    </row>
    <row r="1783" ht="15.75" customHeight="1">
      <c r="A1783" s="4">
        <v>1775.0</v>
      </c>
      <c r="B1783" s="4" t="s">
        <v>2868</v>
      </c>
      <c r="C1783" s="4" t="s">
        <v>49</v>
      </c>
      <c r="D1783" s="4">
        <v>0.09</v>
      </c>
      <c r="E1783" s="4">
        <v>12.95</v>
      </c>
      <c r="F1783" s="4">
        <v>4.98</v>
      </c>
      <c r="G1783" s="4" t="s">
        <v>40</v>
      </c>
      <c r="H1783" s="4" t="s">
        <v>41</v>
      </c>
      <c r="I1783" s="4" t="s">
        <v>50</v>
      </c>
      <c r="J1783" s="4" t="s">
        <v>74</v>
      </c>
      <c r="K1783" s="4" t="s">
        <v>75</v>
      </c>
      <c r="L1783" s="4" t="s">
        <v>2741</v>
      </c>
      <c r="M1783" s="4">
        <v>0.4</v>
      </c>
      <c r="N1783" s="4" t="s">
        <v>34</v>
      </c>
      <c r="O1783" s="4" t="s">
        <v>54</v>
      </c>
      <c r="P1783" s="4" t="s">
        <v>55</v>
      </c>
      <c r="Q1783" s="4" t="s">
        <v>2869</v>
      </c>
      <c r="R1783" s="4">
        <v>46614.0</v>
      </c>
      <c r="S1783" s="5">
        <v>42169.0</v>
      </c>
      <c r="T1783" s="5">
        <v>42176.0</v>
      </c>
      <c r="U1783" s="4">
        <v>123.89175</v>
      </c>
      <c r="V1783" s="4">
        <v>21.0</v>
      </c>
      <c r="W1783" s="4">
        <v>269.54</v>
      </c>
      <c r="X1783" s="4">
        <v>89944.0</v>
      </c>
      <c r="Y1783" s="4">
        <f>DataSheet!$E1783-DataSheet!$D1783</f>
        <v>12.86</v>
      </c>
      <c r="Z1783" s="4" t="str">
        <f>IFS(DataSheet!$O1783="Central","Chris",DataSheet!$O1783="East","Erin",DataSheet!$O1783="South","Sam",DataSheet!$O1783="West","William")</f>
        <v>Chris</v>
      </c>
    </row>
    <row r="1784" ht="15.75" customHeight="1">
      <c r="A1784" s="2">
        <v>547.0</v>
      </c>
      <c r="B1784" s="2" t="s">
        <v>2870</v>
      </c>
      <c r="C1784" s="2" t="s">
        <v>72</v>
      </c>
      <c r="D1784" s="2">
        <v>0.03</v>
      </c>
      <c r="E1784" s="2">
        <v>13.73</v>
      </c>
      <c r="F1784" s="2">
        <v>6.85</v>
      </c>
      <c r="G1784" s="2" t="s">
        <v>89</v>
      </c>
      <c r="H1784" s="2" t="s">
        <v>96</v>
      </c>
      <c r="I1784" s="2" t="s">
        <v>30</v>
      </c>
      <c r="J1784" s="2" t="s">
        <v>128</v>
      </c>
      <c r="K1784" s="2" t="s">
        <v>52</v>
      </c>
      <c r="L1784" s="2" t="s">
        <v>1769</v>
      </c>
      <c r="M1784" s="2">
        <v>0.54</v>
      </c>
      <c r="N1784" s="2" t="s">
        <v>34</v>
      </c>
      <c r="O1784" s="2" t="s">
        <v>113</v>
      </c>
      <c r="P1784" s="2" t="s">
        <v>905</v>
      </c>
      <c r="Q1784" s="2" t="s">
        <v>2871</v>
      </c>
      <c r="R1784" s="2">
        <v>26501.0</v>
      </c>
      <c r="S1784" s="3">
        <v>42169.0</v>
      </c>
      <c r="T1784" s="3">
        <v>42170.0</v>
      </c>
      <c r="U1784" s="2">
        <v>39.5853</v>
      </c>
      <c r="V1784" s="2">
        <v>4.0</v>
      </c>
      <c r="W1784" s="2">
        <v>57.37</v>
      </c>
      <c r="X1784" s="2">
        <v>86250.0</v>
      </c>
      <c r="Y1784" s="2">
        <f>DataSheet!$E1784-DataSheet!$D1784</f>
        <v>13.7</v>
      </c>
      <c r="Z1784" s="2" t="str">
        <f>IFS(DataSheet!$O1784="Central","Chris",DataSheet!$O1784="East","Erin",DataSheet!$O1784="South","Sam",DataSheet!$O1784="West","William")</f>
        <v>Erin</v>
      </c>
    </row>
    <row r="1785" ht="15.75" customHeight="1">
      <c r="A1785" s="4">
        <v>2979.0</v>
      </c>
      <c r="B1785" s="4" t="s">
        <v>820</v>
      </c>
      <c r="C1785" s="4" t="s">
        <v>72</v>
      </c>
      <c r="D1785" s="4">
        <v>0.01</v>
      </c>
      <c r="E1785" s="4">
        <v>5.84</v>
      </c>
      <c r="F1785" s="4">
        <v>0.83</v>
      </c>
      <c r="G1785" s="4" t="s">
        <v>40</v>
      </c>
      <c r="H1785" s="4" t="s">
        <v>96</v>
      </c>
      <c r="I1785" s="4" t="s">
        <v>50</v>
      </c>
      <c r="J1785" s="4" t="s">
        <v>51</v>
      </c>
      <c r="K1785" s="4" t="s">
        <v>52</v>
      </c>
      <c r="L1785" s="4" t="s">
        <v>2608</v>
      </c>
      <c r="M1785" s="4">
        <v>0.49</v>
      </c>
      <c r="N1785" s="4" t="s">
        <v>34</v>
      </c>
      <c r="O1785" s="4" t="s">
        <v>54</v>
      </c>
      <c r="P1785" s="4" t="s">
        <v>567</v>
      </c>
      <c r="Q1785" s="4" t="s">
        <v>822</v>
      </c>
      <c r="R1785" s="4">
        <v>58601.0</v>
      </c>
      <c r="S1785" s="5">
        <v>42169.0</v>
      </c>
      <c r="T1785" s="5">
        <v>42171.0</v>
      </c>
      <c r="U1785" s="4">
        <v>16.092</v>
      </c>
      <c r="V1785" s="4">
        <v>4.0</v>
      </c>
      <c r="W1785" s="4">
        <v>23.89</v>
      </c>
      <c r="X1785" s="4">
        <v>86546.0</v>
      </c>
      <c r="Y1785" s="4">
        <f>DataSheet!$E1785-DataSheet!$D1785</f>
        <v>5.83</v>
      </c>
      <c r="Z1785" s="4" t="str">
        <f>IFS(DataSheet!$O1785="Central","Chris",DataSheet!$O1785="East","Erin",DataSheet!$O1785="South","Sam",DataSheet!$O1785="West","William")</f>
        <v>Chris</v>
      </c>
    </row>
    <row r="1786" ht="15.75" customHeight="1">
      <c r="A1786" s="2">
        <v>3120.0</v>
      </c>
      <c r="B1786" s="2" t="s">
        <v>2872</v>
      </c>
      <c r="C1786" s="2" t="s">
        <v>72</v>
      </c>
      <c r="D1786" s="2">
        <v>0.08</v>
      </c>
      <c r="E1786" s="2">
        <v>315.98</v>
      </c>
      <c r="F1786" s="2">
        <v>19.99</v>
      </c>
      <c r="G1786" s="2" t="s">
        <v>40</v>
      </c>
      <c r="H1786" s="2" t="s">
        <v>73</v>
      </c>
      <c r="I1786" s="2" t="s">
        <v>50</v>
      </c>
      <c r="J1786" s="2" t="s">
        <v>74</v>
      </c>
      <c r="K1786" s="2" t="s">
        <v>75</v>
      </c>
      <c r="L1786" s="2" t="s">
        <v>2229</v>
      </c>
      <c r="M1786" s="2">
        <v>0.38</v>
      </c>
      <c r="N1786" s="2" t="s">
        <v>34</v>
      </c>
      <c r="O1786" s="2" t="s">
        <v>35</v>
      </c>
      <c r="P1786" s="2" t="s">
        <v>170</v>
      </c>
      <c r="Q1786" s="2" t="s">
        <v>2873</v>
      </c>
      <c r="R1786" s="2">
        <v>70117.0</v>
      </c>
      <c r="S1786" s="3">
        <v>42169.0</v>
      </c>
      <c r="T1786" s="3">
        <v>42169.0</v>
      </c>
      <c r="U1786" s="2">
        <v>44.52</v>
      </c>
      <c r="V1786" s="2">
        <v>9.0</v>
      </c>
      <c r="W1786" s="2">
        <v>2642.48</v>
      </c>
      <c r="X1786" s="2">
        <v>90160.0</v>
      </c>
      <c r="Y1786" s="2">
        <f>DataSheet!$E1786-DataSheet!$D1786</f>
        <v>315.9</v>
      </c>
      <c r="Z1786" s="2" t="str">
        <f>IFS(DataSheet!$O1786="Central","Chris",DataSheet!$O1786="East","Erin",DataSheet!$O1786="South","Sam",DataSheet!$O1786="West","William")</f>
        <v>Sam</v>
      </c>
    </row>
    <row r="1787" ht="15.75" customHeight="1">
      <c r="A1787" s="4">
        <v>1860.0</v>
      </c>
      <c r="B1787" s="4" t="s">
        <v>2874</v>
      </c>
      <c r="C1787" s="4" t="s">
        <v>27</v>
      </c>
      <c r="D1787" s="4">
        <v>0.09</v>
      </c>
      <c r="E1787" s="4">
        <v>5.98</v>
      </c>
      <c r="F1787" s="4">
        <v>1.49</v>
      </c>
      <c r="G1787" s="4" t="s">
        <v>40</v>
      </c>
      <c r="H1787" s="4" t="s">
        <v>73</v>
      </c>
      <c r="I1787" s="4" t="s">
        <v>50</v>
      </c>
      <c r="J1787" s="4" t="s">
        <v>74</v>
      </c>
      <c r="K1787" s="4" t="s">
        <v>75</v>
      </c>
      <c r="L1787" s="4" t="s">
        <v>1589</v>
      </c>
      <c r="M1787" s="4">
        <v>0.39</v>
      </c>
      <c r="N1787" s="4" t="s">
        <v>34</v>
      </c>
      <c r="O1787" s="4" t="s">
        <v>113</v>
      </c>
      <c r="P1787" s="4" t="s">
        <v>405</v>
      </c>
      <c r="Q1787" s="4" t="s">
        <v>2875</v>
      </c>
      <c r="R1787" s="4">
        <v>1570.0</v>
      </c>
      <c r="S1787" s="5">
        <v>42170.0</v>
      </c>
      <c r="T1787" s="5">
        <v>42172.0</v>
      </c>
      <c r="U1787" s="4">
        <v>13.2294</v>
      </c>
      <c r="V1787" s="4">
        <v>5.0</v>
      </c>
      <c r="W1787" s="4">
        <v>28.01</v>
      </c>
      <c r="X1787" s="4">
        <v>86846.0</v>
      </c>
      <c r="Y1787" s="4">
        <f>DataSheet!$E1787-DataSheet!$D1787</f>
        <v>5.89</v>
      </c>
      <c r="Z1787" s="4" t="str">
        <f>IFS(DataSheet!$O1787="Central","Chris",DataSheet!$O1787="East","Erin",DataSheet!$O1787="South","Sam",DataSheet!$O1787="West","William")</f>
        <v>Erin</v>
      </c>
    </row>
    <row r="1788" ht="15.75" customHeight="1">
      <c r="A1788" s="2">
        <v>33.0</v>
      </c>
      <c r="B1788" s="2" t="s">
        <v>2876</v>
      </c>
      <c r="C1788" s="2" t="s">
        <v>72</v>
      </c>
      <c r="D1788" s="2">
        <v>0.03</v>
      </c>
      <c r="E1788" s="2">
        <v>4.24</v>
      </c>
      <c r="F1788" s="2">
        <v>5.41</v>
      </c>
      <c r="G1788" s="2" t="s">
        <v>40</v>
      </c>
      <c r="H1788" s="2" t="s">
        <v>96</v>
      </c>
      <c r="I1788" s="2" t="s">
        <v>50</v>
      </c>
      <c r="J1788" s="2" t="s">
        <v>74</v>
      </c>
      <c r="K1788" s="2" t="s">
        <v>75</v>
      </c>
      <c r="L1788" s="2" t="s">
        <v>1673</v>
      </c>
      <c r="M1788" s="2">
        <v>0.35</v>
      </c>
      <c r="N1788" s="2" t="s">
        <v>34</v>
      </c>
      <c r="O1788" s="2" t="s">
        <v>61</v>
      </c>
      <c r="P1788" s="2" t="s">
        <v>141</v>
      </c>
      <c r="Q1788" s="2" t="s">
        <v>2877</v>
      </c>
      <c r="R1788" s="2">
        <v>97030.0</v>
      </c>
      <c r="S1788" s="3">
        <v>42170.0</v>
      </c>
      <c r="T1788" s="3">
        <v>42172.0</v>
      </c>
      <c r="U1788" s="2">
        <v>-84.4376</v>
      </c>
      <c r="V1788" s="2">
        <v>13.0</v>
      </c>
      <c r="W1788" s="2">
        <v>58.68</v>
      </c>
      <c r="X1788" s="2">
        <v>89201.0</v>
      </c>
      <c r="Y1788" s="2">
        <f>DataSheet!$E1788-DataSheet!$D1788</f>
        <v>4.21</v>
      </c>
      <c r="Z1788" s="2" t="str">
        <f>IFS(DataSheet!$O1788="Central","Chris",DataSheet!$O1788="East","Erin",DataSheet!$O1788="South","Sam",DataSheet!$O1788="West","William")</f>
        <v>William</v>
      </c>
    </row>
    <row r="1789" ht="15.75" customHeight="1">
      <c r="A1789" s="4">
        <v>33.0</v>
      </c>
      <c r="B1789" s="4" t="s">
        <v>2876</v>
      </c>
      <c r="C1789" s="4" t="s">
        <v>72</v>
      </c>
      <c r="D1789" s="4">
        <v>0.04</v>
      </c>
      <c r="E1789" s="4">
        <v>2.94</v>
      </c>
      <c r="F1789" s="4">
        <v>0.7</v>
      </c>
      <c r="G1789" s="4" t="s">
        <v>40</v>
      </c>
      <c r="H1789" s="4" t="s">
        <v>96</v>
      </c>
      <c r="I1789" s="4" t="s">
        <v>50</v>
      </c>
      <c r="J1789" s="4" t="s">
        <v>51</v>
      </c>
      <c r="K1789" s="4" t="s">
        <v>52</v>
      </c>
      <c r="L1789" s="4" t="s">
        <v>821</v>
      </c>
      <c r="M1789" s="4">
        <v>0.58</v>
      </c>
      <c r="N1789" s="4" t="s">
        <v>34</v>
      </c>
      <c r="O1789" s="4" t="s">
        <v>61</v>
      </c>
      <c r="P1789" s="4" t="s">
        <v>141</v>
      </c>
      <c r="Q1789" s="4" t="s">
        <v>2877</v>
      </c>
      <c r="R1789" s="4">
        <v>97030.0</v>
      </c>
      <c r="S1789" s="5">
        <v>42170.0</v>
      </c>
      <c r="T1789" s="5">
        <v>42171.0</v>
      </c>
      <c r="U1789" s="4">
        <v>24.312</v>
      </c>
      <c r="V1789" s="4">
        <v>18.0</v>
      </c>
      <c r="W1789" s="4">
        <v>53.1</v>
      </c>
      <c r="X1789" s="4">
        <v>89201.0</v>
      </c>
      <c r="Y1789" s="4">
        <f>DataSheet!$E1789-DataSheet!$D1789</f>
        <v>2.9</v>
      </c>
      <c r="Z1789" s="4" t="str">
        <f>IFS(DataSheet!$O1789="Central","Chris",DataSheet!$O1789="East","Erin",DataSheet!$O1789="South","Sam",DataSheet!$O1789="West","William")</f>
        <v>William</v>
      </c>
    </row>
    <row r="1790" ht="15.75" customHeight="1">
      <c r="A1790" s="2">
        <v>736.0</v>
      </c>
      <c r="B1790" s="2" t="s">
        <v>2878</v>
      </c>
      <c r="C1790" s="2" t="s">
        <v>72</v>
      </c>
      <c r="D1790" s="2">
        <v>0.06</v>
      </c>
      <c r="E1790" s="2">
        <v>350.98</v>
      </c>
      <c r="F1790" s="2">
        <v>30.0</v>
      </c>
      <c r="G1790" s="2" t="s">
        <v>28</v>
      </c>
      <c r="H1790" s="2" t="s">
        <v>41</v>
      </c>
      <c r="I1790" s="2" t="s">
        <v>30</v>
      </c>
      <c r="J1790" s="2" t="s">
        <v>111</v>
      </c>
      <c r="K1790" s="2" t="s">
        <v>59</v>
      </c>
      <c r="L1790" s="2" t="s">
        <v>193</v>
      </c>
      <c r="M1790" s="2">
        <v>0.61</v>
      </c>
      <c r="N1790" s="2" t="s">
        <v>34</v>
      </c>
      <c r="O1790" s="2" t="s">
        <v>113</v>
      </c>
      <c r="P1790" s="2" t="s">
        <v>1358</v>
      </c>
      <c r="Q1790" s="2" t="s">
        <v>1475</v>
      </c>
      <c r="R1790" s="2">
        <v>3079.0</v>
      </c>
      <c r="S1790" s="3">
        <v>42170.0</v>
      </c>
      <c r="T1790" s="3">
        <v>42172.0</v>
      </c>
      <c r="U1790" s="2">
        <v>797.856</v>
      </c>
      <c r="V1790" s="2">
        <v>6.0</v>
      </c>
      <c r="W1790" s="2">
        <v>2016.32</v>
      </c>
      <c r="X1790" s="2">
        <v>90361.0</v>
      </c>
      <c r="Y1790" s="2">
        <f>DataSheet!$E1790-DataSheet!$D1790</f>
        <v>350.92</v>
      </c>
      <c r="Z1790" s="2" t="str">
        <f>IFS(DataSheet!$O1790="Central","Chris",DataSheet!$O1790="East","Erin",DataSheet!$O1790="South","Sam",DataSheet!$O1790="West","William")</f>
        <v>Erin</v>
      </c>
    </row>
    <row r="1791" ht="15.75" customHeight="1">
      <c r="A1791" s="4">
        <v>738.0</v>
      </c>
      <c r="B1791" s="4" t="s">
        <v>2879</v>
      </c>
      <c r="C1791" s="4" t="s">
        <v>72</v>
      </c>
      <c r="D1791" s="4">
        <v>0.02</v>
      </c>
      <c r="E1791" s="4">
        <v>70.98</v>
      </c>
      <c r="F1791" s="4">
        <v>46.74</v>
      </c>
      <c r="G1791" s="4" t="s">
        <v>28</v>
      </c>
      <c r="H1791" s="4" t="s">
        <v>41</v>
      </c>
      <c r="I1791" s="4" t="s">
        <v>30</v>
      </c>
      <c r="J1791" s="4" t="s">
        <v>119</v>
      </c>
      <c r="K1791" s="4" t="s">
        <v>32</v>
      </c>
      <c r="L1791" s="4" t="s">
        <v>380</v>
      </c>
      <c r="M1791" s="4">
        <v>0.56</v>
      </c>
      <c r="N1791" s="4" t="s">
        <v>34</v>
      </c>
      <c r="O1791" s="4" t="s">
        <v>113</v>
      </c>
      <c r="P1791" s="4" t="s">
        <v>399</v>
      </c>
      <c r="Q1791" s="4" t="s">
        <v>2374</v>
      </c>
      <c r="R1791" s="4">
        <v>7016.0</v>
      </c>
      <c r="S1791" s="5">
        <v>42170.0</v>
      </c>
      <c r="T1791" s="5">
        <v>42171.0</v>
      </c>
      <c r="U1791" s="4">
        <v>-178.216</v>
      </c>
      <c r="V1791" s="4">
        <v>4.0</v>
      </c>
      <c r="W1791" s="4">
        <v>313.63</v>
      </c>
      <c r="X1791" s="4">
        <v>90361.0</v>
      </c>
      <c r="Y1791" s="4">
        <f>DataSheet!$E1791-DataSheet!$D1791</f>
        <v>70.96</v>
      </c>
      <c r="Z1791" s="4" t="str">
        <f>IFS(DataSheet!$O1791="Central","Chris",DataSheet!$O1791="East","Erin",DataSheet!$O1791="South","Sam",DataSheet!$O1791="West","William")</f>
        <v>Erin</v>
      </c>
    </row>
    <row r="1792" ht="15.75" customHeight="1">
      <c r="A1792" s="2">
        <v>741.0</v>
      </c>
      <c r="B1792" s="2" t="s">
        <v>2880</v>
      </c>
      <c r="C1792" s="2" t="s">
        <v>72</v>
      </c>
      <c r="D1792" s="2">
        <v>0.04</v>
      </c>
      <c r="E1792" s="2">
        <v>27.48</v>
      </c>
      <c r="F1792" s="2">
        <v>4.0</v>
      </c>
      <c r="G1792" s="2" t="s">
        <v>40</v>
      </c>
      <c r="H1792" s="2" t="s">
        <v>41</v>
      </c>
      <c r="I1792" s="2" t="s">
        <v>42</v>
      </c>
      <c r="J1792" s="2" t="s">
        <v>43</v>
      </c>
      <c r="K1792" s="2" t="s">
        <v>75</v>
      </c>
      <c r="L1792" s="2" t="s">
        <v>2063</v>
      </c>
      <c r="M1792" s="2">
        <v>0.75</v>
      </c>
      <c r="N1792" s="2" t="s">
        <v>34</v>
      </c>
      <c r="O1792" s="2" t="s">
        <v>113</v>
      </c>
      <c r="P1792" s="2" t="s">
        <v>399</v>
      </c>
      <c r="Q1792" s="2" t="s">
        <v>2881</v>
      </c>
      <c r="R1792" s="2">
        <v>7901.0</v>
      </c>
      <c r="S1792" s="3">
        <v>42170.0</v>
      </c>
      <c r="T1792" s="3">
        <v>42172.0</v>
      </c>
      <c r="U1792" s="2">
        <v>-26.656</v>
      </c>
      <c r="V1792" s="2">
        <v>15.0</v>
      </c>
      <c r="W1792" s="2">
        <v>397.17</v>
      </c>
      <c r="X1792" s="2">
        <v>90361.0</v>
      </c>
      <c r="Y1792" s="2">
        <f>DataSheet!$E1792-DataSheet!$D1792</f>
        <v>27.44</v>
      </c>
      <c r="Z1792" s="2" t="str">
        <f>IFS(DataSheet!$O1792="Central","Chris",DataSheet!$O1792="East","Erin",DataSheet!$O1792="South","Sam",DataSheet!$O1792="West","William")</f>
        <v>Erin</v>
      </c>
    </row>
    <row r="1793" ht="15.75" customHeight="1">
      <c r="A1793" s="4">
        <v>2183.0</v>
      </c>
      <c r="B1793" s="4" t="s">
        <v>2882</v>
      </c>
      <c r="C1793" s="4" t="s">
        <v>72</v>
      </c>
      <c r="D1793" s="4">
        <v>0.0</v>
      </c>
      <c r="E1793" s="4">
        <v>1.48</v>
      </c>
      <c r="F1793" s="4">
        <v>0.7</v>
      </c>
      <c r="G1793" s="4" t="s">
        <v>40</v>
      </c>
      <c r="H1793" s="4" t="s">
        <v>73</v>
      </c>
      <c r="I1793" s="4" t="s">
        <v>50</v>
      </c>
      <c r="J1793" s="4" t="s">
        <v>178</v>
      </c>
      <c r="K1793" s="4" t="s">
        <v>52</v>
      </c>
      <c r="L1793" s="4" t="s">
        <v>179</v>
      </c>
      <c r="M1793" s="4">
        <v>0.37</v>
      </c>
      <c r="N1793" s="4" t="s">
        <v>34</v>
      </c>
      <c r="O1793" s="4" t="s">
        <v>35</v>
      </c>
      <c r="P1793" s="4" t="s">
        <v>390</v>
      </c>
      <c r="Q1793" s="4" t="s">
        <v>2883</v>
      </c>
      <c r="R1793" s="4">
        <v>42301.0</v>
      </c>
      <c r="S1793" s="5">
        <v>42170.0</v>
      </c>
      <c r="T1793" s="5">
        <v>42172.0</v>
      </c>
      <c r="U1793" s="4">
        <v>-203.098</v>
      </c>
      <c r="V1793" s="4">
        <v>12.0</v>
      </c>
      <c r="W1793" s="4">
        <v>19.32</v>
      </c>
      <c r="X1793" s="4">
        <v>91571.0</v>
      </c>
      <c r="Y1793" s="4">
        <f>DataSheet!$E1793-DataSheet!$D1793</f>
        <v>1.48</v>
      </c>
      <c r="Z1793" s="4" t="str">
        <f>IFS(DataSheet!$O1793="Central","Chris",DataSheet!$O1793="East","Erin",DataSheet!$O1793="South","Sam",DataSheet!$O1793="West","William")</f>
        <v>Sam</v>
      </c>
    </row>
    <row r="1794" ht="15.75" customHeight="1">
      <c r="A1794" s="2">
        <v>2512.0</v>
      </c>
      <c r="B1794" s="2" t="s">
        <v>2884</v>
      </c>
      <c r="C1794" s="2" t="s">
        <v>72</v>
      </c>
      <c r="D1794" s="2">
        <v>0.04</v>
      </c>
      <c r="E1794" s="2">
        <v>6.48</v>
      </c>
      <c r="F1794" s="2">
        <v>9.54</v>
      </c>
      <c r="G1794" s="2" t="s">
        <v>40</v>
      </c>
      <c r="H1794" s="2" t="s">
        <v>73</v>
      </c>
      <c r="I1794" s="2" t="s">
        <v>50</v>
      </c>
      <c r="J1794" s="2" t="s">
        <v>90</v>
      </c>
      <c r="K1794" s="2" t="s">
        <v>75</v>
      </c>
      <c r="L1794" s="2" t="s">
        <v>2226</v>
      </c>
      <c r="M1794" s="2">
        <v>0.37</v>
      </c>
      <c r="N1794" s="2" t="s">
        <v>34</v>
      </c>
      <c r="O1794" s="2" t="s">
        <v>113</v>
      </c>
      <c r="P1794" s="2" t="s">
        <v>405</v>
      </c>
      <c r="Q1794" s="2" t="s">
        <v>2885</v>
      </c>
      <c r="R1794" s="2">
        <v>2138.0</v>
      </c>
      <c r="S1794" s="3">
        <v>42170.0</v>
      </c>
      <c r="T1794" s="3">
        <v>42172.0</v>
      </c>
      <c r="U1794" s="2">
        <v>-223.944</v>
      </c>
      <c r="V1794" s="2">
        <v>19.0</v>
      </c>
      <c r="W1794" s="2">
        <v>125.37</v>
      </c>
      <c r="X1794" s="2">
        <v>87030.0</v>
      </c>
      <c r="Y1794" s="2">
        <f>DataSheet!$E1794-DataSheet!$D1794</f>
        <v>6.44</v>
      </c>
      <c r="Z1794" s="2" t="str">
        <f>IFS(DataSheet!$O1794="Central","Chris",DataSheet!$O1794="East","Erin",DataSheet!$O1794="South","Sam",DataSheet!$O1794="West","William")</f>
        <v>Erin</v>
      </c>
    </row>
    <row r="1795" ht="15.75" customHeight="1">
      <c r="A1795" s="4">
        <v>1038.0</v>
      </c>
      <c r="B1795" s="4" t="s">
        <v>2886</v>
      </c>
      <c r="C1795" s="4" t="s">
        <v>27</v>
      </c>
      <c r="D1795" s="4">
        <v>0.1</v>
      </c>
      <c r="E1795" s="4">
        <v>7.64</v>
      </c>
      <c r="F1795" s="4">
        <v>5.83</v>
      </c>
      <c r="G1795" s="4" t="s">
        <v>40</v>
      </c>
      <c r="H1795" s="4" t="s">
        <v>96</v>
      </c>
      <c r="I1795" s="4" t="s">
        <v>50</v>
      </c>
      <c r="J1795" s="4" t="s">
        <v>90</v>
      </c>
      <c r="K1795" s="4" t="s">
        <v>52</v>
      </c>
      <c r="L1795" s="4" t="s">
        <v>234</v>
      </c>
      <c r="M1795" s="4">
        <v>0.36</v>
      </c>
      <c r="N1795" s="4" t="s">
        <v>34</v>
      </c>
      <c r="O1795" s="4" t="s">
        <v>35</v>
      </c>
      <c r="P1795" s="4" t="s">
        <v>125</v>
      </c>
      <c r="Q1795" s="4" t="s">
        <v>2887</v>
      </c>
      <c r="R1795" s="4">
        <v>33430.0</v>
      </c>
      <c r="S1795" s="5">
        <v>42171.0</v>
      </c>
      <c r="T1795" s="5">
        <v>42172.0</v>
      </c>
      <c r="U1795" s="4">
        <v>-403.1874</v>
      </c>
      <c r="V1795" s="4">
        <v>5.0</v>
      </c>
      <c r="W1795" s="4">
        <v>39.36</v>
      </c>
      <c r="X1795" s="4">
        <v>90641.0</v>
      </c>
      <c r="Y1795" s="4">
        <f>DataSheet!$E1795-DataSheet!$D1795</f>
        <v>7.54</v>
      </c>
      <c r="Z1795" s="4" t="str">
        <f>IFS(DataSheet!$O1795="Central","Chris",DataSheet!$O1795="East","Erin",DataSheet!$O1795="South","Sam",DataSheet!$O1795="West","William")</f>
        <v>Sam</v>
      </c>
    </row>
    <row r="1796" ht="15.75" customHeight="1">
      <c r="A1796" s="2">
        <v>2677.0</v>
      </c>
      <c r="B1796" s="2" t="s">
        <v>2888</v>
      </c>
      <c r="C1796" s="2" t="s">
        <v>27</v>
      </c>
      <c r="D1796" s="2">
        <v>0.03</v>
      </c>
      <c r="E1796" s="2">
        <v>41.32</v>
      </c>
      <c r="F1796" s="2">
        <v>58.66</v>
      </c>
      <c r="G1796" s="2" t="s">
        <v>89</v>
      </c>
      <c r="H1796" s="2" t="s">
        <v>29</v>
      </c>
      <c r="I1796" s="2" t="s">
        <v>30</v>
      </c>
      <c r="J1796" s="2" t="s">
        <v>128</v>
      </c>
      <c r="K1796" s="2" t="s">
        <v>146</v>
      </c>
      <c r="L1796" s="2" t="s">
        <v>2889</v>
      </c>
      <c r="M1796" s="2">
        <v>0.76</v>
      </c>
      <c r="N1796" s="2" t="s">
        <v>34</v>
      </c>
      <c r="O1796" s="2" t="s">
        <v>35</v>
      </c>
      <c r="P1796" s="2" t="s">
        <v>244</v>
      </c>
      <c r="Q1796" s="2" t="s">
        <v>804</v>
      </c>
      <c r="R1796" s="2">
        <v>22601.0</v>
      </c>
      <c r="S1796" s="3">
        <v>42171.0</v>
      </c>
      <c r="T1796" s="3">
        <v>42172.0</v>
      </c>
      <c r="U1796" s="2">
        <v>-32.816</v>
      </c>
      <c r="V1796" s="2">
        <v>10.0</v>
      </c>
      <c r="W1796" s="2">
        <v>419.27</v>
      </c>
      <c r="X1796" s="2">
        <v>86633.0</v>
      </c>
      <c r="Y1796" s="2">
        <f>DataSheet!$E1796-DataSheet!$D1796</f>
        <v>41.29</v>
      </c>
      <c r="Z1796" s="2" t="str">
        <f>IFS(DataSheet!$O1796="Central","Chris",DataSheet!$O1796="East","Erin",DataSheet!$O1796="South","Sam",DataSheet!$O1796="West","William")</f>
        <v>Sam</v>
      </c>
    </row>
    <row r="1797" ht="15.75" customHeight="1">
      <c r="A1797" s="4">
        <v>2677.0</v>
      </c>
      <c r="B1797" s="4" t="s">
        <v>2888</v>
      </c>
      <c r="C1797" s="4" t="s">
        <v>27</v>
      </c>
      <c r="D1797" s="4">
        <v>0.0</v>
      </c>
      <c r="E1797" s="4">
        <v>6.88</v>
      </c>
      <c r="F1797" s="4">
        <v>2.0</v>
      </c>
      <c r="G1797" s="4" t="s">
        <v>40</v>
      </c>
      <c r="H1797" s="4" t="s">
        <v>29</v>
      </c>
      <c r="I1797" s="4" t="s">
        <v>50</v>
      </c>
      <c r="J1797" s="4" t="s">
        <v>90</v>
      </c>
      <c r="K1797" s="4" t="s">
        <v>52</v>
      </c>
      <c r="L1797" s="4" t="s">
        <v>854</v>
      </c>
      <c r="M1797" s="4">
        <v>0.39</v>
      </c>
      <c r="N1797" s="4" t="s">
        <v>34</v>
      </c>
      <c r="O1797" s="4" t="s">
        <v>35</v>
      </c>
      <c r="P1797" s="4" t="s">
        <v>244</v>
      </c>
      <c r="Q1797" s="4" t="s">
        <v>804</v>
      </c>
      <c r="R1797" s="4">
        <v>22601.0</v>
      </c>
      <c r="S1797" s="5">
        <v>42171.0</v>
      </c>
      <c r="T1797" s="5">
        <v>42171.0</v>
      </c>
      <c r="U1797" s="4">
        <v>-15.61</v>
      </c>
      <c r="V1797" s="4">
        <v>5.0</v>
      </c>
      <c r="W1797" s="4">
        <v>36.0</v>
      </c>
      <c r="X1797" s="4">
        <v>86633.0</v>
      </c>
      <c r="Y1797" s="4">
        <f>DataSheet!$E1797-DataSheet!$D1797</f>
        <v>6.88</v>
      </c>
      <c r="Z1797" s="4" t="str">
        <f>IFS(DataSheet!$O1797="Central","Chris",DataSheet!$O1797="East","Erin",DataSheet!$O1797="South","Sam",DataSheet!$O1797="West","William")</f>
        <v>Sam</v>
      </c>
    </row>
    <row r="1798" ht="15.75" customHeight="1">
      <c r="A1798" s="2">
        <v>2720.0</v>
      </c>
      <c r="B1798" s="2" t="s">
        <v>2890</v>
      </c>
      <c r="C1798" s="2" t="s">
        <v>27</v>
      </c>
      <c r="D1798" s="2">
        <v>0.0</v>
      </c>
      <c r="E1798" s="2">
        <v>40.48</v>
      </c>
      <c r="F1798" s="2">
        <v>19.99</v>
      </c>
      <c r="G1798" s="2" t="s">
        <v>40</v>
      </c>
      <c r="H1798" s="2" t="s">
        <v>29</v>
      </c>
      <c r="I1798" s="2" t="s">
        <v>42</v>
      </c>
      <c r="J1798" s="2" t="s">
        <v>43</v>
      </c>
      <c r="K1798" s="2" t="s">
        <v>75</v>
      </c>
      <c r="L1798" s="2" t="s">
        <v>2056</v>
      </c>
      <c r="M1798" s="2">
        <v>0.77</v>
      </c>
      <c r="N1798" s="2" t="s">
        <v>34</v>
      </c>
      <c r="O1798" s="2" t="s">
        <v>35</v>
      </c>
      <c r="P1798" s="2" t="s">
        <v>77</v>
      </c>
      <c r="Q1798" s="2" t="s">
        <v>2891</v>
      </c>
      <c r="R1798" s="2">
        <v>30721.0</v>
      </c>
      <c r="S1798" s="3">
        <v>42171.0</v>
      </c>
      <c r="T1798" s="3">
        <v>42172.0</v>
      </c>
      <c r="U1798" s="2">
        <v>-25.634</v>
      </c>
      <c r="V1798" s="2">
        <v>6.0</v>
      </c>
      <c r="W1798" s="2">
        <v>264.95</v>
      </c>
      <c r="X1798" s="2">
        <v>88766.0</v>
      </c>
      <c r="Y1798" s="2">
        <f>DataSheet!$E1798-DataSheet!$D1798</f>
        <v>40.48</v>
      </c>
      <c r="Z1798" s="2" t="str">
        <f>IFS(DataSheet!$O1798="Central","Chris",DataSheet!$O1798="East","Erin",DataSheet!$O1798="South","Sam",DataSheet!$O1798="West","William")</f>
        <v>Sam</v>
      </c>
    </row>
    <row r="1799" ht="15.75" customHeight="1">
      <c r="A1799" s="4">
        <v>1492.0</v>
      </c>
      <c r="B1799" s="4" t="s">
        <v>2892</v>
      </c>
      <c r="C1799" s="4" t="s">
        <v>39</v>
      </c>
      <c r="D1799" s="4">
        <v>0.04</v>
      </c>
      <c r="E1799" s="4">
        <v>119.99</v>
      </c>
      <c r="F1799" s="4">
        <v>14.0</v>
      </c>
      <c r="G1799" s="4" t="s">
        <v>28</v>
      </c>
      <c r="H1799" s="4" t="s">
        <v>96</v>
      </c>
      <c r="I1799" s="4" t="s">
        <v>42</v>
      </c>
      <c r="J1799" s="4" t="s">
        <v>58</v>
      </c>
      <c r="K1799" s="4" t="s">
        <v>59</v>
      </c>
      <c r="L1799" s="4" t="s">
        <v>2153</v>
      </c>
      <c r="M1799" s="4">
        <v>0.36</v>
      </c>
      <c r="N1799" s="4" t="s">
        <v>34</v>
      </c>
      <c r="O1799" s="4" t="s">
        <v>54</v>
      </c>
      <c r="P1799" s="4" t="s">
        <v>82</v>
      </c>
      <c r="Q1799" s="4" t="s">
        <v>2893</v>
      </c>
      <c r="R1799" s="4">
        <v>65721.0</v>
      </c>
      <c r="S1799" s="5">
        <v>42171.0</v>
      </c>
      <c r="T1799" s="5">
        <v>42173.0</v>
      </c>
      <c r="U1799" s="4">
        <v>509.9583</v>
      </c>
      <c r="V1799" s="4">
        <v>6.0</v>
      </c>
      <c r="W1799" s="4">
        <v>739.07</v>
      </c>
      <c r="X1799" s="4">
        <v>88004.0</v>
      </c>
      <c r="Y1799" s="4">
        <f>DataSheet!$E1799-DataSheet!$D1799</f>
        <v>119.95</v>
      </c>
      <c r="Z1799" s="4" t="str">
        <f>IFS(DataSheet!$O1799="Central","Chris",DataSheet!$O1799="East","Erin",DataSheet!$O1799="South","Sam",DataSheet!$O1799="West","William")</f>
        <v>Chris</v>
      </c>
    </row>
    <row r="1800" ht="15.75" customHeight="1">
      <c r="A1800" s="2">
        <v>2355.0</v>
      </c>
      <c r="B1800" s="2" t="s">
        <v>1214</v>
      </c>
      <c r="C1800" s="2" t="s">
        <v>118</v>
      </c>
      <c r="D1800" s="2">
        <v>0.06</v>
      </c>
      <c r="E1800" s="2">
        <v>146.34</v>
      </c>
      <c r="F1800" s="2">
        <v>43.75</v>
      </c>
      <c r="G1800" s="2" t="s">
        <v>28</v>
      </c>
      <c r="H1800" s="2" t="s">
        <v>41</v>
      </c>
      <c r="I1800" s="2" t="s">
        <v>30</v>
      </c>
      <c r="J1800" s="2" t="s">
        <v>31</v>
      </c>
      <c r="K1800" s="2" t="s">
        <v>32</v>
      </c>
      <c r="L1800" s="2" t="s">
        <v>157</v>
      </c>
      <c r="M1800" s="2">
        <v>0.65</v>
      </c>
      <c r="N1800" s="2" t="s">
        <v>34</v>
      </c>
      <c r="O1800" s="2" t="s">
        <v>61</v>
      </c>
      <c r="P1800" s="2" t="s">
        <v>92</v>
      </c>
      <c r="Q1800" s="2" t="s">
        <v>1216</v>
      </c>
      <c r="R1800" s="2">
        <v>92236.0</v>
      </c>
      <c r="S1800" s="3">
        <v>42171.0</v>
      </c>
      <c r="T1800" s="3">
        <v>42173.0</v>
      </c>
      <c r="U1800" s="2">
        <v>-89.27</v>
      </c>
      <c r="V1800" s="2">
        <v>12.0</v>
      </c>
      <c r="W1800" s="2">
        <v>1721.24</v>
      </c>
      <c r="X1800" s="2">
        <v>91306.0</v>
      </c>
      <c r="Y1800" s="2">
        <f>DataSheet!$E1800-DataSheet!$D1800</f>
        <v>146.28</v>
      </c>
      <c r="Z1800" s="2" t="str">
        <f>IFS(DataSheet!$O1800="Central","Chris",DataSheet!$O1800="East","Erin",DataSheet!$O1800="South","Sam",DataSheet!$O1800="West","William")</f>
        <v>William</v>
      </c>
    </row>
    <row r="1801" ht="15.75" customHeight="1">
      <c r="A1801" s="4">
        <v>3096.0</v>
      </c>
      <c r="B1801" s="4" t="s">
        <v>2655</v>
      </c>
      <c r="C1801" s="4" t="s">
        <v>27</v>
      </c>
      <c r="D1801" s="4">
        <v>0.04</v>
      </c>
      <c r="E1801" s="4">
        <v>33.89</v>
      </c>
      <c r="F1801" s="4">
        <v>5.1</v>
      </c>
      <c r="G1801" s="4" t="s">
        <v>89</v>
      </c>
      <c r="H1801" s="4" t="s">
        <v>41</v>
      </c>
      <c r="I1801" s="4" t="s">
        <v>50</v>
      </c>
      <c r="J1801" s="4" t="s">
        <v>80</v>
      </c>
      <c r="K1801" s="4" t="s">
        <v>75</v>
      </c>
      <c r="L1801" s="4" t="s">
        <v>307</v>
      </c>
      <c r="M1801" s="4">
        <v>0.6</v>
      </c>
      <c r="N1801" s="4" t="s">
        <v>34</v>
      </c>
      <c r="O1801" s="4" t="s">
        <v>113</v>
      </c>
      <c r="P1801" s="4" t="s">
        <v>319</v>
      </c>
      <c r="Q1801" s="4" t="s">
        <v>2442</v>
      </c>
      <c r="R1801" s="4">
        <v>43026.0</v>
      </c>
      <c r="S1801" s="5">
        <v>42172.0</v>
      </c>
      <c r="T1801" s="5">
        <v>42173.0</v>
      </c>
      <c r="U1801" s="4">
        <v>72.984</v>
      </c>
      <c r="V1801" s="4">
        <v>6.0</v>
      </c>
      <c r="W1801" s="4">
        <v>200.83</v>
      </c>
      <c r="X1801" s="4">
        <v>86222.0</v>
      </c>
      <c r="Y1801" s="4">
        <f>DataSheet!$E1801-DataSheet!$D1801</f>
        <v>33.85</v>
      </c>
      <c r="Z1801" s="4" t="str">
        <f>IFS(DataSheet!$O1801="Central","Chris",DataSheet!$O1801="East","Erin",DataSheet!$O1801="South","Sam",DataSheet!$O1801="West","William")</f>
        <v>Erin</v>
      </c>
    </row>
    <row r="1802" ht="15.75" customHeight="1">
      <c r="A1802" s="2">
        <v>283.0</v>
      </c>
      <c r="B1802" s="2" t="s">
        <v>2894</v>
      </c>
      <c r="C1802" s="2" t="s">
        <v>39</v>
      </c>
      <c r="D1802" s="2">
        <v>0.1</v>
      </c>
      <c r="E1802" s="2">
        <v>1.68</v>
      </c>
      <c r="F1802" s="2">
        <v>1.57</v>
      </c>
      <c r="G1802" s="2" t="s">
        <v>40</v>
      </c>
      <c r="H1802" s="2" t="s">
        <v>96</v>
      </c>
      <c r="I1802" s="2" t="s">
        <v>50</v>
      </c>
      <c r="J1802" s="2" t="s">
        <v>51</v>
      </c>
      <c r="K1802" s="2" t="s">
        <v>52</v>
      </c>
      <c r="L1802" s="2" t="s">
        <v>576</v>
      </c>
      <c r="M1802" s="2">
        <v>0.59</v>
      </c>
      <c r="N1802" s="2" t="s">
        <v>34</v>
      </c>
      <c r="O1802" s="2" t="s">
        <v>113</v>
      </c>
      <c r="P1802" s="2" t="s">
        <v>399</v>
      </c>
      <c r="Q1802" s="2" t="s">
        <v>2727</v>
      </c>
      <c r="R1802" s="2">
        <v>7101.0</v>
      </c>
      <c r="S1802" s="3">
        <v>42172.0</v>
      </c>
      <c r="T1802" s="3">
        <v>42173.0</v>
      </c>
      <c r="U1802" s="2">
        <v>-11.57</v>
      </c>
      <c r="V1802" s="2">
        <v>11.0</v>
      </c>
      <c r="W1802" s="2">
        <v>18.71</v>
      </c>
      <c r="X1802" s="2">
        <v>89293.0</v>
      </c>
      <c r="Y1802" s="2">
        <f>DataSheet!$E1802-DataSheet!$D1802</f>
        <v>1.58</v>
      </c>
      <c r="Z1802" s="2" t="str">
        <f>IFS(DataSheet!$O1802="Central","Chris",DataSheet!$O1802="East","Erin",DataSheet!$O1802="South","Sam",DataSheet!$O1802="West","William")</f>
        <v>Erin</v>
      </c>
    </row>
    <row r="1803" ht="15.75" customHeight="1">
      <c r="A1803" s="4">
        <v>286.0</v>
      </c>
      <c r="B1803" s="4" t="s">
        <v>2895</v>
      </c>
      <c r="C1803" s="4" t="s">
        <v>49</v>
      </c>
      <c r="D1803" s="4">
        <v>0.0</v>
      </c>
      <c r="E1803" s="4">
        <v>4.13</v>
      </c>
      <c r="F1803" s="4">
        <v>5.34</v>
      </c>
      <c r="G1803" s="4" t="s">
        <v>40</v>
      </c>
      <c r="H1803" s="4" t="s">
        <v>29</v>
      </c>
      <c r="I1803" s="4" t="s">
        <v>50</v>
      </c>
      <c r="J1803" s="4" t="s">
        <v>74</v>
      </c>
      <c r="K1803" s="4" t="s">
        <v>75</v>
      </c>
      <c r="L1803" s="4" t="s">
        <v>2896</v>
      </c>
      <c r="M1803" s="4">
        <v>0.38</v>
      </c>
      <c r="N1803" s="4" t="s">
        <v>34</v>
      </c>
      <c r="O1803" s="4" t="s">
        <v>54</v>
      </c>
      <c r="P1803" s="4" t="s">
        <v>539</v>
      </c>
      <c r="Q1803" s="4" t="s">
        <v>2897</v>
      </c>
      <c r="R1803" s="4">
        <v>66203.0</v>
      </c>
      <c r="S1803" s="5">
        <v>42172.0</v>
      </c>
      <c r="T1803" s="5">
        <v>42176.0</v>
      </c>
      <c r="U1803" s="4">
        <v>-61.87</v>
      </c>
      <c r="V1803" s="4">
        <v>9.0</v>
      </c>
      <c r="W1803" s="4">
        <v>40.95</v>
      </c>
      <c r="X1803" s="4">
        <v>89761.0</v>
      </c>
      <c r="Y1803" s="4">
        <f>DataSheet!$E1803-DataSheet!$D1803</f>
        <v>4.13</v>
      </c>
      <c r="Z1803" s="4" t="str">
        <f>IFS(DataSheet!$O1803="Central","Chris",DataSheet!$O1803="East","Erin",DataSheet!$O1803="South","Sam",DataSheet!$O1803="West","William")</f>
        <v>Chris</v>
      </c>
    </row>
    <row r="1804" ht="15.75" customHeight="1">
      <c r="A1804" s="2">
        <v>286.0</v>
      </c>
      <c r="B1804" s="2" t="s">
        <v>2895</v>
      </c>
      <c r="C1804" s="2" t="s">
        <v>49</v>
      </c>
      <c r="D1804" s="2">
        <v>0.1</v>
      </c>
      <c r="E1804" s="2">
        <v>130.98</v>
      </c>
      <c r="F1804" s="2">
        <v>54.74</v>
      </c>
      <c r="G1804" s="2" t="s">
        <v>28</v>
      </c>
      <c r="H1804" s="2" t="s">
        <v>29</v>
      </c>
      <c r="I1804" s="2" t="s">
        <v>30</v>
      </c>
      <c r="J1804" s="2" t="s">
        <v>119</v>
      </c>
      <c r="K1804" s="2" t="s">
        <v>32</v>
      </c>
      <c r="L1804" s="2" t="s">
        <v>1405</v>
      </c>
      <c r="M1804" s="2">
        <v>0.69</v>
      </c>
      <c r="N1804" s="2" t="s">
        <v>34</v>
      </c>
      <c r="O1804" s="2" t="s">
        <v>54</v>
      </c>
      <c r="P1804" s="2" t="s">
        <v>539</v>
      </c>
      <c r="Q1804" s="2" t="s">
        <v>2897</v>
      </c>
      <c r="R1804" s="2">
        <v>66203.0</v>
      </c>
      <c r="S1804" s="3">
        <v>42172.0</v>
      </c>
      <c r="T1804" s="3">
        <v>42176.0</v>
      </c>
      <c r="U1804" s="2">
        <v>-530.24</v>
      </c>
      <c r="V1804" s="2">
        <v>9.0</v>
      </c>
      <c r="W1804" s="2">
        <v>1155.73</v>
      </c>
      <c r="X1804" s="2">
        <v>89761.0</v>
      </c>
      <c r="Y1804" s="2">
        <f>DataSheet!$E1804-DataSheet!$D1804</f>
        <v>130.88</v>
      </c>
      <c r="Z1804" s="2" t="str">
        <f>IFS(DataSheet!$O1804="Central","Chris",DataSheet!$O1804="East","Erin",DataSheet!$O1804="South","Sam",DataSheet!$O1804="West","William")</f>
        <v>Chris</v>
      </c>
    </row>
    <row r="1805" ht="15.75" customHeight="1">
      <c r="A1805" s="4">
        <v>646.0</v>
      </c>
      <c r="B1805" s="4" t="s">
        <v>2898</v>
      </c>
      <c r="C1805" s="4" t="s">
        <v>49</v>
      </c>
      <c r="D1805" s="4">
        <v>0.03</v>
      </c>
      <c r="E1805" s="4">
        <v>51.75</v>
      </c>
      <c r="F1805" s="4">
        <v>19.99</v>
      </c>
      <c r="G1805" s="4" t="s">
        <v>40</v>
      </c>
      <c r="H1805" s="4" t="s">
        <v>96</v>
      </c>
      <c r="I1805" s="4" t="s">
        <v>30</v>
      </c>
      <c r="J1805" s="4" t="s">
        <v>128</v>
      </c>
      <c r="K1805" s="4" t="s">
        <v>75</v>
      </c>
      <c r="L1805" s="4" t="s">
        <v>2899</v>
      </c>
      <c r="M1805" s="4">
        <v>0.55</v>
      </c>
      <c r="N1805" s="4" t="s">
        <v>34</v>
      </c>
      <c r="O1805" s="4" t="s">
        <v>54</v>
      </c>
      <c r="P1805" s="4" t="s">
        <v>86</v>
      </c>
      <c r="Q1805" s="4" t="s">
        <v>2900</v>
      </c>
      <c r="R1805" s="4">
        <v>55379.0</v>
      </c>
      <c r="S1805" s="5">
        <v>42172.0</v>
      </c>
      <c r="T1805" s="5">
        <v>42177.0</v>
      </c>
      <c r="U1805" s="4">
        <v>261.444</v>
      </c>
      <c r="V1805" s="4">
        <v>16.0</v>
      </c>
      <c r="W1805" s="4">
        <v>818.81</v>
      </c>
      <c r="X1805" s="4">
        <v>90735.0</v>
      </c>
      <c r="Y1805" s="4">
        <f>DataSheet!$E1805-DataSheet!$D1805</f>
        <v>51.72</v>
      </c>
      <c r="Z1805" s="4" t="str">
        <f>IFS(DataSheet!$O1805="Central","Chris",DataSheet!$O1805="East","Erin",DataSheet!$O1805="South","Sam",DataSheet!$O1805="West","William")</f>
        <v>Chris</v>
      </c>
    </row>
    <row r="1806" ht="15.75" customHeight="1">
      <c r="A1806" s="2">
        <v>1189.0</v>
      </c>
      <c r="B1806" s="2" t="s">
        <v>2901</v>
      </c>
      <c r="C1806" s="2" t="s">
        <v>49</v>
      </c>
      <c r="D1806" s="2">
        <v>0.06</v>
      </c>
      <c r="E1806" s="2">
        <v>10.89</v>
      </c>
      <c r="F1806" s="2">
        <v>4.5</v>
      </c>
      <c r="G1806" s="2" t="s">
        <v>40</v>
      </c>
      <c r="H1806" s="2" t="s">
        <v>41</v>
      </c>
      <c r="I1806" s="2" t="s">
        <v>50</v>
      </c>
      <c r="J1806" s="2" t="s">
        <v>97</v>
      </c>
      <c r="K1806" s="2" t="s">
        <v>75</v>
      </c>
      <c r="L1806" s="2" t="s">
        <v>775</v>
      </c>
      <c r="M1806" s="2">
        <v>0.59</v>
      </c>
      <c r="N1806" s="2" t="s">
        <v>34</v>
      </c>
      <c r="O1806" s="2" t="s">
        <v>61</v>
      </c>
      <c r="P1806" s="2" t="s">
        <v>92</v>
      </c>
      <c r="Q1806" s="2" t="s">
        <v>2098</v>
      </c>
      <c r="R1806" s="2">
        <v>92646.0</v>
      </c>
      <c r="S1806" s="3">
        <v>42172.0</v>
      </c>
      <c r="T1806" s="3">
        <v>42177.0</v>
      </c>
      <c r="U1806" s="2">
        <v>-25.112</v>
      </c>
      <c r="V1806" s="2">
        <v>14.0</v>
      </c>
      <c r="W1806" s="2">
        <v>149.32</v>
      </c>
      <c r="X1806" s="2">
        <v>87584.0</v>
      </c>
      <c r="Y1806" s="2">
        <f>DataSheet!$E1806-DataSheet!$D1806</f>
        <v>10.83</v>
      </c>
      <c r="Z1806" s="2" t="str">
        <f>IFS(DataSheet!$O1806="Central","Chris",DataSheet!$O1806="East","Erin",DataSheet!$O1806="South","Sam",DataSheet!$O1806="West","William")</f>
        <v>William</v>
      </c>
    </row>
    <row r="1807" ht="15.75" customHeight="1">
      <c r="A1807" s="4">
        <v>1189.0</v>
      </c>
      <c r="B1807" s="4" t="s">
        <v>2901</v>
      </c>
      <c r="C1807" s="4" t="s">
        <v>49</v>
      </c>
      <c r="D1807" s="4">
        <v>0.03</v>
      </c>
      <c r="E1807" s="4">
        <v>10.64</v>
      </c>
      <c r="F1807" s="4">
        <v>5.16</v>
      </c>
      <c r="G1807" s="4" t="s">
        <v>40</v>
      </c>
      <c r="H1807" s="4" t="s">
        <v>41</v>
      </c>
      <c r="I1807" s="4" t="s">
        <v>30</v>
      </c>
      <c r="J1807" s="4" t="s">
        <v>128</v>
      </c>
      <c r="K1807" s="4" t="s">
        <v>75</v>
      </c>
      <c r="L1807" s="4" t="s">
        <v>1846</v>
      </c>
      <c r="M1807" s="4">
        <v>0.57</v>
      </c>
      <c r="N1807" s="4" t="s">
        <v>34</v>
      </c>
      <c r="O1807" s="4" t="s">
        <v>61</v>
      </c>
      <c r="P1807" s="4" t="s">
        <v>92</v>
      </c>
      <c r="Q1807" s="4" t="s">
        <v>2098</v>
      </c>
      <c r="R1807" s="4">
        <v>92646.0</v>
      </c>
      <c r="S1807" s="5">
        <v>42172.0</v>
      </c>
      <c r="T1807" s="5">
        <v>42177.0</v>
      </c>
      <c r="U1807" s="4">
        <v>17.376</v>
      </c>
      <c r="V1807" s="4">
        <v>16.0</v>
      </c>
      <c r="W1807" s="4">
        <v>177.01</v>
      </c>
      <c r="X1807" s="4">
        <v>87584.0</v>
      </c>
      <c r="Y1807" s="4">
        <f>DataSheet!$E1807-DataSheet!$D1807</f>
        <v>10.61</v>
      </c>
      <c r="Z1807" s="4" t="str">
        <f>IFS(DataSheet!$O1807="Central","Chris",DataSheet!$O1807="East","Erin",DataSheet!$O1807="South","Sam",DataSheet!$O1807="West","William")</f>
        <v>William</v>
      </c>
    </row>
    <row r="1808" ht="15.75" customHeight="1">
      <c r="A1808" s="2">
        <v>1189.0</v>
      </c>
      <c r="B1808" s="2" t="s">
        <v>2901</v>
      </c>
      <c r="C1808" s="2" t="s">
        <v>49</v>
      </c>
      <c r="D1808" s="2">
        <v>0.03</v>
      </c>
      <c r="E1808" s="2">
        <v>7.96</v>
      </c>
      <c r="F1808" s="2">
        <v>4.95</v>
      </c>
      <c r="G1808" s="2" t="s">
        <v>40</v>
      </c>
      <c r="H1808" s="2" t="s">
        <v>41</v>
      </c>
      <c r="I1808" s="2" t="s">
        <v>30</v>
      </c>
      <c r="J1808" s="2" t="s">
        <v>128</v>
      </c>
      <c r="K1808" s="2" t="s">
        <v>75</v>
      </c>
      <c r="L1808" s="2" t="s">
        <v>813</v>
      </c>
      <c r="M1808" s="2">
        <v>0.41</v>
      </c>
      <c r="N1808" s="2" t="s">
        <v>34</v>
      </c>
      <c r="O1808" s="2" t="s">
        <v>61</v>
      </c>
      <c r="P1808" s="2" t="s">
        <v>92</v>
      </c>
      <c r="Q1808" s="2" t="s">
        <v>2098</v>
      </c>
      <c r="R1808" s="2">
        <v>92646.0</v>
      </c>
      <c r="S1808" s="3">
        <v>42172.0</v>
      </c>
      <c r="T1808" s="3">
        <v>42174.0</v>
      </c>
      <c r="U1808" s="2">
        <v>24.2604</v>
      </c>
      <c r="V1808" s="2">
        <v>4.0</v>
      </c>
      <c r="W1808" s="2">
        <v>35.16</v>
      </c>
      <c r="X1808" s="2">
        <v>87584.0</v>
      </c>
      <c r="Y1808" s="2">
        <f>DataSheet!$E1808-DataSheet!$D1808</f>
        <v>7.93</v>
      </c>
      <c r="Z1808" s="2" t="str">
        <f>IFS(DataSheet!$O1808="Central","Chris",DataSheet!$O1808="East","Erin",DataSheet!$O1808="South","Sam",DataSheet!$O1808="West","William")</f>
        <v>William</v>
      </c>
    </row>
    <row r="1809" ht="15.75" customHeight="1">
      <c r="A1809" s="4">
        <v>1193.0</v>
      </c>
      <c r="B1809" s="4" t="s">
        <v>1353</v>
      </c>
      <c r="C1809" s="4" t="s">
        <v>49</v>
      </c>
      <c r="D1809" s="4">
        <v>0.03</v>
      </c>
      <c r="E1809" s="4">
        <v>10.64</v>
      </c>
      <c r="F1809" s="4">
        <v>5.16</v>
      </c>
      <c r="G1809" s="4" t="s">
        <v>40</v>
      </c>
      <c r="H1809" s="4" t="s">
        <v>41</v>
      </c>
      <c r="I1809" s="4" t="s">
        <v>30</v>
      </c>
      <c r="J1809" s="4" t="s">
        <v>128</v>
      </c>
      <c r="K1809" s="4" t="s">
        <v>75</v>
      </c>
      <c r="L1809" s="4" t="s">
        <v>1846</v>
      </c>
      <c r="M1809" s="4">
        <v>0.57</v>
      </c>
      <c r="N1809" s="4" t="s">
        <v>34</v>
      </c>
      <c r="O1809" s="4" t="s">
        <v>113</v>
      </c>
      <c r="P1809" s="4" t="s">
        <v>376</v>
      </c>
      <c r="Q1809" s="4" t="s">
        <v>68</v>
      </c>
      <c r="R1809" s="4">
        <v>20016.0</v>
      </c>
      <c r="S1809" s="5">
        <v>42172.0</v>
      </c>
      <c r="T1809" s="5">
        <v>42177.0</v>
      </c>
      <c r="U1809" s="4">
        <v>14.48</v>
      </c>
      <c r="V1809" s="4">
        <v>63.0</v>
      </c>
      <c r="W1809" s="4">
        <v>696.96</v>
      </c>
      <c r="X1809" s="4">
        <v>5984.0</v>
      </c>
      <c r="Y1809" s="4">
        <f>DataSheet!$E1809-DataSheet!$D1809</f>
        <v>10.61</v>
      </c>
      <c r="Z1809" s="4" t="str">
        <f>IFS(DataSheet!$O1809="Central","Chris",DataSheet!$O1809="East","Erin",DataSheet!$O1809="South","Sam",DataSheet!$O1809="West","William")</f>
        <v>Erin</v>
      </c>
    </row>
    <row r="1810" ht="15.75" customHeight="1">
      <c r="A1810" s="2">
        <v>1193.0</v>
      </c>
      <c r="B1810" s="2" t="s">
        <v>1353</v>
      </c>
      <c r="C1810" s="2" t="s">
        <v>49</v>
      </c>
      <c r="D1810" s="2">
        <v>0.03</v>
      </c>
      <c r="E1810" s="2">
        <v>7.96</v>
      </c>
      <c r="F1810" s="2">
        <v>4.95</v>
      </c>
      <c r="G1810" s="2" t="s">
        <v>40</v>
      </c>
      <c r="H1810" s="2" t="s">
        <v>41</v>
      </c>
      <c r="I1810" s="2" t="s">
        <v>30</v>
      </c>
      <c r="J1810" s="2" t="s">
        <v>128</v>
      </c>
      <c r="K1810" s="2" t="s">
        <v>75</v>
      </c>
      <c r="L1810" s="2" t="s">
        <v>813</v>
      </c>
      <c r="M1810" s="2">
        <v>0.41</v>
      </c>
      <c r="N1810" s="2" t="s">
        <v>34</v>
      </c>
      <c r="O1810" s="2" t="s">
        <v>113</v>
      </c>
      <c r="P1810" s="2" t="s">
        <v>376</v>
      </c>
      <c r="Q1810" s="2" t="s">
        <v>68</v>
      </c>
      <c r="R1810" s="2">
        <v>20016.0</v>
      </c>
      <c r="S1810" s="3">
        <v>42172.0</v>
      </c>
      <c r="T1810" s="3">
        <v>42174.0</v>
      </c>
      <c r="U1810" s="2">
        <v>22.25</v>
      </c>
      <c r="V1810" s="2">
        <v>17.0</v>
      </c>
      <c r="W1810" s="2">
        <v>149.41</v>
      </c>
      <c r="X1810" s="2">
        <v>5984.0</v>
      </c>
      <c r="Y1810" s="2">
        <f>DataSheet!$E1810-DataSheet!$D1810</f>
        <v>7.93</v>
      </c>
      <c r="Z1810" s="2" t="str">
        <f>IFS(DataSheet!$O1810="Central","Chris",DataSheet!$O1810="East","Erin",DataSheet!$O1810="South","Sam",DataSheet!$O1810="West","William")</f>
        <v>Erin</v>
      </c>
    </row>
    <row r="1811" ht="15.75" customHeight="1">
      <c r="A1811" s="4">
        <v>3098.0</v>
      </c>
      <c r="B1811" s="4" t="s">
        <v>1422</v>
      </c>
      <c r="C1811" s="4" t="s">
        <v>49</v>
      </c>
      <c r="D1811" s="4">
        <v>0.0</v>
      </c>
      <c r="E1811" s="4">
        <v>11.7</v>
      </c>
      <c r="F1811" s="4">
        <v>6.96</v>
      </c>
      <c r="G1811" s="4" t="s">
        <v>89</v>
      </c>
      <c r="H1811" s="4" t="s">
        <v>41</v>
      </c>
      <c r="I1811" s="4" t="s">
        <v>50</v>
      </c>
      <c r="J1811" s="4" t="s">
        <v>97</v>
      </c>
      <c r="K1811" s="4" t="s">
        <v>146</v>
      </c>
      <c r="L1811" s="4" t="s">
        <v>762</v>
      </c>
      <c r="M1811" s="4">
        <v>0.5</v>
      </c>
      <c r="N1811" s="4" t="s">
        <v>34</v>
      </c>
      <c r="O1811" s="4" t="s">
        <v>113</v>
      </c>
      <c r="P1811" s="4" t="s">
        <v>114</v>
      </c>
      <c r="Q1811" s="4" t="s">
        <v>1423</v>
      </c>
      <c r="R1811" s="4">
        <v>11967.0</v>
      </c>
      <c r="S1811" s="5">
        <v>42172.0</v>
      </c>
      <c r="T1811" s="5">
        <v>42174.0</v>
      </c>
      <c r="U1811" s="4">
        <v>-11.248</v>
      </c>
      <c r="V1811" s="4">
        <v>10.0</v>
      </c>
      <c r="W1811" s="4">
        <v>131.69</v>
      </c>
      <c r="X1811" s="4">
        <v>89315.0</v>
      </c>
      <c r="Y1811" s="4">
        <f>DataSheet!$E1811-DataSheet!$D1811</f>
        <v>11.7</v>
      </c>
      <c r="Z1811" s="4" t="str">
        <f>IFS(DataSheet!$O1811="Central","Chris",DataSheet!$O1811="East","Erin",DataSheet!$O1811="South","Sam",DataSheet!$O1811="West","William")</f>
        <v>Erin</v>
      </c>
    </row>
    <row r="1812" ht="15.75" customHeight="1">
      <c r="A1812" s="2">
        <v>907.0</v>
      </c>
      <c r="B1812" s="2" t="s">
        <v>1373</v>
      </c>
      <c r="C1812" s="2" t="s">
        <v>118</v>
      </c>
      <c r="D1812" s="2">
        <v>0.09</v>
      </c>
      <c r="E1812" s="2">
        <v>2.6</v>
      </c>
      <c r="F1812" s="2">
        <v>2.4</v>
      </c>
      <c r="G1812" s="2" t="s">
        <v>40</v>
      </c>
      <c r="H1812" s="2" t="s">
        <v>73</v>
      </c>
      <c r="I1812" s="2" t="s">
        <v>50</v>
      </c>
      <c r="J1812" s="2" t="s">
        <v>51</v>
      </c>
      <c r="K1812" s="2" t="s">
        <v>52</v>
      </c>
      <c r="L1812" s="2" t="s">
        <v>358</v>
      </c>
      <c r="M1812" s="2">
        <v>0.58</v>
      </c>
      <c r="N1812" s="2" t="s">
        <v>34</v>
      </c>
      <c r="O1812" s="2" t="s">
        <v>35</v>
      </c>
      <c r="P1812" s="2" t="s">
        <v>390</v>
      </c>
      <c r="Q1812" s="2" t="s">
        <v>468</v>
      </c>
      <c r="R1812" s="2">
        <v>42420.0</v>
      </c>
      <c r="S1812" s="3">
        <v>42172.0</v>
      </c>
      <c r="T1812" s="3">
        <v>42174.0</v>
      </c>
      <c r="U1812" s="2">
        <v>1107.408</v>
      </c>
      <c r="V1812" s="2">
        <v>12.0</v>
      </c>
      <c r="W1812" s="2">
        <v>31.73</v>
      </c>
      <c r="X1812" s="2">
        <v>86460.0</v>
      </c>
      <c r="Y1812" s="2">
        <f>DataSheet!$E1812-DataSheet!$D1812</f>
        <v>2.51</v>
      </c>
      <c r="Z1812" s="2" t="str">
        <f>IFS(DataSheet!$O1812="Central","Chris",DataSheet!$O1812="East","Erin",DataSheet!$O1812="South","Sam",DataSheet!$O1812="West","William")</f>
        <v>Sam</v>
      </c>
    </row>
    <row r="1813" ht="15.75" customHeight="1">
      <c r="A1813" s="4">
        <v>317.0</v>
      </c>
      <c r="B1813" s="4" t="s">
        <v>2902</v>
      </c>
      <c r="C1813" s="4" t="s">
        <v>72</v>
      </c>
      <c r="D1813" s="4">
        <v>0.09</v>
      </c>
      <c r="E1813" s="4">
        <v>7.38</v>
      </c>
      <c r="F1813" s="4">
        <v>5.21</v>
      </c>
      <c r="G1813" s="4" t="s">
        <v>40</v>
      </c>
      <c r="H1813" s="4" t="s">
        <v>96</v>
      </c>
      <c r="I1813" s="4" t="s">
        <v>30</v>
      </c>
      <c r="J1813" s="4" t="s">
        <v>128</v>
      </c>
      <c r="K1813" s="4" t="s">
        <v>75</v>
      </c>
      <c r="L1813" s="4" t="s">
        <v>1919</v>
      </c>
      <c r="M1813" s="4">
        <v>0.56</v>
      </c>
      <c r="N1813" s="4" t="s">
        <v>34</v>
      </c>
      <c r="O1813" s="4" t="s">
        <v>61</v>
      </c>
      <c r="P1813" s="4" t="s">
        <v>92</v>
      </c>
      <c r="Q1813" s="4" t="s">
        <v>2903</v>
      </c>
      <c r="R1813" s="4">
        <v>91945.0</v>
      </c>
      <c r="S1813" s="5">
        <v>42172.0</v>
      </c>
      <c r="T1813" s="5">
        <v>42173.0</v>
      </c>
      <c r="U1813" s="4">
        <v>-27.16</v>
      </c>
      <c r="V1813" s="4">
        <v>9.0</v>
      </c>
      <c r="W1813" s="4">
        <v>66.55</v>
      </c>
      <c r="X1813" s="4">
        <v>86041.0</v>
      </c>
      <c r="Y1813" s="4">
        <f>DataSheet!$E1813-DataSheet!$D1813</f>
        <v>7.29</v>
      </c>
      <c r="Z1813" s="4" t="str">
        <f>IFS(DataSheet!$O1813="Central","Chris",DataSheet!$O1813="East","Erin",DataSheet!$O1813="South","Sam",DataSheet!$O1813="West","William")</f>
        <v>William</v>
      </c>
    </row>
    <row r="1814" ht="15.75" customHeight="1">
      <c r="A1814" s="2">
        <v>317.0</v>
      </c>
      <c r="B1814" s="2" t="s">
        <v>2902</v>
      </c>
      <c r="C1814" s="2" t="s">
        <v>72</v>
      </c>
      <c r="D1814" s="2">
        <v>0.04</v>
      </c>
      <c r="E1814" s="2">
        <v>5.98</v>
      </c>
      <c r="F1814" s="2">
        <v>5.15</v>
      </c>
      <c r="G1814" s="2" t="s">
        <v>40</v>
      </c>
      <c r="H1814" s="2" t="s">
        <v>96</v>
      </c>
      <c r="I1814" s="2" t="s">
        <v>50</v>
      </c>
      <c r="J1814" s="2" t="s">
        <v>90</v>
      </c>
      <c r="K1814" s="2" t="s">
        <v>75</v>
      </c>
      <c r="L1814" s="2" t="s">
        <v>2470</v>
      </c>
      <c r="M1814" s="2">
        <v>0.36</v>
      </c>
      <c r="N1814" s="2" t="s">
        <v>34</v>
      </c>
      <c r="O1814" s="2" t="s">
        <v>61</v>
      </c>
      <c r="P1814" s="2" t="s">
        <v>92</v>
      </c>
      <c r="Q1814" s="2" t="s">
        <v>2903</v>
      </c>
      <c r="R1814" s="2">
        <v>91945.0</v>
      </c>
      <c r="S1814" s="3">
        <v>42172.0</v>
      </c>
      <c r="T1814" s="3">
        <v>42173.0</v>
      </c>
      <c r="U1814" s="2">
        <v>-52.344</v>
      </c>
      <c r="V1814" s="2">
        <v>17.0</v>
      </c>
      <c r="W1814" s="2">
        <v>103.49</v>
      </c>
      <c r="X1814" s="2">
        <v>86041.0</v>
      </c>
      <c r="Y1814" s="2">
        <f>DataSheet!$E1814-DataSheet!$D1814</f>
        <v>5.94</v>
      </c>
      <c r="Z1814" s="2" t="str">
        <f>IFS(DataSheet!$O1814="Central","Chris",DataSheet!$O1814="East","Erin",DataSheet!$O1814="South","Sam",DataSheet!$O1814="West","William")</f>
        <v>William</v>
      </c>
    </row>
    <row r="1815" ht="15.75" customHeight="1">
      <c r="A1815" s="4">
        <v>317.0</v>
      </c>
      <c r="B1815" s="4" t="s">
        <v>2902</v>
      </c>
      <c r="C1815" s="4" t="s">
        <v>72</v>
      </c>
      <c r="D1815" s="4">
        <v>0.04</v>
      </c>
      <c r="E1815" s="4">
        <v>15.42</v>
      </c>
      <c r="F1815" s="4">
        <v>10.68</v>
      </c>
      <c r="G1815" s="4" t="s">
        <v>40</v>
      </c>
      <c r="H1815" s="4" t="s">
        <v>96</v>
      </c>
      <c r="I1815" s="4" t="s">
        <v>50</v>
      </c>
      <c r="J1815" s="4" t="s">
        <v>80</v>
      </c>
      <c r="K1815" s="4" t="s">
        <v>75</v>
      </c>
      <c r="L1815" s="4" t="s">
        <v>2267</v>
      </c>
      <c r="M1815" s="4">
        <v>0.58</v>
      </c>
      <c r="N1815" s="4" t="s">
        <v>34</v>
      </c>
      <c r="O1815" s="4" t="s">
        <v>61</v>
      </c>
      <c r="P1815" s="4" t="s">
        <v>92</v>
      </c>
      <c r="Q1815" s="4" t="s">
        <v>2903</v>
      </c>
      <c r="R1815" s="4">
        <v>91945.0</v>
      </c>
      <c r="S1815" s="5">
        <v>42172.0</v>
      </c>
      <c r="T1815" s="5">
        <v>42173.0</v>
      </c>
      <c r="U1815" s="4">
        <v>-119.936</v>
      </c>
      <c r="V1815" s="4">
        <v>12.0</v>
      </c>
      <c r="W1815" s="4">
        <v>192.18</v>
      </c>
      <c r="X1815" s="4">
        <v>86041.0</v>
      </c>
      <c r="Y1815" s="4">
        <f>DataSheet!$E1815-DataSheet!$D1815</f>
        <v>15.38</v>
      </c>
      <c r="Z1815" s="4" t="str">
        <f>IFS(DataSheet!$O1815="Central","Chris",DataSheet!$O1815="East","Erin",DataSheet!$O1815="South","Sam",DataSheet!$O1815="West","William")</f>
        <v>William</v>
      </c>
    </row>
    <row r="1816" ht="15.75" customHeight="1">
      <c r="A1816" s="2">
        <v>395.0</v>
      </c>
      <c r="B1816" s="2" t="s">
        <v>2904</v>
      </c>
      <c r="C1816" s="2" t="s">
        <v>27</v>
      </c>
      <c r="D1816" s="2">
        <v>0.04</v>
      </c>
      <c r="E1816" s="2">
        <v>15.98</v>
      </c>
      <c r="F1816" s="2">
        <v>4.0</v>
      </c>
      <c r="G1816" s="2" t="s">
        <v>40</v>
      </c>
      <c r="H1816" s="2" t="s">
        <v>96</v>
      </c>
      <c r="I1816" s="2" t="s">
        <v>42</v>
      </c>
      <c r="J1816" s="2" t="s">
        <v>43</v>
      </c>
      <c r="K1816" s="2" t="s">
        <v>75</v>
      </c>
      <c r="L1816" s="2" t="s">
        <v>1884</v>
      </c>
      <c r="M1816" s="2">
        <v>0.37</v>
      </c>
      <c r="N1816" s="2" t="s">
        <v>34</v>
      </c>
      <c r="O1816" s="2" t="s">
        <v>35</v>
      </c>
      <c r="P1816" s="2" t="s">
        <v>99</v>
      </c>
      <c r="Q1816" s="2" t="s">
        <v>2905</v>
      </c>
      <c r="R1816" s="2">
        <v>28001.0</v>
      </c>
      <c r="S1816" s="3">
        <v>42173.0</v>
      </c>
      <c r="T1816" s="3">
        <v>42174.0</v>
      </c>
      <c r="U1816" s="2">
        <v>-19.208</v>
      </c>
      <c r="V1816" s="2">
        <v>4.0</v>
      </c>
      <c r="W1816" s="2">
        <v>64.59</v>
      </c>
      <c r="X1816" s="2">
        <v>86384.0</v>
      </c>
      <c r="Y1816" s="2">
        <f>DataSheet!$E1816-DataSheet!$D1816</f>
        <v>15.94</v>
      </c>
      <c r="Z1816" s="2" t="str">
        <f>IFS(DataSheet!$O1816="Central","Chris",DataSheet!$O1816="East","Erin",DataSheet!$O1816="South","Sam",DataSheet!$O1816="West","William")</f>
        <v>Sam</v>
      </c>
    </row>
    <row r="1817" ht="15.75" customHeight="1">
      <c r="A1817" s="4">
        <v>395.0</v>
      </c>
      <c r="B1817" s="4" t="s">
        <v>2904</v>
      </c>
      <c r="C1817" s="4" t="s">
        <v>27</v>
      </c>
      <c r="D1817" s="4">
        <v>0.06</v>
      </c>
      <c r="E1817" s="4">
        <v>22.84</v>
      </c>
      <c r="F1817" s="4">
        <v>5.47</v>
      </c>
      <c r="G1817" s="4" t="s">
        <v>40</v>
      </c>
      <c r="H1817" s="4" t="s">
        <v>96</v>
      </c>
      <c r="I1817" s="4" t="s">
        <v>50</v>
      </c>
      <c r="J1817" s="4" t="s">
        <v>90</v>
      </c>
      <c r="K1817" s="4" t="s">
        <v>75</v>
      </c>
      <c r="L1817" s="4" t="s">
        <v>2906</v>
      </c>
      <c r="M1817" s="4">
        <v>0.39</v>
      </c>
      <c r="N1817" s="4" t="s">
        <v>34</v>
      </c>
      <c r="O1817" s="4" t="s">
        <v>35</v>
      </c>
      <c r="P1817" s="4" t="s">
        <v>99</v>
      </c>
      <c r="Q1817" s="4" t="s">
        <v>2905</v>
      </c>
      <c r="R1817" s="4">
        <v>28001.0</v>
      </c>
      <c r="S1817" s="5">
        <v>42173.0</v>
      </c>
      <c r="T1817" s="5">
        <v>42175.0</v>
      </c>
      <c r="U1817" s="4">
        <v>7.44</v>
      </c>
      <c r="V1817" s="4">
        <v>20.0</v>
      </c>
      <c r="W1817" s="4">
        <v>461.94</v>
      </c>
      <c r="X1817" s="4">
        <v>86384.0</v>
      </c>
      <c r="Y1817" s="4">
        <f>DataSheet!$E1817-DataSheet!$D1817</f>
        <v>22.78</v>
      </c>
      <c r="Z1817" s="4" t="str">
        <f>IFS(DataSheet!$O1817="Central","Chris",DataSheet!$O1817="East","Erin",DataSheet!$O1817="South","Sam",DataSheet!$O1817="West","William")</f>
        <v>Sam</v>
      </c>
    </row>
    <row r="1818" ht="15.75" customHeight="1">
      <c r="A1818" s="2">
        <v>152.0</v>
      </c>
      <c r="B1818" s="2" t="s">
        <v>507</v>
      </c>
      <c r="C1818" s="2" t="s">
        <v>49</v>
      </c>
      <c r="D1818" s="2">
        <v>0.1</v>
      </c>
      <c r="E1818" s="2">
        <v>39.98</v>
      </c>
      <c r="F1818" s="2">
        <v>4.0</v>
      </c>
      <c r="G1818" s="2" t="s">
        <v>40</v>
      </c>
      <c r="H1818" s="2" t="s">
        <v>29</v>
      </c>
      <c r="I1818" s="2" t="s">
        <v>42</v>
      </c>
      <c r="J1818" s="2" t="s">
        <v>43</v>
      </c>
      <c r="K1818" s="2" t="s">
        <v>75</v>
      </c>
      <c r="L1818" s="2" t="s">
        <v>1929</v>
      </c>
      <c r="M1818" s="2">
        <v>0.7</v>
      </c>
      <c r="N1818" s="2" t="s">
        <v>34</v>
      </c>
      <c r="O1818" s="2" t="s">
        <v>35</v>
      </c>
      <c r="P1818" s="2" t="s">
        <v>402</v>
      </c>
      <c r="Q1818" s="2" t="s">
        <v>509</v>
      </c>
      <c r="R1818" s="2">
        <v>37918.0</v>
      </c>
      <c r="S1818" s="3">
        <v>42173.0</v>
      </c>
      <c r="T1818" s="3">
        <v>42177.0</v>
      </c>
      <c r="U1818" s="2">
        <v>360.24</v>
      </c>
      <c r="V1818" s="2">
        <v>21.0</v>
      </c>
      <c r="W1818" s="2">
        <v>772.56</v>
      </c>
      <c r="X1818" s="2">
        <v>89525.0</v>
      </c>
      <c r="Y1818" s="2">
        <f>DataSheet!$E1818-DataSheet!$D1818</f>
        <v>39.88</v>
      </c>
      <c r="Z1818" s="2" t="str">
        <f>IFS(DataSheet!$O1818="Central","Chris",DataSheet!$O1818="East","Erin",DataSheet!$O1818="South","Sam",DataSheet!$O1818="West","William")</f>
        <v>Sam</v>
      </c>
    </row>
    <row r="1819" ht="15.75" customHeight="1">
      <c r="A1819" s="4">
        <v>1958.0</v>
      </c>
      <c r="B1819" s="4" t="s">
        <v>2907</v>
      </c>
      <c r="C1819" s="4" t="s">
        <v>49</v>
      </c>
      <c r="D1819" s="4">
        <v>0.09</v>
      </c>
      <c r="E1819" s="4">
        <v>30.98</v>
      </c>
      <c r="F1819" s="4">
        <v>6.5</v>
      </c>
      <c r="G1819" s="4" t="s">
        <v>89</v>
      </c>
      <c r="H1819" s="4" t="s">
        <v>41</v>
      </c>
      <c r="I1819" s="4" t="s">
        <v>42</v>
      </c>
      <c r="J1819" s="4" t="s">
        <v>43</v>
      </c>
      <c r="K1819" s="4" t="s">
        <v>75</v>
      </c>
      <c r="L1819" s="4" t="s">
        <v>2523</v>
      </c>
      <c r="M1819" s="4">
        <v>0.64</v>
      </c>
      <c r="N1819" s="4" t="s">
        <v>34</v>
      </c>
      <c r="O1819" s="4" t="s">
        <v>61</v>
      </c>
      <c r="P1819" s="4" t="s">
        <v>141</v>
      </c>
      <c r="Q1819" s="4" t="s">
        <v>1730</v>
      </c>
      <c r="R1819" s="4">
        <v>97068.0</v>
      </c>
      <c r="S1819" s="5">
        <v>42173.0</v>
      </c>
      <c r="T1819" s="5">
        <v>42177.0</v>
      </c>
      <c r="U1819" s="4">
        <v>-55.97</v>
      </c>
      <c r="V1819" s="4">
        <v>7.0</v>
      </c>
      <c r="W1819" s="4">
        <v>204.34</v>
      </c>
      <c r="X1819" s="4">
        <v>89819.0</v>
      </c>
      <c r="Y1819" s="4">
        <f>DataSheet!$E1819-DataSheet!$D1819</f>
        <v>30.89</v>
      </c>
      <c r="Z1819" s="4" t="str">
        <f>IFS(DataSheet!$O1819="Central","Chris",DataSheet!$O1819="East","Erin",DataSheet!$O1819="South","Sam",DataSheet!$O1819="West","William")</f>
        <v>William</v>
      </c>
    </row>
    <row r="1820" ht="15.75" customHeight="1">
      <c r="A1820" s="2">
        <v>2954.0</v>
      </c>
      <c r="B1820" s="2" t="s">
        <v>2908</v>
      </c>
      <c r="C1820" s="2" t="s">
        <v>49</v>
      </c>
      <c r="D1820" s="2">
        <v>0.09</v>
      </c>
      <c r="E1820" s="2">
        <v>12.22</v>
      </c>
      <c r="F1820" s="2">
        <v>2.85</v>
      </c>
      <c r="G1820" s="2" t="s">
        <v>40</v>
      </c>
      <c r="H1820" s="2" t="s">
        <v>41</v>
      </c>
      <c r="I1820" s="2" t="s">
        <v>30</v>
      </c>
      <c r="J1820" s="2" t="s">
        <v>128</v>
      </c>
      <c r="K1820" s="2" t="s">
        <v>44</v>
      </c>
      <c r="L1820" s="2" t="s">
        <v>2088</v>
      </c>
      <c r="M1820" s="2">
        <v>0.55</v>
      </c>
      <c r="N1820" s="2" t="s">
        <v>34</v>
      </c>
      <c r="O1820" s="2" t="s">
        <v>54</v>
      </c>
      <c r="P1820" s="2" t="s">
        <v>86</v>
      </c>
      <c r="Q1820" s="2" t="s">
        <v>2909</v>
      </c>
      <c r="R1820" s="2">
        <v>55119.0</v>
      </c>
      <c r="S1820" s="3">
        <v>42173.0</v>
      </c>
      <c r="T1820" s="3">
        <v>42180.0</v>
      </c>
      <c r="U1820" s="2">
        <v>70.6767</v>
      </c>
      <c r="V1820" s="2">
        <v>9.0</v>
      </c>
      <c r="W1820" s="2">
        <v>102.43</v>
      </c>
      <c r="X1820" s="2">
        <v>86427.0</v>
      </c>
      <c r="Y1820" s="2">
        <f>DataSheet!$E1820-DataSheet!$D1820</f>
        <v>12.13</v>
      </c>
      <c r="Z1820" s="2" t="str">
        <f>IFS(DataSheet!$O1820="Central","Chris",DataSheet!$O1820="East","Erin",DataSheet!$O1820="South","Sam",DataSheet!$O1820="West","William")</f>
        <v>Chris</v>
      </c>
    </row>
    <row r="1821" ht="15.75" customHeight="1">
      <c r="A1821" s="4">
        <v>553.0</v>
      </c>
      <c r="B1821" s="4" t="s">
        <v>853</v>
      </c>
      <c r="C1821" s="4" t="s">
        <v>118</v>
      </c>
      <c r="D1821" s="4">
        <v>0.08</v>
      </c>
      <c r="E1821" s="4">
        <v>124.49</v>
      </c>
      <c r="F1821" s="4">
        <v>51.94</v>
      </c>
      <c r="G1821" s="4" t="s">
        <v>28</v>
      </c>
      <c r="H1821" s="4" t="s">
        <v>96</v>
      </c>
      <c r="I1821" s="4" t="s">
        <v>30</v>
      </c>
      <c r="J1821" s="4" t="s">
        <v>31</v>
      </c>
      <c r="K1821" s="4" t="s">
        <v>32</v>
      </c>
      <c r="L1821" s="4" t="s">
        <v>1151</v>
      </c>
      <c r="M1821" s="4">
        <v>0.63</v>
      </c>
      <c r="N1821" s="4" t="s">
        <v>34</v>
      </c>
      <c r="O1821" s="4" t="s">
        <v>61</v>
      </c>
      <c r="P1821" s="4" t="s">
        <v>92</v>
      </c>
      <c r="Q1821" s="4" t="s">
        <v>102</v>
      </c>
      <c r="R1821" s="4">
        <v>90008.0</v>
      </c>
      <c r="S1821" s="5">
        <v>42173.0</v>
      </c>
      <c r="T1821" s="5">
        <v>42174.0</v>
      </c>
      <c r="U1821" s="4">
        <v>-500.38</v>
      </c>
      <c r="V1821" s="4">
        <v>56.0</v>
      </c>
      <c r="W1821" s="4">
        <v>6831.37</v>
      </c>
      <c r="X1821" s="4">
        <v>359.0</v>
      </c>
      <c r="Y1821" s="4">
        <f>DataSheet!$E1821-DataSheet!$D1821</f>
        <v>124.41</v>
      </c>
      <c r="Z1821" s="4" t="str">
        <f>IFS(DataSheet!$O1821="Central","Chris",DataSheet!$O1821="East","Erin",DataSheet!$O1821="South","Sam",DataSheet!$O1821="West","William")</f>
        <v>William</v>
      </c>
    </row>
    <row r="1822" ht="15.75" customHeight="1">
      <c r="A1822" s="2">
        <v>555.0</v>
      </c>
      <c r="B1822" s="2" t="s">
        <v>1302</v>
      </c>
      <c r="C1822" s="2" t="s">
        <v>118</v>
      </c>
      <c r="D1822" s="2">
        <v>0.08</v>
      </c>
      <c r="E1822" s="2">
        <v>124.49</v>
      </c>
      <c r="F1822" s="2">
        <v>51.94</v>
      </c>
      <c r="G1822" s="2" t="s">
        <v>28</v>
      </c>
      <c r="H1822" s="2" t="s">
        <v>96</v>
      </c>
      <c r="I1822" s="2" t="s">
        <v>30</v>
      </c>
      <c r="J1822" s="2" t="s">
        <v>31</v>
      </c>
      <c r="K1822" s="2" t="s">
        <v>32</v>
      </c>
      <c r="L1822" s="2" t="s">
        <v>1151</v>
      </c>
      <c r="M1822" s="2">
        <v>0.63</v>
      </c>
      <c r="N1822" s="2" t="s">
        <v>34</v>
      </c>
      <c r="O1822" s="2" t="s">
        <v>61</v>
      </c>
      <c r="P1822" s="2" t="s">
        <v>148</v>
      </c>
      <c r="Q1822" s="2" t="s">
        <v>1303</v>
      </c>
      <c r="R1822" s="2">
        <v>84062.0</v>
      </c>
      <c r="S1822" s="3">
        <v>42173.0</v>
      </c>
      <c r="T1822" s="3">
        <v>42174.0</v>
      </c>
      <c r="U1822" s="2">
        <v>-250.19</v>
      </c>
      <c r="V1822" s="2">
        <v>14.0</v>
      </c>
      <c r="W1822" s="2">
        <v>1707.84</v>
      </c>
      <c r="X1822" s="2">
        <v>86192.0</v>
      </c>
      <c r="Y1822" s="2">
        <f>DataSheet!$E1822-DataSheet!$D1822</f>
        <v>124.41</v>
      </c>
      <c r="Z1822" s="2" t="str">
        <f>IFS(DataSheet!$O1822="Central","Chris",DataSheet!$O1822="East","Erin",DataSheet!$O1822="South","Sam",DataSheet!$O1822="West","William")</f>
        <v>William</v>
      </c>
    </row>
    <row r="1823" ht="15.75" customHeight="1">
      <c r="A1823" s="4">
        <v>2016.0</v>
      </c>
      <c r="B1823" s="4" t="s">
        <v>2910</v>
      </c>
      <c r="C1823" s="4" t="s">
        <v>118</v>
      </c>
      <c r="D1823" s="4">
        <v>0.1</v>
      </c>
      <c r="E1823" s="4">
        <v>10.48</v>
      </c>
      <c r="F1823" s="4">
        <v>2.89</v>
      </c>
      <c r="G1823" s="4" t="s">
        <v>40</v>
      </c>
      <c r="H1823" s="4" t="s">
        <v>96</v>
      </c>
      <c r="I1823" s="4" t="s">
        <v>50</v>
      </c>
      <c r="J1823" s="4" t="s">
        <v>51</v>
      </c>
      <c r="K1823" s="4" t="s">
        <v>44</v>
      </c>
      <c r="L1823" s="4" t="s">
        <v>998</v>
      </c>
      <c r="M1823" s="4">
        <v>0.6</v>
      </c>
      <c r="N1823" s="4" t="s">
        <v>34</v>
      </c>
      <c r="O1823" s="4" t="s">
        <v>54</v>
      </c>
      <c r="P1823" s="4" t="s">
        <v>291</v>
      </c>
      <c r="Q1823" s="4" t="s">
        <v>292</v>
      </c>
      <c r="R1823" s="4">
        <v>48195.0</v>
      </c>
      <c r="S1823" s="5">
        <v>42173.0</v>
      </c>
      <c r="T1823" s="5">
        <v>42174.0</v>
      </c>
      <c r="U1823" s="4">
        <v>-8.904</v>
      </c>
      <c r="V1823" s="4">
        <v>4.0</v>
      </c>
      <c r="W1823" s="4">
        <v>40.29</v>
      </c>
      <c r="X1823" s="4">
        <v>86874.0</v>
      </c>
      <c r="Y1823" s="4">
        <f>DataSheet!$E1823-DataSheet!$D1823</f>
        <v>10.38</v>
      </c>
      <c r="Z1823" s="4" t="str">
        <f>IFS(DataSheet!$O1823="Central","Chris",DataSheet!$O1823="East","Erin",DataSheet!$O1823="South","Sam",DataSheet!$O1823="West","William")</f>
        <v>Chris</v>
      </c>
    </row>
    <row r="1824" ht="15.75" customHeight="1">
      <c r="A1824" s="2">
        <v>594.0</v>
      </c>
      <c r="B1824" s="2" t="s">
        <v>1646</v>
      </c>
      <c r="C1824" s="2" t="s">
        <v>27</v>
      </c>
      <c r="D1824" s="2">
        <v>0.04</v>
      </c>
      <c r="E1824" s="2">
        <v>39.48</v>
      </c>
      <c r="F1824" s="2">
        <v>1.99</v>
      </c>
      <c r="G1824" s="2" t="s">
        <v>40</v>
      </c>
      <c r="H1824" s="2" t="s">
        <v>41</v>
      </c>
      <c r="I1824" s="2" t="s">
        <v>42</v>
      </c>
      <c r="J1824" s="2" t="s">
        <v>43</v>
      </c>
      <c r="K1824" s="2" t="s">
        <v>44</v>
      </c>
      <c r="L1824" s="2" t="s">
        <v>1259</v>
      </c>
      <c r="M1824" s="2">
        <v>0.54</v>
      </c>
      <c r="N1824" s="2" t="s">
        <v>34</v>
      </c>
      <c r="O1824" s="2" t="s">
        <v>54</v>
      </c>
      <c r="P1824" s="2" t="s">
        <v>55</v>
      </c>
      <c r="Q1824" s="2" t="s">
        <v>1647</v>
      </c>
      <c r="R1824" s="2">
        <v>46016.0</v>
      </c>
      <c r="S1824" s="3">
        <v>42174.0</v>
      </c>
      <c r="T1824" s="3">
        <v>42177.0</v>
      </c>
      <c r="U1824" s="2">
        <v>484.8492</v>
      </c>
      <c r="V1824" s="2">
        <v>18.0</v>
      </c>
      <c r="W1824" s="2">
        <v>702.68</v>
      </c>
      <c r="X1824" s="2">
        <v>86311.0</v>
      </c>
      <c r="Y1824" s="2">
        <f>DataSheet!$E1824-DataSheet!$D1824</f>
        <v>39.44</v>
      </c>
      <c r="Z1824" s="2" t="str">
        <f>IFS(DataSheet!$O1824="Central","Chris",DataSheet!$O1824="East","Erin",DataSheet!$O1824="South","Sam",DataSheet!$O1824="West","William")</f>
        <v>Chris</v>
      </c>
    </row>
    <row r="1825" ht="15.75" customHeight="1">
      <c r="A1825" s="4">
        <v>594.0</v>
      </c>
      <c r="B1825" s="4" t="s">
        <v>1646</v>
      </c>
      <c r="C1825" s="4" t="s">
        <v>27</v>
      </c>
      <c r="D1825" s="4">
        <v>0.04</v>
      </c>
      <c r="E1825" s="4">
        <v>3.7</v>
      </c>
      <c r="F1825" s="4">
        <v>1.61</v>
      </c>
      <c r="G1825" s="4" t="s">
        <v>40</v>
      </c>
      <c r="H1825" s="4" t="s">
        <v>41</v>
      </c>
      <c r="I1825" s="4" t="s">
        <v>30</v>
      </c>
      <c r="J1825" s="4" t="s">
        <v>128</v>
      </c>
      <c r="K1825" s="4" t="s">
        <v>52</v>
      </c>
      <c r="L1825" s="4" t="s">
        <v>2911</v>
      </c>
      <c r="M1825" s="4">
        <v>0.44</v>
      </c>
      <c r="N1825" s="4" t="s">
        <v>34</v>
      </c>
      <c r="O1825" s="4" t="s">
        <v>54</v>
      </c>
      <c r="P1825" s="4" t="s">
        <v>55</v>
      </c>
      <c r="Q1825" s="4" t="s">
        <v>1647</v>
      </c>
      <c r="R1825" s="4">
        <v>46016.0</v>
      </c>
      <c r="S1825" s="5">
        <v>42174.0</v>
      </c>
      <c r="T1825" s="5">
        <v>42175.0</v>
      </c>
      <c r="U1825" s="4">
        <v>18.0</v>
      </c>
      <c r="V1825" s="4">
        <v>18.0</v>
      </c>
      <c r="W1825" s="4">
        <v>67.24</v>
      </c>
      <c r="X1825" s="4">
        <v>86311.0</v>
      </c>
      <c r="Y1825" s="4">
        <f>DataSheet!$E1825-DataSheet!$D1825</f>
        <v>3.66</v>
      </c>
      <c r="Z1825" s="4" t="str">
        <f>IFS(DataSheet!$O1825="Central","Chris",DataSheet!$O1825="East","Erin",DataSheet!$O1825="South","Sam",DataSheet!$O1825="West","William")</f>
        <v>Chris</v>
      </c>
    </row>
    <row r="1826" ht="15.75" customHeight="1">
      <c r="A1826" s="2">
        <v>1009.0</v>
      </c>
      <c r="B1826" s="2" t="s">
        <v>2912</v>
      </c>
      <c r="C1826" s="2" t="s">
        <v>39</v>
      </c>
      <c r="D1826" s="2">
        <v>0.1</v>
      </c>
      <c r="E1826" s="2">
        <v>550.98</v>
      </c>
      <c r="F1826" s="2">
        <v>45.7</v>
      </c>
      <c r="G1826" s="2" t="s">
        <v>28</v>
      </c>
      <c r="H1826" s="2" t="s">
        <v>96</v>
      </c>
      <c r="I1826" s="2" t="s">
        <v>30</v>
      </c>
      <c r="J1826" s="2" t="s">
        <v>31</v>
      </c>
      <c r="K1826" s="2" t="s">
        <v>32</v>
      </c>
      <c r="L1826" s="2" t="s">
        <v>2913</v>
      </c>
      <c r="M1826" s="2">
        <v>0.71</v>
      </c>
      <c r="N1826" s="2" t="s">
        <v>34</v>
      </c>
      <c r="O1826" s="2" t="s">
        <v>113</v>
      </c>
      <c r="P1826" s="2" t="s">
        <v>333</v>
      </c>
      <c r="Q1826" s="2" t="s">
        <v>2914</v>
      </c>
      <c r="R1826" s="2">
        <v>4072.0</v>
      </c>
      <c r="S1826" s="3">
        <v>42174.0</v>
      </c>
      <c r="T1826" s="3">
        <v>42176.0</v>
      </c>
      <c r="U1826" s="2">
        <v>818.546175</v>
      </c>
      <c r="V1826" s="2">
        <v>14.0</v>
      </c>
      <c r="W1826" s="2">
        <v>6963.67</v>
      </c>
      <c r="X1826" s="2">
        <v>88372.0</v>
      </c>
      <c r="Y1826" s="2">
        <f>DataSheet!$E1826-DataSheet!$D1826</f>
        <v>550.88</v>
      </c>
      <c r="Z1826" s="2" t="str">
        <f>IFS(DataSheet!$O1826="Central","Chris",DataSheet!$O1826="East","Erin",DataSheet!$O1826="South","Sam",DataSheet!$O1826="West","William")</f>
        <v>Erin</v>
      </c>
    </row>
    <row r="1827" ht="15.75" customHeight="1">
      <c r="A1827" s="4">
        <v>1956.0</v>
      </c>
      <c r="B1827" s="4" t="s">
        <v>2915</v>
      </c>
      <c r="C1827" s="4" t="s">
        <v>39</v>
      </c>
      <c r="D1827" s="4">
        <v>0.09</v>
      </c>
      <c r="E1827" s="4">
        <v>40.98</v>
      </c>
      <c r="F1827" s="4">
        <v>6.5</v>
      </c>
      <c r="G1827" s="4" t="s">
        <v>40</v>
      </c>
      <c r="H1827" s="4" t="s">
        <v>41</v>
      </c>
      <c r="I1827" s="4" t="s">
        <v>42</v>
      </c>
      <c r="J1827" s="4" t="s">
        <v>43</v>
      </c>
      <c r="K1827" s="4" t="s">
        <v>75</v>
      </c>
      <c r="L1827" s="4" t="s">
        <v>448</v>
      </c>
      <c r="M1827" s="4">
        <v>0.74</v>
      </c>
      <c r="N1827" s="4" t="s">
        <v>34</v>
      </c>
      <c r="O1827" s="4" t="s">
        <v>61</v>
      </c>
      <c r="P1827" s="4" t="s">
        <v>62</v>
      </c>
      <c r="Q1827" s="4" t="s">
        <v>1315</v>
      </c>
      <c r="R1827" s="4">
        <v>80027.0</v>
      </c>
      <c r="S1827" s="5">
        <v>42174.0</v>
      </c>
      <c r="T1827" s="5">
        <v>42176.0</v>
      </c>
      <c r="U1827" s="4">
        <v>-50.245</v>
      </c>
      <c r="V1827" s="4">
        <v>19.0</v>
      </c>
      <c r="W1827" s="4">
        <v>746.91</v>
      </c>
      <c r="X1827" s="4">
        <v>89820.0</v>
      </c>
      <c r="Y1827" s="4">
        <f>DataSheet!$E1827-DataSheet!$D1827</f>
        <v>40.89</v>
      </c>
      <c r="Z1827" s="4" t="str">
        <f>IFS(DataSheet!$O1827="Central","Chris",DataSheet!$O1827="East","Erin",DataSheet!$O1827="South","Sam",DataSheet!$O1827="West","William")</f>
        <v>William</v>
      </c>
    </row>
    <row r="1828" ht="15.75" customHeight="1">
      <c r="A1828" s="2">
        <v>796.0</v>
      </c>
      <c r="B1828" s="2" t="s">
        <v>1590</v>
      </c>
      <c r="C1828" s="2" t="s">
        <v>72</v>
      </c>
      <c r="D1828" s="2">
        <v>0.1</v>
      </c>
      <c r="E1828" s="2">
        <v>14.42</v>
      </c>
      <c r="F1828" s="2">
        <v>6.75</v>
      </c>
      <c r="G1828" s="2" t="s">
        <v>40</v>
      </c>
      <c r="H1828" s="2" t="s">
        <v>96</v>
      </c>
      <c r="I1828" s="2" t="s">
        <v>50</v>
      </c>
      <c r="J1828" s="2" t="s">
        <v>97</v>
      </c>
      <c r="K1828" s="2" t="s">
        <v>146</v>
      </c>
      <c r="L1828" s="2" t="s">
        <v>411</v>
      </c>
      <c r="M1828" s="2">
        <v>0.52</v>
      </c>
      <c r="N1828" s="2" t="s">
        <v>34</v>
      </c>
      <c r="O1828" s="2" t="s">
        <v>54</v>
      </c>
      <c r="P1828" s="2" t="s">
        <v>135</v>
      </c>
      <c r="Q1828" s="2" t="s">
        <v>1591</v>
      </c>
      <c r="R1828" s="2">
        <v>68046.0</v>
      </c>
      <c r="S1828" s="3">
        <v>42174.0</v>
      </c>
      <c r="T1828" s="3">
        <v>42177.0</v>
      </c>
      <c r="U1828" s="2">
        <v>-20.104</v>
      </c>
      <c r="V1828" s="2">
        <v>1.0</v>
      </c>
      <c r="W1828" s="2">
        <v>15.49</v>
      </c>
      <c r="X1828" s="2">
        <v>86869.0</v>
      </c>
      <c r="Y1828" s="2">
        <f>DataSheet!$E1828-DataSheet!$D1828</f>
        <v>14.32</v>
      </c>
      <c r="Z1828" s="2" t="str">
        <f>IFS(DataSheet!$O1828="Central","Chris",DataSheet!$O1828="East","Erin",DataSheet!$O1828="South","Sam",DataSheet!$O1828="West","William")</f>
        <v>Chris</v>
      </c>
    </row>
    <row r="1829" ht="15.75" customHeight="1">
      <c r="A1829" s="4">
        <v>2323.0</v>
      </c>
      <c r="B1829" s="4" t="s">
        <v>1677</v>
      </c>
      <c r="C1829" s="4" t="s">
        <v>72</v>
      </c>
      <c r="D1829" s="4">
        <v>0.06</v>
      </c>
      <c r="E1829" s="4">
        <v>4.98</v>
      </c>
      <c r="F1829" s="4">
        <v>4.62</v>
      </c>
      <c r="G1829" s="4" t="s">
        <v>89</v>
      </c>
      <c r="H1829" s="4" t="s">
        <v>29</v>
      </c>
      <c r="I1829" s="4" t="s">
        <v>42</v>
      </c>
      <c r="J1829" s="4" t="s">
        <v>43</v>
      </c>
      <c r="K1829" s="4" t="s">
        <v>44</v>
      </c>
      <c r="L1829" s="4" t="s">
        <v>1223</v>
      </c>
      <c r="M1829" s="4">
        <v>0.64</v>
      </c>
      <c r="N1829" s="4" t="s">
        <v>34</v>
      </c>
      <c r="O1829" s="4" t="s">
        <v>61</v>
      </c>
      <c r="P1829" s="4" t="s">
        <v>92</v>
      </c>
      <c r="Q1829" s="4" t="s">
        <v>1216</v>
      </c>
      <c r="R1829" s="4">
        <v>92236.0</v>
      </c>
      <c r="S1829" s="5">
        <v>42174.0</v>
      </c>
      <c r="T1829" s="5">
        <v>42174.0</v>
      </c>
      <c r="U1829" s="4">
        <v>-27.005</v>
      </c>
      <c r="V1829" s="4">
        <v>7.0</v>
      </c>
      <c r="W1829" s="4">
        <v>38.74</v>
      </c>
      <c r="X1829" s="4">
        <v>88722.0</v>
      </c>
      <c r="Y1829" s="4">
        <f>DataSheet!$E1829-DataSheet!$D1829</f>
        <v>4.92</v>
      </c>
      <c r="Z1829" s="4" t="str">
        <f>IFS(DataSheet!$O1829="Central","Chris",DataSheet!$O1829="East","Erin",DataSheet!$O1829="South","Sam",DataSheet!$O1829="West","William")</f>
        <v>William</v>
      </c>
    </row>
    <row r="1830" ht="15.75" customHeight="1">
      <c r="A1830" s="2">
        <v>3138.0</v>
      </c>
      <c r="B1830" s="2" t="s">
        <v>2916</v>
      </c>
      <c r="C1830" s="2" t="s">
        <v>72</v>
      </c>
      <c r="D1830" s="2">
        <v>0.05</v>
      </c>
      <c r="E1830" s="2">
        <v>4.06</v>
      </c>
      <c r="F1830" s="2">
        <v>6.89</v>
      </c>
      <c r="G1830" s="2" t="s">
        <v>89</v>
      </c>
      <c r="H1830" s="2" t="s">
        <v>96</v>
      </c>
      <c r="I1830" s="2" t="s">
        <v>50</v>
      </c>
      <c r="J1830" s="2" t="s">
        <v>97</v>
      </c>
      <c r="K1830" s="2" t="s">
        <v>75</v>
      </c>
      <c r="L1830" s="2" t="s">
        <v>1273</v>
      </c>
      <c r="M1830" s="2">
        <v>0.6</v>
      </c>
      <c r="N1830" s="2" t="s">
        <v>34</v>
      </c>
      <c r="O1830" s="2" t="s">
        <v>113</v>
      </c>
      <c r="P1830" s="2" t="s">
        <v>1358</v>
      </c>
      <c r="Q1830" s="2" t="s">
        <v>2917</v>
      </c>
      <c r="R1830" s="2">
        <v>3053.0</v>
      </c>
      <c r="S1830" s="3">
        <v>42174.0</v>
      </c>
      <c r="T1830" s="3">
        <v>42176.0</v>
      </c>
      <c r="U1830" s="2">
        <v>-122.835</v>
      </c>
      <c r="V1830" s="2">
        <v>22.0</v>
      </c>
      <c r="W1830" s="2">
        <v>92.57</v>
      </c>
      <c r="X1830" s="2">
        <v>86796.0</v>
      </c>
      <c r="Y1830" s="2">
        <f>DataSheet!$E1830-DataSheet!$D1830</f>
        <v>4.01</v>
      </c>
      <c r="Z1830" s="2" t="str">
        <f>IFS(DataSheet!$O1830="Central","Chris",DataSheet!$O1830="East","Erin",DataSheet!$O1830="South","Sam",DataSheet!$O1830="West","William")</f>
        <v>Erin</v>
      </c>
    </row>
    <row r="1831" ht="15.75" customHeight="1">
      <c r="A1831" s="4">
        <v>3167.0</v>
      </c>
      <c r="B1831" s="4" t="s">
        <v>2918</v>
      </c>
      <c r="C1831" s="4" t="s">
        <v>72</v>
      </c>
      <c r="D1831" s="4">
        <v>0.07</v>
      </c>
      <c r="E1831" s="4">
        <v>280.98</v>
      </c>
      <c r="F1831" s="4">
        <v>57.0</v>
      </c>
      <c r="G1831" s="4" t="s">
        <v>28</v>
      </c>
      <c r="H1831" s="4" t="s">
        <v>96</v>
      </c>
      <c r="I1831" s="4" t="s">
        <v>30</v>
      </c>
      <c r="J1831" s="4" t="s">
        <v>111</v>
      </c>
      <c r="K1831" s="4" t="s">
        <v>59</v>
      </c>
      <c r="L1831" s="4" t="s">
        <v>864</v>
      </c>
      <c r="M1831" s="4">
        <v>0.78</v>
      </c>
      <c r="N1831" s="4" t="s">
        <v>34</v>
      </c>
      <c r="O1831" s="4" t="s">
        <v>35</v>
      </c>
      <c r="P1831" s="4" t="s">
        <v>125</v>
      </c>
      <c r="Q1831" s="4" t="s">
        <v>2919</v>
      </c>
      <c r="R1831" s="4">
        <v>32004.0</v>
      </c>
      <c r="S1831" s="5">
        <v>42174.0</v>
      </c>
      <c r="T1831" s="5">
        <v>42175.0</v>
      </c>
      <c r="U1831" s="4">
        <v>-283.9914</v>
      </c>
      <c r="V1831" s="4">
        <v>14.0</v>
      </c>
      <c r="W1831" s="4">
        <v>3936.61</v>
      </c>
      <c r="X1831" s="4">
        <v>86491.0</v>
      </c>
      <c r="Y1831" s="4">
        <f>DataSheet!$E1831-DataSheet!$D1831</f>
        <v>280.91</v>
      </c>
      <c r="Z1831" s="4" t="str">
        <f>IFS(DataSheet!$O1831="Central","Chris",DataSheet!$O1831="East","Erin",DataSheet!$O1831="South","Sam",DataSheet!$O1831="West","William")</f>
        <v>Sam</v>
      </c>
    </row>
    <row r="1832" ht="15.75" customHeight="1">
      <c r="A1832" s="2">
        <v>3167.0</v>
      </c>
      <c r="B1832" s="2" t="s">
        <v>2918</v>
      </c>
      <c r="C1832" s="2" t="s">
        <v>72</v>
      </c>
      <c r="D1832" s="2">
        <v>0.0</v>
      </c>
      <c r="E1832" s="2">
        <v>4.98</v>
      </c>
      <c r="F1832" s="2">
        <v>7.44</v>
      </c>
      <c r="G1832" s="2" t="s">
        <v>40</v>
      </c>
      <c r="H1832" s="2" t="s">
        <v>96</v>
      </c>
      <c r="I1832" s="2" t="s">
        <v>50</v>
      </c>
      <c r="J1832" s="2" t="s">
        <v>90</v>
      </c>
      <c r="K1832" s="2" t="s">
        <v>75</v>
      </c>
      <c r="L1832" s="2" t="s">
        <v>2176</v>
      </c>
      <c r="M1832" s="2">
        <v>0.36</v>
      </c>
      <c r="N1832" s="2" t="s">
        <v>34</v>
      </c>
      <c r="O1832" s="2" t="s">
        <v>35</v>
      </c>
      <c r="P1832" s="2" t="s">
        <v>125</v>
      </c>
      <c r="Q1832" s="2" t="s">
        <v>2919</v>
      </c>
      <c r="R1832" s="2">
        <v>32004.0</v>
      </c>
      <c r="S1832" s="3">
        <v>42174.0</v>
      </c>
      <c r="T1832" s="3">
        <v>42176.0</v>
      </c>
      <c r="U1832" s="2">
        <v>-195.342</v>
      </c>
      <c r="V1832" s="2">
        <v>15.0</v>
      </c>
      <c r="W1832" s="2">
        <v>78.31</v>
      </c>
      <c r="X1832" s="2">
        <v>86491.0</v>
      </c>
      <c r="Y1832" s="2">
        <f>DataSheet!$E1832-DataSheet!$D1832</f>
        <v>4.98</v>
      </c>
      <c r="Z1832" s="2" t="str">
        <f>IFS(DataSheet!$O1832="Central","Chris",DataSheet!$O1832="East","Erin",DataSheet!$O1832="South","Sam",DataSheet!$O1832="West","William")</f>
        <v>Sam</v>
      </c>
    </row>
    <row r="1833" ht="15.75" customHeight="1">
      <c r="A1833" s="4">
        <v>3167.0</v>
      </c>
      <c r="B1833" s="4" t="s">
        <v>2918</v>
      </c>
      <c r="C1833" s="4" t="s">
        <v>72</v>
      </c>
      <c r="D1833" s="4">
        <v>0.1</v>
      </c>
      <c r="E1833" s="4">
        <v>3.98</v>
      </c>
      <c r="F1833" s="4">
        <v>0.83</v>
      </c>
      <c r="G1833" s="4" t="s">
        <v>40</v>
      </c>
      <c r="H1833" s="4" t="s">
        <v>96</v>
      </c>
      <c r="I1833" s="4" t="s">
        <v>50</v>
      </c>
      <c r="J1833" s="4" t="s">
        <v>51</v>
      </c>
      <c r="K1833" s="4" t="s">
        <v>52</v>
      </c>
      <c r="L1833" s="4" t="s">
        <v>2787</v>
      </c>
      <c r="M1833" s="4">
        <v>0.51</v>
      </c>
      <c r="N1833" s="4" t="s">
        <v>34</v>
      </c>
      <c r="O1833" s="4" t="s">
        <v>35</v>
      </c>
      <c r="P1833" s="4" t="s">
        <v>125</v>
      </c>
      <c r="Q1833" s="4" t="s">
        <v>2919</v>
      </c>
      <c r="R1833" s="4">
        <v>32004.0</v>
      </c>
      <c r="S1833" s="5">
        <v>42174.0</v>
      </c>
      <c r="T1833" s="5">
        <v>42176.0</v>
      </c>
      <c r="U1833" s="4">
        <v>-89.7092</v>
      </c>
      <c r="V1833" s="4">
        <v>11.0</v>
      </c>
      <c r="W1833" s="4">
        <v>42.46</v>
      </c>
      <c r="X1833" s="4">
        <v>86491.0</v>
      </c>
      <c r="Y1833" s="4">
        <f>DataSheet!$E1833-DataSheet!$D1833</f>
        <v>3.88</v>
      </c>
      <c r="Z1833" s="4" t="str">
        <f>IFS(DataSheet!$O1833="Central","Chris",DataSheet!$O1833="East","Erin",DataSheet!$O1833="South","Sam",DataSheet!$O1833="West","William")</f>
        <v>Sam</v>
      </c>
    </row>
    <row r="1834" ht="15.75" customHeight="1">
      <c r="A1834" s="2">
        <v>491.0</v>
      </c>
      <c r="B1834" s="2" t="s">
        <v>1075</v>
      </c>
      <c r="C1834" s="2" t="s">
        <v>27</v>
      </c>
      <c r="D1834" s="2">
        <v>0.02</v>
      </c>
      <c r="E1834" s="2">
        <v>1360.14</v>
      </c>
      <c r="F1834" s="2">
        <v>14.7</v>
      </c>
      <c r="G1834" s="2" t="s">
        <v>28</v>
      </c>
      <c r="H1834" s="2" t="s">
        <v>41</v>
      </c>
      <c r="I1834" s="2" t="s">
        <v>42</v>
      </c>
      <c r="J1834" s="2" t="s">
        <v>58</v>
      </c>
      <c r="K1834" s="2" t="s">
        <v>59</v>
      </c>
      <c r="L1834" s="2" t="s">
        <v>2774</v>
      </c>
      <c r="M1834" s="2">
        <v>0.59</v>
      </c>
      <c r="N1834" s="2" t="s">
        <v>34</v>
      </c>
      <c r="O1834" s="2" t="s">
        <v>113</v>
      </c>
      <c r="P1834" s="2" t="s">
        <v>114</v>
      </c>
      <c r="Q1834" s="2" t="s">
        <v>115</v>
      </c>
      <c r="R1834" s="2">
        <v>10154.0</v>
      </c>
      <c r="S1834" s="3">
        <v>42175.0</v>
      </c>
      <c r="T1834" s="3">
        <v>42177.0</v>
      </c>
      <c r="U1834" s="2">
        <v>2028.12</v>
      </c>
      <c r="V1834" s="2">
        <v>22.0</v>
      </c>
      <c r="W1834" s="2">
        <v>31670.6</v>
      </c>
      <c r="X1834" s="2">
        <v>6562.0</v>
      </c>
      <c r="Y1834" s="2">
        <f>DataSheet!$E1834-DataSheet!$D1834</f>
        <v>1360.12</v>
      </c>
      <c r="Z1834" s="2" t="str">
        <f>IFS(DataSheet!$O1834="Central","Chris",DataSheet!$O1834="East","Erin",DataSheet!$O1834="South","Sam",DataSheet!$O1834="West","William")</f>
        <v>Erin</v>
      </c>
    </row>
    <row r="1835" ht="15.75" customHeight="1">
      <c r="A1835" s="4">
        <v>494.0</v>
      </c>
      <c r="B1835" s="4" t="s">
        <v>1076</v>
      </c>
      <c r="C1835" s="4" t="s">
        <v>27</v>
      </c>
      <c r="D1835" s="4">
        <v>0.02</v>
      </c>
      <c r="E1835" s="4">
        <v>1360.14</v>
      </c>
      <c r="F1835" s="4">
        <v>14.7</v>
      </c>
      <c r="G1835" s="4" t="s">
        <v>28</v>
      </c>
      <c r="H1835" s="4" t="s">
        <v>41</v>
      </c>
      <c r="I1835" s="4" t="s">
        <v>42</v>
      </c>
      <c r="J1835" s="4" t="s">
        <v>58</v>
      </c>
      <c r="K1835" s="4" t="s">
        <v>59</v>
      </c>
      <c r="L1835" s="4" t="s">
        <v>2774</v>
      </c>
      <c r="M1835" s="4">
        <v>0.59</v>
      </c>
      <c r="N1835" s="4" t="s">
        <v>34</v>
      </c>
      <c r="O1835" s="4" t="s">
        <v>61</v>
      </c>
      <c r="P1835" s="4" t="s">
        <v>68</v>
      </c>
      <c r="Q1835" s="4" t="s">
        <v>144</v>
      </c>
      <c r="R1835" s="4">
        <v>98115.0</v>
      </c>
      <c r="S1835" s="5">
        <v>42175.0</v>
      </c>
      <c r="T1835" s="5">
        <v>42177.0</v>
      </c>
      <c r="U1835" s="4">
        <v>3042.18</v>
      </c>
      <c r="V1835" s="4">
        <v>6.0</v>
      </c>
      <c r="W1835" s="4">
        <v>8637.44</v>
      </c>
      <c r="X1835" s="4">
        <v>88908.0</v>
      </c>
      <c r="Y1835" s="4">
        <f>DataSheet!$E1835-DataSheet!$D1835</f>
        <v>1360.12</v>
      </c>
      <c r="Z1835" s="4" t="str">
        <f>IFS(DataSheet!$O1835="Central","Chris",DataSheet!$O1835="East","Erin",DataSheet!$O1835="South","Sam",DataSheet!$O1835="West","William")</f>
        <v>William</v>
      </c>
    </row>
    <row r="1836" ht="15.75" customHeight="1">
      <c r="A1836" s="2">
        <v>896.0</v>
      </c>
      <c r="B1836" s="2" t="s">
        <v>377</v>
      </c>
      <c r="C1836" s="2" t="s">
        <v>27</v>
      </c>
      <c r="D1836" s="2">
        <v>0.06</v>
      </c>
      <c r="E1836" s="2">
        <v>47.98</v>
      </c>
      <c r="F1836" s="2">
        <v>3.61</v>
      </c>
      <c r="G1836" s="2" t="s">
        <v>40</v>
      </c>
      <c r="H1836" s="2" t="s">
        <v>96</v>
      </c>
      <c r="I1836" s="2" t="s">
        <v>42</v>
      </c>
      <c r="J1836" s="2" t="s">
        <v>43</v>
      </c>
      <c r="K1836" s="2" t="s">
        <v>44</v>
      </c>
      <c r="L1836" s="2" t="s">
        <v>1241</v>
      </c>
      <c r="M1836" s="2">
        <v>0.71</v>
      </c>
      <c r="N1836" s="2" t="s">
        <v>34</v>
      </c>
      <c r="O1836" s="2" t="s">
        <v>54</v>
      </c>
      <c r="P1836" s="2" t="s">
        <v>189</v>
      </c>
      <c r="Q1836" s="2" t="s">
        <v>378</v>
      </c>
      <c r="R1836" s="2">
        <v>76201.0</v>
      </c>
      <c r="S1836" s="3">
        <v>42175.0</v>
      </c>
      <c r="T1836" s="3">
        <v>42177.0</v>
      </c>
      <c r="U1836" s="2">
        <v>35.955</v>
      </c>
      <c r="V1836" s="2">
        <v>11.0</v>
      </c>
      <c r="W1836" s="2">
        <v>517.68</v>
      </c>
      <c r="X1836" s="2">
        <v>90167.0</v>
      </c>
      <c r="Y1836" s="2">
        <f>DataSheet!$E1836-DataSheet!$D1836</f>
        <v>47.92</v>
      </c>
      <c r="Z1836" s="2" t="str">
        <f>IFS(DataSheet!$O1836="Central","Chris",DataSheet!$O1836="East","Erin",DataSheet!$O1836="South","Sam",DataSheet!$O1836="West","William")</f>
        <v>Chris</v>
      </c>
    </row>
    <row r="1837" ht="15.75" customHeight="1">
      <c r="A1837" s="4">
        <v>2352.0</v>
      </c>
      <c r="B1837" s="4" t="s">
        <v>2920</v>
      </c>
      <c r="C1837" s="4" t="s">
        <v>27</v>
      </c>
      <c r="D1837" s="4">
        <v>0.06</v>
      </c>
      <c r="E1837" s="4">
        <v>59.76</v>
      </c>
      <c r="F1837" s="4">
        <v>9.71</v>
      </c>
      <c r="G1837" s="4" t="s">
        <v>40</v>
      </c>
      <c r="H1837" s="4" t="s">
        <v>41</v>
      </c>
      <c r="I1837" s="4" t="s">
        <v>50</v>
      </c>
      <c r="J1837" s="4" t="s">
        <v>80</v>
      </c>
      <c r="K1837" s="4" t="s">
        <v>75</v>
      </c>
      <c r="L1837" s="4" t="s">
        <v>1975</v>
      </c>
      <c r="M1837" s="4">
        <v>0.57</v>
      </c>
      <c r="N1837" s="4" t="s">
        <v>34</v>
      </c>
      <c r="O1837" s="4" t="s">
        <v>113</v>
      </c>
      <c r="P1837" s="4" t="s">
        <v>420</v>
      </c>
      <c r="Q1837" s="4" t="s">
        <v>2921</v>
      </c>
      <c r="R1837" s="4">
        <v>21501.0</v>
      </c>
      <c r="S1837" s="5">
        <v>42175.0</v>
      </c>
      <c r="T1837" s="5">
        <v>42178.0</v>
      </c>
      <c r="U1837" s="4">
        <v>756.6747</v>
      </c>
      <c r="V1837" s="4">
        <v>18.0</v>
      </c>
      <c r="W1837" s="4">
        <v>1096.63</v>
      </c>
      <c r="X1837" s="4">
        <v>86165.0</v>
      </c>
      <c r="Y1837" s="4">
        <f>DataSheet!$E1837-DataSheet!$D1837</f>
        <v>59.7</v>
      </c>
      <c r="Z1837" s="4" t="str">
        <f>IFS(DataSheet!$O1837="Central","Chris",DataSheet!$O1837="East","Erin",DataSheet!$O1837="South","Sam",DataSheet!$O1837="West","William")</f>
        <v>Erin</v>
      </c>
    </row>
    <row r="1838" ht="15.75" customHeight="1">
      <c r="A1838" s="2">
        <v>2352.0</v>
      </c>
      <c r="B1838" s="2" t="s">
        <v>2920</v>
      </c>
      <c r="C1838" s="2" t="s">
        <v>27</v>
      </c>
      <c r="D1838" s="2">
        <v>0.07</v>
      </c>
      <c r="E1838" s="2">
        <v>195.99</v>
      </c>
      <c r="F1838" s="2">
        <v>4.2</v>
      </c>
      <c r="G1838" s="2" t="s">
        <v>40</v>
      </c>
      <c r="H1838" s="2" t="s">
        <v>41</v>
      </c>
      <c r="I1838" s="2" t="s">
        <v>42</v>
      </c>
      <c r="J1838" s="2" t="s">
        <v>137</v>
      </c>
      <c r="K1838" s="2" t="s">
        <v>75</v>
      </c>
      <c r="L1838" s="2" t="s">
        <v>2830</v>
      </c>
      <c r="M1838" s="2">
        <v>0.56</v>
      </c>
      <c r="N1838" s="2" t="s">
        <v>34</v>
      </c>
      <c r="O1838" s="2" t="s">
        <v>113</v>
      </c>
      <c r="P1838" s="2" t="s">
        <v>420</v>
      </c>
      <c r="Q1838" s="2" t="s">
        <v>2921</v>
      </c>
      <c r="R1838" s="2">
        <v>21501.0</v>
      </c>
      <c r="S1838" s="3">
        <v>42175.0</v>
      </c>
      <c r="T1838" s="3">
        <v>42178.0</v>
      </c>
      <c r="U1838" s="2">
        <v>-222.343</v>
      </c>
      <c r="V1838" s="2">
        <v>4.0</v>
      </c>
      <c r="W1838" s="2">
        <v>632.12</v>
      </c>
      <c r="X1838" s="2">
        <v>86165.0</v>
      </c>
      <c r="Y1838" s="2">
        <f>DataSheet!$E1838-DataSheet!$D1838</f>
        <v>195.92</v>
      </c>
      <c r="Z1838" s="2" t="str">
        <f>IFS(DataSheet!$O1838="Central","Chris",DataSheet!$O1838="East","Erin",DataSheet!$O1838="South","Sam",DataSheet!$O1838="West","William")</f>
        <v>Erin</v>
      </c>
    </row>
    <row r="1839" ht="15.75" customHeight="1">
      <c r="A1839" s="4">
        <v>1123.0</v>
      </c>
      <c r="B1839" s="4" t="s">
        <v>1649</v>
      </c>
      <c r="C1839" s="4" t="s">
        <v>39</v>
      </c>
      <c r="D1839" s="4">
        <v>0.09</v>
      </c>
      <c r="E1839" s="4">
        <v>175.99</v>
      </c>
      <c r="F1839" s="4">
        <v>4.99</v>
      </c>
      <c r="G1839" s="4" t="s">
        <v>40</v>
      </c>
      <c r="H1839" s="4" t="s">
        <v>29</v>
      </c>
      <c r="I1839" s="4" t="s">
        <v>42</v>
      </c>
      <c r="J1839" s="4" t="s">
        <v>137</v>
      </c>
      <c r="K1839" s="4" t="s">
        <v>75</v>
      </c>
      <c r="L1839" s="4" t="s">
        <v>1251</v>
      </c>
      <c r="M1839" s="4">
        <v>0.59</v>
      </c>
      <c r="N1839" s="4" t="s">
        <v>34</v>
      </c>
      <c r="O1839" s="4" t="s">
        <v>61</v>
      </c>
      <c r="P1839" s="4" t="s">
        <v>92</v>
      </c>
      <c r="Q1839" s="4" t="s">
        <v>1651</v>
      </c>
      <c r="R1839" s="4">
        <v>95661.0</v>
      </c>
      <c r="S1839" s="5">
        <v>42175.0</v>
      </c>
      <c r="T1839" s="5">
        <v>42177.0</v>
      </c>
      <c r="U1839" s="4">
        <v>2169.7464</v>
      </c>
      <c r="V1839" s="4">
        <v>22.0</v>
      </c>
      <c r="W1839" s="4">
        <v>3144.56</v>
      </c>
      <c r="X1839" s="4">
        <v>87016.0</v>
      </c>
      <c r="Y1839" s="4">
        <f>DataSheet!$E1839-DataSheet!$D1839</f>
        <v>175.9</v>
      </c>
      <c r="Z1839" s="4" t="str">
        <f>IFS(DataSheet!$O1839="Central","Chris",DataSheet!$O1839="East","Erin",DataSheet!$O1839="South","Sam",DataSheet!$O1839="West","William")</f>
        <v>William</v>
      </c>
    </row>
    <row r="1840" ht="15.75" customHeight="1">
      <c r="A1840" s="2">
        <v>1124.0</v>
      </c>
      <c r="B1840" s="2" t="s">
        <v>2922</v>
      </c>
      <c r="C1840" s="2" t="s">
        <v>39</v>
      </c>
      <c r="D1840" s="2">
        <v>0.09</v>
      </c>
      <c r="E1840" s="2">
        <v>160.98</v>
      </c>
      <c r="F1840" s="2">
        <v>35.02</v>
      </c>
      <c r="G1840" s="2" t="s">
        <v>28</v>
      </c>
      <c r="H1840" s="2" t="s">
        <v>29</v>
      </c>
      <c r="I1840" s="2" t="s">
        <v>30</v>
      </c>
      <c r="J1840" s="2" t="s">
        <v>119</v>
      </c>
      <c r="K1840" s="2" t="s">
        <v>32</v>
      </c>
      <c r="L1840" s="2" t="s">
        <v>1757</v>
      </c>
      <c r="M1840" s="2">
        <v>0.72</v>
      </c>
      <c r="N1840" s="2" t="s">
        <v>34</v>
      </c>
      <c r="O1840" s="2" t="s">
        <v>113</v>
      </c>
      <c r="P1840" s="2" t="s">
        <v>250</v>
      </c>
      <c r="Q1840" s="2" t="s">
        <v>2923</v>
      </c>
      <c r="R1840" s="2">
        <v>6360.0</v>
      </c>
      <c r="S1840" s="3">
        <v>42175.0</v>
      </c>
      <c r="T1840" s="3">
        <v>42176.0</v>
      </c>
      <c r="U1840" s="2">
        <v>-229.93</v>
      </c>
      <c r="V1840" s="2">
        <v>18.0</v>
      </c>
      <c r="W1840" s="2">
        <v>2653.02</v>
      </c>
      <c r="X1840" s="2">
        <v>87016.0</v>
      </c>
      <c r="Y1840" s="2">
        <f>DataSheet!$E1840-DataSheet!$D1840</f>
        <v>160.89</v>
      </c>
      <c r="Z1840" s="2" t="str">
        <f>IFS(DataSheet!$O1840="Central","Chris",DataSheet!$O1840="East","Erin",DataSheet!$O1840="South","Sam",DataSheet!$O1840="West","William")</f>
        <v>Erin</v>
      </c>
    </row>
    <row r="1841" ht="15.75" customHeight="1">
      <c r="A1841" s="4">
        <v>1432.0</v>
      </c>
      <c r="B1841" s="4" t="s">
        <v>1512</v>
      </c>
      <c r="C1841" s="4" t="s">
        <v>49</v>
      </c>
      <c r="D1841" s="4">
        <v>0.07</v>
      </c>
      <c r="E1841" s="4">
        <v>10.98</v>
      </c>
      <c r="F1841" s="4">
        <v>4.8</v>
      </c>
      <c r="G1841" s="4" t="s">
        <v>40</v>
      </c>
      <c r="H1841" s="4" t="s">
        <v>96</v>
      </c>
      <c r="I1841" s="4" t="s">
        <v>50</v>
      </c>
      <c r="J1841" s="4" t="s">
        <v>347</v>
      </c>
      <c r="K1841" s="4" t="s">
        <v>75</v>
      </c>
      <c r="L1841" s="4" t="s">
        <v>1483</v>
      </c>
      <c r="M1841" s="4">
        <v>0.36</v>
      </c>
      <c r="N1841" s="4" t="s">
        <v>34</v>
      </c>
      <c r="O1841" s="4" t="s">
        <v>54</v>
      </c>
      <c r="P1841" s="4" t="s">
        <v>55</v>
      </c>
      <c r="Q1841" s="4" t="s">
        <v>1514</v>
      </c>
      <c r="R1841" s="4">
        <v>46203.0</v>
      </c>
      <c r="S1841" s="5">
        <v>42175.0</v>
      </c>
      <c r="T1841" s="5">
        <v>42182.0</v>
      </c>
      <c r="U1841" s="4">
        <v>52.92</v>
      </c>
      <c r="V1841" s="4">
        <v>16.0</v>
      </c>
      <c r="W1841" s="4">
        <v>165.21</v>
      </c>
      <c r="X1841" s="4">
        <v>86827.0</v>
      </c>
      <c r="Y1841" s="4">
        <f>DataSheet!$E1841-DataSheet!$D1841</f>
        <v>10.91</v>
      </c>
      <c r="Z1841" s="4" t="str">
        <f>IFS(DataSheet!$O1841="Central","Chris",DataSheet!$O1841="East","Erin",DataSheet!$O1841="South","Sam",DataSheet!$O1841="West","William")</f>
        <v>Chris</v>
      </c>
    </row>
    <row r="1842" ht="15.75" customHeight="1">
      <c r="A1842" s="2">
        <v>491.0</v>
      </c>
      <c r="B1842" s="2" t="s">
        <v>1075</v>
      </c>
      <c r="C1842" s="2" t="s">
        <v>72</v>
      </c>
      <c r="D1842" s="2">
        <v>0.02</v>
      </c>
      <c r="E1842" s="2">
        <v>9.06</v>
      </c>
      <c r="F1842" s="2">
        <v>9.86</v>
      </c>
      <c r="G1842" s="2" t="s">
        <v>40</v>
      </c>
      <c r="H1842" s="2" t="s">
        <v>41</v>
      </c>
      <c r="I1842" s="2" t="s">
        <v>50</v>
      </c>
      <c r="J1842" s="2" t="s">
        <v>90</v>
      </c>
      <c r="K1842" s="2" t="s">
        <v>75</v>
      </c>
      <c r="L1842" s="2" t="s">
        <v>2288</v>
      </c>
      <c r="M1842" s="2">
        <v>0.4</v>
      </c>
      <c r="N1842" s="2" t="s">
        <v>34</v>
      </c>
      <c r="O1842" s="2" t="s">
        <v>113</v>
      </c>
      <c r="P1842" s="2" t="s">
        <v>114</v>
      </c>
      <c r="Q1842" s="2" t="s">
        <v>115</v>
      </c>
      <c r="R1842" s="2">
        <v>10154.0</v>
      </c>
      <c r="S1842" s="3">
        <v>42175.0</v>
      </c>
      <c r="T1842" s="3">
        <v>42177.0</v>
      </c>
      <c r="U1842" s="2">
        <v>-63.51</v>
      </c>
      <c r="V1842" s="2">
        <v>24.0</v>
      </c>
      <c r="W1842" s="2">
        <v>239.82</v>
      </c>
      <c r="X1842" s="2">
        <v>42852.0</v>
      </c>
      <c r="Y1842" s="2">
        <f>DataSheet!$E1842-DataSheet!$D1842</f>
        <v>9.04</v>
      </c>
      <c r="Z1842" s="2" t="str">
        <f>IFS(DataSheet!$O1842="Central","Chris",DataSheet!$O1842="East","Erin",DataSheet!$O1842="South","Sam",DataSheet!$O1842="West","William")</f>
        <v>Erin</v>
      </c>
    </row>
    <row r="1843" ht="15.75" customHeight="1">
      <c r="A1843" s="4">
        <v>494.0</v>
      </c>
      <c r="B1843" s="4" t="s">
        <v>1076</v>
      </c>
      <c r="C1843" s="4" t="s">
        <v>72</v>
      </c>
      <c r="D1843" s="4">
        <v>0.02</v>
      </c>
      <c r="E1843" s="4">
        <v>9.06</v>
      </c>
      <c r="F1843" s="4">
        <v>9.86</v>
      </c>
      <c r="G1843" s="4" t="s">
        <v>40</v>
      </c>
      <c r="H1843" s="4" t="s">
        <v>41</v>
      </c>
      <c r="I1843" s="4" t="s">
        <v>50</v>
      </c>
      <c r="J1843" s="4" t="s">
        <v>90</v>
      </c>
      <c r="K1843" s="4" t="s">
        <v>75</v>
      </c>
      <c r="L1843" s="4" t="s">
        <v>2288</v>
      </c>
      <c r="M1843" s="4">
        <v>0.4</v>
      </c>
      <c r="N1843" s="4" t="s">
        <v>34</v>
      </c>
      <c r="O1843" s="4" t="s">
        <v>61</v>
      </c>
      <c r="P1843" s="4" t="s">
        <v>68</v>
      </c>
      <c r="Q1843" s="4" t="s">
        <v>144</v>
      </c>
      <c r="R1843" s="4">
        <v>98115.0</v>
      </c>
      <c r="S1843" s="5">
        <v>42175.0</v>
      </c>
      <c r="T1843" s="5">
        <v>42177.0</v>
      </c>
      <c r="U1843" s="4">
        <v>-31.755</v>
      </c>
      <c r="V1843" s="4">
        <v>6.0</v>
      </c>
      <c r="W1843" s="4">
        <v>59.95</v>
      </c>
      <c r="X1843" s="4">
        <v>88908.0</v>
      </c>
      <c r="Y1843" s="4">
        <f>DataSheet!$E1843-DataSheet!$D1843</f>
        <v>9.04</v>
      </c>
      <c r="Z1843" s="4" t="str">
        <f>IFS(DataSheet!$O1843="Central","Chris",DataSheet!$O1843="East","Erin",DataSheet!$O1843="South","Sam",DataSheet!$O1843="West","William")</f>
        <v>William</v>
      </c>
    </row>
    <row r="1844" ht="15.75" customHeight="1">
      <c r="A1844" s="2">
        <v>1424.0</v>
      </c>
      <c r="B1844" s="2" t="s">
        <v>439</v>
      </c>
      <c r="C1844" s="2" t="s">
        <v>72</v>
      </c>
      <c r="D1844" s="2">
        <v>0.05</v>
      </c>
      <c r="E1844" s="2">
        <v>8.04</v>
      </c>
      <c r="F1844" s="2">
        <v>8.94</v>
      </c>
      <c r="G1844" s="2" t="s">
        <v>40</v>
      </c>
      <c r="H1844" s="2" t="s">
        <v>73</v>
      </c>
      <c r="I1844" s="2" t="s">
        <v>50</v>
      </c>
      <c r="J1844" s="2" t="s">
        <v>74</v>
      </c>
      <c r="K1844" s="2" t="s">
        <v>75</v>
      </c>
      <c r="L1844" s="2" t="s">
        <v>2151</v>
      </c>
      <c r="M1844" s="2">
        <v>0.4</v>
      </c>
      <c r="N1844" s="2" t="s">
        <v>34</v>
      </c>
      <c r="O1844" s="2" t="s">
        <v>61</v>
      </c>
      <c r="P1844" s="2" t="s">
        <v>62</v>
      </c>
      <c r="Q1844" s="2" t="s">
        <v>441</v>
      </c>
      <c r="R1844" s="2">
        <v>80112.0</v>
      </c>
      <c r="S1844" s="3">
        <v>42175.0</v>
      </c>
      <c r="T1844" s="3">
        <v>42177.0</v>
      </c>
      <c r="U1844" s="2">
        <v>-164.3948</v>
      </c>
      <c r="V1844" s="2">
        <v>15.0</v>
      </c>
      <c r="W1844" s="2">
        <v>121.36</v>
      </c>
      <c r="X1844" s="2">
        <v>89449.0</v>
      </c>
      <c r="Y1844" s="2">
        <f>DataSheet!$E1844-DataSheet!$D1844</f>
        <v>7.99</v>
      </c>
      <c r="Z1844" s="2" t="str">
        <f>IFS(DataSheet!$O1844="Central","Chris",DataSheet!$O1844="East","Erin",DataSheet!$O1844="South","Sam",DataSheet!$O1844="West","William")</f>
        <v>William</v>
      </c>
    </row>
    <row r="1845" ht="15.75" customHeight="1">
      <c r="A1845" s="4">
        <v>2487.0</v>
      </c>
      <c r="B1845" s="4" t="s">
        <v>2748</v>
      </c>
      <c r="C1845" s="4" t="s">
        <v>72</v>
      </c>
      <c r="D1845" s="4">
        <v>0.04</v>
      </c>
      <c r="E1845" s="4">
        <v>3.08</v>
      </c>
      <c r="F1845" s="4">
        <v>0.99</v>
      </c>
      <c r="G1845" s="4" t="s">
        <v>40</v>
      </c>
      <c r="H1845" s="4" t="s">
        <v>29</v>
      </c>
      <c r="I1845" s="4" t="s">
        <v>50</v>
      </c>
      <c r="J1845" s="4" t="s">
        <v>154</v>
      </c>
      <c r="K1845" s="4" t="s">
        <v>75</v>
      </c>
      <c r="L1845" s="4" t="s">
        <v>660</v>
      </c>
      <c r="M1845" s="4">
        <v>0.37</v>
      </c>
      <c r="N1845" s="4" t="s">
        <v>34</v>
      </c>
      <c r="O1845" s="4" t="s">
        <v>35</v>
      </c>
      <c r="P1845" s="4" t="s">
        <v>77</v>
      </c>
      <c r="Q1845" s="4" t="s">
        <v>2749</v>
      </c>
      <c r="R1845" s="4">
        <v>30084.0</v>
      </c>
      <c r="S1845" s="5">
        <v>42175.0</v>
      </c>
      <c r="T1845" s="5">
        <v>42176.0</v>
      </c>
      <c r="U1845" s="4">
        <v>257.0832</v>
      </c>
      <c r="V1845" s="4">
        <v>14.0</v>
      </c>
      <c r="W1845" s="4">
        <v>43.41</v>
      </c>
      <c r="X1845" s="4">
        <v>91415.0</v>
      </c>
      <c r="Y1845" s="4">
        <f>DataSheet!$E1845-DataSheet!$D1845</f>
        <v>3.04</v>
      </c>
      <c r="Z1845" s="4" t="str">
        <f>IFS(DataSheet!$O1845="Central","Chris",DataSheet!$O1845="East","Erin",DataSheet!$O1845="South","Sam",DataSheet!$O1845="West","William")</f>
        <v>Sam</v>
      </c>
    </row>
    <row r="1846" ht="15.75" customHeight="1">
      <c r="A1846" s="2">
        <v>2487.0</v>
      </c>
      <c r="B1846" s="2" t="s">
        <v>2748</v>
      </c>
      <c r="C1846" s="2" t="s">
        <v>72</v>
      </c>
      <c r="D1846" s="2">
        <v>0.1</v>
      </c>
      <c r="E1846" s="2">
        <v>2.78</v>
      </c>
      <c r="F1846" s="2">
        <v>1.25</v>
      </c>
      <c r="G1846" s="2" t="s">
        <v>40</v>
      </c>
      <c r="H1846" s="2" t="s">
        <v>29</v>
      </c>
      <c r="I1846" s="2" t="s">
        <v>50</v>
      </c>
      <c r="J1846" s="2" t="s">
        <v>51</v>
      </c>
      <c r="K1846" s="2" t="s">
        <v>52</v>
      </c>
      <c r="L1846" s="2" t="s">
        <v>384</v>
      </c>
      <c r="M1846" s="2">
        <v>0.59</v>
      </c>
      <c r="N1846" s="2" t="s">
        <v>34</v>
      </c>
      <c r="O1846" s="2" t="s">
        <v>35</v>
      </c>
      <c r="P1846" s="2" t="s">
        <v>77</v>
      </c>
      <c r="Q1846" s="2" t="s">
        <v>2749</v>
      </c>
      <c r="R1846" s="2">
        <v>30084.0</v>
      </c>
      <c r="S1846" s="3">
        <v>42175.0</v>
      </c>
      <c r="T1846" s="3">
        <v>42176.0</v>
      </c>
      <c r="U1846" s="2">
        <v>0.7854</v>
      </c>
      <c r="V1846" s="2">
        <v>18.0</v>
      </c>
      <c r="W1846" s="2">
        <v>46.42</v>
      </c>
      <c r="X1846" s="2">
        <v>91415.0</v>
      </c>
      <c r="Y1846" s="2">
        <f>DataSheet!$E1846-DataSheet!$D1846</f>
        <v>2.68</v>
      </c>
      <c r="Z1846" s="2" t="str">
        <f>IFS(DataSheet!$O1846="Central","Chris",DataSheet!$O1846="East","Erin",DataSheet!$O1846="South","Sam",DataSheet!$O1846="West","William")</f>
        <v>Sam</v>
      </c>
    </row>
    <row r="1847" ht="15.75" customHeight="1">
      <c r="A1847" s="4">
        <v>2713.0</v>
      </c>
      <c r="B1847" s="4" t="s">
        <v>2924</v>
      </c>
      <c r="C1847" s="4" t="s">
        <v>27</v>
      </c>
      <c r="D1847" s="4">
        <v>0.07</v>
      </c>
      <c r="E1847" s="4">
        <v>2.88</v>
      </c>
      <c r="F1847" s="4">
        <v>0.5</v>
      </c>
      <c r="G1847" s="4" t="s">
        <v>40</v>
      </c>
      <c r="H1847" s="4" t="s">
        <v>96</v>
      </c>
      <c r="I1847" s="4" t="s">
        <v>50</v>
      </c>
      <c r="J1847" s="4" t="s">
        <v>154</v>
      </c>
      <c r="K1847" s="4" t="s">
        <v>75</v>
      </c>
      <c r="L1847" s="4" t="s">
        <v>2925</v>
      </c>
      <c r="M1847" s="4">
        <v>0.39</v>
      </c>
      <c r="N1847" s="4" t="s">
        <v>34</v>
      </c>
      <c r="O1847" s="4" t="s">
        <v>54</v>
      </c>
      <c r="P1847" s="4" t="s">
        <v>291</v>
      </c>
      <c r="Q1847" s="4" t="s">
        <v>2926</v>
      </c>
      <c r="R1847" s="4">
        <v>49001.0</v>
      </c>
      <c r="S1847" s="5">
        <v>42176.0</v>
      </c>
      <c r="T1847" s="5">
        <v>42179.0</v>
      </c>
      <c r="U1847" s="4">
        <v>17.4294</v>
      </c>
      <c r="V1847" s="4">
        <v>9.0</v>
      </c>
      <c r="W1847" s="4">
        <v>25.26</v>
      </c>
      <c r="X1847" s="4">
        <v>88701.0</v>
      </c>
      <c r="Y1847" s="4">
        <f>DataSheet!$E1847-DataSheet!$D1847</f>
        <v>2.81</v>
      </c>
      <c r="Z1847" s="4" t="str">
        <f>IFS(DataSheet!$O1847="Central","Chris",DataSheet!$O1847="East","Erin",DataSheet!$O1847="South","Sam",DataSheet!$O1847="West","William")</f>
        <v>Chris</v>
      </c>
    </row>
    <row r="1848" ht="15.75" customHeight="1">
      <c r="A1848" s="2">
        <v>2713.0</v>
      </c>
      <c r="B1848" s="2" t="s">
        <v>2924</v>
      </c>
      <c r="C1848" s="2" t="s">
        <v>27</v>
      </c>
      <c r="D1848" s="2">
        <v>0.03</v>
      </c>
      <c r="E1848" s="2">
        <v>348.21</v>
      </c>
      <c r="F1848" s="2">
        <v>40.19</v>
      </c>
      <c r="G1848" s="2" t="s">
        <v>28</v>
      </c>
      <c r="H1848" s="2" t="s">
        <v>96</v>
      </c>
      <c r="I1848" s="2" t="s">
        <v>30</v>
      </c>
      <c r="J1848" s="2" t="s">
        <v>31</v>
      </c>
      <c r="K1848" s="2" t="s">
        <v>32</v>
      </c>
      <c r="L1848" s="2" t="s">
        <v>33</v>
      </c>
      <c r="M1848" s="2">
        <v>0.62</v>
      </c>
      <c r="N1848" s="2" t="s">
        <v>34</v>
      </c>
      <c r="O1848" s="2" t="s">
        <v>54</v>
      </c>
      <c r="P1848" s="2" t="s">
        <v>291</v>
      </c>
      <c r="Q1848" s="2" t="s">
        <v>2926</v>
      </c>
      <c r="R1848" s="2">
        <v>49001.0</v>
      </c>
      <c r="S1848" s="3">
        <v>42176.0</v>
      </c>
      <c r="T1848" s="3">
        <v>42177.0</v>
      </c>
      <c r="U1848" s="2">
        <v>-178.8696</v>
      </c>
      <c r="V1848" s="2">
        <v>2.0</v>
      </c>
      <c r="W1848" s="2">
        <v>736.16</v>
      </c>
      <c r="X1848" s="2">
        <v>88701.0</v>
      </c>
      <c r="Y1848" s="2">
        <f>DataSheet!$E1848-DataSheet!$D1848</f>
        <v>348.18</v>
      </c>
      <c r="Z1848" s="2" t="str">
        <f>IFS(DataSheet!$O1848="Central","Chris",DataSheet!$O1848="East","Erin",DataSheet!$O1848="South","Sam",DataSheet!$O1848="West","William")</f>
        <v>Chris</v>
      </c>
    </row>
    <row r="1849" ht="15.75" customHeight="1">
      <c r="A1849" s="4">
        <v>2049.0</v>
      </c>
      <c r="B1849" s="4" t="s">
        <v>2927</v>
      </c>
      <c r="C1849" s="4" t="s">
        <v>39</v>
      </c>
      <c r="D1849" s="4">
        <v>0.03</v>
      </c>
      <c r="E1849" s="4">
        <v>15.28</v>
      </c>
      <c r="F1849" s="4">
        <v>1.99</v>
      </c>
      <c r="G1849" s="4" t="s">
        <v>40</v>
      </c>
      <c r="H1849" s="4" t="s">
        <v>96</v>
      </c>
      <c r="I1849" s="4" t="s">
        <v>42</v>
      </c>
      <c r="J1849" s="4" t="s">
        <v>43</v>
      </c>
      <c r="K1849" s="4" t="s">
        <v>44</v>
      </c>
      <c r="L1849" s="4" t="s">
        <v>514</v>
      </c>
      <c r="M1849" s="4">
        <v>0.42</v>
      </c>
      <c r="N1849" s="4" t="s">
        <v>34</v>
      </c>
      <c r="O1849" s="4" t="s">
        <v>35</v>
      </c>
      <c r="P1849" s="4" t="s">
        <v>244</v>
      </c>
      <c r="Q1849" s="4" t="s">
        <v>2928</v>
      </c>
      <c r="R1849" s="4">
        <v>22801.0</v>
      </c>
      <c r="S1849" s="5">
        <v>42176.0</v>
      </c>
      <c r="T1849" s="5">
        <v>42178.0</v>
      </c>
      <c r="U1849" s="4">
        <v>-266.686</v>
      </c>
      <c r="V1849" s="4">
        <v>19.0</v>
      </c>
      <c r="W1849" s="4">
        <v>290.98</v>
      </c>
      <c r="X1849" s="4">
        <v>88220.0</v>
      </c>
      <c r="Y1849" s="4">
        <f>DataSheet!$E1849-DataSheet!$D1849</f>
        <v>15.25</v>
      </c>
      <c r="Z1849" s="4" t="str">
        <f>IFS(DataSheet!$O1849="Central","Chris",DataSheet!$O1849="East","Erin",DataSheet!$O1849="South","Sam",DataSheet!$O1849="West","William")</f>
        <v>Sam</v>
      </c>
    </row>
    <row r="1850" ht="15.75" customHeight="1">
      <c r="A1850" s="2">
        <v>2049.0</v>
      </c>
      <c r="B1850" s="2" t="s">
        <v>2927</v>
      </c>
      <c r="C1850" s="2" t="s">
        <v>39</v>
      </c>
      <c r="D1850" s="2">
        <v>0.09</v>
      </c>
      <c r="E1850" s="2">
        <v>1.76</v>
      </c>
      <c r="F1850" s="2">
        <v>0.7</v>
      </c>
      <c r="G1850" s="2" t="s">
        <v>40</v>
      </c>
      <c r="H1850" s="2" t="s">
        <v>96</v>
      </c>
      <c r="I1850" s="2" t="s">
        <v>50</v>
      </c>
      <c r="J1850" s="2" t="s">
        <v>51</v>
      </c>
      <c r="K1850" s="2" t="s">
        <v>52</v>
      </c>
      <c r="L1850" s="2" t="s">
        <v>2929</v>
      </c>
      <c r="M1850" s="2">
        <v>0.56</v>
      </c>
      <c r="N1850" s="2" t="s">
        <v>34</v>
      </c>
      <c r="O1850" s="2" t="s">
        <v>35</v>
      </c>
      <c r="P1850" s="2" t="s">
        <v>244</v>
      </c>
      <c r="Q1850" s="2" t="s">
        <v>2928</v>
      </c>
      <c r="R1850" s="2">
        <v>22801.0</v>
      </c>
      <c r="S1850" s="3">
        <v>42176.0</v>
      </c>
      <c r="T1850" s="3">
        <v>42179.0</v>
      </c>
      <c r="U1850" s="2">
        <v>-12.278</v>
      </c>
      <c r="V1850" s="2">
        <v>13.0</v>
      </c>
      <c r="W1850" s="2">
        <v>21.77</v>
      </c>
      <c r="X1850" s="2">
        <v>88220.0</v>
      </c>
      <c r="Y1850" s="2">
        <f>DataSheet!$E1850-DataSheet!$D1850</f>
        <v>1.67</v>
      </c>
      <c r="Z1850" s="2" t="str">
        <f>IFS(DataSheet!$O1850="Central","Chris",DataSheet!$O1850="East","Erin",DataSheet!$O1850="South","Sam",DataSheet!$O1850="West","William")</f>
        <v>Sam</v>
      </c>
    </row>
    <row r="1851" ht="15.75" customHeight="1">
      <c r="A1851" s="4">
        <v>2305.0</v>
      </c>
      <c r="B1851" s="4" t="s">
        <v>2930</v>
      </c>
      <c r="C1851" s="4" t="s">
        <v>39</v>
      </c>
      <c r="D1851" s="4">
        <v>0.0</v>
      </c>
      <c r="E1851" s="4">
        <v>90.48</v>
      </c>
      <c r="F1851" s="4">
        <v>19.99</v>
      </c>
      <c r="G1851" s="4" t="s">
        <v>40</v>
      </c>
      <c r="H1851" s="4" t="s">
        <v>29</v>
      </c>
      <c r="I1851" s="4" t="s">
        <v>50</v>
      </c>
      <c r="J1851" s="4" t="s">
        <v>347</v>
      </c>
      <c r="K1851" s="4" t="s">
        <v>75</v>
      </c>
      <c r="L1851" s="4" t="s">
        <v>504</v>
      </c>
      <c r="M1851" s="4">
        <v>0.4</v>
      </c>
      <c r="N1851" s="4" t="s">
        <v>34</v>
      </c>
      <c r="O1851" s="4" t="s">
        <v>54</v>
      </c>
      <c r="P1851" s="4" t="s">
        <v>1073</v>
      </c>
      <c r="Q1851" s="4" t="s">
        <v>132</v>
      </c>
      <c r="R1851" s="4">
        <v>57201.0</v>
      </c>
      <c r="S1851" s="5">
        <v>42176.0</v>
      </c>
      <c r="T1851" s="5">
        <v>42179.0</v>
      </c>
      <c r="U1851" s="4">
        <v>800.2551</v>
      </c>
      <c r="V1851" s="4">
        <v>12.0</v>
      </c>
      <c r="W1851" s="4">
        <v>1159.79</v>
      </c>
      <c r="X1851" s="4">
        <v>89869.0</v>
      </c>
      <c r="Y1851" s="4">
        <f>DataSheet!$E1851-DataSheet!$D1851</f>
        <v>90.48</v>
      </c>
      <c r="Z1851" s="4" t="str">
        <f>IFS(DataSheet!$O1851="Central","Chris",DataSheet!$O1851="East","Erin",DataSheet!$O1851="South","Sam",DataSheet!$O1851="West","William")</f>
        <v>Chris</v>
      </c>
    </row>
    <row r="1852" ht="15.75" customHeight="1">
      <c r="A1852" s="2">
        <v>648.0</v>
      </c>
      <c r="B1852" s="2" t="s">
        <v>2931</v>
      </c>
      <c r="C1852" s="2" t="s">
        <v>72</v>
      </c>
      <c r="D1852" s="2">
        <v>0.02</v>
      </c>
      <c r="E1852" s="2">
        <v>25.38</v>
      </c>
      <c r="F1852" s="2">
        <v>8.99</v>
      </c>
      <c r="G1852" s="2" t="s">
        <v>40</v>
      </c>
      <c r="H1852" s="2" t="s">
        <v>73</v>
      </c>
      <c r="I1852" s="2" t="s">
        <v>30</v>
      </c>
      <c r="J1852" s="2" t="s">
        <v>128</v>
      </c>
      <c r="K1852" s="2" t="s">
        <v>44</v>
      </c>
      <c r="L1852" s="2" t="s">
        <v>2387</v>
      </c>
      <c r="M1852" s="2">
        <v>0.5</v>
      </c>
      <c r="N1852" s="2" t="s">
        <v>34</v>
      </c>
      <c r="O1852" s="2" t="s">
        <v>54</v>
      </c>
      <c r="P1852" s="2" t="s">
        <v>105</v>
      </c>
      <c r="Q1852" s="2" t="s">
        <v>2932</v>
      </c>
      <c r="R1852" s="2">
        <v>60440.0</v>
      </c>
      <c r="S1852" s="3">
        <v>42176.0</v>
      </c>
      <c r="T1852" s="3">
        <v>42177.0</v>
      </c>
      <c r="U1852" s="2">
        <v>-10.36</v>
      </c>
      <c r="V1852" s="2">
        <v>1.0</v>
      </c>
      <c r="W1852" s="2">
        <v>34.11</v>
      </c>
      <c r="X1852" s="2">
        <v>91365.0</v>
      </c>
      <c r="Y1852" s="2">
        <f>DataSheet!$E1852-DataSheet!$D1852</f>
        <v>25.36</v>
      </c>
      <c r="Z1852" s="2" t="str">
        <f>IFS(DataSheet!$O1852="Central","Chris",DataSheet!$O1852="East","Erin",DataSheet!$O1852="South","Sam",DataSheet!$O1852="West","William")</f>
        <v>Chris</v>
      </c>
    </row>
    <row r="1853" ht="15.75" customHeight="1">
      <c r="A1853" s="4">
        <v>792.0</v>
      </c>
      <c r="B1853" s="4" t="s">
        <v>2933</v>
      </c>
      <c r="C1853" s="4" t="s">
        <v>72</v>
      </c>
      <c r="D1853" s="4">
        <v>0.09</v>
      </c>
      <c r="E1853" s="4">
        <v>6.48</v>
      </c>
      <c r="F1853" s="4">
        <v>9.68</v>
      </c>
      <c r="G1853" s="4" t="s">
        <v>40</v>
      </c>
      <c r="H1853" s="4" t="s">
        <v>96</v>
      </c>
      <c r="I1853" s="4" t="s">
        <v>50</v>
      </c>
      <c r="J1853" s="4" t="s">
        <v>90</v>
      </c>
      <c r="K1853" s="4" t="s">
        <v>75</v>
      </c>
      <c r="L1853" s="4" t="s">
        <v>2934</v>
      </c>
      <c r="M1853" s="4">
        <v>0.36</v>
      </c>
      <c r="N1853" s="4" t="s">
        <v>34</v>
      </c>
      <c r="O1853" s="4" t="s">
        <v>54</v>
      </c>
      <c r="P1853" s="4" t="s">
        <v>209</v>
      </c>
      <c r="Q1853" s="4" t="s">
        <v>2935</v>
      </c>
      <c r="R1853" s="4">
        <v>73064.0</v>
      </c>
      <c r="S1853" s="5">
        <v>42176.0</v>
      </c>
      <c r="T1853" s="5">
        <v>42177.0</v>
      </c>
      <c r="U1853" s="4">
        <v>-204.16</v>
      </c>
      <c r="V1853" s="4">
        <v>16.0</v>
      </c>
      <c r="W1853" s="4">
        <v>99.92</v>
      </c>
      <c r="X1853" s="4">
        <v>88753.0</v>
      </c>
      <c r="Y1853" s="4">
        <f>DataSheet!$E1853-DataSheet!$D1853</f>
        <v>6.39</v>
      </c>
      <c r="Z1853" s="4" t="str">
        <f>IFS(DataSheet!$O1853="Central","Chris",DataSheet!$O1853="East","Erin",DataSheet!$O1853="South","Sam",DataSheet!$O1853="West","William")</f>
        <v>Chris</v>
      </c>
    </row>
    <row r="1854" ht="15.75" customHeight="1">
      <c r="A1854" s="2">
        <v>1511.0</v>
      </c>
      <c r="B1854" s="2" t="s">
        <v>2936</v>
      </c>
      <c r="C1854" s="2" t="s">
        <v>27</v>
      </c>
      <c r="D1854" s="2">
        <v>0.09</v>
      </c>
      <c r="E1854" s="2">
        <v>20.98</v>
      </c>
      <c r="F1854" s="2">
        <v>1.49</v>
      </c>
      <c r="G1854" s="2" t="s">
        <v>40</v>
      </c>
      <c r="H1854" s="2" t="s">
        <v>96</v>
      </c>
      <c r="I1854" s="2" t="s">
        <v>50</v>
      </c>
      <c r="J1854" s="2" t="s">
        <v>74</v>
      </c>
      <c r="K1854" s="2" t="s">
        <v>75</v>
      </c>
      <c r="L1854" s="2" t="s">
        <v>2611</v>
      </c>
      <c r="M1854" s="2">
        <v>0.35</v>
      </c>
      <c r="N1854" s="2" t="s">
        <v>34</v>
      </c>
      <c r="O1854" s="2" t="s">
        <v>54</v>
      </c>
      <c r="P1854" s="2" t="s">
        <v>55</v>
      </c>
      <c r="Q1854" s="2" t="s">
        <v>2937</v>
      </c>
      <c r="R1854" s="2">
        <v>47302.0</v>
      </c>
      <c r="S1854" s="3">
        <v>42177.0</v>
      </c>
      <c r="T1854" s="3">
        <v>42179.0</v>
      </c>
      <c r="U1854" s="2">
        <v>199.1823</v>
      </c>
      <c r="V1854" s="2">
        <v>14.0</v>
      </c>
      <c r="W1854" s="2">
        <v>288.67</v>
      </c>
      <c r="X1854" s="2">
        <v>90303.0</v>
      </c>
      <c r="Y1854" s="2">
        <f>DataSheet!$E1854-DataSheet!$D1854</f>
        <v>20.89</v>
      </c>
      <c r="Z1854" s="2" t="str">
        <f>IFS(DataSheet!$O1854="Central","Chris",DataSheet!$O1854="East","Erin",DataSheet!$O1854="South","Sam",DataSheet!$O1854="West","William")</f>
        <v>Chris</v>
      </c>
    </row>
    <row r="1855" ht="15.75" customHeight="1">
      <c r="A1855" s="4">
        <v>2874.0</v>
      </c>
      <c r="B1855" s="4" t="s">
        <v>2042</v>
      </c>
      <c r="C1855" s="4" t="s">
        <v>27</v>
      </c>
      <c r="D1855" s="4">
        <v>0.03</v>
      </c>
      <c r="E1855" s="4">
        <v>304.99</v>
      </c>
      <c r="F1855" s="4">
        <v>19.99</v>
      </c>
      <c r="G1855" s="4" t="s">
        <v>40</v>
      </c>
      <c r="H1855" s="4" t="s">
        <v>73</v>
      </c>
      <c r="I1855" s="4" t="s">
        <v>50</v>
      </c>
      <c r="J1855" s="4" t="s">
        <v>74</v>
      </c>
      <c r="K1855" s="4" t="s">
        <v>75</v>
      </c>
      <c r="L1855" s="4" t="s">
        <v>2805</v>
      </c>
      <c r="M1855" s="4">
        <v>0.4</v>
      </c>
      <c r="N1855" s="4" t="s">
        <v>34</v>
      </c>
      <c r="O1855" s="4" t="s">
        <v>54</v>
      </c>
      <c r="P1855" s="4" t="s">
        <v>135</v>
      </c>
      <c r="Q1855" s="4" t="s">
        <v>2043</v>
      </c>
      <c r="R1855" s="4">
        <v>68128.0</v>
      </c>
      <c r="S1855" s="5">
        <v>42177.0</v>
      </c>
      <c r="T1855" s="5">
        <v>42179.0</v>
      </c>
      <c r="U1855" s="4">
        <v>4033.6089</v>
      </c>
      <c r="V1855" s="4">
        <v>19.0</v>
      </c>
      <c r="W1855" s="4">
        <v>5845.81</v>
      </c>
      <c r="X1855" s="4">
        <v>89874.0</v>
      </c>
      <c r="Y1855" s="4">
        <f>DataSheet!$E1855-DataSheet!$D1855</f>
        <v>304.96</v>
      </c>
      <c r="Z1855" s="4" t="str">
        <f>IFS(DataSheet!$O1855="Central","Chris",DataSheet!$O1855="East","Erin",DataSheet!$O1855="South","Sam",DataSheet!$O1855="West","William")</f>
        <v>Chris</v>
      </c>
    </row>
    <row r="1856" ht="15.75" customHeight="1">
      <c r="A1856" s="2">
        <v>2874.0</v>
      </c>
      <c r="B1856" s="2" t="s">
        <v>2042</v>
      </c>
      <c r="C1856" s="2" t="s">
        <v>27</v>
      </c>
      <c r="D1856" s="2">
        <v>0.09</v>
      </c>
      <c r="E1856" s="2">
        <v>65.99</v>
      </c>
      <c r="F1856" s="2">
        <v>8.99</v>
      </c>
      <c r="G1856" s="2" t="s">
        <v>40</v>
      </c>
      <c r="H1856" s="2" t="s">
        <v>73</v>
      </c>
      <c r="I1856" s="2" t="s">
        <v>42</v>
      </c>
      <c r="J1856" s="2" t="s">
        <v>137</v>
      </c>
      <c r="K1856" s="2" t="s">
        <v>75</v>
      </c>
      <c r="L1856" s="2" t="s">
        <v>2938</v>
      </c>
      <c r="M1856" s="2">
        <v>0.58</v>
      </c>
      <c r="N1856" s="2" t="s">
        <v>34</v>
      </c>
      <c r="O1856" s="2" t="s">
        <v>54</v>
      </c>
      <c r="P1856" s="2" t="s">
        <v>135</v>
      </c>
      <c r="Q1856" s="2" t="s">
        <v>2043</v>
      </c>
      <c r="R1856" s="2">
        <v>68128.0</v>
      </c>
      <c r="S1856" s="3">
        <v>42177.0</v>
      </c>
      <c r="T1856" s="3">
        <v>42179.0</v>
      </c>
      <c r="U1856" s="2">
        <v>141.7824</v>
      </c>
      <c r="V1856" s="2">
        <v>12.0</v>
      </c>
      <c r="W1856" s="2">
        <v>633.85</v>
      </c>
      <c r="X1856" s="2">
        <v>89874.0</v>
      </c>
      <c r="Y1856" s="2">
        <f>DataSheet!$E1856-DataSheet!$D1856</f>
        <v>65.9</v>
      </c>
      <c r="Z1856" s="2" t="str">
        <f>IFS(DataSheet!$O1856="Central","Chris",DataSheet!$O1856="East","Erin",DataSheet!$O1856="South","Sam",DataSheet!$O1856="West","William")</f>
        <v>Chris</v>
      </c>
    </row>
    <row r="1857" ht="15.75" customHeight="1">
      <c r="A1857" s="4">
        <v>2963.0</v>
      </c>
      <c r="B1857" s="4" t="s">
        <v>2939</v>
      </c>
      <c r="C1857" s="4" t="s">
        <v>27</v>
      </c>
      <c r="D1857" s="4">
        <v>0.01</v>
      </c>
      <c r="E1857" s="4">
        <v>7.98</v>
      </c>
      <c r="F1857" s="4">
        <v>6.5</v>
      </c>
      <c r="G1857" s="4" t="s">
        <v>40</v>
      </c>
      <c r="H1857" s="4" t="s">
        <v>41</v>
      </c>
      <c r="I1857" s="4" t="s">
        <v>50</v>
      </c>
      <c r="J1857" s="4" t="s">
        <v>80</v>
      </c>
      <c r="K1857" s="4" t="s">
        <v>146</v>
      </c>
      <c r="L1857" s="4" t="s">
        <v>2940</v>
      </c>
      <c r="M1857" s="4">
        <v>0.59</v>
      </c>
      <c r="N1857" s="4" t="s">
        <v>34</v>
      </c>
      <c r="O1857" s="4" t="s">
        <v>113</v>
      </c>
      <c r="P1857" s="4" t="s">
        <v>420</v>
      </c>
      <c r="Q1857" s="4" t="s">
        <v>2941</v>
      </c>
      <c r="R1857" s="4">
        <v>21220.0</v>
      </c>
      <c r="S1857" s="5">
        <v>42177.0</v>
      </c>
      <c r="T1857" s="5">
        <v>42178.0</v>
      </c>
      <c r="U1857" s="4">
        <v>-34.592</v>
      </c>
      <c r="V1857" s="4">
        <v>4.0</v>
      </c>
      <c r="W1857" s="4">
        <v>34.91</v>
      </c>
      <c r="X1857" s="4">
        <v>88612.0</v>
      </c>
      <c r="Y1857" s="4">
        <f>DataSheet!$E1857-DataSheet!$D1857</f>
        <v>7.97</v>
      </c>
      <c r="Z1857" s="4" t="str">
        <f>IFS(DataSheet!$O1857="Central","Chris",DataSheet!$O1857="East","Erin",DataSheet!$O1857="South","Sam",DataSheet!$O1857="West","William")</f>
        <v>Erin</v>
      </c>
    </row>
    <row r="1858" ht="15.75" customHeight="1">
      <c r="A1858" s="2">
        <v>3132.0</v>
      </c>
      <c r="B1858" s="2" t="s">
        <v>2554</v>
      </c>
      <c r="C1858" s="2" t="s">
        <v>39</v>
      </c>
      <c r="D1858" s="2">
        <v>0.1</v>
      </c>
      <c r="E1858" s="2">
        <v>180.98</v>
      </c>
      <c r="F1858" s="2">
        <v>26.2</v>
      </c>
      <c r="G1858" s="2" t="s">
        <v>28</v>
      </c>
      <c r="H1858" s="2" t="s">
        <v>96</v>
      </c>
      <c r="I1858" s="2" t="s">
        <v>30</v>
      </c>
      <c r="J1858" s="2" t="s">
        <v>111</v>
      </c>
      <c r="K1858" s="2" t="s">
        <v>59</v>
      </c>
      <c r="L1858" s="2" t="s">
        <v>2276</v>
      </c>
      <c r="M1858" s="2">
        <v>0.59</v>
      </c>
      <c r="N1858" s="2" t="s">
        <v>34</v>
      </c>
      <c r="O1858" s="2" t="s">
        <v>54</v>
      </c>
      <c r="P1858" s="2" t="s">
        <v>105</v>
      </c>
      <c r="Q1858" s="2" t="s">
        <v>2556</v>
      </c>
      <c r="R1858" s="2">
        <v>60060.0</v>
      </c>
      <c r="S1858" s="3">
        <v>42177.0</v>
      </c>
      <c r="T1858" s="3">
        <v>42178.0</v>
      </c>
      <c r="U1858" s="2">
        <v>-64.664</v>
      </c>
      <c r="V1858" s="2">
        <v>3.0</v>
      </c>
      <c r="W1858" s="2">
        <v>519.42</v>
      </c>
      <c r="X1858" s="2">
        <v>86790.0</v>
      </c>
      <c r="Y1858" s="2">
        <f>DataSheet!$E1858-DataSheet!$D1858</f>
        <v>180.88</v>
      </c>
      <c r="Z1858" s="2" t="str">
        <f>IFS(DataSheet!$O1858="Central","Chris",DataSheet!$O1858="East","Erin",DataSheet!$O1858="South","Sam",DataSheet!$O1858="West","William")</f>
        <v>Chris</v>
      </c>
    </row>
    <row r="1859" ht="15.75" customHeight="1">
      <c r="A1859" s="4">
        <v>437.0</v>
      </c>
      <c r="B1859" s="4" t="s">
        <v>2942</v>
      </c>
      <c r="C1859" s="4" t="s">
        <v>49</v>
      </c>
      <c r="D1859" s="4">
        <v>0.05</v>
      </c>
      <c r="E1859" s="4">
        <v>125.99</v>
      </c>
      <c r="F1859" s="4">
        <v>8.08</v>
      </c>
      <c r="G1859" s="4" t="s">
        <v>40</v>
      </c>
      <c r="H1859" s="4" t="s">
        <v>29</v>
      </c>
      <c r="I1859" s="4" t="s">
        <v>42</v>
      </c>
      <c r="J1859" s="4" t="s">
        <v>137</v>
      </c>
      <c r="K1859" s="4" t="s">
        <v>75</v>
      </c>
      <c r="L1859" s="4" t="s">
        <v>2115</v>
      </c>
      <c r="M1859" s="4">
        <v>0.57</v>
      </c>
      <c r="N1859" s="4" t="s">
        <v>34</v>
      </c>
      <c r="O1859" s="4" t="s">
        <v>113</v>
      </c>
      <c r="P1859" s="4" t="s">
        <v>405</v>
      </c>
      <c r="Q1859" s="4" t="s">
        <v>2943</v>
      </c>
      <c r="R1859" s="4">
        <v>1462.0</v>
      </c>
      <c r="S1859" s="5">
        <v>42177.0</v>
      </c>
      <c r="T1859" s="5">
        <v>42182.0</v>
      </c>
      <c r="U1859" s="4">
        <v>427.1184</v>
      </c>
      <c r="V1859" s="4">
        <v>9.0</v>
      </c>
      <c r="W1859" s="4">
        <v>952.26</v>
      </c>
      <c r="X1859" s="4">
        <v>90695.0</v>
      </c>
      <c r="Y1859" s="4">
        <f>DataSheet!$E1859-DataSheet!$D1859</f>
        <v>125.94</v>
      </c>
      <c r="Z1859" s="4" t="str">
        <f>IFS(DataSheet!$O1859="Central","Chris",DataSheet!$O1859="East","Erin",DataSheet!$O1859="South","Sam",DataSheet!$O1859="West","William")</f>
        <v>Erin</v>
      </c>
    </row>
    <row r="1860" ht="15.75" customHeight="1">
      <c r="A1860" s="2">
        <v>1127.0</v>
      </c>
      <c r="B1860" s="2" t="s">
        <v>1347</v>
      </c>
      <c r="C1860" s="2" t="s">
        <v>49</v>
      </c>
      <c r="D1860" s="2">
        <v>0.04</v>
      </c>
      <c r="E1860" s="2">
        <v>4.71</v>
      </c>
      <c r="F1860" s="2">
        <v>0.7</v>
      </c>
      <c r="G1860" s="2" t="s">
        <v>40</v>
      </c>
      <c r="H1860" s="2" t="s">
        <v>41</v>
      </c>
      <c r="I1860" s="2" t="s">
        <v>50</v>
      </c>
      <c r="J1860" s="2" t="s">
        <v>178</v>
      </c>
      <c r="K1860" s="2" t="s">
        <v>52</v>
      </c>
      <c r="L1860" s="2" t="s">
        <v>2726</v>
      </c>
      <c r="M1860" s="2">
        <v>0.8</v>
      </c>
      <c r="N1860" s="2" t="s">
        <v>34</v>
      </c>
      <c r="O1860" s="2" t="s">
        <v>54</v>
      </c>
      <c r="P1860" s="2" t="s">
        <v>189</v>
      </c>
      <c r="Q1860" s="2" t="s">
        <v>1348</v>
      </c>
      <c r="R1860" s="2">
        <v>78852.0</v>
      </c>
      <c r="S1860" s="3">
        <v>42177.0</v>
      </c>
      <c r="T1860" s="3">
        <v>42181.0</v>
      </c>
      <c r="U1860" s="2">
        <v>4.53</v>
      </c>
      <c r="V1860" s="2">
        <v>19.0</v>
      </c>
      <c r="W1860" s="2">
        <v>90.52</v>
      </c>
      <c r="X1860" s="2">
        <v>87222.0</v>
      </c>
      <c r="Y1860" s="2">
        <f>DataSheet!$E1860-DataSheet!$D1860</f>
        <v>4.67</v>
      </c>
      <c r="Z1860" s="2" t="str">
        <f>IFS(DataSheet!$O1860="Central","Chris",DataSheet!$O1860="East","Erin",DataSheet!$O1860="South","Sam",DataSheet!$O1860="West","William")</f>
        <v>Chris</v>
      </c>
    </row>
    <row r="1861" ht="15.75" customHeight="1">
      <c r="A1861" s="4">
        <v>1128.0</v>
      </c>
      <c r="B1861" s="4" t="s">
        <v>2944</v>
      </c>
      <c r="C1861" s="4" t="s">
        <v>49</v>
      </c>
      <c r="D1861" s="4">
        <v>0.06</v>
      </c>
      <c r="E1861" s="4">
        <v>4.2</v>
      </c>
      <c r="F1861" s="4">
        <v>2.26</v>
      </c>
      <c r="G1861" s="4" t="s">
        <v>40</v>
      </c>
      <c r="H1861" s="4" t="s">
        <v>41</v>
      </c>
      <c r="I1861" s="4" t="s">
        <v>50</v>
      </c>
      <c r="J1861" s="4" t="s">
        <v>90</v>
      </c>
      <c r="K1861" s="4" t="s">
        <v>52</v>
      </c>
      <c r="L1861" s="4" t="s">
        <v>598</v>
      </c>
      <c r="M1861" s="4">
        <v>0.36</v>
      </c>
      <c r="N1861" s="4" t="s">
        <v>34</v>
      </c>
      <c r="O1861" s="4" t="s">
        <v>54</v>
      </c>
      <c r="P1861" s="4" t="s">
        <v>189</v>
      </c>
      <c r="Q1861" s="4" t="s">
        <v>2945</v>
      </c>
      <c r="R1861" s="4">
        <v>78539.0</v>
      </c>
      <c r="S1861" s="5">
        <v>42177.0</v>
      </c>
      <c r="T1861" s="5">
        <v>42182.0</v>
      </c>
      <c r="U1861" s="4">
        <v>9.78</v>
      </c>
      <c r="V1861" s="4">
        <v>13.0</v>
      </c>
      <c r="W1861" s="4">
        <v>55.97</v>
      </c>
      <c r="X1861" s="4">
        <v>87222.0</v>
      </c>
      <c r="Y1861" s="4">
        <f>DataSheet!$E1861-DataSheet!$D1861</f>
        <v>4.14</v>
      </c>
      <c r="Z1861" s="4" t="str">
        <f>IFS(DataSheet!$O1861="Central","Chris",DataSheet!$O1861="East","Erin",DataSheet!$O1861="South","Sam",DataSheet!$O1861="West","William")</f>
        <v>Chris</v>
      </c>
    </row>
    <row r="1862" ht="15.75" customHeight="1">
      <c r="A1862" s="2">
        <v>2279.0</v>
      </c>
      <c r="B1862" s="2" t="s">
        <v>2946</v>
      </c>
      <c r="C1862" s="2" t="s">
        <v>49</v>
      </c>
      <c r="D1862" s="2">
        <v>0.04</v>
      </c>
      <c r="E1862" s="2">
        <v>4.48</v>
      </c>
      <c r="F1862" s="2">
        <v>2.5</v>
      </c>
      <c r="G1862" s="2" t="s">
        <v>89</v>
      </c>
      <c r="H1862" s="2" t="s">
        <v>73</v>
      </c>
      <c r="I1862" s="2" t="s">
        <v>50</v>
      </c>
      <c r="J1862" s="2" t="s">
        <v>347</v>
      </c>
      <c r="K1862" s="2" t="s">
        <v>75</v>
      </c>
      <c r="L1862" s="2" t="s">
        <v>1023</v>
      </c>
      <c r="M1862" s="2">
        <v>0.37</v>
      </c>
      <c r="N1862" s="2" t="s">
        <v>34</v>
      </c>
      <c r="O1862" s="2" t="s">
        <v>113</v>
      </c>
      <c r="P1862" s="2" t="s">
        <v>322</v>
      </c>
      <c r="Q1862" s="2" t="s">
        <v>2947</v>
      </c>
      <c r="R1862" s="2">
        <v>15601.0</v>
      </c>
      <c r="S1862" s="3">
        <v>42177.0</v>
      </c>
      <c r="T1862" s="3">
        <v>42181.0</v>
      </c>
      <c r="U1862" s="2">
        <v>10.32</v>
      </c>
      <c r="V1862" s="2">
        <v>7.0</v>
      </c>
      <c r="W1862" s="2">
        <v>35.93</v>
      </c>
      <c r="X1862" s="2">
        <v>85949.0</v>
      </c>
      <c r="Y1862" s="2">
        <f>DataSheet!$E1862-DataSheet!$D1862</f>
        <v>4.44</v>
      </c>
      <c r="Z1862" s="2" t="str">
        <f>IFS(DataSheet!$O1862="Central","Chris",DataSheet!$O1862="East","Erin",DataSheet!$O1862="South","Sam",DataSheet!$O1862="West","William")</f>
        <v>Erin</v>
      </c>
    </row>
    <row r="1863" ht="15.75" customHeight="1">
      <c r="A1863" s="4">
        <v>101.0</v>
      </c>
      <c r="B1863" s="4" t="s">
        <v>2948</v>
      </c>
      <c r="C1863" s="4" t="s">
        <v>118</v>
      </c>
      <c r="D1863" s="4">
        <v>0.1</v>
      </c>
      <c r="E1863" s="4">
        <v>19.98</v>
      </c>
      <c r="F1863" s="4">
        <v>4.0</v>
      </c>
      <c r="G1863" s="4" t="s">
        <v>40</v>
      </c>
      <c r="H1863" s="4" t="s">
        <v>41</v>
      </c>
      <c r="I1863" s="4" t="s">
        <v>42</v>
      </c>
      <c r="J1863" s="4" t="s">
        <v>43</v>
      </c>
      <c r="K1863" s="4" t="s">
        <v>75</v>
      </c>
      <c r="L1863" s="4" t="s">
        <v>1763</v>
      </c>
      <c r="M1863" s="4">
        <v>0.68</v>
      </c>
      <c r="N1863" s="4" t="s">
        <v>34</v>
      </c>
      <c r="O1863" s="4" t="s">
        <v>113</v>
      </c>
      <c r="P1863" s="4" t="s">
        <v>333</v>
      </c>
      <c r="Q1863" s="4" t="s">
        <v>2949</v>
      </c>
      <c r="R1863" s="4">
        <v>4005.0</v>
      </c>
      <c r="S1863" s="5">
        <v>42177.0</v>
      </c>
      <c r="T1863" s="5">
        <v>42179.0</v>
      </c>
      <c r="U1863" s="4">
        <v>-16.2</v>
      </c>
      <c r="V1863" s="4">
        <v>16.0</v>
      </c>
      <c r="W1863" s="4">
        <v>303.59</v>
      </c>
      <c r="X1863" s="4">
        <v>88205.0</v>
      </c>
      <c r="Y1863" s="4">
        <f>DataSheet!$E1863-DataSheet!$D1863</f>
        <v>19.88</v>
      </c>
      <c r="Z1863" s="4" t="str">
        <f>IFS(DataSheet!$O1863="Central","Chris",DataSheet!$O1863="East","Erin",DataSheet!$O1863="South","Sam",DataSheet!$O1863="West","William")</f>
        <v>Erin</v>
      </c>
    </row>
    <row r="1864" ht="15.75" customHeight="1">
      <c r="A1864" s="2">
        <v>102.0</v>
      </c>
      <c r="B1864" s="2" t="s">
        <v>2044</v>
      </c>
      <c r="C1864" s="2" t="s">
        <v>118</v>
      </c>
      <c r="D1864" s="2">
        <v>0.1</v>
      </c>
      <c r="E1864" s="2">
        <v>19.98</v>
      </c>
      <c r="F1864" s="2">
        <v>4.0</v>
      </c>
      <c r="G1864" s="2" t="s">
        <v>40</v>
      </c>
      <c r="H1864" s="2" t="s">
        <v>41</v>
      </c>
      <c r="I1864" s="2" t="s">
        <v>42</v>
      </c>
      <c r="J1864" s="2" t="s">
        <v>43</v>
      </c>
      <c r="K1864" s="2" t="s">
        <v>75</v>
      </c>
      <c r="L1864" s="2" t="s">
        <v>1763</v>
      </c>
      <c r="M1864" s="2">
        <v>0.68</v>
      </c>
      <c r="N1864" s="2" t="s">
        <v>34</v>
      </c>
      <c r="O1864" s="2" t="s">
        <v>113</v>
      </c>
      <c r="P1864" s="2" t="s">
        <v>405</v>
      </c>
      <c r="Q1864" s="2" t="s">
        <v>790</v>
      </c>
      <c r="R1864" s="2">
        <v>2129.0</v>
      </c>
      <c r="S1864" s="3">
        <v>42177.0</v>
      </c>
      <c r="T1864" s="3">
        <v>42179.0</v>
      </c>
      <c r="U1864" s="2">
        <v>-20.25</v>
      </c>
      <c r="V1864" s="2">
        <v>65.0</v>
      </c>
      <c r="W1864" s="2">
        <v>1233.32</v>
      </c>
      <c r="X1864" s="2">
        <v>3397.0</v>
      </c>
      <c r="Y1864" s="2">
        <f>DataSheet!$E1864-DataSheet!$D1864</f>
        <v>19.88</v>
      </c>
      <c r="Z1864" s="2" t="str">
        <f>IFS(DataSheet!$O1864="Central","Chris",DataSheet!$O1864="East","Erin",DataSheet!$O1864="South","Sam",DataSheet!$O1864="West","William")</f>
        <v>Erin</v>
      </c>
    </row>
    <row r="1865" ht="15.75" customHeight="1">
      <c r="A1865" s="4">
        <v>102.0</v>
      </c>
      <c r="B1865" s="4" t="s">
        <v>2044</v>
      </c>
      <c r="C1865" s="4" t="s">
        <v>118</v>
      </c>
      <c r="D1865" s="4">
        <v>0.09</v>
      </c>
      <c r="E1865" s="4">
        <v>2.88</v>
      </c>
      <c r="F1865" s="4">
        <v>1.49</v>
      </c>
      <c r="G1865" s="4" t="s">
        <v>40</v>
      </c>
      <c r="H1865" s="4" t="s">
        <v>41</v>
      </c>
      <c r="I1865" s="4" t="s">
        <v>50</v>
      </c>
      <c r="J1865" s="4" t="s">
        <v>74</v>
      </c>
      <c r="K1865" s="4" t="s">
        <v>75</v>
      </c>
      <c r="L1865" s="4" t="s">
        <v>2950</v>
      </c>
      <c r="M1865" s="4">
        <v>0.36</v>
      </c>
      <c r="N1865" s="4" t="s">
        <v>34</v>
      </c>
      <c r="O1865" s="4" t="s">
        <v>113</v>
      </c>
      <c r="P1865" s="4" t="s">
        <v>405</v>
      </c>
      <c r="Q1865" s="4" t="s">
        <v>790</v>
      </c>
      <c r="R1865" s="4">
        <v>2129.0</v>
      </c>
      <c r="S1865" s="5">
        <v>42177.0</v>
      </c>
      <c r="T1865" s="5">
        <v>42178.0</v>
      </c>
      <c r="U1865" s="4">
        <v>-3.381</v>
      </c>
      <c r="V1865" s="4">
        <v>17.0</v>
      </c>
      <c r="W1865" s="4">
        <v>47.31</v>
      </c>
      <c r="X1865" s="4">
        <v>3397.0</v>
      </c>
      <c r="Y1865" s="4">
        <f>DataSheet!$E1865-DataSheet!$D1865</f>
        <v>2.79</v>
      </c>
      <c r="Z1865" s="4" t="str">
        <f>IFS(DataSheet!$O1865="Central","Chris",DataSheet!$O1865="East","Erin",DataSheet!$O1865="South","Sam",DataSheet!$O1865="West","William")</f>
        <v>Erin</v>
      </c>
    </row>
    <row r="1866" ht="15.75" customHeight="1">
      <c r="A1866" s="2">
        <v>109.0</v>
      </c>
      <c r="B1866" s="2" t="s">
        <v>2951</v>
      </c>
      <c r="C1866" s="2" t="s">
        <v>118</v>
      </c>
      <c r="D1866" s="2">
        <v>0.09</v>
      </c>
      <c r="E1866" s="2">
        <v>2.88</v>
      </c>
      <c r="F1866" s="2">
        <v>1.49</v>
      </c>
      <c r="G1866" s="2" t="s">
        <v>40</v>
      </c>
      <c r="H1866" s="2" t="s">
        <v>41</v>
      </c>
      <c r="I1866" s="2" t="s">
        <v>50</v>
      </c>
      <c r="J1866" s="2" t="s">
        <v>74</v>
      </c>
      <c r="K1866" s="2" t="s">
        <v>75</v>
      </c>
      <c r="L1866" s="2" t="s">
        <v>2950</v>
      </c>
      <c r="M1866" s="2">
        <v>0.36</v>
      </c>
      <c r="N1866" s="2" t="s">
        <v>34</v>
      </c>
      <c r="O1866" s="2" t="s">
        <v>113</v>
      </c>
      <c r="P1866" s="2" t="s">
        <v>399</v>
      </c>
      <c r="Q1866" s="2" t="s">
        <v>2952</v>
      </c>
      <c r="R1866" s="2">
        <v>7644.0</v>
      </c>
      <c r="S1866" s="3">
        <v>42177.0</v>
      </c>
      <c r="T1866" s="3">
        <v>42178.0</v>
      </c>
      <c r="U1866" s="2">
        <v>-2.7048</v>
      </c>
      <c r="V1866" s="2">
        <v>4.0</v>
      </c>
      <c r="W1866" s="2">
        <v>11.13</v>
      </c>
      <c r="X1866" s="2">
        <v>88205.0</v>
      </c>
      <c r="Y1866" s="2">
        <f>DataSheet!$E1866-DataSheet!$D1866</f>
        <v>2.79</v>
      </c>
      <c r="Z1866" s="2" t="str">
        <f>IFS(DataSheet!$O1866="Central","Chris",DataSheet!$O1866="East","Erin",DataSheet!$O1866="South","Sam",DataSheet!$O1866="West","William")</f>
        <v>Erin</v>
      </c>
    </row>
    <row r="1867" ht="15.75" customHeight="1">
      <c r="A1867" s="4">
        <v>522.0</v>
      </c>
      <c r="B1867" s="4" t="s">
        <v>2953</v>
      </c>
      <c r="C1867" s="4" t="s">
        <v>118</v>
      </c>
      <c r="D1867" s="4">
        <v>0.02</v>
      </c>
      <c r="E1867" s="4">
        <v>150.98</v>
      </c>
      <c r="F1867" s="4">
        <v>13.99</v>
      </c>
      <c r="G1867" s="4" t="s">
        <v>89</v>
      </c>
      <c r="H1867" s="4" t="s">
        <v>29</v>
      </c>
      <c r="I1867" s="4" t="s">
        <v>42</v>
      </c>
      <c r="J1867" s="4" t="s">
        <v>58</v>
      </c>
      <c r="K1867" s="4" t="s">
        <v>146</v>
      </c>
      <c r="L1867" s="4" t="s">
        <v>784</v>
      </c>
      <c r="M1867" s="4">
        <v>0.38</v>
      </c>
      <c r="N1867" s="4" t="s">
        <v>34</v>
      </c>
      <c r="O1867" s="4" t="s">
        <v>61</v>
      </c>
      <c r="P1867" s="4" t="s">
        <v>141</v>
      </c>
      <c r="Q1867" s="4" t="s">
        <v>844</v>
      </c>
      <c r="R1867" s="4">
        <v>97756.0</v>
      </c>
      <c r="S1867" s="5">
        <v>42177.0</v>
      </c>
      <c r="T1867" s="5">
        <v>42179.0</v>
      </c>
      <c r="U1867" s="4">
        <v>26.1</v>
      </c>
      <c r="V1867" s="4">
        <v>3.0</v>
      </c>
      <c r="W1867" s="4">
        <v>480.37</v>
      </c>
      <c r="X1867" s="4">
        <v>89327.0</v>
      </c>
      <c r="Y1867" s="4">
        <f>DataSheet!$E1867-DataSheet!$D1867</f>
        <v>150.96</v>
      </c>
      <c r="Z1867" s="4" t="str">
        <f>IFS(DataSheet!$O1867="Central","Chris",DataSheet!$O1867="East","Erin",DataSheet!$O1867="South","Sam",DataSheet!$O1867="West","William")</f>
        <v>William</v>
      </c>
    </row>
    <row r="1868" ht="15.75" customHeight="1">
      <c r="A1868" s="2">
        <v>522.0</v>
      </c>
      <c r="B1868" s="2" t="s">
        <v>2953</v>
      </c>
      <c r="C1868" s="2" t="s">
        <v>118</v>
      </c>
      <c r="D1868" s="2">
        <v>0.1</v>
      </c>
      <c r="E1868" s="2">
        <v>5.43</v>
      </c>
      <c r="F1868" s="2">
        <v>0.95</v>
      </c>
      <c r="G1868" s="2" t="s">
        <v>40</v>
      </c>
      <c r="H1868" s="2" t="s">
        <v>29</v>
      </c>
      <c r="I1868" s="2" t="s">
        <v>50</v>
      </c>
      <c r="J1868" s="2" t="s">
        <v>90</v>
      </c>
      <c r="K1868" s="2" t="s">
        <v>52</v>
      </c>
      <c r="L1868" s="2" t="s">
        <v>2265</v>
      </c>
      <c r="M1868" s="2">
        <v>0.36</v>
      </c>
      <c r="N1868" s="2" t="s">
        <v>34</v>
      </c>
      <c r="O1868" s="2" t="s">
        <v>61</v>
      </c>
      <c r="P1868" s="2" t="s">
        <v>141</v>
      </c>
      <c r="Q1868" s="2" t="s">
        <v>844</v>
      </c>
      <c r="R1868" s="2">
        <v>97756.0</v>
      </c>
      <c r="S1868" s="3">
        <v>42177.0</v>
      </c>
      <c r="T1868" s="3">
        <v>42179.0</v>
      </c>
      <c r="U1868" s="2">
        <v>-2.58</v>
      </c>
      <c r="V1868" s="2">
        <v>1.0</v>
      </c>
      <c r="W1868" s="2">
        <v>5.76</v>
      </c>
      <c r="X1868" s="2">
        <v>89327.0</v>
      </c>
      <c r="Y1868" s="2">
        <f>DataSheet!$E1868-DataSheet!$D1868</f>
        <v>5.33</v>
      </c>
      <c r="Z1868" s="2" t="str">
        <f>IFS(DataSheet!$O1868="Central","Chris",DataSheet!$O1868="East","Erin",DataSheet!$O1868="South","Sam",DataSheet!$O1868="West","William")</f>
        <v>William</v>
      </c>
    </row>
    <row r="1869" ht="15.75" customHeight="1">
      <c r="A1869" s="4">
        <v>522.0</v>
      </c>
      <c r="B1869" s="4" t="s">
        <v>2953</v>
      </c>
      <c r="C1869" s="4" t="s">
        <v>118</v>
      </c>
      <c r="D1869" s="4">
        <v>0.01</v>
      </c>
      <c r="E1869" s="4">
        <v>179.29</v>
      </c>
      <c r="F1869" s="4">
        <v>29.21</v>
      </c>
      <c r="G1869" s="4" t="s">
        <v>28</v>
      </c>
      <c r="H1869" s="4" t="s">
        <v>29</v>
      </c>
      <c r="I1869" s="4" t="s">
        <v>30</v>
      </c>
      <c r="J1869" s="4" t="s">
        <v>31</v>
      </c>
      <c r="K1869" s="4" t="s">
        <v>32</v>
      </c>
      <c r="L1869" s="4" t="s">
        <v>545</v>
      </c>
      <c r="M1869" s="4">
        <v>0.74</v>
      </c>
      <c r="N1869" s="4" t="s">
        <v>34</v>
      </c>
      <c r="O1869" s="4" t="s">
        <v>61</v>
      </c>
      <c r="P1869" s="4" t="s">
        <v>141</v>
      </c>
      <c r="Q1869" s="4" t="s">
        <v>844</v>
      </c>
      <c r="R1869" s="4">
        <v>97756.0</v>
      </c>
      <c r="S1869" s="5">
        <v>42177.0</v>
      </c>
      <c r="T1869" s="5">
        <v>42178.0</v>
      </c>
      <c r="U1869" s="4">
        <v>2800.12</v>
      </c>
      <c r="V1869" s="4">
        <v>21.0</v>
      </c>
      <c r="W1869" s="4">
        <v>3112.13</v>
      </c>
      <c r="X1869" s="4">
        <v>89327.0</v>
      </c>
      <c r="Y1869" s="4">
        <f>DataSheet!$E1869-DataSheet!$D1869</f>
        <v>179.28</v>
      </c>
      <c r="Z1869" s="4" t="str">
        <f>IFS(DataSheet!$O1869="Central","Chris",DataSheet!$O1869="East","Erin",DataSheet!$O1869="South","Sam",DataSheet!$O1869="West","William")</f>
        <v>William</v>
      </c>
    </row>
    <row r="1870" ht="15.75" customHeight="1">
      <c r="A1870" s="2">
        <v>445.0</v>
      </c>
      <c r="B1870" s="2" t="s">
        <v>2144</v>
      </c>
      <c r="C1870" s="2" t="s">
        <v>39</v>
      </c>
      <c r="D1870" s="2">
        <v>0.09</v>
      </c>
      <c r="E1870" s="2">
        <v>200.98</v>
      </c>
      <c r="F1870" s="2">
        <v>55.96</v>
      </c>
      <c r="G1870" s="2" t="s">
        <v>28</v>
      </c>
      <c r="H1870" s="2" t="s">
        <v>29</v>
      </c>
      <c r="I1870" s="2" t="s">
        <v>30</v>
      </c>
      <c r="J1870" s="2" t="s">
        <v>119</v>
      </c>
      <c r="K1870" s="2" t="s">
        <v>32</v>
      </c>
      <c r="L1870" s="2" t="s">
        <v>1641</v>
      </c>
      <c r="M1870" s="2">
        <v>0.75</v>
      </c>
      <c r="N1870" s="2" t="s">
        <v>34</v>
      </c>
      <c r="O1870" s="2" t="s">
        <v>54</v>
      </c>
      <c r="P1870" s="2" t="s">
        <v>135</v>
      </c>
      <c r="Q1870" s="2" t="s">
        <v>1379</v>
      </c>
      <c r="R1870" s="2">
        <v>68701.0</v>
      </c>
      <c r="S1870" s="3">
        <v>42178.0</v>
      </c>
      <c r="T1870" s="3">
        <v>42179.0</v>
      </c>
      <c r="U1870" s="2">
        <v>-512.872</v>
      </c>
      <c r="V1870" s="2">
        <v>9.0</v>
      </c>
      <c r="W1870" s="2">
        <v>1766.68</v>
      </c>
      <c r="X1870" s="2">
        <v>88084.0</v>
      </c>
      <c r="Y1870" s="2">
        <f>DataSheet!$E1870-DataSheet!$D1870</f>
        <v>200.89</v>
      </c>
      <c r="Z1870" s="2" t="str">
        <f>IFS(DataSheet!$O1870="Central","Chris",DataSheet!$O1870="East","Erin",DataSheet!$O1870="South","Sam",DataSheet!$O1870="West","William")</f>
        <v>Chris</v>
      </c>
    </row>
    <row r="1871" ht="15.75" customHeight="1">
      <c r="A1871" s="4">
        <v>445.0</v>
      </c>
      <c r="B1871" s="4" t="s">
        <v>2144</v>
      </c>
      <c r="C1871" s="4" t="s">
        <v>39</v>
      </c>
      <c r="D1871" s="4">
        <v>0.09</v>
      </c>
      <c r="E1871" s="4">
        <v>2.78</v>
      </c>
      <c r="F1871" s="4">
        <v>0.97</v>
      </c>
      <c r="G1871" s="4" t="s">
        <v>40</v>
      </c>
      <c r="H1871" s="4" t="s">
        <v>29</v>
      </c>
      <c r="I1871" s="4" t="s">
        <v>50</v>
      </c>
      <c r="J1871" s="4" t="s">
        <v>51</v>
      </c>
      <c r="K1871" s="4" t="s">
        <v>52</v>
      </c>
      <c r="L1871" s="4" t="s">
        <v>2954</v>
      </c>
      <c r="M1871" s="4">
        <v>0.59</v>
      </c>
      <c r="N1871" s="4" t="s">
        <v>34</v>
      </c>
      <c r="O1871" s="4" t="s">
        <v>54</v>
      </c>
      <c r="P1871" s="4" t="s">
        <v>135</v>
      </c>
      <c r="Q1871" s="4" t="s">
        <v>1379</v>
      </c>
      <c r="R1871" s="4">
        <v>68701.0</v>
      </c>
      <c r="S1871" s="5">
        <v>42178.0</v>
      </c>
      <c r="T1871" s="5">
        <v>42179.0</v>
      </c>
      <c r="U1871" s="4">
        <v>-3.784</v>
      </c>
      <c r="V1871" s="4">
        <v>11.0</v>
      </c>
      <c r="W1871" s="4">
        <v>29.02</v>
      </c>
      <c r="X1871" s="4">
        <v>88084.0</v>
      </c>
      <c r="Y1871" s="4">
        <f>DataSheet!$E1871-DataSheet!$D1871</f>
        <v>2.69</v>
      </c>
      <c r="Z1871" s="4" t="str">
        <f>IFS(DataSheet!$O1871="Central","Chris",DataSheet!$O1871="East","Erin",DataSheet!$O1871="South","Sam",DataSheet!$O1871="West","William")</f>
        <v>Chris</v>
      </c>
    </row>
    <row r="1872" ht="15.75" customHeight="1">
      <c r="A1872" s="2">
        <v>2333.0</v>
      </c>
      <c r="B1872" s="2" t="s">
        <v>2955</v>
      </c>
      <c r="C1872" s="2" t="s">
        <v>39</v>
      </c>
      <c r="D1872" s="2">
        <v>0.06</v>
      </c>
      <c r="E1872" s="2">
        <v>180.98</v>
      </c>
      <c r="F1872" s="2">
        <v>26.2</v>
      </c>
      <c r="G1872" s="2" t="s">
        <v>28</v>
      </c>
      <c r="H1872" s="2" t="s">
        <v>29</v>
      </c>
      <c r="I1872" s="2" t="s">
        <v>30</v>
      </c>
      <c r="J1872" s="2" t="s">
        <v>111</v>
      </c>
      <c r="K1872" s="2" t="s">
        <v>59</v>
      </c>
      <c r="L1872" s="2" t="s">
        <v>2276</v>
      </c>
      <c r="M1872" s="2">
        <v>0.59</v>
      </c>
      <c r="N1872" s="2" t="s">
        <v>34</v>
      </c>
      <c r="O1872" s="2" t="s">
        <v>54</v>
      </c>
      <c r="P1872" s="2" t="s">
        <v>359</v>
      </c>
      <c r="Q1872" s="2" t="s">
        <v>2956</v>
      </c>
      <c r="R1872" s="2">
        <v>54302.0</v>
      </c>
      <c r="S1872" s="3">
        <v>42178.0</v>
      </c>
      <c r="T1872" s="3">
        <v>42179.0</v>
      </c>
      <c r="U1872" s="2">
        <v>-122.235</v>
      </c>
      <c r="V1872" s="2">
        <v>1.0</v>
      </c>
      <c r="W1872" s="2">
        <v>191.73</v>
      </c>
      <c r="X1872" s="2">
        <v>89611.0</v>
      </c>
      <c r="Y1872" s="2">
        <f>DataSheet!$E1872-DataSheet!$D1872</f>
        <v>180.92</v>
      </c>
      <c r="Z1872" s="2" t="str">
        <f>IFS(DataSheet!$O1872="Central","Chris",DataSheet!$O1872="East","Erin",DataSheet!$O1872="South","Sam",DataSheet!$O1872="West","William")</f>
        <v>Chris</v>
      </c>
    </row>
    <row r="1873" ht="15.75" customHeight="1">
      <c r="A1873" s="4">
        <v>1548.0</v>
      </c>
      <c r="B1873" s="4" t="s">
        <v>2957</v>
      </c>
      <c r="C1873" s="4" t="s">
        <v>49</v>
      </c>
      <c r="D1873" s="4">
        <v>0.0</v>
      </c>
      <c r="E1873" s="4">
        <v>599.99</v>
      </c>
      <c r="F1873" s="4">
        <v>24.49</v>
      </c>
      <c r="G1873" s="4" t="s">
        <v>40</v>
      </c>
      <c r="H1873" s="4" t="s">
        <v>96</v>
      </c>
      <c r="I1873" s="4" t="s">
        <v>42</v>
      </c>
      <c r="J1873" s="4" t="s">
        <v>65</v>
      </c>
      <c r="K1873" s="4" t="s">
        <v>66</v>
      </c>
      <c r="L1873" s="4" t="s">
        <v>2958</v>
      </c>
      <c r="M1873" s="4">
        <v>0.44</v>
      </c>
      <c r="N1873" s="4" t="s">
        <v>34</v>
      </c>
      <c r="O1873" s="4" t="s">
        <v>54</v>
      </c>
      <c r="P1873" s="4" t="s">
        <v>55</v>
      </c>
      <c r="Q1873" s="4" t="s">
        <v>2434</v>
      </c>
      <c r="R1873" s="4">
        <v>47374.0</v>
      </c>
      <c r="S1873" s="5">
        <v>42178.0</v>
      </c>
      <c r="T1873" s="5">
        <v>42180.0</v>
      </c>
      <c r="U1873" s="4">
        <v>-367.165</v>
      </c>
      <c r="V1873" s="4">
        <v>18.0</v>
      </c>
      <c r="W1873" s="4">
        <v>11015.82</v>
      </c>
      <c r="X1873" s="4">
        <v>88487.0</v>
      </c>
      <c r="Y1873" s="4">
        <f>DataSheet!$E1873-DataSheet!$D1873</f>
        <v>599.99</v>
      </c>
      <c r="Z1873" s="4" t="str">
        <f>IFS(DataSheet!$O1873="Central","Chris",DataSheet!$O1873="East","Erin",DataSheet!$O1873="South","Sam",DataSheet!$O1873="West","William")</f>
        <v>Chris</v>
      </c>
    </row>
    <row r="1874" ht="15.75" customHeight="1">
      <c r="A1874" s="2">
        <v>2215.0</v>
      </c>
      <c r="B1874" s="2" t="s">
        <v>2959</v>
      </c>
      <c r="C1874" s="2" t="s">
        <v>49</v>
      </c>
      <c r="D1874" s="2">
        <v>0.07</v>
      </c>
      <c r="E1874" s="2">
        <v>3.28</v>
      </c>
      <c r="F1874" s="2">
        <v>3.97</v>
      </c>
      <c r="G1874" s="2" t="s">
        <v>40</v>
      </c>
      <c r="H1874" s="2" t="s">
        <v>96</v>
      </c>
      <c r="I1874" s="2" t="s">
        <v>50</v>
      </c>
      <c r="J1874" s="2" t="s">
        <v>51</v>
      </c>
      <c r="K1874" s="2" t="s">
        <v>52</v>
      </c>
      <c r="L1874" s="2" t="s">
        <v>369</v>
      </c>
      <c r="M1874" s="2">
        <v>0.56</v>
      </c>
      <c r="N1874" s="2" t="s">
        <v>34</v>
      </c>
      <c r="O1874" s="2" t="s">
        <v>113</v>
      </c>
      <c r="P1874" s="2" t="s">
        <v>319</v>
      </c>
      <c r="Q1874" s="2" t="s">
        <v>2960</v>
      </c>
      <c r="R1874" s="2">
        <v>44646.0</v>
      </c>
      <c r="S1874" s="3">
        <v>42178.0</v>
      </c>
      <c r="T1874" s="3">
        <v>42178.0</v>
      </c>
      <c r="U1874" s="2">
        <v>-22.176</v>
      </c>
      <c r="V1874" s="2">
        <v>4.0</v>
      </c>
      <c r="W1874" s="2">
        <v>14.76</v>
      </c>
      <c r="X1874" s="2">
        <v>90314.0</v>
      </c>
      <c r="Y1874" s="2">
        <f>DataSheet!$E1874-DataSheet!$D1874</f>
        <v>3.21</v>
      </c>
      <c r="Z1874" s="2" t="str">
        <f>IFS(DataSheet!$O1874="Central","Chris",DataSheet!$O1874="East","Erin",DataSheet!$O1874="South","Sam",DataSheet!$O1874="West","William")</f>
        <v>Erin</v>
      </c>
    </row>
    <row r="1875" ht="15.75" customHeight="1">
      <c r="A1875" s="4">
        <v>2216.0</v>
      </c>
      <c r="B1875" s="4" t="s">
        <v>2961</v>
      </c>
      <c r="C1875" s="4" t="s">
        <v>49</v>
      </c>
      <c r="D1875" s="4">
        <v>0.02</v>
      </c>
      <c r="E1875" s="4">
        <v>256.99</v>
      </c>
      <c r="F1875" s="4">
        <v>11.25</v>
      </c>
      <c r="G1875" s="4" t="s">
        <v>40</v>
      </c>
      <c r="H1875" s="4" t="s">
        <v>96</v>
      </c>
      <c r="I1875" s="4" t="s">
        <v>42</v>
      </c>
      <c r="J1875" s="4" t="s">
        <v>43</v>
      </c>
      <c r="K1875" s="4" t="s">
        <v>75</v>
      </c>
      <c r="L1875" s="4" t="s">
        <v>2623</v>
      </c>
      <c r="M1875" s="4">
        <v>0.51</v>
      </c>
      <c r="N1875" s="4" t="s">
        <v>34</v>
      </c>
      <c r="O1875" s="4" t="s">
        <v>113</v>
      </c>
      <c r="P1875" s="4" t="s">
        <v>319</v>
      </c>
      <c r="Q1875" s="4" t="s">
        <v>2135</v>
      </c>
      <c r="R1875" s="4">
        <v>44256.0</v>
      </c>
      <c r="S1875" s="5">
        <v>42178.0</v>
      </c>
      <c r="T1875" s="5">
        <v>42185.0</v>
      </c>
      <c r="U1875" s="4">
        <v>-214.104</v>
      </c>
      <c r="V1875" s="4">
        <v>3.0</v>
      </c>
      <c r="W1875" s="4">
        <v>808.44</v>
      </c>
      <c r="X1875" s="4">
        <v>90314.0</v>
      </c>
      <c r="Y1875" s="4">
        <f>DataSheet!$E1875-DataSheet!$D1875</f>
        <v>256.97</v>
      </c>
      <c r="Z1875" s="4" t="str">
        <f>IFS(DataSheet!$O1875="Central","Chris",DataSheet!$O1875="East","Erin",DataSheet!$O1875="South","Sam",DataSheet!$O1875="West","William")</f>
        <v>Erin</v>
      </c>
    </row>
    <row r="1876" ht="15.75" customHeight="1">
      <c r="A1876" s="2">
        <v>2216.0</v>
      </c>
      <c r="B1876" s="2" t="s">
        <v>2961</v>
      </c>
      <c r="C1876" s="2" t="s">
        <v>49</v>
      </c>
      <c r="D1876" s="2">
        <v>0.01</v>
      </c>
      <c r="E1876" s="2">
        <v>6.48</v>
      </c>
      <c r="F1876" s="2">
        <v>5.14</v>
      </c>
      <c r="G1876" s="2" t="s">
        <v>40</v>
      </c>
      <c r="H1876" s="2" t="s">
        <v>96</v>
      </c>
      <c r="I1876" s="2" t="s">
        <v>50</v>
      </c>
      <c r="J1876" s="2" t="s">
        <v>90</v>
      </c>
      <c r="K1876" s="2" t="s">
        <v>75</v>
      </c>
      <c r="L1876" s="2" t="s">
        <v>1747</v>
      </c>
      <c r="M1876" s="2">
        <v>0.37</v>
      </c>
      <c r="N1876" s="2" t="s">
        <v>34</v>
      </c>
      <c r="O1876" s="2" t="s">
        <v>113</v>
      </c>
      <c r="P1876" s="2" t="s">
        <v>319</v>
      </c>
      <c r="Q1876" s="2" t="s">
        <v>2135</v>
      </c>
      <c r="R1876" s="2">
        <v>44256.0</v>
      </c>
      <c r="S1876" s="3">
        <v>42178.0</v>
      </c>
      <c r="T1876" s="3">
        <v>42180.0</v>
      </c>
      <c r="U1876" s="2">
        <v>-26.936</v>
      </c>
      <c r="V1876" s="2">
        <v>10.0</v>
      </c>
      <c r="W1876" s="2">
        <v>67.41</v>
      </c>
      <c r="X1876" s="2">
        <v>90314.0</v>
      </c>
      <c r="Y1876" s="2">
        <f>DataSheet!$E1876-DataSheet!$D1876</f>
        <v>6.47</v>
      </c>
      <c r="Z1876" s="2" t="str">
        <f>IFS(DataSheet!$O1876="Central","Chris",DataSheet!$O1876="East","Erin",DataSheet!$O1876="South","Sam",DataSheet!$O1876="West","William")</f>
        <v>Erin</v>
      </c>
    </row>
    <row r="1877" ht="15.75" customHeight="1">
      <c r="A1877" s="4">
        <v>2352.0</v>
      </c>
      <c r="B1877" s="4" t="s">
        <v>2920</v>
      </c>
      <c r="C1877" s="4" t="s">
        <v>72</v>
      </c>
      <c r="D1877" s="4">
        <v>0.09</v>
      </c>
      <c r="E1877" s="4">
        <v>71.37</v>
      </c>
      <c r="F1877" s="4">
        <v>69.0</v>
      </c>
      <c r="G1877" s="4" t="s">
        <v>40</v>
      </c>
      <c r="H1877" s="4" t="s">
        <v>73</v>
      </c>
      <c r="I1877" s="4" t="s">
        <v>30</v>
      </c>
      <c r="J1877" s="4" t="s">
        <v>31</v>
      </c>
      <c r="K1877" s="4" t="s">
        <v>66</v>
      </c>
      <c r="L1877" s="4" t="s">
        <v>1033</v>
      </c>
      <c r="M1877" s="4">
        <v>0.68</v>
      </c>
      <c r="N1877" s="4" t="s">
        <v>34</v>
      </c>
      <c r="O1877" s="4" t="s">
        <v>113</v>
      </c>
      <c r="P1877" s="4" t="s">
        <v>420</v>
      </c>
      <c r="Q1877" s="4" t="s">
        <v>2921</v>
      </c>
      <c r="R1877" s="4">
        <v>21501.0</v>
      </c>
      <c r="S1877" s="5">
        <v>42178.0</v>
      </c>
      <c r="T1877" s="5">
        <v>42179.0</v>
      </c>
      <c r="U1877" s="4">
        <v>-1537.1356</v>
      </c>
      <c r="V1877" s="4">
        <v>19.0</v>
      </c>
      <c r="W1877" s="4">
        <v>1302.98</v>
      </c>
      <c r="X1877" s="4">
        <v>86166.0</v>
      </c>
      <c r="Y1877" s="4">
        <f>DataSheet!$E1877-DataSheet!$D1877</f>
        <v>71.28</v>
      </c>
      <c r="Z1877" s="4" t="str">
        <f>IFS(DataSheet!$O1877="Central","Chris",DataSheet!$O1877="East","Erin",DataSheet!$O1877="South","Sam",DataSheet!$O1877="West","William")</f>
        <v>Erin</v>
      </c>
    </row>
    <row r="1878" ht="15.75" customHeight="1">
      <c r="A1878" s="2">
        <v>2044.0</v>
      </c>
      <c r="B1878" s="2" t="s">
        <v>2962</v>
      </c>
      <c r="C1878" s="2" t="s">
        <v>49</v>
      </c>
      <c r="D1878" s="2">
        <v>0.09</v>
      </c>
      <c r="E1878" s="2">
        <v>20.99</v>
      </c>
      <c r="F1878" s="2">
        <v>2.5</v>
      </c>
      <c r="G1878" s="2" t="s">
        <v>40</v>
      </c>
      <c r="H1878" s="2" t="s">
        <v>96</v>
      </c>
      <c r="I1878" s="2" t="s">
        <v>42</v>
      </c>
      <c r="J1878" s="2" t="s">
        <v>137</v>
      </c>
      <c r="K1878" s="2" t="s">
        <v>52</v>
      </c>
      <c r="L1878" s="2" t="s">
        <v>1203</v>
      </c>
      <c r="M1878" s="2">
        <v>0.81</v>
      </c>
      <c r="N1878" s="2" t="s">
        <v>34</v>
      </c>
      <c r="O1878" s="2" t="s">
        <v>35</v>
      </c>
      <c r="P1878" s="2" t="s">
        <v>46</v>
      </c>
      <c r="Q1878" s="2" t="s">
        <v>2963</v>
      </c>
      <c r="R1878" s="2">
        <v>72756.0</v>
      </c>
      <c r="S1878" s="3">
        <v>42179.0</v>
      </c>
      <c r="T1878" s="3">
        <v>42186.0</v>
      </c>
      <c r="U1878" s="2">
        <v>-136.122</v>
      </c>
      <c r="V1878" s="2">
        <v>6.0</v>
      </c>
      <c r="W1878" s="2">
        <v>100.11</v>
      </c>
      <c r="X1878" s="2">
        <v>88692.0</v>
      </c>
      <c r="Y1878" s="2">
        <f>DataSheet!$E1878-DataSheet!$D1878</f>
        <v>20.9</v>
      </c>
      <c r="Z1878" s="2" t="str">
        <f>IFS(DataSheet!$O1878="Central","Chris",DataSheet!$O1878="East","Erin",DataSheet!$O1878="South","Sam",DataSheet!$O1878="West","William")</f>
        <v>Sam</v>
      </c>
    </row>
    <row r="1879" ht="15.75" customHeight="1">
      <c r="A1879" s="4">
        <v>3325.0</v>
      </c>
      <c r="B1879" s="4" t="s">
        <v>2285</v>
      </c>
      <c r="C1879" s="4" t="s">
        <v>49</v>
      </c>
      <c r="D1879" s="4">
        <v>0.0</v>
      </c>
      <c r="E1879" s="4">
        <v>8.74</v>
      </c>
      <c r="F1879" s="4">
        <v>8.29</v>
      </c>
      <c r="G1879" s="4" t="s">
        <v>40</v>
      </c>
      <c r="H1879" s="4" t="s">
        <v>41</v>
      </c>
      <c r="I1879" s="4" t="s">
        <v>50</v>
      </c>
      <c r="J1879" s="4" t="s">
        <v>347</v>
      </c>
      <c r="K1879" s="4" t="s">
        <v>75</v>
      </c>
      <c r="L1879" s="4" t="s">
        <v>442</v>
      </c>
      <c r="M1879" s="4">
        <v>0.38</v>
      </c>
      <c r="N1879" s="4" t="s">
        <v>34</v>
      </c>
      <c r="O1879" s="4" t="s">
        <v>61</v>
      </c>
      <c r="P1879" s="4" t="s">
        <v>141</v>
      </c>
      <c r="Q1879" s="4" t="s">
        <v>2287</v>
      </c>
      <c r="R1879" s="4">
        <v>97420.0</v>
      </c>
      <c r="S1879" s="5">
        <v>42179.0</v>
      </c>
      <c r="T1879" s="5">
        <v>42181.0</v>
      </c>
      <c r="U1879" s="4">
        <v>-79.4</v>
      </c>
      <c r="V1879" s="4">
        <v>14.0</v>
      </c>
      <c r="W1879" s="4">
        <v>131.62</v>
      </c>
      <c r="X1879" s="4">
        <v>90986.0</v>
      </c>
      <c r="Y1879" s="4">
        <f>DataSheet!$E1879-DataSheet!$D1879</f>
        <v>8.74</v>
      </c>
      <c r="Z1879" s="4" t="str">
        <f>IFS(DataSheet!$O1879="Central","Chris",DataSheet!$O1879="East","Erin",DataSheet!$O1879="South","Sam",DataSheet!$O1879="West","William")</f>
        <v>William</v>
      </c>
    </row>
    <row r="1880" ht="15.75" customHeight="1">
      <c r="A1880" s="2">
        <v>721.0</v>
      </c>
      <c r="B1880" s="2" t="s">
        <v>2142</v>
      </c>
      <c r="C1880" s="2" t="s">
        <v>72</v>
      </c>
      <c r="D1880" s="2">
        <v>0.04</v>
      </c>
      <c r="E1880" s="2">
        <v>10.64</v>
      </c>
      <c r="F1880" s="2">
        <v>5.16</v>
      </c>
      <c r="G1880" s="2" t="s">
        <v>40</v>
      </c>
      <c r="H1880" s="2" t="s">
        <v>96</v>
      </c>
      <c r="I1880" s="2" t="s">
        <v>30</v>
      </c>
      <c r="J1880" s="2" t="s">
        <v>128</v>
      </c>
      <c r="K1880" s="2" t="s">
        <v>75</v>
      </c>
      <c r="L1880" s="2" t="s">
        <v>1846</v>
      </c>
      <c r="M1880" s="2">
        <v>0.57</v>
      </c>
      <c r="N1880" s="2" t="s">
        <v>34</v>
      </c>
      <c r="O1880" s="2" t="s">
        <v>54</v>
      </c>
      <c r="P1880" s="2" t="s">
        <v>55</v>
      </c>
      <c r="Q1880" s="2" t="s">
        <v>2143</v>
      </c>
      <c r="R1880" s="2">
        <v>46041.0</v>
      </c>
      <c r="S1880" s="3">
        <v>42179.0</v>
      </c>
      <c r="T1880" s="3">
        <v>42180.0</v>
      </c>
      <c r="U1880" s="2">
        <v>24.096</v>
      </c>
      <c r="V1880" s="2">
        <v>6.0</v>
      </c>
      <c r="W1880" s="2">
        <v>66.9</v>
      </c>
      <c r="X1880" s="2">
        <v>91053.0</v>
      </c>
      <c r="Y1880" s="2">
        <f>DataSheet!$E1880-DataSheet!$D1880</f>
        <v>10.6</v>
      </c>
      <c r="Z1880" s="2" t="str">
        <f>IFS(DataSheet!$O1880="Central","Chris",DataSheet!$O1880="East","Erin",DataSheet!$O1880="South","Sam",DataSheet!$O1880="West","William")</f>
        <v>Chris</v>
      </c>
    </row>
    <row r="1881" ht="15.75" customHeight="1">
      <c r="A1881" s="4">
        <v>721.0</v>
      </c>
      <c r="B1881" s="4" t="s">
        <v>2142</v>
      </c>
      <c r="C1881" s="4" t="s">
        <v>72</v>
      </c>
      <c r="D1881" s="4">
        <v>0.03</v>
      </c>
      <c r="E1881" s="4">
        <v>2.78</v>
      </c>
      <c r="F1881" s="4">
        <v>1.34</v>
      </c>
      <c r="G1881" s="4" t="s">
        <v>89</v>
      </c>
      <c r="H1881" s="4" t="s">
        <v>96</v>
      </c>
      <c r="I1881" s="4" t="s">
        <v>50</v>
      </c>
      <c r="J1881" s="4" t="s">
        <v>51</v>
      </c>
      <c r="K1881" s="4" t="s">
        <v>52</v>
      </c>
      <c r="L1881" s="4" t="s">
        <v>2964</v>
      </c>
      <c r="M1881" s="4">
        <v>0.45</v>
      </c>
      <c r="N1881" s="4" t="s">
        <v>34</v>
      </c>
      <c r="O1881" s="4" t="s">
        <v>54</v>
      </c>
      <c r="P1881" s="4" t="s">
        <v>55</v>
      </c>
      <c r="Q1881" s="4" t="s">
        <v>2143</v>
      </c>
      <c r="R1881" s="4">
        <v>46041.0</v>
      </c>
      <c r="S1881" s="5">
        <v>42179.0</v>
      </c>
      <c r="T1881" s="5">
        <v>42181.0</v>
      </c>
      <c r="U1881" s="4">
        <v>6.972</v>
      </c>
      <c r="V1881" s="4">
        <v>15.0</v>
      </c>
      <c r="W1881" s="4">
        <v>43.13</v>
      </c>
      <c r="X1881" s="4">
        <v>91053.0</v>
      </c>
      <c r="Y1881" s="4">
        <f>DataSheet!$E1881-DataSheet!$D1881</f>
        <v>2.75</v>
      </c>
      <c r="Z1881" s="4" t="str">
        <f>IFS(DataSheet!$O1881="Central","Chris",DataSheet!$O1881="East","Erin",DataSheet!$O1881="South","Sam",DataSheet!$O1881="West","William")</f>
        <v>Chris</v>
      </c>
    </row>
    <row r="1882" ht="15.75" customHeight="1">
      <c r="A1882" s="2">
        <v>3084.0</v>
      </c>
      <c r="B1882" s="2" t="s">
        <v>2236</v>
      </c>
      <c r="C1882" s="2" t="s">
        <v>72</v>
      </c>
      <c r="D1882" s="2">
        <v>0.01</v>
      </c>
      <c r="E1882" s="2">
        <v>7.1</v>
      </c>
      <c r="F1882" s="2">
        <v>6.05</v>
      </c>
      <c r="G1882" s="2" t="s">
        <v>40</v>
      </c>
      <c r="H1882" s="2" t="s">
        <v>29</v>
      </c>
      <c r="I1882" s="2" t="s">
        <v>50</v>
      </c>
      <c r="J1882" s="2" t="s">
        <v>74</v>
      </c>
      <c r="K1882" s="2" t="s">
        <v>75</v>
      </c>
      <c r="L1882" s="2" t="s">
        <v>253</v>
      </c>
      <c r="M1882" s="2">
        <v>0.39</v>
      </c>
      <c r="N1882" s="2" t="s">
        <v>34</v>
      </c>
      <c r="O1882" s="2" t="s">
        <v>61</v>
      </c>
      <c r="P1882" s="2" t="s">
        <v>68</v>
      </c>
      <c r="Q1882" s="2" t="s">
        <v>489</v>
      </c>
      <c r="R1882" s="2">
        <v>98503.0</v>
      </c>
      <c r="S1882" s="3">
        <v>42179.0</v>
      </c>
      <c r="T1882" s="3">
        <v>42180.0</v>
      </c>
      <c r="U1882" s="2">
        <v>-39.18625</v>
      </c>
      <c r="V1882" s="2">
        <v>18.0</v>
      </c>
      <c r="W1882" s="2">
        <v>133.19</v>
      </c>
      <c r="X1882" s="2">
        <v>89880.0</v>
      </c>
      <c r="Y1882" s="2">
        <f>DataSheet!$E1882-DataSheet!$D1882</f>
        <v>7.09</v>
      </c>
      <c r="Z1882" s="2" t="str">
        <f>IFS(DataSheet!$O1882="Central","Chris",DataSheet!$O1882="East","Erin",DataSheet!$O1882="South","Sam",DataSheet!$O1882="West","William")</f>
        <v>William</v>
      </c>
    </row>
    <row r="1883" ht="15.75" customHeight="1">
      <c r="A1883" s="4">
        <v>3084.0</v>
      </c>
      <c r="B1883" s="4" t="s">
        <v>2236</v>
      </c>
      <c r="C1883" s="4" t="s">
        <v>72</v>
      </c>
      <c r="D1883" s="4">
        <v>0.05</v>
      </c>
      <c r="E1883" s="4">
        <v>18.97</v>
      </c>
      <c r="F1883" s="4">
        <v>9.03</v>
      </c>
      <c r="G1883" s="4" t="s">
        <v>40</v>
      </c>
      <c r="H1883" s="4" t="s">
        <v>29</v>
      </c>
      <c r="I1883" s="4" t="s">
        <v>50</v>
      </c>
      <c r="J1883" s="4" t="s">
        <v>90</v>
      </c>
      <c r="K1883" s="4" t="s">
        <v>75</v>
      </c>
      <c r="L1883" s="4" t="s">
        <v>632</v>
      </c>
      <c r="M1883" s="4">
        <v>0.37</v>
      </c>
      <c r="N1883" s="4" t="s">
        <v>34</v>
      </c>
      <c r="O1883" s="4" t="s">
        <v>61</v>
      </c>
      <c r="P1883" s="4" t="s">
        <v>68</v>
      </c>
      <c r="Q1883" s="4" t="s">
        <v>489</v>
      </c>
      <c r="R1883" s="4">
        <v>98503.0</v>
      </c>
      <c r="S1883" s="5">
        <v>42179.0</v>
      </c>
      <c r="T1883" s="5">
        <v>42180.0</v>
      </c>
      <c r="U1883" s="4">
        <v>-1.89</v>
      </c>
      <c r="V1883" s="4">
        <v>5.0</v>
      </c>
      <c r="W1883" s="4">
        <v>97.33</v>
      </c>
      <c r="X1883" s="4">
        <v>89880.0</v>
      </c>
      <c r="Y1883" s="4">
        <f>DataSheet!$E1883-DataSheet!$D1883</f>
        <v>18.92</v>
      </c>
      <c r="Z1883" s="4" t="str">
        <f>IFS(DataSheet!$O1883="Central","Chris",DataSheet!$O1883="East","Erin",DataSheet!$O1883="South","Sam",DataSheet!$O1883="West","William")</f>
        <v>William</v>
      </c>
    </row>
    <row r="1884" ht="15.75" customHeight="1">
      <c r="A1884" s="2">
        <v>1416.0</v>
      </c>
      <c r="B1884" s="2" t="s">
        <v>2432</v>
      </c>
      <c r="C1884" s="2" t="s">
        <v>39</v>
      </c>
      <c r="D1884" s="2">
        <v>0.04</v>
      </c>
      <c r="E1884" s="2">
        <v>46.89</v>
      </c>
      <c r="F1884" s="2">
        <v>5.1</v>
      </c>
      <c r="G1884" s="2" t="s">
        <v>40</v>
      </c>
      <c r="H1884" s="2" t="s">
        <v>29</v>
      </c>
      <c r="I1884" s="2" t="s">
        <v>50</v>
      </c>
      <c r="J1884" s="2" t="s">
        <v>97</v>
      </c>
      <c r="K1884" s="2" t="s">
        <v>146</v>
      </c>
      <c r="L1884" s="2" t="s">
        <v>1845</v>
      </c>
      <c r="M1884" s="2">
        <v>0.46</v>
      </c>
      <c r="N1884" s="2" t="s">
        <v>34</v>
      </c>
      <c r="O1884" s="2" t="s">
        <v>54</v>
      </c>
      <c r="P1884" s="2" t="s">
        <v>55</v>
      </c>
      <c r="Q1884" s="2" t="s">
        <v>1514</v>
      </c>
      <c r="R1884" s="2">
        <v>46203.0</v>
      </c>
      <c r="S1884" s="3">
        <v>42180.0</v>
      </c>
      <c r="T1884" s="3">
        <v>42182.0</v>
      </c>
      <c r="U1884" s="2">
        <v>87.12</v>
      </c>
      <c r="V1884" s="2">
        <v>4.0</v>
      </c>
      <c r="W1884" s="2">
        <v>182.61</v>
      </c>
      <c r="X1884" s="2">
        <v>90540.0</v>
      </c>
      <c r="Y1884" s="2">
        <f>DataSheet!$E1884-DataSheet!$D1884</f>
        <v>46.85</v>
      </c>
      <c r="Z1884" s="2" t="str">
        <f>IFS(DataSheet!$O1884="Central","Chris",DataSheet!$O1884="East","Erin",DataSheet!$O1884="South","Sam",DataSheet!$O1884="West","William")</f>
        <v>Chris</v>
      </c>
    </row>
    <row r="1885" ht="15.75" customHeight="1">
      <c r="A1885" s="4">
        <v>1551.0</v>
      </c>
      <c r="B1885" s="4" t="s">
        <v>2965</v>
      </c>
      <c r="C1885" s="4" t="s">
        <v>49</v>
      </c>
      <c r="D1885" s="4">
        <v>0.07</v>
      </c>
      <c r="E1885" s="4">
        <v>17.7</v>
      </c>
      <c r="F1885" s="4">
        <v>9.47</v>
      </c>
      <c r="G1885" s="4" t="s">
        <v>40</v>
      </c>
      <c r="H1885" s="4" t="s">
        <v>41</v>
      </c>
      <c r="I1885" s="4" t="s">
        <v>50</v>
      </c>
      <c r="J1885" s="4" t="s">
        <v>80</v>
      </c>
      <c r="K1885" s="4" t="s">
        <v>75</v>
      </c>
      <c r="L1885" s="4" t="s">
        <v>1053</v>
      </c>
      <c r="M1885" s="4">
        <v>0.59</v>
      </c>
      <c r="N1885" s="4" t="s">
        <v>34</v>
      </c>
      <c r="O1885" s="4" t="s">
        <v>35</v>
      </c>
      <c r="P1885" s="4" t="s">
        <v>36</v>
      </c>
      <c r="Q1885" s="4" t="s">
        <v>2966</v>
      </c>
      <c r="R1885" s="4">
        <v>39530.0</v>
      </c>
      <c r="S1885" s="5">
        <v>42180.0</v>
      </c>
      <c r="T1885" s="5">
        <v>42186.0</v>
      </c>
      <c r="U1885" s="4">
        <v>-243.544</v>
      </c>
      <c r="V1885" s="4">
        <v>18.0</v>
      </c>
      <c r="W1885" s="4">
        <v>300.67</v>
      </c>
      <c r="X1885" s="4">
        <v>87488.0</v>
      </c>
      <c r="Y1885" s="4">
        <f>DataSheet!$E1885-DataSheet!$D1885</f>
        <v>17.63</v>
      </c>
      <c r="Z1885" s="4" t="str">
        <f>IFS(DataSheet!$O1885="Central","Chris",DataSheet!$O1885="East","Erin",DataSheet!$O1885="South","Sam",DataSheet!$O1885="West","William")</f>
        <v>Sam</v>
      </c>
    </row>
    <row r="1886" ht="15.75" customHeight="1">
      <c r="A1886" s="2">
        <v>3128.0</v>
      </c>
      <c r="B1886" s="2" t="s">
        <v>2967</v>
      </c>
      <c r="C1886" s="2" t="s">
        <v>49</v>
      </c>
      <c r="D1886" s="2">
        <v>0.08</v>
      </c>
      <c r="E1886" s="2">
        <v>3.69</v>
      </c>
      <c r="F1886" s="2">
        <v>2.5</v>
      </c>
      <c r="G1886" s="2" t="s">
        <v>40</v>
      </c>
      <c r="H1886" s="2" t="s">
        <v>29</v>
      </c>
      <c r="I1886" s="2" t="s">
        <v>50</v>
      </c>
      <c r="J1886" s="2" t="s">
        <v>347</v>
      </c>
      <c r="K1886" s="2" t="s">
        <v>75</v>
      </c>
      <c r="L1886" s="2" t="s">
        <v>2232</v>
      </c>
      <c r="M1886" s="2">
        <v>0.39</v>
      </c>
      <c r="N1886" s="2" t="s">
        <v>34</v>
      </c>
      <c r="O1886" s="2" t="s">
        <v>35</v>
      </c>
      <c r="P1886" s="2" t="s">
        <v>170</v>
      </c>
      <c r="Q1886" s="2" t="s">
        <v>2968</v>
      </c>
      <c r="R1886" s="2">
        <v>71109.0</v>
      </c>
      <c r="S1886" s="3">
        <v>42180.0</v>
      </c>
      <c r="T1886" s="3">
        <v>42185.0</v>
      </c>
      <c r="U1886" s="2">
        <v>-139.076</v>
      </c>
      <c r="V1886" s="2">
        <v>9.0</v>
      </c>
      <c r="W1886" s="2">
        <v>31.98</v>
      </c>
      <c r="X1886" s="2">
        <v>89810.0</v>
      </c>
      <c r="Y1886" s="2">
        <f>DataSheet!$E1886-DataSheet!$D1886</f>
        <v>3.61</v>
      </c>
      <c r="Z1886" s="2" t="str">
        <f>IFS(DataSheet!$O1886="Central","Chris",DataSheet!$O1886="East","Erin",DataSheet!$O1886="South","Sam",DataSheet!$O1886="West","William")</f>
        <v>Sam</v>
      </c>
    </row>
    <row r="1887" ht="15.75" customHeight="1">
      <c r="A1887" s="4">
        <v>3176.0</v>
      </c>
      <c r="B1887" s="4" t="s">
        <v>2411</v>
      </c>
      <c r="C1887" s="4" t="s">
        <v>49</v>
      </c>
      <c r="D1887" s="4">
        <v>0.02</v>
      </c>
      <c r="E1887" s="4">
        <v>58.14</v>
      </c>
      <c r="F1887" s="4">
        <v>36.61</v>
      </c>
      <c r="G1887" s="4" t="s">
        <v>28</v>
      </c>
      <c r="H1887" s="4" t="s">
        <v>41</v>
      </c>
      <c r="I1887" s="4" t="s">
        <v>30</v>
      </c>
      <c r="J1887" s="4" t="s">
        <v>119</v>
      </c>
      <c r="K1887" s="4" t="s">
        <v>32</v>
      </c>
      <c r="L1887" s="4" t="s">
        <v>2577</v>
      </c>
      <c r="M1887" s="4">
        <v>0.61</v>
      </c>
      <c r="N1887" s="4" t="s">
        <v>34</v>
      </c>
      <c r="O1887" s="4" t="s">
        <v>35</v>
      </c>
      <c r="P1887" s="4" t="s">
        <v>125</v>
      </c>
      <c r="Q1887" s="4" t="s">
        <v>2413</v>
      </c>
      <c r="R1887" s="4">
        <v>32216.0</v>
      </c>
      <c r="S1887" s="5">
        <v>42180.0</v>
      </c>
      <c r="T1887" s="5">
        <v>42186.0</v>
      </c>
      <c r="U1887" s="4">
        <v>0.258</v>
      </c>
      <c r="V1887" s="4">
        <v>22.0</v>
      </c>
      <c r="W1887" s="4">
        <v>1358.02</v>
      </c>
      <c r="X1887" s="4">
        <v>90821.0</v>
      </c>
      <c r="Y1887" s="4">
        <f>DataSheet!$E1887-DataSheet!$D1887</f>
        <v>58.12</v>
      </c>
      <c r="Z1887" s="4" t="str">
        <f>IFS(DataSheet!$O1887="Central","Chris",DataSheet!$O1887="East","Erin",DataSheet!$O1887="South","Sam",DataSheet!$O1887="West","William")</f>
        <v>Sam</v>
      </c>
    </row>
    <row r="1888" ht="15.75" customHeight="1">
      <c r="A1888" s="2">
        <v>3176.0</v>
      </c>
      <c r="B1888" s="2" t="s">
        <v>2411</v>
      </c>
      <c r="C1888" s="2" t="s">
        <v>49</v>
      </c>
      <c r="D1888" s="2">
        <v>0.03</v>
      </c>
      <c r="E1888" s="2">
        <v>15.57</v>
      </c>
      <c r="F1888" s="2">
        <v>1.39</v>
      </c>
      <c r="G1888" s="2" t="s">
        <v>40</v>
      </c>
      <c r="H1888" s="2" t="s">
        <v>41</v>
      </c>
      <c r="I1888" s="2" t="s">
        <v>50</v>
      </c>
      <c r="J1888" s="2" t="s">
        <v>347</v>
      </c>
      <c r="K1888" s="2" t="s">
        <v>75</v>
      </c>
      <c r="L1888" s="2" t="s">
        <v>2342</v>
      </c>
      <c r="M1888" s="2">
        <v>0.38</v>
      </c>
      <c r="N1888" s="2" t="s">
        <v>34</v>
      </c>
      <c r="O1888" s="2" t="s">
        <v>35</v>
      </c>
      <c r="P1888" s="2" t="s">
        <v>125</v>
      </c>
      <c r="Q1888" s="2" t="s">
        <v>2413</v>
      </c>
      <c r="R1888" s="2">
        <v>32216.0</v>
      </c>
      <c r="S1888" s="3">
        <v>42180.0</v>
      </c>
      <c r="T1888" s="3">
        <v>42186.0</v>
      </c>
      <c r="U1888" s="2">
        <v>63.222</v>
      </c>
      <c r="V1888" s="2">
        <v>22.0</v>
      </c>
      <c r="W1888" s="2">
        <v>358.84</v>
      </c>
      <c r="X1888" s="2">
        <v>90821.0</v>
      </c>
      <c r="Y1888" s="2">
        <f>DataSheet!$E1888-DataSheet!$D1888</f>
        <v>15.54</v>
      </c>
      <c r="Z1888" s="2" t="str">
        <f>IFS(DataSheet!$O1888="Central","Chris",DataSheet!$O1888="East","Erin",DataSheet!$O1888="South","Sam",DataSheet!$O1888="West","William")</f>
        <v>Sam</v>
      </c>
    </row>
    <row r="1889" ht="15.75" customHeight="1">
      <c r="A1889" s="4">
        <v>447.0</v>
      </c>
      <c r="B1889" s="4" t="s">
        <v>2969</v>
      </c>
      <c r="C1889" s="4" t="s">
        <v>72</v>
      </c>
      <c r="D1889" s="4">
        <v>0.04</v>
      </c>
      <c r="E1889" s="4">
        <v>130.98</v>
      </c>
      <c r="F1889" s="4">
        <v>30.0</v>
      </c>
      <c r="G1889" s="4" t="s">
        <v>28</v>
      </c>
      <c r="H1889" s="4" t="s">
        <v>96</v>
      </c>
      <c r="I1889" s="4" t="s">
        <v>30</v>
      </c>
      <c r="J1889" s="4" t="s">
        <v>111</v>
      </c>
      <c r="K1889" s="4" t="s">
        <v>59</v>
      </c>
      <c r="L1889" s="4" t="s">
        <v>2201</v>
      </c>
      <c r="M1889" s="4">
        <v>0.78</v>
      </c>
      <c r="N1889" s="4" t="s">
        <v>34</v>
      </c>
      <c r="O1889" s="4" t="s">
        <v>54</v>
      </c>
      <c r="P1889" s="4" t="s">
        <v>86</v>
      </c>
      <c r="Q1889" s="4" t="s">
        <v>1651</v>
      </c>
      <c r="R1889" s="4">
        <v>55113.0</v>
      </c>
      <c r="S1889" s="5">
        <v>42180.0</v>
      </c>
      <c r="T1889" s="5">
        <v>42183.0</v>
      </c>
      <c r="U1889" s="4">
        <v>-82.904</v>
      </c>
      <c r="V1889" s="4">
        <v>1.0</v>
      </c>
      <c r="W1889" s="4">
        <v>159.51</v>
      </c>
      <c r="X1889" s="4">
        <v>90449.0</v>
      </c>
      <c r="Y1889" s="4">
        <f>DataSheet!$E1889-DataSheet!$D1889</f>
        <v>130.94</v>
      </c>
      <c r="Z1889" s="4" t="str">
        <f>IFS(DataSheet!$O1889="Central","Chris",DataSheet!$O1889="East","Erin",DataSheet!$O1889="South","Sam",DataSheet!$O1889="West","William")</f>
        <v>Chris</v>
      </c>
    </row>
    <row r="1890" ht="15.75" customHeight="1">
      <c r="A1890" s="2">
        <v>447.0</v>
      </c>
      <c r="B1890" s="2" t="s">
        <v>2969</v>
      </c>
      <c r="C1890" s="2" t="s">
        <v>72</v>
      </c>
      <c r="D1890" s="2">
        <v>0.05</v>
      </c>
      <c r="E1890" s="2">
        <v>200.99</v>
      </c>
      <c r="F1890" s="2">
        <v>4.2</v>
      </c>
      <c r="G1890" s="2" t="s">
        <v>40</v>
      </c>
      <c r="H1890" s="2" t="s">
        <v>96</v>
      </c>
      <c r="I1890" s="2" t="s">
        <v>42</v>
      </c>
      <c r="J1890" s="2" t="s">
        <v>137</v>
      </c>
      <c r="K1890" s="2" t="s">
        <v>75</v>
      </c>
      <c r="L1890" s="2" t="s">
        <v>796</v>
      </c>
      <c r="M1890" s="2">
        <v>0.59</v>
      </c>
      <c r="N1890" s="2" t="s">
        <v>34</v>
      </c>
      <c r="O1890" s="2" t="s">
        <v>54</v>
      </c>
      <c r="P1890" s="2" t="s">
        <v>86</v>
      </c>
      <c r="Q1890" s="2" t="s">
        <v>1651</v>
      </c>
      <c r="R1890" s="2">
        <v>55113.0</v>
      </c>
      <c r="S1890" s="3">
        <v>42180.0</v>
      </c>
      <c r="T1890" s="3">
        <v>42180.0</v>
      </c>
      <c r="U1890" s="2">
        <v>1268.8065</v>
      </c>
      <c r="V1890" s="2">
        <v>11.0</v>
      </c>
      <c r="W1890" s="2">
        <v>1838.85</v>
      </c>
      <c r="X1890" s="2">
        <v>90449.0</v>
      </c>
      <c r="Y1890" s="2">
        <f>DataSheet!$E1890-DataSheet!$D1890</f>
        <v>200.94</v>
      </c>
      <c r="Z1890" s="2" t="str">
        <f>IFS(DataSheet!$O1890="Central","Chris",DataSheet!$O1890="East","Erin",DataSheet!$O1890="South","Sam",DataSheet!$O1890="West","William")</f>
        <v>Chris</v>
      </c>
    </row>
    <row r="1891" ht="15.75" customHeight="1">
      <c r="A1891" s="4">
        <v>1419.0</v>
      </c>
      <c r="B1891" s="4" t="s">
        <v>2970</v>
      </c>
      <c r="C1891" s="4" t="s">
        <v>72</v>
      </c>
      <c r="D1891" s="4">
        <v>0.01</v>
      </c>
      <c r="E1891" s="4">
        <v>124.49</v>
      </c>
      <c r="F1891" s="4">
        <v>51.94</v>
      </c>
      <c r="G1891" s="4" t="s">
        <v>28</v>
      </c>
      <c r="H1891" s="4" t="s">
        <v>29</v>
      </c>
      <c r="I1891" s="4" t="s">
        <v>30</v>
      </c>
      <c r="J1891" s="4" t="s">
        <v>31</v>
      </c>
      <c r="K1891" s="4" t="s">
        <v>32</v>
      </c>
      <c r="L1891" s="4" t="s">
        <v>1151</v>
      </c>
      <c r="M1891" s="4">
        <v>0.63</v>
      </c>
      <c r="N1891" s="4" t="s">
        <v>34</v>
      </c>
      <c r="O1891" s="4" t="s">
        <v>54</v>
      </c>
      <c r="P1891" s="4" t="s">
        <v>55</v>
      </c>
      <c r="Q1891" s="4" t="s">
        <v>2031</v>
      </c>
      <c r="R1891" s="4">
        <v>47905.0</v>
      </c>
      <c r="S1891" s="5">
        <v>42180.0</v>
      </c>
      <c r="T1891" s="5">
        <v>42181.0</v>
      </c>
      <c r="U1891" s="4">
        <v>-94.674645</v>
      </c>
      <c r="V1891" s="4">
        <v>18.0</v>
      </c>
      <c r="W1891" s="4">
        <v>2376.12</v>
      </c>
      <c r="X1891" s="4">
        <v>90540.0</v>
      </c>
      <c r="Y1891" s="4">
        <f>DataSheet!$E1891-DataSheet!$D1891</f>
        <v>124.48</v>
      </c>
      <c r="Z1891" s="4" t="str">
        <f>IFS(DataSheet!$O1891="Central","Chris",DataSheet!$O1891="East","Erin",DataSheet!$O1891="South","Sam",DataSheet!$O1891="West","William")</f>
        <v>Chris</v>
      </c>
    </row>
    <row r="1892" ht="15.75" customHeight="1">
      <c r="A1892" s="2">
        <v>1442.0</v>
      </c>
      <c r="B1892" s="2" t="s">
        <v>879</v>
      </c>
      <c r="C1892" s="2" t="s">
        <v>72</v>
      </c>
      <c r="D1892" s="2">
        <v>0.04</v>
      </c>
      <c r="E1892" s="2">
        <v>177.98</v>
      </c>
      <c r="F1892" s="2">
        <v>0.99</v>
      </c>
      <c r="G1892" s="2" t="s">
        <v>40</v>
      </c>
      <c r="H1892" s="2" t="s">
        <v>96</v>
      </c>
      <c r="I1892" s="2" t="s">
        <v>50</v>
      </c>
      <c r="J1892" s="2" t="s">
        <v>97</v>
      </c>
      <c r="K1892" s="2" t="s">
        <v>75</v>
      </c>
      <c r="L1892" s="2" t="s">
        <v>2855</v>
      </c>
      <c r="M1892" s="2">
        <v>0.56</v>
      </c>
      <c r="N1892" s="2" t="s">
        <v>34</v>
      </c>
      <c r="O1892" s="2" t="s">
        <v>54</v>
      </c>
      <c r="P1892" s="2" t="s">
        <v>82</v>
      </c>
      <c r="Q1892" s="2" t="s">
        <v>880</v>
      </c>
      <c r="R1892" s="2">
        <v>65807.0</v>
      </c>
      <c r="S1892" s="3">
        <v>42180.0</v>
      </c>
      <c r="T1892" s="3">
        <v>42182.0</v>
      </c>
      <c r="U1892" s="2">
        <v>1909.8855</v>
      </c>
      <c r="V1892" s="2">
        <v>15.0</v>
      </c>
      <c r="W1892" s="2">
        <v>2767.95</v>
      </c>
      <c r="X1892" s="2">
        <v>89076.0</v>
      </c>
      <c r="Y1892" s="2">
        <f>DataSheet!$E1892-DataSheet!$D1892</f>
        <v>177.94</v>
      </c>
      <c r="Z1892" s="2" t="str">
        <f>IFS(DataSheet!$O1892="Central","Chris",DataSheet!$O1892="East","Erin",DataSheet!$O1892="South","Sam",DataSheet!$O1892="West","William")</f>
        <v>Chris</v>
      </c>
    </row>
    <row r="1893" ht="15.75" customHeight="1">
      <c r="A1893" s="4">
        <v>2903.0</v>
      </c>
      <c r="B1893" s="4" t="s">
        <v>2971</v>
      </c>
      <c r="C1893" s="4" t="s">
        <v>72</v>
      </c>
      <c r="D1893" s="4">
        <v>0.06</v>
      </c>
      <c r="E1893" s="4">
        <v>70.89</v>
      </c>
      <c r="F1893" s="4">
        <v>89.3</v>
      </c>
      <c r="G1893" s="4" t="s">
        <v>28</v>
      </c>
      <c r="H1893" s="4" t="s">
        <v>29</v>
      </c>
      <c r="I1893" s="4" t="s">
        <v>30</v>
      </c>
      <c r="J1893" s="4" t="s">
        <v>31</v>
      </c>
      <c r="K1893" s="4" t="s">
        <v>32</v>
      </c>
      <c r="L1893" s="4" t="s">
        <v>2972</v>
      </c>
      <c r="M1893" s="4">
        <v>0.72</v>
      </c>
      <c r="N1893" s="4" t="s">
        <v>34</v>
      </c>
      <c r="O1893" s="4" t="s">
        <v>113</v>
      </c>
      <c r="P1893" s="4" t="s">
        <v>319</v>
      </c>
      <c r="Q1893" s="4" t="s">
        <v>2973</v>
      </c>
      <c r="R1893" s="4">
        <v>43068.0</v>
      </c>
      <c r="S1893" s="5">
        <v>42180.0</v>
      </c>
      <c r="T1893" s="5">
        <v>42180.0</v>
      </c>
      <c r="U1893" s="4">
        <v>65.07702</v>
      </c>
      <c r="V1893" s="4">
        <v>6.0</v>
      </c>
      <c r="W1893" s="4">
        <v>364.26</v>
      </c>
      <c r="X1893" s="4">
        <v>87374.0</v>
      </c>
      <c r="Y1893" s="4">
        <f>DataSheet!$E1893-DataSheet!$D1893</f>
        <v>70.83</v>
      </c>
      <c r="Z1893" s="4" t="str">
        <f>IFS(DataSheet!$O1893="Central","Chris",DataSheet!$O1893="East","Erin",DataSheet!$O1893="South","Sam",DataSheet!$O1893="West","William")</f>
        <v>Erin</v>
      </c>
    </row>
    <row r="1894" ht="15.75" customHeight="1">
      <c r="A1894" s="2">
        <v>3261.0</v>
      </c>
      <c r="B1894" s="2" t="s">
        <v>2974</v>
      </c>
      <c r="C1894" s="2" t="s">
        <v>72</v>
      </c>
      <c r="D1894" s="2">
        <v>0.07</v>
      </c>
      <c r="E1894" s="2">
        <v>105.34</v>
      </c>
      <c r="F1894" s="2">
        <v>24.49</v>
      </c>
      <c r="G1894" s="2" t="s">
        <v>89</v>
      </c>
      <c r="H1894" s="2" t="s">
        <v>41</v>
      </c>
      <c r="I1894" s="2" t="s">
        <v>30</v>
      </c>
      <c r="J1894" s="2" t="s">
        <v>128</v>
      </c>
      <c r="K1894" s="2" t="s">
        <v>66</v>
      </c>
      <c r="L1894" s="2" t="s">
        <v>683</v>
      </c>
      <c r="M1894" s="2">
        <v>0.61</v>
      </c>
      <c r="N1894" s="2" t="s">
        <v>34</v>
      </c>
      <c r="O1894" s="2" t="s">
        <v>54</v>
      </c>
      <c r="P1894" s="2" t="s">
        <v>291</v>
      </c>
      <c r="Q1894" s="2" t="s">
        <v>2975</v>
      </c>
      <c r="R1894" s="2">
        <v>49221.0</v>
      </c>
      <c r="S1894" s="3">
        <v>42180.0</v>
      </c>
      <c r="T1894" s="3">
        <v>42181.0</v>
      </c>
      <c r="U1894" s="2">
        <v>710.6724</v>
      </c>
      <c r="V1894" s="2">
        <v>10.0</v>
      </c>
      <c r="W1894" s="2">
        <v>1029.96</v>
      </c>
      <c r="X1894" s="2">
        <v>90296.0</v>
      </c>
      <c r="Y1894" s="2">
        <f>DataSheet!$E1894-DataSheet!$D1894</f>
        <v>105.27</v>
      </c>
      <c r="Z1894" s="2" t="str">
        <f>IFS(DataSheet!$O1894="Central","Chris",DataSheet!$O1894="East","Erin",DataSheet!$O1894="South","Sam",DataSheet!$O1894="West","William")</f>
        <v>Chris</v>
      </c>
    </row>
    <row r="1895" ht="15.75" customHeight="1">
      <c r="A1895" s="4">
        <v>2197.0</v>
      </c>
      <c r="B1895" s="4" t="s">
        <v>2976</v>
      </c>
      <c r="C1895" s="4" t="s">
        <v>27</v>
      </c>
      <c r="D1895" s="4">
        <v>0.08</v>
      </c>
      <c r="E1895" s="4">
        <v>100.97</v>
      </c>
      <c r="F1895" s="4">
        <v>7.18</v>
      </c>
      <c r="G1895" s="4" t="s">
        <v>40</v>
      </c>
      <c r="H1895" s="4" t="s">
        <v>29</v>
      </c>
      <c r="I1895" s="4" t="s">
        <v>42</v>
      </c>
      <c r="J1895" s="4" t="s">
        <v>43</v>
      </c>
      <c r="K1895" s="4" t="s">
        <v>75</v>
      </c>
      <c r="L1895" s="4" t="s">
        <v>2803</v>
      </c>
      <c r="M1895" s="4">
        <v>0.46</v>
      </c>
      <c r="N1895" s="4" t="s">
        <v>34</v>
      </c>
      <c r="O1895" s="4" t="s">
        <v>113</v>
      </c>
      <c r="P1895" s="4" t="s">
        <v>114</v>
      </c>
      <c r="Q1895" s="4" t="s">
        <v>1858</v>
      </c>
      <c r="R1895" s="4">
        <v>11756.0</v>
      </c>
      <c r="S1895" s="5">
        <v>42181.0</v>
      </c>
      <c r="T1895" s="5">
        <v>42182.0</v>
      </c>
      <c r="U1895" s="4">
        <v>126.225</v>
      </c>
      <c r="V1895" s="4">
        <v>7.0</v>
      </c>
      <c r="W1895" s="4">
        <v>650.25</v>
      </c>
      <c r="X1895" s="4">
        <v>89176.0</v>
      </c>
      <c r="Y1895" s="4">
        <f>DataSheet!$E1895-DataSheet!$D1895</f>
        <v>100.89</v>
      </c>
      <c r="Z1895" s="4" t="str">
        <f>IFS(DataSheet!$O1895="Central","Chris",DataSheet!$O1895="East","Erin",DataSheet!$O1895="South","Sam",DataSheet!$O1895="West","William")</f>
        <v>Erin</v>
      </c>
    </row>
    <row r="1896" ht="15.75" customHeight="1">
      <c r="A1896" s="2">
        <v>2197.0</v>
      </c>
      <c r="B1896" s="2" t="s">
        <v>2976</v>
      </c>
      <c r="C1896" s="2" t="s">
        <v>27</v>
      </c>
      <c r="D1896" s="2">
        <v>0.0</v>
      </c>
      <c r="E1896" s="2">
        <v>13.4</v>
      </c>
      <c r="F1896" s="2">
        <v>4.95</v>
      </c>
      <c r="G1896" s="2" t="s">
        <v>40</v>
      </c>
      <c r="H1896" s="2" t="s">
        <v>29</v>
      </c>
      <c r="I1896" s="2" t="s">
        <v>30</v>
      </c>
      <c r="J1896" s="2" t="s">
        <v>128</v>
      </c>
      <c r="K1896" s="2" t="s">
        <v>44</v>
      </c>
      <c r="L1896" s="2" t="s">
        <v>1207</v>
      </c>
      <c r="M1896" s="2">
        <v>0.37</v>
      </c>
      <c r="N1896" s="2" t="s">
        <v>34</v>
      </c>
      <c r="O1896" s="2" t="s">
        <v>113</v>
      </c>
      <c r="P1896" s="2" t="s">
        <v>114</v>
      </c>
      <c r="Q1896" s="2" t="s">
        <v>1858</v>
      </c>
      <c r="R1896" s="2">
        <v>11756.0</v>
      </c>
      <c r="S1896" s="3">
        <v>42181.0</v>
      </c>
      <c r="T1896" s="3">
        <v>42182.0</v>
      </c>
      <c r="U1896" s="2">
        <v>187.7628</v>
      </c>
      <c r="V1896" s="2">
        <v>19.0</v>
      </c>
      <c r="W1896" s="2">
        <v>272.12</v>
      </c>
      <c r="X1896" s="2">
        <v>89176.0</v>
      </c>
      <c r="Y1896" s="2">
        <f>DataSheet!$E1896-DataSheet!$D1896</f>
        <v>13.4</v>
      </c>
      <c r="Z1896" s="2" t="str">
        <f>IFS(DataSheet!$O1896="Central","Chris",DataSheet!$O1896="East","Erin",DataSheet!$O1896="South","Sam",DataSheet!$O1896="West","William")</f>
        <v>Erin</v>
      </c>
    </row>
    <row r="1897" ht="15.75" customHeight="1">
      <c r="A1897" s="4">
        <v>2062.0</v>
      </c>
      <c r="B1897" s="4" t="s">
        <v>868</v>
      </c>
      <c r="C1897" s="4" t="s">
        <v>49</v>
      </c>
      <c r="D1897" s="4">
        <v>0.04</v>
      </c>
      <c r="E1897" s="4">
        <v>291.73</v>
      </c>
      <c r="F1897" s="4">
        <v>48.8</v>
      </c>
      <c r="G1897" s="4" t="s">
        <v>28</v>
      </c>
      <c r="H1897" s="4" t="s">
        <v>96</v>
      </c>
      <c r="I1897" s="4" t="s">
        <v>30</v>
      </c>
      <c r="J1897" s="4" t="s">
        <v>111</v>
      </c>
      <c r="K1897" s="4" t="s">
        <v>59</v>
      </c>
      <c r="L1897" s="4" t="s">
        <v>112</v>
      </c>
      <c r="M1897" s="4">
        <v>0.56</v>
      </c>
      <c r="N1897" s="4" t="s">
        <v>34</v>
      </c>
      <c r="O1897" s="4" t="s">
        <v>35</v>
      </c>
      <c r="P1897" s="4" t="s">
        <v>244</v>
      </c>
      <c r="Q1897" s="4" t="s">
        <v>870</v>
      </c>
      <c r="R1897" s="4">
        <v>23111.0</v>
      </c>
      <c r="S1897" s="5">
        <v>42181.0</v>
      </c>
      <c r="T1897" s="5">
        <v>42185.0</v>
      </c>
      <c r="U1897" s="4">
        <v>-115.9039</v>
      </c>
      <c r="V1897" s="4">
        <v>22.0</v>
      </c>
      <c r="W1897" s="4">
        <v>6676.61</v>
      </c>
      <c r="X1897" s="4">
        <v>87148.0</v>
      </c>
      <c r="Y1897" s="4">
        <f>DataSheet!$E1897-DataSheet!$D1897</f>
        <v>291.69</v>
      </c>
      <c r="Z1897" s="4" t="str">
        <f>IFS(DataSheet!$O1897="Central","Chris",DataSheet!$O1897="East","Erin",DataSheet!$O1897="South","Sam",DataSheet!$O1897="West","William")</f>
        <v>Sam</v>
      </c>
    </row>
    <row r="1898" ht="15.75" customHeight="1">
      <c r="A1898" s="2">
        <v>2587.0</v>
      </c>
      <c r="B1898" s="2" t="s">
        <v>1429</v>
      </c>
      <c r="C1898" s="2" t="s">
        <v>72</v>
      </c>
      <c r="D1898" s="2">
        <v>0.02</v>
      </c>
      <c r="E1898" s="2">
        <v>22.72</v>
      </c>
      <c r="F1898" s="2">
        <v>8.99</v>
      </c>
      <c r="G1898" s="2" t="s">
        <v>40</v>
      </c>
      <c r="H1898" s="2" t="s">
        <v>73</v>
      </c>
      <c r="I1898" s="2" t="s">
        <v>30</v>
      </c>
      <c r="J1898" s="2" t="s">
        <v>128</v>
      </c>
      <c r="K1898" s="2" t="s">
        <v>44</v>
      </c>
      <c r="L1898" s="2" t="s">
        <v>330</v>
      </c>
      <c r="M1898" s="2">
        <v>0.44</v>
      </c>
      <c r="N1898" s="2" t="s">
        <v>34</v>
      </c>
      <c r="O1898" s="2" t="s">
        <v>54</v>
      </c>
      <c r="P1898" s="2" t="s">
        <v>359</v>
      </c>
      <c r="Q1898" s="2" t="s">
        <v>1431</v>
      </c>
      <c r="R1898" s="2">
        <v>54220.0</v>
      </c>
      <c r="S1898" s="3">
        <v>42181.0</v>
      </c>
      <c r="T1898" s="3">
        <v>42181.0</v>
      </c>
      <c r="U1898" s="2">
        <v>200.0172</v>
      </c>
      <c r="V1898" s="2">
        <v>12.0</v>
      </c>
      <c r="W1898" s="2">
        <v>289.88</v>
      </c>
      <c r="X1898" s="2">
        <v>91167.0</v>
      </c>
      <c r="Y1898" s="2">
        <f>DataSheet!$E1898-DataSheet!$D1898</f>
        <v>22.7</v>
      </c>
      <c r="Z1898" s="2" t="str">
        <f>IFS(DataSheet!$O1898="Central","Chris",DataSheet!$O1898="East","Erin",DataSheet!$O1898="South","Sam",DataSheet!$O1898="West","William")</f>
        <v>Chris</v>
      </c>
    </row>
    <row r="1899" ht="15.75" customHeight="1">
      <c r="A1899" s="4">
        <v>1380.0</v>
      </c>
      <c r="B1899" s="4" t="s">
        <v>2977</v>
      </c>
      <c r="C1899" s="4" t="s">
        <v>49</v>
      </c>
      <c r="D1899" s="4">
        <v>0.05</v>
      </c>
      <c r="E1899" s="4">
        <v>2.89</v>
      </c>
      <c r="F1899" s="4">
        <v>0.5</v>
      </c>
      <c r="G1899" s="4" t="s">
        <v>40</v>
      </c>
      <c r="H1899" s="4" t="s">
        <v>73</v>
      </c>
      <c r="I1899" s="4" t="s">
        <v>50</v>
      </c>
      <c r="J1899" s="4" t="s">
        <v>154</v>
      </c>
      <c r="K1899" s="4" t="s">
        <v>75</v>
      </c>
      <c r="L1899" s="4" t="s">
        <v>731</v>
      </c>
      <c r="M1899" s="4">
        <v>0.38</v>
      </c>
      <c r="N1899" s="4" t="s">
        <v>34</v>
      </c>
      <c r="O1899" s="4" t="s">
        <v>113</v>
      </c>
      <c r="P1899" s="4" t="s">
        <v>1358</v>
      </c>
      <c r="Q1899" s="4" t="s">
        <v>1879</v>
      </c>
      <c r="R1899" s="4">
        <v>3801.0</v>
      </c>
      <c r="S1899" s="5">
        <v>42182.0</v>
      </c>
      <c r="T1899" s="5">
        <v>42188.0</v>
      </c>
      <c r="U1899" s="4">
        <v>18.0642</v>
      </c>
      <c r="V1899" s="4">
        <v>9.0</v>
      </c>
      <c r="W1899" s="4">
        <v>26.18</v>
      </c>
      <c r="X1899" s="4">
        <v>88213.0</v>
      </c>
      <c r="Y1899" s="4">
        <f>DataSheet!$E1899-DataSheet!$D1899</f>
        <v>2.84</v>
      </c>
      <c r="Z1899" s="4" t="str">
        <f>IFS(DataSheet!$O1899="Central","Chris",DataSheet!$O1899="East","Erin",DataSheet!$O1899="South","Sam",DataSheet!$O1899="West","William")</f>
        <v>Erin</v>
      </c>
    </row>
    <row r="1900" ht="15.75" customHeight="1">
      <c r="A1900" s="2">
        <v>936.0</v>
      </c>
      <c r="B1900" s="2" t="s">
        <v>1229</v>
      </c>
      <c r="C1900" s="2" t="s">
        <v>72</v>
      </c>
      <c r="D1900" s="2">
        <v>0.05</v>
      </c>
      <c r="E1900" s="2">
        <v>5.98</v>
      </c>
      <c r="F1900" s="2">
        <v>5.46</v>
      </c>
      <c r="G1900" s="2" t="s">
        <v>40</v>
      </c>
      <c r="H1900" s="2" t="s">
        <v>96</v>
      </c>
      <c r="I1900" s="2" t="s">
        <v>50</v>
      </c>
      <c r="J1900" s="2" t="s">
        <v>90</v>
      </c>
      <c r="K1900" s="2" t="s">
        <v>75</v>
      </c>
      <c r="L1900" s="2" t="s">
        <v>1158</v>
      </c>
      <c r="M1900" s="2">
        <v>0.36</v>
      </c>
      <c r="N1900" s="2" t="s">
        <v>34</v>
      </c>
      <c r="O1900" s="2" t="s">
        <v>61</v>
      </c>
      <c r="P1900" s="2" t="s">
        <v>92</v>
      </c>
      <c r="Q1900" s="2" t="s">
        <v>1231</v>
      </c>
      <c r="R1900" s="2">
        <v>92374.0</v>
      </c>
      <c r="S1900" s="3">
        <v>42182.0</v>
      </c>
      <c r="T1900" s="3">
        <v>42182.0</v>
      </c>
      <c r="U1900" s="2">
        <v>-31.885</v>
      </c>
      <c r="V1900" s="2">
        <v>17.0</v>
      </c>
      <c r="W1900" s="2">
        <v>104.95</v>
      </c>
      <c r="X1900" s="2">
        <v>90589.0</v>
      </c>
      <c r="Y1900" s="2">
        <f>DataSheet!$E1900-DataSheet!$D1900</f>
        <v>5.93</v>
      </c>
      <c r="Z1900" s="2" t="str">
        <f>IFS(DataSheet!$O1900="Central","Chris",DataSheet!$O1900="East","Erin",DataSheet!$O1900="South","Sam",DataSheet!$O1900="West","William")</f>
        <v>William</v>
      </c>
    </row>
    <row r="1901" ht="15.75" customHeight="1">
      <c r="A1901" s="4">
        <v>937.0</v>
      </c>
      <c r="B1901" s="4" t="s">
        <v>2978</v>
      </c>
      <c r="C1901" s="4" t="s">
        <v>72</v>
      </c>
      <c r="D1901" s="4">
        <v>0.01</v>
      </c>
      <c r="E1901" s="4">
        <v>65.99</v>
      </c>
      <c r="F1901" s="4">
        <v>3.99</v>
      </c>
      <c r="G1901" s="4" t="s">
        <v>40</v>
      </c>
      <c r="H1901" s="4" t="s">
        <v>96</v>
      </c>
      <c r="I1901" s="4" t="s">
        <v>42</v>
      </c>
      <c r="J1901" s="4" t="s">
        <v>137</v>
      </c>
      <c r="K1901" s="4" t="s">
        <v>75</v>
      </c>
      <c r="L1901" s="4" t="s">
        <v>1636</v>
      </c>
      <c r="M1901" s="4">
        <v>0.59</v>
      </c>
      <c r="N1901" s="4" t="s">
        <v>34</v>
      </c>
      <c r="O1901" s="4" t="s">
        <v>61</v>
      </c>
      <c r="P1901" s="4" t="s">
        <v>92</v>
      </c>
      <c r="Q1901" s="4" t="s">
        <v>961</v>
      </c>
      <c r="R1901" s="4">
        <v>90278.0</v>
      </c>
      <c r="S1901" s="5">
        <v>42182.0</v>
      </c>
      <c r="T1901" s="5">
        <v>42183.0</v>
      </c>
      <c r="U1901" s="4">
        <v>-95.2105</v>
      </c>
      <c r="V1901" s="4">
        <v>3.0</v>
      </c>
      <c r="W1901" s="4">
        <v>166.59</v>
      </c>
      <c r="X1901" s="4">
        <v>90589.0</v>
      </c>
      <c r="Y1901" s="4">
        <f>DataSheet!$E1901-DataSheet!$D1901</f>
        <v>65.98</v>
      </c>
      <c r="Z1901" s="4" t="str">
        <f>IFS(DataSheet!$O1901="Central","Chris",DataSheet!$O1901="East","Erin",DataSheet!$O1901="South","Sam",DataSheet!$O1901="West","William")</f>
        <v>William</v>
      </c>
    </row>
    <row r="1902" ht="15.75" customHeight="1">
      <c r="A1902" s="2">
        <v>2617.0</v>
      </c>
      <c r="B1902" s="2" t="s">
        <v>2979</v>
      </c>
      <c r="C1902" s="2" t="s">
        <v>72</v>
      </c>
      <c r="D1902" s="2">
        <v>0.1</v>
      </c>
      <c r="E1902" s="2">
        <v>3.25</v>
      </c>
      <c r="F1902" s="2">
        <v>49.0</v>
      </c>
      <c r="G1902" s="2" t="s">
        <v>40</v>
      </c>
      <c r="H1902" s="2" t="s">
        <v>96</v>
      </c>
      <c r="I1902" s="2" t="s">
        <v>50</v>
      </c>
      <c r="J1902" s="2" t="s">
        <v>97</v>
      </c>
      <c r="K1902" s="2" t="s">
        <v>66</v>
      </c>
      <c r="L1902" s="2" t="s">
        <v>2721</v>
      </c>
      <c r="M1902" s="2">
        <v>0.56</v>
      </c>
      <c r="N1902" s="2" t="s">
        <v>34</v>
      </c>
      <c r="O1902" s="2" t="s">
        <v>54</v>
      </c>
      <c r="P1902" s="2" t="s">
        <v>1073</v>
      </c>
      <c r="Q1902" s="2" t="s">
        <v>2980</v>
      </c>
      <c r="R1902" s="2">
        <v>57401.0</v>
      </c>
      <c r="S1902" s="3">
        <v>42182.0</v>
      </c>
      <c r="T1902" s="3">
        <v>42183.0</v>
      </c>
      <c r="U1902" s="2">
        <v>-286.245</v>
      </c>
      <c r="V1902" s="2">
        <v>6.0</v>
      </c>
      <c r="W1902" s="2">
        <v>40.69</v>
      </c>
      <c r="X1902" s="2">
        <v>91496.0</v>
      </c>
      <c r="Y1902" s="2">
        <f>DataSheet!$E1902-DataSheet!$D1902</f>
        <v>3.15</v>
      </c>
      <c r="Z1902" s="2" t="str">
        <f>IFS(DataSheet!$O1902="Central","Chris",DataSheet!$O1902="East","Erin",DataSheet!$O1902="South","Sam",DataSheet!$O1902="West","William")</f>
        <v>Chris</v>
      </c>
    </row>
    <row r="1903" ht="15.75" customHeight="1">
      <c r="A1903" s="4">
        <v>2987.0</v>
      </c>
      <c r="B1903" s="4" t="s">
        <v>2981</v>
      </c>
      <c r="C1903" s="4" t="s">
        <v>27</v>
      </c>
      <c r="D1903" s="4">
        <v>0.09</v>
      </c>
      <c r="E1903" s="4">
        <v>100.98</v>
      </c>
      <c r="F1903" s="4">
        <v>35.84</v>
      </c>
      <c r="G1903" s="4" t="s">
        <v>28</v>
      </c>
      <c r="H1903" s="4" t="s">
        <v>73</v>
      </c>
      <c r="I1903" s="4" t="s">
        <v>30</v>
      </c>
      <c r="J1903" s="4" t="s">
        <v>119</v>
      </c>
      <c r="K1903" s="4" t="s">
        <v>32</v>
      </c>
      <c r="L1903" s="4" t="s">
        <v>120</v>
      </c>
      <c r="M1903" s="4">
        <v>0.62</v>
      </c>
      <c r="N1903" s="4" t="s">
        <v>34</v>
      </c>
      <c r="O1903" s="4" t="s">
        <v>54</v>
      </c>
      <c r="P1903" s="4" t="s">
        <v>215</v>
      </c>
      <c r="Q1903" s="4" t="s">
        <v>2982</v>
      </c>
      <c r="R1903" s="4">
        <v>50265.0</v>
      </c>
      <c r="S1903" s="5">
        <v>42183.0</v>
      </c>
      <c r="T1903" s="5">
        <v>42183.0</v>
      </c>
      <c r="U1903" s="4">
        <v>-103.624</v>
      </c>
      <c r="V1903" s="4">
        <v>17.0</v>
      </c>
      <c r="W1903" s="4">
        <v>1700.38</v>
      </c>
      <c r="X1903" s="4">
        <v>91180.0</v>
      </c>
      <c r="Y1903" s="4">
        <f>DataSheet!$E1903-DataSheet!$D1903</f>
        <v>100.89</v>
      </c>
      <c r="Z1903" s="4" t="str">
        <f>IFS(DataSheet!$O1903="Central","Chris",DataSheet!$O1903="East","Erin",DataSheet!$O1903="South","Sam",DataSheet!$O1903="West","William")</f>
        <v>Chris</v>
      </c>
    </row>
    <row r="1904" ht="15.75" customHeight="1">
      <c r="A1904" s="2">
        <v>2987.0</v>
      </c>
      <c r="B1904" s="2" t="s">
        <v>2981</v>
      </c>
      <c r="C1904" s="2" t="s">
        <v>27</v>
      </c>
      <c r="D1904" s="2">
        <v>0.1</v>
      </c>
      <c r="E1904" s="2">
        <v>5.78</v>
      </c>
      <c r="F1904" s="2">
        <v>7.96</v>
      </c>
      <c r="G1904" s="2" t="s">
        <v>40</v>
      </c>
      <c r="H1904" s="2" t="s">
        <v>73</v>
      </c>
      <c r="I1904" s="2" t="s">
        <v>50</v>
      </c>
      <c r="J1904" s="2" t="s">
        <v>90</v>
      </c>
      <c r="K1904" s="2" t="s">
        <v>75</v>
      </c>
      <c r="L1904" s="2" t="s">
        <v>2983</v>
      </c>
      <c r="M1904" s="2">
        <v>0.36</v>
      </c>
      <c r="N1904" s="2" t="s">
        <v>34</v>
      </c>
      <c r="O1904" s="2" t="s">
        <v>54</v>
      </c>
      <c r="P1904" s="2" t="s">
        <v>215</v>
      </c>
      <c r="Q1904" s="2" t="s">
        <v>2982</v>
      </c>
      <c r="R1904" s="2">
        <v>50265.0</v>
      </c>
      <c r="S1904" s="3">
        <v>42183.0</v>
      </c>
      <c r="T1904" s="3">
        <v>42183.0</v>
      </c>
      <c r="U1904" s="2">
        <v>-57.824</v>
      </c>
      <c r="V1904" s="2">
        <v>6.0</v>
      </c>
      <c r="W1904" s="2">
        <v>35.96</v>
      </c>
      <c r="X1904" s="2">
        <v>91180.0</v>
      </c>
      <c r="Y1904" s="2">
        <f>DataSheet!$E1904-DataSheet!$D1904</f>
        <v>5.68</v>
      </c>
      <c r="Z1904" s="2" t="str">
        <f>IFS(DataSheet!$O1904="Central","Chris",DataSheet!$O1904="East","Erin",DataSheet!$O1904="South","Sam",DataSheet!$O1904="West","William")</f>
        <v>Chris</v>
      </c>
    </row>
    <row r="1905" ht="15.75" customHeight="1">
      <c r="A1905" s="4">
        <v>3209.0</v>
      </c>
      <c r="B1905" s="4" t="s">
        <v>2984</v>
      </c>
      <c r="C1905" s="4" t="s">
        <v>27</v>
      </c>
      <c r="D1905" s="4">
        <v>0.03</v>
      </c>
      <c r="E1905" s="4">
        <v>4.98</v>
      </c>
      <c r="F1905" s="4">
        <v>4.62</v>
      </c>
      <c r="G1905" s="4" t="s">
        <v>89</v>
      </c>
      <c r="H1905" s="4" t="s">
        <v>96</v>
      </c>
      <c r="I1905" s="4" t="s">
        <v>42</v>
      </c>
      <c r="J1905" s="4" t="s">
        <v>43</v>
      </c>
      <c r="K1905" s="4" t="s">
        <v>44</v>
      </c>
      <c r="L1905" s="4" t="s">
        <v>1223</v>
      </c>
      <c r="M1905" s="4">
        <v>0.64</v>
      </c>
      <c r="N1905" s="4" t="s">
        <v>34</v>
      </c>
      <c r="O1905" s="4" t="s">
        <v>61</v>
      </c>
      <c r="P1905" s="4" t="s">
        <v>92</v>
      </c>
      <c r="Q1905" s="4" t="s">
        <v>2985</v>
      </c>
      <c r="R1905" s="4">
        <v>90210.0</v>
      </c>
      <c r="S1905" s="5">
        <v>42183.0</v>
      </c>
      <c r="T1905" s="5">
        <v>42184.0</v>
      </c>
      <c r="U1905" s="4">
        <v>-30.45</v>
      </c>
      <c r="V1905" s="4">
        <v>8.0</v>
      </c>
      <c r="W1905" s="4">
        <v>44.24</v>
      </c>
      <c r="X1905" s="4">
        <v>90739.0</v>
      </c>
      <c r="Y1905" s="4">
        <f>DataSheet!$E1905-DataSheet!$D1905</f>
        <v>4.95</v>
      </c>
      <c r="Z1905" s="4" t="str">
        <f>IFS(DataSheet!$O1905="Central","Chris",DataSheet!$O1905="East","Erin",DataSheet!$O1905="South","Sam",DataSheet!$O1905="West","William")</f>
        <v>William</v>
      </c>
    </row>
    <row r="1906" ht="15.75" customHeight="1">
      <c r="A1906" s="2">
        <v>1357.0</v>
      </c>
      <c r="B1906" s="2" t="s">
        <v>2752</v>
      </c>
      <c r="C1906" s="2" t="s">
        <v>39</v>
      </c>
      <c r="D1906" s="2">
        <v>0.07</v>
      </c>
      <c r="E1906" s="2">
        <v>119.99</v>
      </c>
      <c r="F1906" s="2">
        <v>16.8</v>
      </c>
      <c r="G1906" s="2" t="s">
        <v>28</v>
      </c>
      <c r="H1906" s="2" t="s">
        <v>73</v>
      </c>
      <c r="I1906" s="2" t="s">
        <v>42</v>
      </c>
      <c r="J1906" s="2" t="s">
        <v>58</v>
      </c>
      <c r="K1906" s="2" t="s">
        <v>32</v>
      </c>
      <c r="L1906" s="2" t="s">
        <v>2986</v>
      </c>
      <c r="M1906" s="2">
        <v>0.35</v>
      </c>
      <c r="N1906" s="2" t="s">
        <v>34</v>
      </c>
      <c r="O1906" s="2" t="s">
        <v>54</v>
      </c>
      <c r="P1906" s="2" t="s">
        <v>189</v>
      </c>
      <c r="Q1906" s="2" t="s">
        <v>2753</v>
      </c>
      <c r="R1906" s="2">
        <v>78596.0</v>
      </c>
      <c r="S1906" s="3">
        <v>42183.0</v>
      </c>
      <c r="T1906" s="3">
        <v>42185.0</v>
      </c>
      <c r="U1906" s="2">
        <v>1206.5961</v>
      </c>
      <c r="V1906" s="2">
        <v>15.0</v>
      </c>
      <c r="W1906" s="2">
        <v>1748.69</v>
      </c>
      <c r="X1906" s="2">
        <v>88185.0</v>
      </c>
      <c r="Y1906" s="2">
        <f>DataSheet!$E1906-DataSheet!$D1906</f>
        <v>119.92</v>
      </c>
      <c r="Z1906" s="2" t="str">
        <f>IFS(DataSheet!$O1906="Central","Chris",DataSheet!$O1906="East","Erin",DataSheet!$O1906="South","Sam",DataSheet!$O1906="West","William")</f>
        <v>Chris</v>
      </c>
    </row>
    <row r="1907" ht="15.75" customHeight="1">
      <c r="A1907" s="4">
        <v>1733.0</v>
      </c>
      <c r="B1907" s="4" t="s">
        <v>2003</v>
      </c>
      <c r="C1907" s="4" t="s">
        <v>39</v>
      </c>
      <c r="D1907" s="4">
        <v>0.02</v>
      </c>
      <c r="E1907" s="4">
        <v>30.98</v>
      </c>
      <c r="F1907" s="4">
        <v>17.08</v>
      </c>
      <c r="G1907" s="4" t="s">
        <v>40</v>
      </c>
      <c r="H1907" s="4" t="s">
        <v>29</v>
      </c>
      <c r="I1907" s="4" t="s">
        <v>50</v>
      </c>
      <c r="J1907" s="4" t="s">
        <v>90</v>
      </c>
      <c r="K1907" s="4" t="s">
        <v>75</v>
      </c>
      <c r="L1907" s="4" t="s">
        <v>2987</v>
      </c>
      <c r="M1907" s="4">
        <v>0.4</v>
      </c>
      <c r="N1907" s="4" t="s">
        <v>34</v>
      </c>
      <c r="O1907" s="4" t="s">
        <v>113</v>
      </c>
      <c r="P1907" s="4" t="s">
        <v>376</v>
      </c>
      <c r="Q1907" s="4" t="s">
        <v>68</v>
      </c>
      <c r="R1907" s="4">
        <v>20012.0</v>
      </c>
      <c r="S1907" s="5">
        <v>42183.0</v>
      </c>
      <c r="T1907" s="5">
        <v>42184.0</v>
      </c>
      <c r="U1907" s="4">
        <v>-32.28</v>
      </c>
      <c r="V1907" s="4">
        <v>13.0</v>
      </c>
      <c r="W1907" s="4">
        <v>438.25</v>
      </c>
      <c r="X1907" s="4">
        <v>59937.0</v>
      </c>
      <c r="Y1907" s="4">
        <f>DataSheet!$E1907-DataSheet!$D1907</f>
        <v>30.96</v>
      </c>
      <c r="Z1907" s="4" t="str">
        <f>IFS(DataSheet!$O1907="Central","Chris",DataSheet!$O1907="East","Erin",DataSheet!$O1907="South","Sam",DataSheet!$O1907="West","William")</f>
        <v>Erin</v>
      </c>
    </row>
    <row r="1908" ht="15.75" customHeight="1">
      <c r="A1908" s="2">
        <v>1735.0</v>
      </c>
      <c r="B1908" s="2" t="s">
        <v>2988</v>
      </c>
      <c r="C1908" s="2" t="s">
        <v>39</v>
      </c>
      <c r="D1908" s="2">
        <v>0.02</v>
      </c>
      <c r="E1908" s="2">
        <v>30.98</v>
      </c>
      <c r="F1908" s="2">
        <v>17.08</v>
      </c>
      <c r="G1908" s="2" t="s">
        <v>40</v>
      </c>
      <c r="H1908" s="2" t="s">
        <v>29</v>
      </c>
      <c r="I1908" s="2" t="s">
        <v>50</v>
      </c>
      <c r="J1908" s="2" t="s">
        <v>90</v>
      </c>
      <c r="K1908" s="2" t="s">
        <v>75</v>
      </c>
      <c r="L1908" s="2" t="s">
        <v>2987</v>
      </c>
      <c r="M1908" s="2">
        <v>0.4</v>
      </c>
      <c r="N1908" s="2" t="s">
        <v>34</v>
      </c>
      <c r="O1908" s="2" t="s">
        <v>113</v>
      </c>
      <c r="P1908" s="2" t="s">
        <v>114</v>
      </c>
      <c r="Q1908" s="2" t="s">
        <v>2989</v>
      </c>
      <c r="R1908" s="2">
        <v>11550.0</v>
      </c>
      <c r="S1908" s="3">
        <v>42183.0</v>
      </c>
      <c r="T1908" s="3">
        <v>42184.0</v>
      </c>
      <c r="U1908" s="2">
        <v>-16.14</v>
      </c>
      <c r="V1908" s="2">
        <v>3.0</v>
      </c>
      <c r="W1908" s="2">
        <v>101.13</v>
      </c>
      <c r="X1908" s="2">
        <v>88444.0</v>
      </c>
      <c r="Y1908" s="2">
        <f>DataSheet!$E1908-DataSheet!$D1908</f>
        <v>30.96</v>
      </c>
      <c r="Z1908" s="2" t="str">
        <f>IFS(DataSheet!$O1908="Central","Chris",DataSheet!$O1908="East","Erin",DataSheet!$O1908="South","Sam",DataSheet!$O1908="West","William")</f>
        <v>Erin</v>
      </c>
    </row>
    <row r="1909" ht="15.75" customHeight="1">
      <c r="A1909" s="4">
        <v>1191.0</v>
      </c>
      <c r="B1909" s="4" t="s">
        <v>2990</v>
      </c>
      <c r="C1909" s="4" t="s">
        <v>49</v>
      </c>
      <c r="D1909" s="4">
        <v>0.03</v>
      </c>
      <c r="E1909" s="4">
        <v>28.53</v>
      </c>
      <c r="F1909" s="4">
        <v>1.49</v>
      </c>
      <c r="G1909" s="4" t="s">
        <v>40</v>
      </c>
      <c r="H1909" s="4" t="s">
        <v>29</v>
      </c>
      <c r="I1909" s="4" t="s">
        <v>50</v>
      </c>
      <c r="J1909" s="4" t="s">
        <v>74</v>
      </c>
      <c r="K1909" s="4" t="s">
        <v>75</v>
      </c>
      <c r="L1909" s="4" t="s">
        <v>1834</v>
      </c>
      <c r="M1909" s="4">
        <v>0.38</v>
      </c>
      <c r="N1909" s="4" t="s">
        <v>34</v>
      </c>
      <c r="O1909" s="4" t="s">
        <v>113</v>
      </c>
      <c r="P1909" s="4" t="s">
        <v>250</v>
      </c>
      <c r="Q1909" s="4" t="s">
        <v>2991</v>
      </c>
      <c r="R1909" s="4">
        <v>6050.0</v>
      </c>
      <c r="S1909" s="5">
        <v>42183.0</v>
      </c>
      <c r="T1909" s="5">
        <v>42186.0</v>
      </c>
      <c r="U1909" s="4">
        <v>59.4405</v>
      </c>
      <c r="V1909" s="4">
        <v>3.0</v>
      </c>
      <c r="W1909" s="4">
        <v>88.84</v>
      </c>
      <c r="X1909" s="4">
        <v>87587.0</v>
      </c>
      <c r="Y1909" s="4">
        <f>DataSheet!$E1909-DataSheet!$D1909</f>
        <v>28.5</v>
      </c>
      <c r="Z1909" s="4" t="str">
        <f>IFS(DataSheet!$O1909="Central","Chris",DataSheet!$O1909="East","Erin",DataSheet!$O1909="South","Sam",DataSheet!$O1909="West","William")</f>
        <v>Erin</v>
      </c>
    </row>
    <row r="1910" ht="15.75" customHeight="1">
      <c r="A1910" s="2">
        <v>1193.0</v>
      </c>
      <c r="B1910" s="2" t="s">
        <v>1353</v>
      </c>
      <c r="C1910" s="2" t="s">
        <v>49</v>
      </c>
      <c r="D1910" s="2">
        <v>0.09</v>
      </c>
      <c r="E1910" s="2">
        <v>49.99</v>
      </c>
      <c r="F1910" s="2">
        <v>19.99</v>
      </c>
      <c r="G1910" s="2" t="s">
        <v>40</v>
      </c>
      <c r="H1910" s="2" t="s">
        <v>29</v>
      </c>
      <c r="I1910" s="2" t="s">
        <v>42</v>
      </c>
      <c r="J1910" s="2" t="s">
        <v>43</v>
      </c>
      <c r="K1910" s="2" t="s">
        <v>75</v>
      </c>
      <c r="L1910" s="2" t="s">
        <v>1290</v>
      </c>
      <c r="M1910" s="2">
        <v>0.41</v>
      </c>
      <c r="N1910" s="2" t="s">
        <v>34</v>
      </c>
      <c r="O1910" s="2" t="s">
        <v>113</v>
      </c>
      <c r="P1910" s="2" t="s">
        <v>376</v>
      </c>
      <c r="Q1910" s="2" t="s">
        <v>68</v>
      </c>
      <c r="R1910" s="2">
        <v>20016.0</v>
      </c>
      <c r="S1910" s="3">
        <v>42183.0</v>
      </c>
      <c r="T1910" s="3">
        <v>42185.0</v>
      </c>
      <c r="U1910" s="2">
        <v>-17.03</v>
      </c>
      <c r="V1910" s="2">
        <v>48.0</v>
      </c>
      <c r="W1910" s="2">
        <v>2373.32</v>
      </c>
      <c r="X1910" s="2">
        <v>11206.0</v>
      </c>
      <c r="Y1910" s="2">
        <f>DataSheet!$E1910-DataSheet!$D1910</f>
        <v>49.9</v>
      </c>
      <c r="Z1910" s="2" t="str">
        <f>IFS(DataSheet!$O1910="Central","Chris",DataSheet!$O1910="East","Erin",DataSheet!$O1910="South","Sam",DataSheet!$O1910="West","William")</f>
        <v>Erin</v>
      </c>
    </row>
    <row r="1911" ht="15.75" customHeight="1">
      <c r="A1911" s="4">
        <v>1193.0</v>
      </c>
      <c r="B1911" s="4" t="s">
        <v>1353</v>
      </c>
      <c r="C1911" s="4" t="s">
        <v>49</v>
      </c>
      <c r="D1911" s="4">
        <v>0.03</v>
      </c>
      <c r="E1911" s="4">
        <v>28.53</v>
      </c>
      <c r="F1911" s="4">
        <v>1.49</v>
      </c>
      <c r="G1911" s="4" t="s">
        <v>40</v>
      </c>
      <c r="H1911" s="4" t="s">
        <v>29</v>
      </c>
      <c r="I1911" s="4" t="s">
        <v>50</v>
      </c>
      <c r="J1911" s="4" t="s">
        <v>74</v>
      </c>
      <c r="K1911" s="4" t="s">
        <v>75</v>
      </c>
      <c r="L1911" s="4" t="s">
        <v>1834</v>
      </c>
      <c r="M1911" s="4">
        <v>0.38</v>
      </c>
      <c r="N1911" s="4" t="s">
        <v>34</v>
      </c>
      <c r="O1911" s="4" t="s">
        <v>113</v>
      </c>
      <c r="P1911" s="4" t="s">
        <v>376</v>
      </c>
      <c r="Q1911" s="4" t="s">
        <v>68</v>
      </c>
      <c r="R1911" s="4">
        <v>20016.0</v>
      </c>
      <c r="S1911" s="5">
        <v>42183.0</v>
      </c>
      <c r="T1911" s="5">
        <v>42186.0</v>
      </c>
      <c r="U1911" s="4">
        <v>39.627</v>
      </c>
      <c r="V1911" s="4">
        <v>11.0</v>
      </c>
      <c r="W1911" s="4">
        <v>325.73</v>
      </c>
      <c r="X1911" s="4">
        <v>11206.0</v>
      </c>
      <c r="Y1911" s="4">
        <f>DataSheet!$E1911-DataSheet!$D1911</f>
        <v>28.5</v>
      </c>
      <c r="Z1911" s="4" t="str">
        <f>IFS(DataSheet!$O1911="Central","Chris",DataSheet!$O1911="East","Erin",DataSheet!$O1911="South","Sam",DataSheet!$O1911="West","William")</f>
        <v>Erin</v>
      </c>
    </row>
    <row r="1912" ht="15.75" customHeight="1">
      <c r="A1912" s="2">
        <v>1203.0</v>
      </c>
      <c r="B1912" s="2" t="s">
        <v>2992</v>
      </c>
      <c r="C1912" s="2" t="s">
        <v>49</v>
      </c>
      <c r="D1912" s="2">
        <v>0.09</v>
      </c>
      <c r="E1912" s="2">
        <v>49.99</v>
      </c>
      <c r="F1912" s="2">
        <v>19.99</v>
      </c>
      <c r="G1912" s="2" t="s">
        <v>40</v>
      </c>
      <c r="H1912" s="2" t="s">
        <v>29</v>
      </c>
      <c r="I1912" s="2" t="s">
        <v>42</v>
      </c>
      <c r="J1912" s="2" t="s">
        <v>43</v>
      </c>
      <c r="K1912" s="2" t="s">
        <v>75</v>
      </c>
      <c r="L1912" s="2" t="s">
        <v>1290</v>
      </c>
      <c r="M1912" s="2">
        <v>0.41</v>
      </c>
      <c r="N1912" s="2" t="s">
        <v>34</v>
      </c>
      <c r="O1912" s="2" t="s">
        <v>113</v>
      </c>
      <c r="P1912" s="2" t="s">
        <v>586</v>
      </c>
      <c r="Q1912" s="2" t="s">
        <v>587</v>
      </c>
      <c r="R1912" s="2">
        <v>2920.0</v>
      </c>
      <c r="S1912" s="3">
        <v>42183.0</v>
      </c>
      <c r="T1912" s="3">
        <v>42185.0</v>
      </c>
      <c r="U1912" s="2">
        <v>-8.515</v>
      </c>
      <c r="V1912" s="2">
        <v>12.0</v>
      </c>
      <c r="W1912" s="2">
        <v>593.33</v>
      </c>
      <c r="X1912" s="2">
        <v>87587.0</v>
      </c>
      <c r="Y1912" s="2">
        <f>DataSheet!$E1912-DataSheet!$D1912</f>
        <v>49.9</v>
      </c>
      <c r="Z1912" s="2" t="str">
        <f>IFS(DataSheet!$O1912="Central","Chris",DataSheet!$O1912="East","Erin",DataSheet!$O1912="South","Sam",DataSheet!$O1912="West","William")</f>
        <v>Erin</v>
      </c>
    </row>
    <row r="1913" ht="15.75" customHeight="1">
      <c r="A1913" s="4">
        <v>2801.0</v>
      </c>
      <c r="B1913" s="4" t="s">
        <v>2993</v>
      </c>
      <c r="C1913" s="4" t="s">
        <v>49</v>
      </c>
      <c r="D1913" s="4">
        <v>0.0</v>
      </c>
      <c r="E1913" s="4">
        <v>17.52</v>
      </c>
      <c r="F1913" s="4">
        <v>8.17</v>
      </c>
      <c r="G1913" s="4" t="s">
        <v>40</v>
      </c>
      <c r="H1913" s="4" t="s">
        <v>73</v>
      </c>
      <c r="I1913" s="4" t="s">
        <v>50</v>
      </c>
      <c r="J1913" s="4" t="s">
        <v>97</v>
      </c>
      <c r="K1913" s="4" t="s">
        <v>146</v>
      </c>
      <c r="L1913" s="4" t="s">
        <v>2994</v>
      </c>
      <c r="M1913" s="4">
        <v>0.5</v>
      </c>
      <c r="N1913" s="4" t="s">
        <v>34</v>
      </c>
      <c r="O1913" s="4" t="s">
        <v>61</v>
      </c>
      <c r="P1913" s="4" t="s">
        <v>590</v>
      </c>
      <c r="Q1913" s="4" t="s">
        <v>1720</v>
      </c>
      <c r="R1913" s="4">
        <v>85224.0</v>
      </c>
      <c r="S1913" s="5">
        <v>42183.0</v>
      </c>
      <c r="T1913" s="5">
        <v>42188.0</v>
      </c>
      <c r="U1913" s="4">
        <v>52.764</v>
      </c>
      <c r="V1913" s="4">
        <v>15.0</v>
      </c>
      <c r="W1913" s="4">
        <v>284.34</v>
      </c>
      <c r="X1913" s="4">
        <v>91049.0</v>
      </c>
      <c r="Y1913" s="4">
        <f>DataSheet!$E1913-DataSheet!$D1913</f>
        <v>17.52</v>
      </c>
      <c r="Z1913" s="4" t="str">
        <f>IFS(DataSheet!$O1913="Central","Chris",DataSheet!$O1913="East","Erin",DataSheet!$O1913="South","Sam",DataSheet!$O1913="West","William")</f>
        <v>William</v>
      </c>
    </row>
    <row r="1914" ht="15.75" customHeight="1">
      <c r="A1914" s="2">
        <v>3226.0</v>
      </c>
      <c r="B1914" s="2" t="s">
        <v>503</v>
      </c>
      <c r="C1914" s="2" t="s">
        <v>118</v>
      </c>
      <c r="D1914" s="2">
        <v>0.06</v>
      </c>
      <c r="E1914" s="2">
        <v>22.24</v>
      </c>
      <c r="F1914" s="2">
        <v>1.99</v>
      </c>
      <c r="G1914" s="2" t="s">
        <v>40</v>
      </c>
      <c r="H1914" s="2" t="s">
        <v>29</v>
      </c>
      <c r="I1914" s="2" t="s">
        <v>42</v>
      </c>
      <c r="J1914" s="2" t="s">
        <v>43</v>
      </c>
      <c r="K1914" s="2" t="s">
        <v>44</v>
      </c>
      <c r="L1914" s="2" t="s">
        <v>2995</v>
      </c>
      <c r="M1914" s="2">
        <v>0.43</v>
      </c>
      <c r="N1914" s="2" t="s">
        <v>34</v>
      </c>
      <c r="O1914" s="2" t="s">
        <v>35</v>
      </c>
      <c r="P1914" s="2" t="s">
        <v>402</v>
      </c>
      <c r="Q1914" s="2" t="s">
        <v>505</v>
      </c>
      <c r="R1914" s="2">
        <v>37075.0</v>
      </c>
      <c r="S1914" s="3">
        <v>42183.0</v>
      </c>
      <c r="T1914" s="3">
        <v>42185.0</v>
      </c>
      <c r="U1914" s="2">
        <v>95.388</v>
      </c>
      <c r="V1914" s="2">
        <v>12.0</v>
      </c>
      <c r="W1914" s="2">
        <v>255.88</v>
      </c>
      <c r="X1914" s="2">
        <v>86509.0</v>
      </c>
      <c r="Y1914" s="2">
        <f>DataSheet!$E1914-DataSheet!$D1914</f>
        <v>22.18</v>
      </c>
      <c r="Z1914" s="2" t="str">
        <f>IFS(DataSheet!$O1914="Central","Chris",DataSheet!$O1914="East","Erin",DataSheet!$O1914="South","Sam",DataSheet!$O1914="West","William")</f>
        <v>Sam</v>
      </c>
    </row>
    <row r="1915" ht="15.75" customHeight="1">
      <c r="A1915" s="4">
        <v>2448.0</v>
      </c>
      <c r="B1915" s="4" t="s">
        <v>2996</v>
      </c>
      <c r="C1915" s="4" t="s">
        <v>39</v>
      </c>
      <c r="D1915" s="4">
        <v>0.09</v>
      </c>
      <c r="E1915" s="4">
        <v>6.48</v>
      </c>
      <c r="F1915" s="4">
        <v>7.03</v>
      </c>
      <c r="G1915" s="4" t="s">
        <v>40</v>
      </c>
      <c r="H1915" s="4" t="s">
        <v>41</v>
      </c>
      <c r="I1915" s="4" t="s">
        <v>50</v>
      </c>
      <c r="J1915" s="4" t="s">
        <v>90</v>
      </c>
      <c r="K1915" s="4" t="s">
        <v>75</v>
      </c>
      <c r="L1915" s="4" t="s">
        <v>2525</v>
      </c>
      <c r="M1915" s="4">
        <v>0.37</v>
      </c>
      <c r="N1915" s="4" t="s">
        <v>34</v>
      </c>
      <c r="O1915" s="4" t="s">
        <v>54</v>
      </c>
      <c r="P1915" s="4" t="s">
        <v>86</v>
      </c>
      <c r="Q1915" s="4" t="s">
        <v>161</v>
      </c>
      <c r="R1915" s="4">
        <v>55410.0</v>
      </c>
      <c r="S1915" s="5">
        <v>42184.0</v>
      </c>
      <c r="T1915" s="5">
        <v>42186.0</v>
      </c>
      <c r="U1915" s="4">
        <v>-126.208</v>
      </c>
      <c r="V1915" s="4">
        <v>16.0</v>
      </c>
      <c r="W1915" s="4">
        <v>96.96</v>
      </c>
      <c r="X1915" s="4">
        <v>87790.0</v>
      </c>
      <c r="Y1915" s="4">
        <f>DataSheet!$E1915-DataSheet!$D1915</f>
        <v>6.39</v>
      </c>
      <c r="Z1915" s="4" t="str">
        <f>IFS(DataSheet!$O1915="Central","Chris",DataSheet!$O1915="East","Erin",DataSheet!$O1915="South","Sam",DataSheet!$O1915="West","William")</f>
        <v>Chris</v>
      </c>
    </row>
    <row r="1916" ht="15.75" customHeight="1">
      <c r="A1916" s="2">
        <v>3374.0</v>
      </c>
      <c r="B1916" s="2" t="s">
        <v>2744</v>
      </c>
      <c r="C1916" s="2" t="s">
        <v>39</v>
      </c>
      <c r="D1916" s="2">
        <v>0.05</v>
      </c>
      <c r="E1916" s="2">
        <v>73.98</v>
      </c>
      <c r="F1916" s="2">
        <v>12.14</v>
      </c>
      <c r="G1916" s="2" t="s">
        <v>40</v>
      </c>
      <c r="H1916" s="2" t="s">
        <v>73</v>
      </c>
      <c r="I1916" s="2" t="s">
        <v>42</v>
      </c>
      <c r="J1916" s="2" t="s">
        <v>43</v>
      </c>
      <c r="K1916" s="2" t="s">
        <v>75</v>
      </c>
      <c r="L1916" s="2" t="s">
        <v>735</v>
      </c>
      <c r="M1916" s="2">
        <v>0.67</v>
      </c>
      <c r="N1916" s="2" t="s">
        <v>34</v>
      </c>
      <c r="O1916" s="2" t="s">
        <v>113</v>
      </c>
      <c r="P1916" s="2" t="s">
        <v>420</v>
      </c>
      <c r="Q1916" s="2" t="s">
        <v>2745</v>
      </c>
      <c r="R1916" s="2">
        <v>21113.0</v>
      </c>
      <c r="S1916" s="3">
        <v>42184.0</v>
      </c>
      <c r="T1916" s="3">
        <v>42185.0</v>
      </c>
      <c r="U1916" s="2">
        <v>-1.904</v>
      </c>
      <c r="V1916" s="2">
        <v>8.0</v>
      </c>
      <c r="W1916" s="2">
        <v>600.4</v>
      </c>
      <c r="X1916" s="2">
        <v>87474.0</v>
      </c>
      <c r="Y1916" s="2">
        <f>DataSheet!$E1916-DataSheet!$D1916</f>
        <v>73.93</v>
      </c>
      <c r="Z1916" s="2" t="str">
        <f>IFS(DataSheet!$O1916="Central","Chris",DataSheet!$O1916="East","Erin",DataSheet!$O1916="South","Sam",DataSheet!$O1916="West","William")</f>
        <v>Erin</v>
      </c>
    </row>
    <row r="1917" ht="15.75" customHeight="1">
      <c r="A1917" s="4">
        <v>3374.0</v>
      </c>
      <c r="B1917" s="4" t="s">
        <v>2744</v>
      </c>
      <c r="C1917" s="4" t="s">
        <v>39</v>
      </c>
      <c r="D1917" s="4">
        <v>0.0</v>
      </c>
      <c r="E1917" s="4">
        <v>5.98</v>
      </c>
      <c r="F1917" s="4">
        <v>7.15</v>
      </c>
      <c r="G1917" s="4" t="s">
        <v>40</v>
      </c>
      <c r="H1917" s="4" t="s">
        <v>73</v>
      </c>
      <c r="I1917" s="4" t="s">
        <v>50</v>
      </c>
      <c r="J1917" s="4" t="s">
        <v>90</v>
      </c>
      <c r="K1917" s="4" t="s">
        <v>75</v>
      </c>
      <c r="L1917" s="4" t="s">
        <v>2540</v>
      </c>
      <c r="M1917" s="4">
        <v>0.36</v>
      </c>
      <c r="N1917" s="4" t="s">
        <v>34</v>
      </c>
      <c r="O1917" s="4" t="s">
        <v>113</v>
      </c>
      <c r="P1917" s="4" t="s">
        <v>420</v>
      </c>
      <c r="Q1917" s="4" t="s">
        <v>2745</v>
      </c>
      <c r="R1917" s="4">
        <v>21113.0</v>
      </c>
      <c r="S1917" s="5">
        <v>42184.0</v>
      </c>
      <c r="T1917" s="5">
        <v>42186.0</v>
      </c>
      <c r="U1917" s="4">
        <v>-37.048</v>
      </c>
      <c r="V1917" s="4">
        <v>5.0</v>
      </c>
      <c r="W1917" s="4">
        <v>34.25</v>
      </c>
      <c r="X1917" s="4">
        <v>87474.0</v>
      </c>
      <c r="Y1917" s="4">
        <f>DataSheet!$E1917-DataSheet!$D1917</f>
        <v>5.98</v>
      </c>
      <c r="Z1917" s="4" t="str">
        <f>IFS(DataSheet!$O1917="Central","Chris",DataSheet!$O1917="East","Erin",DataSheet!$O1917="South","Sam",DataSheet!$O1917="West","William")</f>
        <v>Erin</v>
      </c>
    </row>
    <row r="1918" ht="15.75" customHeight="1">
      <c r="A1918" s="2">
        <v>3374.0</v>
      </c>
      <c r="B1918" s="2" t="s">
        <v>2744</v>
      </c>
      <c r="C1918" s="2" t="s">
        <v>39</v>
      </c>
      <c r="D1918" s="2">
        <v>0.09</v>
      </c>
      <c r="E1918" s="2">
        <v>3.57</v>
      </c>
      <c r="F1918" s="2">
        <v>4.17</v>
      </c>
      <c r="G1918" s="2" t="s">
        <v>40</v>
      </c>
      <c r="H1918" s="2" t="s">
        <v>73</v>
      </c>
      <c r="I1918" s="2" t="s">
        <v>50</v>
      </c>
      <c r="J1918" s="2" t="s">
        <v>51</v>
      </c>
      <c r="K1918" s="2" t="s">
        <v>44</v>
      </c>
      <c r="L1918" s="2" t="s">
        <v>794</v>
      </c>
      <c r="M1918" s="2">
        <v>0.59</v>
      </c>
      <c r="N1918" s="2" t="s">
        <v>34</v>
      </c>
      <c r="O1918" s="2" t="s">
        <v>113</v>
      </c>
      <c r="P1918" s="2" t="s">
        <v>420</v>
      </c>
      <c r="Q1918" s="2" t="s">
        <v>2745</v>
      </c>
      <c r="R1918" s="2">
        <v>21113.0</v>
      </c>
      <c r="S1918" s="3">
        <v>42184.0</v>
      </c>
      <c r="T1918" s="3">
        <v>42186.0</v>
      </c>
      <c r="U1918" s="2">
        <v>-56.888</v>
      </c>
      <c r="V1918" s="2">
        <v>9.0</v>
      </c>
      <c r="W1918" s="2">
        <v>31.45</v>
      </c>
      <c r="X1918" s="2">
        <v>87474.0</v>
      </c>
      <c r="Y1918" s="2">
        <f>DataSheet!$E1918-DataSheet!$D1918</f>
        <v>3.48</v>
      </c>
      <c r="Z1918" s="2" t="str">
        <f>IFS(DataSheet!$O1918="Central","Chris",DataSheet!$O1918="East","Erin",DataSheet!$O1918="South","Sam",DataSheet!$O1918="West","William")</f>
        <v>Erin</v>
      </c>
    </row>
    <row r="1919" ht="15.75" customHeight="1">
      <c r="A1919" s="4">
        <v>1502.0</v>
      </c>
      <c r="B1919" s="4" t="s">
        <v>2439</v>
      </c>
      <c r="C1919" s="4" t="s">
        <v>49</v>
      </c>
      <c r="D1919" s="4">
        <v>0.08</v>
      </c>
      <c r="E1919" s="4">
        <v>5.84</v>
      </c>
      <c r="F1919" s="4">
        <v>1.0</v>
      </c>
      <c r="G1919" s="4" t="s">
        <v>89</v>
      </c>
      <c r="H1919" s="4" t="s">
        <v>29</v>
      </c>
      <c r="I1919" s="4" t="s">
        <v>50</v>
      </c>
      <c r="J1919" s="4" t="s">
        <v>51</v>
      </c>
      <c r="K1919" s="4" t="s">
        <v>52</v>
      </c>
      <c r="L1919" s="4" t="s">
        <v>2997</v>
      </c>
      <c r="M1919" s="4">
        <v>0.38</v>
      </c>
      <c r="N1919" s="4" t="s">
        <v>34</v>
      </c>
      <c r="O1919" s="4" t="s">
        <v>35</v>
      </c>
      <c r="P1919" s="4" t="s">
        <v>125</v>
      </c>
      <c r="Q1919" s="4" t="s">
        <v>2440</v>
      </c>
      <c r="R1919" s="4">
        <v>33065.0</v>
      </c>
      <c r="S1919" s="5">
        <v>42184.0</v>
      </c>
      <c r="T1919" s="5">
        <v>42188.0</v>
      </c>
      <c r="U1919" s="4">
        <v>731.922</v>
      </c>
      <c r="V1919" s="4">
        <v>11.0</v>
      </c>
      <c r="W1919" s="4">
        <v>61.39</v>
      </c>
      <c r="X1919" s="4">
        <v>89194.0</v>
      </c>
      <c r="Y1919" s="4">
        <f>DataSheet!$E1919-DataSheet!$D1919</f>
        <v>5.76</v>
      </c>
      <c r="Z1919" s="4" t="str">
        <f>IFS(DataSheet!$O1919="Central","Chris",DataSheet!$O1919="East","Erin",DataSheet!$O1919="South","Sam",DataSheet!$O1919="West","William")</f>
        <v>Sam</v>
      </c>
    </row>
    <row r="1920" ht="15.75" customHeight="1">
      <c r="A1920" s="2">
        <v>1502.0</v>
      </c>
      <c r="B1920" s="2" t="s">
        <v>2439</v>
      </c>
      <c r="C1920" s="2" t="s">
        <v>49</v>
      </c>
      <c r="D1920" s="2">
        <v>0.0</v>
      </c>
      <c r="E1920" s="2">
        <v>205.99</v>
      </c>
      <c r="F1920" s="2">
        <v>8.99</v>
      </c>
      <c r="G1920" s="2" t="s">
        <v>40</v>
      </c>
      <c r="H1920" s="2" t="s">
        <v>29</v>
      </c>
      <c r="I1920" s="2" t="s">
        <v>42</v>
      </c>
      <c r="J1920" s="2" t="s">
        <v>137</v>
      </c>
      <c r="K1920" s="2" t="s">
        <v>75</v>
      </c>
      <c r="L1920" s="2" t="s">
        <v>1034</v>
      </c>
      <c r="M1920" s="2">
        <v>0.6</v>
      </c>
      <c r="N1920" s="2" t="s">
        <v>34</v>
      </c>
      <c r="O1920" s="2" t="s">
        <v>35</v>
      </c>
      <c r="P1920" s="2" t="s">
        <v>125</v>
      </c>
      <c r="Q1920" s="2" t="s">
        <v>2440</v>
      </c>
      <c r="R1920" s="2">
        <v>33065.0</v>
      </c>
      <c r="S1920" s="3">
        <v>42184.0</v>
      </c>
      <c r="T1920" s="3">
        <v>42187.0</v>
      </c>
      <c r="U1920" s="2">
        <v>186.558</v>
      </c>
      <c r="V1920" s="2">
        <v>13.0</v>
      </c>
      <c r="W1920" s="2">
        <v>2435.52</v>
      </c>
      <c r="X1920" s="2">
        <v>89194.0</v>
      </c>
      <c r="Y1920" s="2">
        <f>DataSheet!$E1920-DataSheet!$D1920</f>
        <v>205.99</v>
      </c>
      <c r="Z1920" s="2" t="str">
        <f>IFS(DataSheet!$O1920="Central","Chris",DataSheet!$O1920="East","Erin",DataSheet!$O1920="South","Sam",DataSheet!$O1920="West","William")</f>
        <v>Sam</v>
      </c>
    </row>
    <row r="1921" ht="15.75" customHeight="1">
      <c r="A1921" s="4">
        <v>1109.0</v>
      </c>
      <c r="B1921" s="4" t="s">
        <v>2998</v>
      </c>
      <c r="C1921" s="4" t="s">
        <v>118</v>
      </c>
      <c r="D1921" s="4">
        <v>0.08</v>
      </c>
      <c r="E1921" s="4">
        <v>8.37</v>
      </c>
      <c r="F1921" s="4">
        <v>10.16</v>
      </c>
      <c r="G1921" s="4" t="s">
        <v>40</v>
      </c>
      <c r="H1921" s="4" t="s">
        <v>41</v>
      </c>
      <c r="I1921" s="4" t="s">
        <v>30</v>
      </c>
      <c r="J1921" s="4" t="s">
        <v>128</v>
      </c>
      <c r="K1921" s="4" t="s">
        <v>66</v>
      </c>
      <c r="L1921" s="4" t="s">
        <v>1574</v>
      </c>
      <c r="M1921" s="4">
        <v>0.59</v>
      </c>
      <c r="N1921" s="4" t="s">
        <v>34</v>
      </c>
      <c r="O1921" s="4" t="s">
        <v>54</v>
      </c>
      <c r="P1921" s="4" t="s">
        <v>189</v>
      </c>
      <c r="Q1921" s="4" t="s">
        <v>2999</v>
      </c>
      <c r="R1921" s="4">
        <v>78041.0</v>
      </c>
      <c r="S1921" s="5">
        <v>42184.0</v>
      </c>
      <c r="T1921" s="5">
        <v>42184.0</v>
      </c>
      <c r="U1921" s="4">
        <v>-169.232</v>
      </c>
      <c r="V1921" s="4">
        <v>13.0</v>
      </c>
      <c r="W1921" s="4">
        <v>108.99</v>
      </c>
      <c r="X1921" s="4">
        <v>86410.0</v>
      </c>
      <c r="Y1921" s="4">
        <f>DataSheet!$E1921-DataSheet!$D1921</f>
        <v>8.29</v>
      </c>
      <c r="Z1921" s="4" t="str">
        <f>IFS(DataSheet!$O1921="Central","Chris",DataSheet!$O1921="East","Erin",DataSheet!$O1921="South","Sam",DataSheet!$O1921="West","William")</f>
        <v>Chris</v>
      </c>
    </row>
    <row r="1922" ht="15.75" customHeight="1">
      <c r="A1922" s="2">
        <v>1183.0</v>
      </c>
      <c r="B1922" s="2" t="s">
        <v>3000</v>
      </c>
      <c r="C1922" s="2" t="s">
        <v>72</v>
      </c>
      <c r="D1922" s="2">
        <v>0.04</v>
      </c>
      <c r="E1922" s="2">
        <v>35.99</v>
      </c>
      <c r="F1922" s="2">
        <v>3.3</v>
      </c>
      <c r="G1922" s="2" t="s">
        <v>40</v>
      </c>
      <c r="H1922" s="2" t="s">
        <v>73</v>
      </c>
      <c r="I1922" s="2" t="s">
        <v>42</v>
      </c>
      <c r="J1922" s="2" t="s">
        <v>137</v>
      </c>
      <c r="K1922" s="2" t="s">
        <v>44</v>
      </c>
      <c r="L1922" s="2" t="s">
        <v>1912</v>
      </c>
      <c r="M1922" s="2">
        <v>0.39</v>
      </c>
      <c r="N1922" s="2" t="s">
        <v>34</v>
      </c>
      <c r="O1922" s="2" t="s">
        <v>61</v>
      </c>
      <c r="P1922" s="2" t="s">
        <v>148</v>
      </c>
      <c r="Q1922" s="2" t="s">
        <v>3001</v>
      </c>
      <c r="R1922" s="2">
        <v>84663.0</v>
      </c>
      <c r="S1922" s="3">
        <v>42184.0</v>
      </c>
      <c r="T1922" s="3">
        <v>42184.0</v>
      </c>
      <c r="U1922" s="2">
        <v>184.1955</v>
      </c>
      <c r="V1922" s="2">
        <v>9.0</v>
      </c>
      <c r="W1922" s="2">
        <v>266.95</v>
      </c>
      <c r="X1922" s="2">
        <v>86914.0</v>
      </c>
      <c r="Y1922" s="2">
        <f>DataSheet!$E1922-DataSheet!$D1922</f>
        <v>35.95</v>
      </c>
      <c r="Z1922" s="2" t="str">
        <f>IFS(DataSheet!$O1922="Central","Chris",DataSheet!$O1922="East","Erin",DataSheet!$O1922="South","Sam",DataSheet!$O1922="West","William")</f>
        <v>William</v>
      </c>
    </row>
    <row r="1923" ht="15.75" customHeight="1">
      <c r="A1923" s="4">
        <v>699.0</v>
      </c>
      <c r="B1923" s="4" t="s">
        <v>863</v>
      </c>
      <c r="C1923" s="4" t="s">
        <v>39</v>
      </c>
      <c r="D1923" s="4">
        <v>0.01</v>
      </c>
      <c r="E1923" s="4">
        <v>7.89</v>
      </c>
      <c r="F1923" s="4">
        <v>2.82</v>
      </c>
      <c r="G1923" s="4" t="s">
        <v>40</v>
      </c>
      <c r="H1923" s="4" t="s">
        <v>41</v>
      </c>
      <c r="I1923" s="4" t="s">
        <v>50</v>
      </c>
      <c r="J1923" s="4" t="s">
        <v>178</v>
      </c>
      <c r="K1923" s="4" t="s">
        <v>52</v>
      </c>
      <c r="L1923" s="4" t="s">
        <v>3002</v>
      </c>
      <c r="M1923" s="4">
        <v>0.4</v>
      </c>
      <c r="N1923" s="4" t="s">
        <v>34</v>
      </c>
      <c r="O1923" s="4" t="s">
        <v>61</v>
      </c>
      <c r="P1923" s="4" t="s">
        <v>92</v>
      </c>
      <c r="Q1923" s="4" t="s">
        <v>102</v>
      </c>
      <c r="R1923" s="4">
        <v>90041.0</v>
      </c>
      <c r="S1923" s="5">
        <v>42185.0</v>
      </c>
      <c r="T1923" s="5">
        <v>42186.0</v>
      </c>
      <c r="U1923" s="4">
        <v>38.7</v>
      </c>
      <c r="V1923" s="4">
        <v>32.0</v>
      </c>
      <c r="W1923" s="4">
        <v>274.26</v>
      </c>
      <c r="X1923" s="4">
        <v>36647.0</v>
      </c>
      <c r="Y1923" s="4">
        <f>DataSheet!$E1923-DataSheet!$D1923</f>
        <v>7.88</v>
      </c>
      <c r="Z1923" s="4" t="str">
        <f>IFS(DataSheet!$O1923="Central","Chris",DataSheet!$O1923="East","Erin",DataSheet!$O1923="South","Sam",DataSheet!$O1923="West","William")</f>
        <v>William</v>
      </c>
    </row>
    <row r="1924" ht="15.75" customHeight="1">
      <c r="A1924" s="2">
        <v>699.0</v>
      </c>
      <c r="B1924" s="2" t="s">
        <v>863</v>
      </c>
      <c r="C1924" s="2" t="s">
        <v>39</v>
      </c>
      <c r="D1924" s="2">
        <v>0.09</v>
      </c>
      <c r="E1924" s="2">
        <v>3.68</v>
      </c>
      <c r="F1924" s="2">
        <v>1.32</v>
      </c>
      <c r="G1924" s="2" t="s">
        <v>40</v>
      </c>
      <c r="H1924" s="2" t="s">
        <v>41</v>
      </c>
      <c r="I1924" s="2" t="s">
        <v>50</v>
      </c>
      <c r="J1924" s="2" t="s">
        <v>570</v>
      </c>
      <c r="K1924" s="2" t="s">
        <v>52</v>
      </c>
      <c r="L1924" s="2" t="s">
        <v>2528</v>
      </c>
      <c r="M1924" s="2">
        <v>0.83</v>
      </c>
      <c r="N1924" s="2" t="s">
        <v>34</v>
      </c>
      <c r="O1924" s="2" t="s">
        <v>61</v>
      </c>
      <c r="P1924" s="2" t="s">
        <v>92</v>
      </c>
      <c r="Q1924" s="2" t="s">
        <v>102</v>
      </c>
      <c r="R1924" s="2">
        <v>90041.0</v>
      </c>
      <c r="S1924" s="3">
        <v>42185.0</v>
      </c>
      <c r="T1924" s="3">
        <v>42186.0</v>
      </c>
      <c r="U1924" s="2">
        <v>-21.91</v>
      </c>
      <c r="V1924" s="2">
        <v>24.0</v>
      </c>
      <c r="W1924" s="2">
        <v>83.16</v>
      </c>
      <c r="X1924" s="2">
        <v>36647.0</v>
      </c>
      <c r="Y1924" s="2">
        <f>DataSheet!$E1924-DataSheet!$D1924</f>
        <v>3.59</v>
      </c>
      <c r="Z1924" s="2" t="str">
        <f>IFS(DataSheet!$O1924="Central","Chris",DataSheet!$O1924="East","Erin",DataSheet!$O1924="South","Sam",DataSheet!$O1924="West","William")</f>
        <v>William</v>
      </c>
    </row>
    <row r="1925" ht="15.75" customHeight="1">
      <c r="A1925" s="4">
        <v>699.0</v>
      </c>
      <c r="B1925" s="4" t="s">
        <v>863</v>
      </c>
      <c r="C1925" s="4" t="s">
        <v>39</v>
      </c>
      <c r="D1925" s="4">
        <v>0.1</v>
      </c>
      <c r="E1925" s="4">
        <v>9.71</v>
      </c>
      <c r="F1925" s="4">
        <v>9.45</v>
      </c>
      <c r="G1925" s="4" t="s">
        <v>40</v>
      </c>
      <c r="H1925" s="4" t="s">
        <v>41</v>
      </c>
      <c r="I1925" s="4" t="s">
        <v>50</v>
      </c>
      <c r="J1925" s="4" t="s">
        <v>80</v>
      </c>
      <c r="K1925" s="4" t="s">
        <v>75</v>
      </c>
      <c r="L1925" s="4" t="s">
        <v>1205</v>
      </c>
      <c r="M1925" s="4">
        <v>0.6</v>
      </c>
      <c r="N1925" s="4" t="s">
        <v>34</v>
      </c>
      <c r="O1925" s="4" t="s">
        <v>61</v>
      </c>
      <c r="P1925" s="4" t="s">
        <v>92</v>
      </c>
      <c r="Q1925" s="4" t="s">
        <v>102</v>
      </c>
      <c r="R1925" s="4">
        <v>90041.0</v>
      </c>
      <c r="S1925" s="5">
        <v>42185.0</v>
      </c>
      <c r="T1925" s="5">
        <v>42188.0</v>
      </c>
      <c r="U1925" s="4">
        <v>-119.77</v>
      </c>
      <c r="V1925" s="4">
        <v>27.0</v>
      </c>
      <c r="W1925" s="4">
        <v>261.93</v>
      </c>
      <c r="X1925" s="4">
        <v>36647.0</v>
      </c>
      <c r="Y1925" s="4">
        <f>DataSheet!$E1925-DataSheet!$D1925</f>
        <v>9.61</v>
      </c>
      <c r="Z1925" s="4" t="str">
        <f>IFS(DataSheet!$O1925="Central","Chris",DataSheet!$O1925="East","Erin",DataSheet!$O1925="South","Sam",DataSheet!$O1925="West","William")</f>
        <v>William</v>
      </c>
    </row>
    <row r="1926" ht="15.75" customHeight="1">
      <c r="A1926" s="2">
        <v>702.0</v>
      </c>
      <c r="B1926" s="2" t="s">
        <v>2278</v>
      </c>
      <c r="C1926" s="2" t="s">
        <v>39</v>
      </c>
      <c r="D1926" s="2">
        <v>0.01</v>
      </c>
      <c r="E1926" s="2">
        <v>7.89</v>
      </c>
      <c r="F1926" s="2">
        <v>2.82</v>
      </c>
      <c r="G1926" s="2" t="s">
        <v>40</v>
      </c>
      <c r="H1926" s="2" t="s">
        <v>41</v>
      </c>
      <c r="I1926" s="2" t="s">
        <v>50</v>
      </c>
      <c r="J1926" s="2" t="s">
        <v>178</v>
      </c>
      <c r="K1926" s="2" t="s">
        <v>52</v>
      </c>
      <c r="L1926" s="2" t="s">
        <v>3002</v>
      </c>
      <c r="M1926" s="2">
        <v>0.4</v>
      </c>
      <c r="N1926" s="2" t="s">
        <v>34</v>
      </c>
      <c r="O1926" s="2" t="s">
        <v>61</v>
      </c>
      <c r="P1926" s="2" t="s">
        <v>92</v>
      </c>
      <c r="Q1926" s="2" t="s">
        <v>2279</v>
      </c>
      <c r="R1926" s="2">
        <v>95404.0</v>
      </c>
      <c r="S1926" s="3">
        <v>42185.0</v>
      </c>
      <c r="T1926" s="3">
        <v>42186.0</v>
      </c>
      <c r="U1926" s="2">
        <v>46.44</v>
      </c>
      <c r="V1926" s="2">
        <v>8.0</v>
      </c>
      <c r="W1926" s="2">
        <v>68.56</v>
      </c>
      <c r="X1926" s="2">
        <v>87979.0</v>
      </c>
      <c r="Y1926" s="2">
        <f>DataSheet!$E1926-DataSheet!$D1926</f>
        <v>7.88</v>
      </c>
      <c r="Z1926" s="2" t="str">
        <f>IFS(DataSheet!$O1926="Central","Chris",DataSheet!$O1926="East","Erin",DataSheet!$O1926="South","Sam",DataSheet!$O1926="West","William")</f>
        <v>William</v>
      </c>
    </row>
    <row r="1927" ht="15.75" customHeight="1">
      <c r="A1927" s="4">
        <v>702.0</v>
      </c>
      <c r="B1927" s="4" t="s">
        <v>2278</v>
      </c>
      <c r="C1927" s="4" t="s">
        <v>39</v>
      </c>
      <c r="D1927" s="4">
        <v>0.09</v>
      </c>
      <c r="E1927" s="4">
        <v>3.68</v>
      </c>
      <c r="F1927" s="4">
        <v>1.32</v>
      </c>
      <c r="G1927" s="4" t="s">
        <v>40</v>
      </c>
      <c r="H1927" s="4" t="s">
        <v>41</v>
      </c>
      <c r="I1927" s="4" t="s">
        <v>50</v>
      </c>
      <c r="J1927" s="4" t="s">
        <v>570</v>
      </c>
      <c r="K1927" s="4" t="s">
        <v>52</v>
      </c>
      <c r="L1927" s="4" t="s">
        <v>2528</v>
      </c>
      <c r="M1927" s="4">
        <v>0.83</v>
      </c>
      <c r="N1927" s="4" t="s">
        <v>34</v>
      </c>
      <c r="O1927" s="4" t="s">
        <v>61</v>
      </c>
      <c r="P1927" s="4" t="s">
        <v>92</v>
      </c>
      <c r="Q1927" s="4" t="s">
        <v>2279</v>
      </c>
      <c r="R1927" s="4">
        <v>95404.0</v>
      </c>
      <c r="S1927" s="5">
        <v>42185.0</v>
      </c>
      <c r="T1927" s="5">
        <v>42186.0</v>
      </c>
      <c r="U1927" s="4">
        <v>-17.528</v>
      </c>
      <c r="V1927" s="4">
        <v>6.0</v>
      </c>
      <c r="W1927" s="4">
        <v>20.79</v>
      </c>
      <c r="X1927" s="4">
        <v>87979.0</v>
      </c>
      <c r="Y1927" s="4">
        <f>DataSheet!$E1927-DataSheet!$D1927</f>
        <v>3.59</v>
      </c>
      <c r="Z1927" s="4" t="str">
        <f>IFS(DataSheet!$O1927="Central","Chris",DataSheet!$O1927="East","Erin",DataSheet!$O1927="South","Sam",DataSheet!$O1927="West","William")</f>
        <v>William</v>
      </c>
    </row>
    <row r="1928" ht="15.75" customHeight="1">
      <c r="A1928" s="2">
        <v>702.0</v>
      </c>
      <c r="B1928" s="2" t="s">
        <v>2278</v>
      </c>
      <c r="C1928" s="2" t="s">
        <v>39</v>
      </c>
      <c r="D1928" s="2">
        <v>0.1</v>
      </c>
      <c r="E1928" s="2">
        <v>9.71</v>
      </c>
      <c r="F1928" s="2">
        <v>9.45</v>
      </c>
      <c r="G1928" s="2" t="s">
        <v>40</v>
      </c>
      <c r="H1928" s="2" t="s">
        <v>41</v>
      </c>
      <c r="I1928" s="2" t="s">
        <v>50</v>
      </c>
      <c r="J1928" s="2" t="s">
        <v>80</v>
      </c>
      <c r="K1928" s="2" t="s">
        <v>75</v>
      </c>
      <c r="L1928" s="2" t="s">
        <v>1205</v>
      </c>
      <c r="M1928" s="2">
        <v>0.6</v>
      </c>
      <c r="N1928" s="2" t="s">
        <v>34</v>
      </c>
      <c r="O1928" s="2" t="s">
        <v>61</v>
      </c>
      <c r="P1928" s="2" t="s">
        <v>92</v>
      </c>
      <c r="Q1928" s="2" t="s">
        <v>2279</v>
      </c>
      <c r="R1928" s="2">
        <v>95404.0</v>
      </c>
      <c r="S1928" s="3">
        <v>42185.0</v>
      </c>
      <c r="T1928" s="3">
        <v>42188.0</v>
      </c>
      <c r="U1928" s="2">
        <v>-95.816</v>
      </c>
      <c r="V1928" s="2">
        <v>7.0</v>
      </c>
      <c r="W1928" s="2">
        <v>67.91</v>
      </c>
      <c r="X1928" s="2">
        <v>87979.0</v>
      </c>
      <c r="Y1928" s="2">
        <f>DataSheet!$E1928-DataSheet!$D1928</f>
        <v>9.61</v>
      </c>
      <c r="Z1928" s="2" t="str">
        <f>IFS(DataSheet!$O1928="Central","Chris",DataSheet!$O1928="East","Erin",DataSheet!$O1928="South","Sam",DataSheet!$O1928="West","William")</f>
        <v>William</v>
      </c>
    </row>
    <row r="1929" ht="15.75" customHeight="1">
      <c r="A1929" s="4">
        <v>1307.0</v>
      </c>
      <c r="B1929" s="4" t="s">
        <v>3003</v>
      </c>
      <c r="C1929" s="4" t="s">
        <v>49</v>
      </c>
      <c r="D1929" s="4">
        <v>0.04</v>
      </c>
      <c r="E1929" s="4">
        <v>8.33</v>
      </c>
      <c r="F1929" s="4">
        <v>1.99</v>
      </c>
      <c r="G1929" s="4" t="s">
        <v>40</v>
      </c>
      <c r="H1929" s="4" t="s">
        <v>29</v>
      </c>
      <c r="I1929" s="4" t="s">
        <v>42</v>
      </c>
      <c r="J1929" s="4" t="s">
        <v>43</v>
      </c>
      <c r="K1929" s="4" t="s">
        <v>44</v>
      </c>
      <c r="L1929" s="4" t="s">
        <v>1176</v>
      </c>
      <c r="M1929" s="4">
        <v>0.52</v>
      </c>
      <c r="N1929" s="4" t="s">
        <v>34</v>
      </c>
      <c r="O1929" s="4" t="s">
        <v>61</v>
      </c>
      <c r="P1929" s="4" t="s">
        <v>141</v>
      </c>
      <c r="Q1929" s="4" t="s">
        <v>2287</v>
      </c>
      <c r="R1929" s="4">
        <v>97420.0</v>
      </c>
      <c r="S1929" s="5">
        <v>42185.0</v>
      </c>
      <c r="T1929" s="5">
        <v>42192.0</v>
      </c>
      <c r="U1929" s="4">
        <v>44.892</v>
      </c>
      <c r="V1929" s="4">
        <v>16.0</v>
      </c>
      <c r="W1929" s="4">
        <v>131.26</v>
      </c>
      <c r="X1929" s="4">
        <v>91451.0</v>
      </c>
      <c r="Y1929" s="4">
        <f>DataSheet!$E1929-DataSheet!$D1929</f>
        <v>8.29</v>
      </c>
      <c r="Z1929" s="4" t="str">
        <f>IFS(DataSheet!$O1929="Central","Chris",DataSheet!$O1929="East","Erin",DataSheet!$O1929="South","Sam",DataSheet!$O1929="West","William")</f>
        <v>William</v>
      </c>
    </row>
    <row r="1930" ht="15.75" customHeight="1">
      <c r="A1930" s="2">
        <v>2089.0</v>
      </c>
      <c r="B1930" s="2" t="s">
        <v>3004</v>
      </c>
      <c r="C1930" s="2" t="s">
        <v>49</v>
      </c>
      <c r="D1930" s="2">
        <v>0.06</v>
      </c>
      <c r="E1930" s="2">
        <v>38.06</v>
      </c>
      <c r="F1930" s="2">
        <v>4.5</v>
      </c>
      <c r="G1930" s="2" t="s">
        <v>40</v>
      </c>
      <c r="H1930" s="2" t="s">
        <v>96</v>
      </c>
      <c r="I1930" s="2" t="s">
        <v>50</v>
      </c>
      <c r="J1930" s="2" t="s">
        <v>97</v>
      </c>
      <c r="K1930" s="2" t="s">
        <v>75</v>
      </c>
      <c r="L1930" s="2" t="s">
        <v>3005</v>
      </c>
      <c r="M1930" s="2">
        <v>0.56</v>
      </c>
      <c r="N1930" s="2" t="s">
        <v>34</v>
      </c>
      <c r="O1930" s="2" t="s">
        <v>113</v>
      </c>
      <c r="P1930" s="2" t="s">
        <v>114</v>
      </c>
      <c r="Q1930" s="2" t="s">
        <v>3006</v>
      </c>
      <c r="R1930" s="2">
        <v>10956.0</v>
      </c>
      <c r="S1930" s="3">
        <v>42185.0</v>
      </c>
      <c r="T1930" s="3">
        <v>42191.0</v>
      </c>
      <c r="U1930" s="2">
        <v>450.4596</v>
      </c>
      <c r="V1930" s="2">
        <v>17.0</v>
      </c>
      <c r="W1930" s="2">
        <v>652.84</v>
      </c>
      <c r="X1930" s="2">
        <v>88348.0</v>
      </c>
      <c r="Y1930" s="2">
        <f>DataSheet!$E1930-DataSheet!$D1930</f>
        <v>38</v>
      </c>
      <c r="Z1930" s="2" t="str">
        <f>IFS(DataSheet!$O1930="Central","Chris",DataSheet!$O1930="East","Erin",DataSheet!$O1930="South","Sam",DataSheet!$O1930="West","William")</f>
        <v>Erin</v>
      </c>
    </row>
    <row r="1931" ht="15.75" customHeight="1">
      <c r="A1931" s="4">
        <v>2089.0</v>
      </c>
      <c r="B1931" s="4" t="s">
        <v>3004</v>
      </c>
      <c r="C1931" s="4" t="s">
        <v>49</v>
      </c>
      <c r="D1931" s="4">
        <v>0.08</v>
      </c>
      <c r="E1931" s="4">
        <v>599.99</v>
      </c>
      <c r="F1931" s="4">
        <v>24.49</v>
      </c>
      <c r="G1931" s="4" t="s">
        <v>40</v>
      </c>
      <c r="H1931" s="4" t="s">
        <v>96</v>
      </c>
      <c r="I1931" s="4" t="s">
        <v>42</v>
      </c>
      <c r="J1931" s="4" t="s">
        <v>65</v>
      </c>
      <c r="K1931" s="4" t="s">
        <v>66</v>
      </c>
      <c r="L1931" s="4" t="s">
        <v>3007</v>
      </c>
      <c r="M1931" s="4">
        <v>0.37</v>
      </c>
      <c r="N1931" s="4" t="s">
        <v>34</v>
      </c>
      <c r="O1931" s="4" t="s">
        <v>113</v>
      </c>
      <c r="P1931" s="4" t="s">
        <v>114</v>
      </c>
      <c r="Q1931" s="4" t="s">
        <v>3006</v>
      </c>
      <c r="R1931" s="4">
        <v>10956.0</v>
      </c>
      <c r="S1931" s="5">
        <v>42185.0</v>
      </c>
      <c r="T1931" s="5">
        <v>42193.0</v>
      </c>
      <c r="U1931" s="4">
        <v>8798.1831</v>
      </c>
      <c r="V1931" s="4">
        <v>22.0</v>
      </c>
      <c r="W1931" s="4">
        <v>12750.99</v>
      </c>
      <c r="X1931" s="4">
        <v>88348.0</v>
      </c>
      <c r="Y1931" s="4">
        <f>DataSheet!$E1931-DataSheet!$D1931</f>
        <v>599.91</v>
      </c>
      <c r="Z1931" s="4" t="str">
        <f>IFS(DataSheet!$O1931="Central","Chris",DataSheet!$O1931="East","Erin",DataSheet!$O1931="South","Sam",DataSheet!$O1931="West","William")</f>
        <v>Erin</v>
      </c>
    </row>
    <row r="1932" ht="15.75" customHeight="1">
      <c r="A1932" s="2">
        <v>2089.0</v>
      </c>
      <c r="B1932" s="2" t="s">
        <v>3004</v>
      </c>
      <c r="C1932" s="2" t="s">
        <v>49</v>
      </c>
      <c r="D1932" s="2">
        <v>0.1</v>
      </c>
      <c r="E1932" s="2">
        <v>3.98</v>
      </c>
      <c r="F1932" s="2">
        <v>2.97</v>
      </c>
      <c r="G1932" s="2" t="s">
        <v>89</v>
      </c>
      <c r="H1932" s="2" t="s">
        <v>96</v>
      </c>
      <c r="I1932" s="2" t="s">
        <v>50</v>
      </c>
      <c r="J1932" s="2" t="s">
        <v>90</v>
      </c>
      <c r="K1932" s="2" t="s">
        <v>52</v>
      </c>
      <c r="L1932" s="2" t="s">
        <v>3008</v>
      </c>
      <c r="M1932" s="2">
        <v>0.35</v>
      </c>
      <c r="N1932" s="2" t="s">
        <v>34</v>
      </c>
      <c r="O1932" s="2" t="s">
        <v>113</v>
      </c>
      <c r="P1932" s="2" t="s">
        <v>114</v>
      </c>
      <c r="Q1932" s="2" t="s">
        <v>3006</v>
      </c>
      <c r="R1932" s="2">
        <v>10956.0</v>
      </c>
      <c r="S1932" s="3">
        <v>42185.0</v>
      </c>
      <c r="T1932" s="3">
        <v>42189.0</v>
      </c>
      <c r="U1932" s="2">
        <v>-5.385</v>
      </c>
      <c r="V1932" s="2">
        <v>5.0</v>
      </c>
      <c r="W1932" s="2">
        <v>20.54</v>
      </c>
      <c r="X1932" s="2">
        <v>88348.0</v>
      </c>
      <c r="Y1932" s="2">
        <f>DataSheet!$E1932-DataSheet!$D1932</f>
        <v>3.88</v>
      </c>
      <c r="Z1932" s="2" t="str">
        <f>IFS(DataSheet!$O1932="Central","Chris",DataSheet!$O1932="East","Erin",DataSheet!$O1932="South","Sam",DataSheet!$O1932="West","William")</f>
        <v>Erin</v>
      </c>
    </row>
    <row r="1933" ht="15.75" customHeight="1">
      <c r="A1933" s="4">
        <v>2882.0</v>
      </c>
      <c r="B1933" s="4" t="s">
        <v>673</v>
      </c>
      <c r="C1933" s="4" t="s">
        <v>49</v>
      </c>
      <c r="D1933" s="4">
        <v>0.05</v>
      </c>
      <c r="E1933" s="4">
        <v>63.94</v>
      </c>
      <c r="F1933" s="4">
        <v>14.48</v>
      </c>
      <c r="G1933" s="4" t="s">
        <v>89</v>
      </c>
      <c r="H1933" s="4" t="s">
        <v>41</v>
      </c>
      <c r="I1933" s="4" t="s">
        <v>30</v>
      </c>
      <c r="J1933" s="4" t="s">
        <v>128</v>
      </c>
      <c r="K1933" s="4" t="s">
        <v>75</v>
      </c>
      <c r="L1933" s="4" t="s">
        <v>1996</v>
      </c>
      <c r="M1933" s="4">
        <v>0.46</v>
      </c>
      <c r="N1933" s="4" t="s">
        <v>34</v>
      </c>
      <c r="O1933" s="4" t="s">
        <v>35</v>
      </c>
      <c r="P1933" s="4" t="s">
        <v>99</v>
      </c>
      <c r="Q1933" s="4" t="s">
        <v>675</v>
      </c>
      <c r="R1933" s="4">
        <v>28206.0</v>
      </c>
      <c r="S1933" s="5">
        <v>42185.0</v>
      </c>
      <c r="T1933" s="5">
        <v>42192.0</v>
      </c>
      <c r="U1933" s="4">
        <v>270.8743</v>
      </c>
      <c r="V1933" s="4">
        <v>21.0</v>
      </c>
      <c r="W1933" s="4">
        <v>1336.35</v>
      </c>
      <c r="X1933" s="4">
        <v>40224.0</v>
      </c>
      <c r="Y1933" s="4">
        <f>DataSheet!$E1933-DataSheet!$D1933</f>
        <v>63.89</v>
      </c>
      <c r="Z1933" s="4" t="str">
        <f>IFS(DataSheet!$O1933="Central","Chris",DataSheet!$O1933="East","Erin",DataSheet!$O1933="South","Sam",DataSheet!$O1933="West","William")</f>
        <v>Sam</v>
      </c>
    </row>
    <row r="1934" ht="15.75" customHeight="1">
      <c r="A1934" s="2">
        <v>2885.0</v>
      </c>
      <c r="B1934" s="2" t="s">
        <v>3009</v>
      </c>
      <c r="C1934" s="2" t="s">
        <v>49</v>
      </c>
      <c r="D1934" s="2">
        <v>0.05</v>
      </c>
      <c r="E1934" s="2">
        <v>63.94</v>
      </c>
      <c r="F1934" s="2">
        <v>14.48</v>
      </c>
      <c r="G1934" s="2" t="s">
        <v>89</v>
      </c>
      <c r="H1934" s="2" t="s">
        <v>41</v>
      </c>
      <c r="I1934" s="2" t="s">
        <v>30</v>
      </c>
      <c r="J1934" s="2" t="s">
        <v>128</v>
      </c>
      <c r="K1934" s="2" t="s">
        <v>75</v>
      </c>
      <c r="L1934" s="2" t="s">
        <v>1996</v>
      </c>
      <c r="M1934" s="2">
        <v>0.46</v>
      </c>
      <c r="N1934" s="2" t="s">
        <v>34</v>
      </c>
      <c r="O1934" s="2" t="s">
        <v>113</v>
      </c>
      <c r="P1934" s="2" t="s">
        <v>319</v>
      </c>
      <c r="Q1934" s="2" t="s">
        <v>3010</v>
      </c>
      <c r="R1934" s="2">
        <v>44133.0</v>
      </c>
      <c r="S1934" s="3">
        <v>42185.0</v>
      </c>
      <c r="T1934" s="3">
        <v>42192.0</v>
      </c>
      <c r="U1934" s="2">
        <v>219.5442</v>
      </c>
      <c r="V1934" s="2">
        <v>5.0</v>
      </c>
      <c r="W1934" s="2">
        <v>318.18</v>
      </c>
      <c r="X1934" s="2">
        <v>87634.0</v>
      </c>
      <c r="Y1934" s="2">
        <f>DataSheet!$E1934-DataSheet!$D1934</f>
        <v>63.89</v>
      </c>
      <c r="Z1934" s="2" t="str">
        <f>IFS(DataSheet!$O1934="Central","Chris",DataSheet!$O1934="East","Erin",DataSheet!$O1934="South","Sam",DataSheet!$O1934="West","William")</f>
        <v>Erin</v>
      </c>
    </row>
    <row r="1935" ht="15.75" customHeight="1">
      <c r="A1935" s="4">
        <v>1384.0</v>
      </c>
      <c r="B1935" s="4" t="s">
        <v>2793</v>
      </c>
      <c r="C1935" s="4" t="s">
        <v>72</v>
      </c>
      <c r="D1935" s="4">
        <v>0.07</v>
      </c>
      <c r="E1935" s="4">
        <v>11.29</v>
      </c>
      <c r="F1935" s="4">
        <v>5.03</v>
      </c>
      <c r="G1935" s="4" t="s">
        <v>40</v>
      </c>
      <c r="H1935" s="4" t="s">
        <v>41</v>
      </c>
      <c r="I1935" s="4" t="s">
        <v>50</v>
      </c>
      <c r="J1935" s="4" t="s">
        <v>80</v>
      </c>
      <c r="K1935" s="4" t="s">
        <v>75</v>
      </c>
      <c r="L1935" s="4" t="s">
        <v>1262</v>
      </c>
      <c r="M1935" s="4">
        <v>0.59</v>
      </c>
      <c r="N1935" s="4" t="s">
        <v>34</v>
      </c>
      <c r="O1935" s="4" t="s">
        <v>35</v>
      </c>
      <c r="P1935" s="4" t="s">
        <v>244</v>
      </c>
      <c r="Q1935" s="4" t="s">
        <v>2734</v>
      </c>
      <c r="R1935" s="4">
        <v>22304.0</v>
      </c>
      <c r="S1935" s="5">
        <v>42185.0</v>
      </c>
      <c r="T1935" s="5">
        <v>42187.0</v>
      </c>
      <c r="U1935" s="4">
        <v>-163.03</v>
      </c>
      <c r="V1935" s="4">
        <v>11.0</v>
      </c>
      <c r="W1935" s="4">
        <v>123.18</v>
      </c>
      <c r="X1935" s="4">
        <v>89407.0</v>
      </c>
      <c r="Y1935" s="4">
        <f>DataSheet!$E1935-DataSheet!$D1935</f>
        <v>11.22</v>
      </c>
      <c r="Z1935" s="4" t="str">
        <f>IFS(DataSheet!$O1935="Central","Chris",DataSheet!$O1935="East","Erin",DataSheet!$O1935="South","Sam",DataSheet!$O1935="West","William")</f>
        <v>Sam</v>
      </c>
    </row>
    <row r="1936" ht="15.75" customHeight="1">
      <c r="A1936" s="2">
        <v>1472.0</v>
      </c>
      <c r="B1936" s="2" t="s">
        <v>2671</v>
      </c>
      <c r="C1936" s="2" t="s">
        <v>72</v>
      </c>
      <c r="D1936" s="2">
        <v>0.02</v>
      </c>
      <c r="E1936" s="2">
        <v>30.98</v>
      </c>
      <c r="F1936" s="2">
        <v>6.5</v>
      </c>
      <c r="G1936" s="2" t="s">
        <v>89</v>
      </c>
      <c r="H1936" s="2" t="s">
        <v>73</v>
      </c>
      <c r="I1936" s="2" t="s">
        <v>42</v>
      </c>
      <c r="J1936" s="2" t="s">
        <v>43</v>
      </c>
      <c r="K1936" s="2" t="s">
        <v>75</v>
      </c>
      <c r="L1936" s="2" t="s">
        <v>2857</v>
      </c>
      <c r="M1936" s="2">
        <v>0.79</v>
      </c>
      <c r="N1936" s="2" t="s">
        <v>34</v>
      </c>
      <c r="O1936" s="2" t="s">
        <v>113</v>
      </c>
      <c r="P1936" s="2" t="s">
        <v>319</v>
      </c>
      <c r="Q1936" s="2" t="s">
        <v>2672</v>
      </c>
      <c r="R1936" s="2">
        <v>44145.0</v>
      </c>
      <c r="S1936" s="3">
        <v>42185.0</v>
      </c>
      <c r="T1936" s="3">
        <v>42186.0</v>
      </c>
      <c r="U1936" s="2">
        <v>-44.624</v>
      </c>
      <c r="V1936" s="2">
        <v>17.0</v>
      </c>
      <c r="W1936" s="2">
        <v>552.89</v>
      </c>
      <c r="X1936" s="2">
        <v>87078.0</v>
      </c>
      <c r="Y1936" s="2">
        <f>DataSheet!$E1936-DataSheet!$D1936</f>
        <v>30.96</v>
      </c>
      <c r="Z1936" s="2" t="str">
        <f>IFS(DataSheet!$O1936="Central","Chris",DataSheet!$O1936="East","Erin",DataSheet!$O1936="South","Sam",DataSheet!$O1936="West","William")</f>
        <v>Erin</v>
      </c>
    </row>
    <row r="1937" ht="15.75" customHeight="1">
      <c r="A1937" s="4">
        <v>2276.0</v>
      </c>
      <c r="B1937" s="4" t="s">
        <v>3011</v>
      </c>
      <c r="C1937" s="4" t="s">
        <v>72</v>
      </c>
      <c r="D1937" s="4">
        <v>0.01</v>
      </c>
      <c r="E1937" s="4">
        <v>195.99</v>
      </c>
      <c r="F1937" s="4">
        <v>8.99</v>
      </c>
      <c r="G1937" s="4" t="s">
        <v>40</v>
      </c>
      <c r="H1937" s="4" t="s">
        <v>41</v>
      </c>
      <c r="I1937" s="4" t="s">
        <v>42</v>
      </c>
      <c r="J1937" s="4" t="s">
        <v>137</v>
      </c>
      <c r="K1937" s="4" t="s">
        <v>75</v>
      </c>
      <c r="L1937" s="4" t="s">
        <v>1345</v>
      </c>
      <c r="M1937" s="4">
        <v>0.6</v>
      </c>
      <c r="N1937" s="4" t="s">
        <v>34</v>
      </c>
      <c r="O1937" s="4" t="s">
        <v>113</v>
      </c>
      <c r="P1937" s="4" t="s">
        <v>114</v>
      </c>
      <c r="Q1937" s="4" t="s">
        <v>3012</v>
      </c>
      <c r="R1937" s="4">
        <v>14304.0</v>
      </c>
      <c r="S1937" s="5">
        <v>42185.0</v>
      </c>
      <c r="T1937" s="5">
        <v>42185.0</v>
      </c>
      <c r="U1937" s="4">
        <v>2653.7814</v>
      </c>
      <c r="V1937" s="4">
        <v>22.0</v>
      </c>
      <c r="W1937" s="4">
        <v>3846.06</v>
      </c>
      <c r="X1937" s="4">
        <v>91502.0</v>
      </c>
      <c r="Y1937" s="4">
        <f>DataSheet!$E1937-DataSheet!$D1937</f>
        <v>195.98</v>
      </c>
      <c r="Z1937" s="4" t="str">
        <f>IFS(DataSheet!$O1937="Central","Chris",DataSheet!$O1937="East","Erin",DataSheet!$O1937="South","Sam",DataSheet!$O1937="West","William")</f>
        <v>Erin</v>
      </c>
    </row>
    <row r="1938" ht="15.75" customHeight="1">
      <c r="A1938" s="6"/>
      <c r="B1938" s="6"/>
      <c r="C1938" s="6"/>
      <c r="D1938" s="6"/>
      <c r="E1938" s="6"/>
      <c r="F1938" s="6"/>
      <c r="G1938" s="6"/>
      <c r="H1938" s="6"/>
      <c r="I1938" s="6"/>
      <c r="J1938" s="6">
        <f>COUNT(DataSheet!$J$2:$J$1937)</f>
        <v>0</v>
      </c>
      <c r="K1938" s="6"/>
      <c r="L1938" s="6"/>
      <c r="M1938" s="6"/>
      <c r="N1938" s="6"/>
      <c r="O1938" s="6"/>
      <c r="P1938" s="6"/>
      <c r="Q1938" s="6"/>
      <c r="R1938" s="6"/>
      <c r="S1938" s="7"/>
      <c r="T1938" s="7"/>
      <c r="U1938" s="6">
        <f>SUM(DataSheet!$U$2:$U$1937)</f>
        <v>215023.3997</v>
      </c>
      <c r="V1938" s="6"/>
      <c r="W1938" s="6"/>
      <c r="X1938" s="6"/>
      <c r="Y1938" s="6"/>
      <c r="Z1938" s="6"/>
    </row>
  </sheetData>
  <autoFilter ref="$A$1:$Z$1938"/>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2.63" defaultRowHeight="15.0"/>
  <cols>
    <col min="1" max="16" width="15.13"/>
  </cols>
  <sheetData>
    <row r="1" ht="36.0">
      <c r="A1" s="8" t="s">
        <v>3013</v>
      </c>
    </row>
    <row r="2">
      <c r="A2" s="9" t="s">
        <v>3014</v>
      </c>
      <c r="B2" s="9" t="s">
        <v>3015</v>
      </c>
      <c r="C2" s="9" t="s">
        <v>3016</v>
      </c>
      <c r="D2" s="9" t="s">
        <v>3017</v>
      </c>
      <c r="E2" s="9" t="s">
        <v>3018</v>
      </c>
      <c r="F2" s="9" t="s">
        <v>3019</v>
      </c>
      <c r="G2" s="9" t="s">
        <v>3020</v>
      </c>
      <c r="H2" s="9" t="s">
        <v>3021</v>
      </c>
      <c r="I2" s="9" t="s">
        <v>3022</v>
      </c>
      <c r="J2" s="9" t="s">
        <v>3023</v>
      </c>
      <c r="K2" s="9" t="s">
        <v>3024</v>
      </c>
      <c r="L2" s="9" t="s">
        <v>3025</v>
      </c>
      <c r="M2" s="9" t="s">
        <v>3026</v>
      </c>
      <c r="N2" s="9" t="s">
        <v>3027</v>
      </c>
      <c r="O2" s="9" t="s">
        <v>3028</v>
      </c>
      <c r="P2" s="9" t="s">
        <v>3029</v>
      </c>
    </row>
    <row r="3">
      <c r="A3" s="10" t="s">
        <v>3030</v>
      </c>
      <c r="B3" s="10" t="s">
        <v>3031</v>
      </c>
      <c r="C3" s="10" t="s">
        <v>3032</v>
      </c>
      <c r="D3" s="10" t="s">
        <v>3033</v>
      </c>
      <c r="E3" s="10" t="s">
        <v>3034</v>
      </c>
      <c r="F3" s="11">
        <v>43847.0</v>
      </c>
      <c r="G3" s="10" t="s">
        <v>3035</v>
      </c>
      <c r="H3" s="10" t="s">
        <v>3036</v>
      </c>
      <c r="I3" s="10" t="s">
        <v>3037</v>
      </c>
      <c r="J3" s="10" t="s">
        <v>3038</v>
      </c>
      <c r="K3" s="11">
        <v>43917.0</v>
      </c>
      <c r="L3" s="10" t="s">
        <v>3039</v>
      </c>
      <c r="M3" s="10" t="s">
        <v>3040</v>
      </c>
      <c r="N3" s="10" t="s">
        <v>3041</v>
      </c>
      <c r="O3" s="12">
        <v>2.881</v>
      </c>
      <c r="P3" s="10" t="s">
        <v>3042</v>
      </c>
    </row>
    <row r="4">
      <c r="A4" s="13" t="s">
        <v>3043</v>
      </c>
      <c r="B4" s="13" t="s">
        <v>3044</v>
      </c>
      <c r="C4" s="13" t="s">
        <v>3045</v>
      </c>
      <c r="D4" s="13" t="s">
        <v>3033</v>
      </c>
      <c r="E4" s="13" t="s">
        <v>3046</v>
      </c>
      <c r="F4" s="14">
        <v>43857.0</v>
      </c>
      <c r="G4" s="13" t="s">
        <v>3035</v>
      </c>
      <c r="H4" s="13" t="s">
        <v>3036</v>
      </c>
      <c r="I4" s="13" t="s">
        <v>3047</v>
      </c>
      <c r="J4" s="13" t="s">
        <v>3038</v>
      </c>
      <c r="K4" s="14">
        <v>43917.0</v>
      </c>
      <c r="L4" s="13" t="s">
        <v>3039</v>
      </c>
      <c r="M4" s="13" t="s">
        <v>3048</v>
      </c>
      <c r="N4" s="13" t="s">
        <v>3049</v>
      </c>
      <c r="O4" s="15">
        <v>2.881</v>
      </c>
      <c r="P4" s="13" t="s">
        <v>3050</v>
      </c>
    </row>
    <row r="5">
      <c r="A5" s="10"/>
      <c r="B5" s="10" t="s">
        <v>3051</v>
      </c>
      <c r="C5" s="10" t="s">
        <v>3052</v>
      </c>
      <c r="D5" s="10" t="s">
        <v>3053</v>
      </c>
      <c r="E5" s="10" t="s">
        <v>3054</v>
      </c>
      <c r="F5" s="11">
        <v>40548.0</v>
      </c>
      <c r="G5" s="10" t="s">
        <v>3035</v>
      </c>
      <c r="H5" s="10" t="s">
        <v>3036</v>
      </c>
      <c r="I5" s="10" t="s">
        <v>3055</v>
      </c>
      <c r="J5" s="10" t="s">
        <v>3038</v>
      </c>
      <c r="K5" s="11">
        <v>43917.0</v>
      </c>
      <c r="L5" s="10"/>
      <c r="M5" s="10" t="s">
        <v>3056</v>
      </c>
      <c r="N5" s="10" t="s">
        <v>3057</v>
      </c>
      <c r="O5" s="12">
        <v>2.881</v>
      </c>
      <c r="P5" s="10" t="s">
        <v>3058</v>
      </c>
    </row>
    <row r="6">
      <c r="A6" s="13"/>
      <c r="B6" s="13" t="s">
        <v>3059</v>
      </c>
      <c r="C6" s="13" t="s">
        <v>3060</v>
      </c>
      <c r="D6" s="13" t="s">
        <v>3061</v>
      </c>
      <c r="E6" s="13" t="s">
        <v>3062</v>
      </c>
      <c r="F6" s="14">
        <v>43110.0</v>
      </c>
      <c r="G6" s="13" t="s">
        <v>3035</v>
      </c>
      <c r="H6" s="13" t="s">
        <v>3036</v>
      </c>
      <c r="I6" s="13" t="s">
        <v>3055</v>
      </c>
      <c r="J6" s="13" t="s">
        <v>3038</v>
      </c>
      <c r="K6" s="14">
        <v>43917.0</v>
      </c>
      <c r="L6" s="13" t="s">
        <v>3063</v>
      </c>
      <c r="M6" s="13" t="s">
        <v>3064</v>
      </c>
      <c r="N6" s="13" t="s">
        <v>3065</v>
      </c>
      <c r="O6" s="15">
        <v>2.881</v>
      </c>
      <c r="P6" s="13" t="s">
        <v>3066</v>
      </c>
    </row>
    <row r="7">
      <c r="A7" s="10" t="s">
        <v>3067</v>
      </c>
      <c r="B7" s="10" t="s">
        <v>3068</v>
      </c>
      <c r="C7" s="10" t="s">
        <v>3069</v>
      </c>
      <c r="D7" s="10" t="s">
        <v>3070</v>
      </c>
      <c r="E7" s="10" t="s">
        <v>3071</v>
      </c>
      <c r="F7" s="11">
        <v>43849.0</v>
      </c>
      <c r="G7" s="10" t="s">
        <v>3035</v>
      </c>
      <c r="H7" s="10" t="s">
        <v>3036</v>
      </c>
      <c r="I7" s="10" t="s">
        <v>3055</v>
      </c>
      <c r="J7" s="10" t="s">
        <v>3038</v>
      </c>
      <c r="K7" s="11">
        <v>43917.0</v>
      </c>
      <c r="L7" s="10" t="s">
        <v>3072</v>
      </c>
      <c r="M7" s="10" t="s">
        <v>3073</v>
      </c>
      <c r="N7" s="10" t="s">
        <v>3074</v>
      </c>
      <c r="O7" s="12">
        <v>2.881</v>
      </c>
      <c r="P7" s="10" t="s">
        <v>3075</v>
      </c>
    </row>
    <row r="8">
      <c r="A8" s="13" t="s">
        <v>3076</v>
      </c>
      <c r="B8" s="13" t="s">
        <v>3077</v>
      </c>
      <c r="C8" s="13" t="s">
        <v>3078</v>
      </c>
      <c r="D8" s="13" t="s">
        <v>3079</v>
      </c>
      <c r="E8" s="13" t="s">
        <v>3080</v>
      </c>
      <c r="F8" s="14">
        <v>43846.0</v>
      </c>
      <c r="G8" s="13" t="s">
        <v>3035</v>
      </c>
      <c r="H8" s="13" t="s">
        <v>3036</v>
      </c>
      <c r="I8" s="13" t="s">
        <v>3055</v>
      </c>
      <c r="J8" s="13" t="s">
        <v>3038</v>
      </c>
      <c r="K8" s="14">
        <v>43917.0</v>
      </c>
      <c r="L8" s="13" t="s">
        <v>3081</v>
      </c>
      <c r="M8" s="13" t="s">
        <v>3082</v>
      </c>
      <c r="N8" s="13" t="s">
        <v>3083</v>
      </c>
      <c r="O8" s="15">
        <v>2.881</v>
      </c>
      <c r="P8" s="13" t="s">
        <v>3084</v>
      </c>
    </row>
    <row r="9">
      <c r="A9" s="10" t="s">
        <v>3085</v>
      </c>
      <c r="B9" s="10" t="s">
        <v>3086</v>
      </c>
      <c r="C9" s="10" t="s">
        <v>3087</v>
      </c>
      <c r="D9" s="10" t="s">
        <v>3070</v>
      </c>
      <c r="E9" s="10" t="s">
        <v>3088</v>
      </c>
      <c r="F9" s="11">
        <v>43837.0</v>
      </c>
      <c r="G9" s="10" t="s">
        <v>3035</v>
      </c>
      <c r="H9" s="10" t="s">
        <v>3036</v>
      </c>
      <c r="I9" s="10" t="s">
        <v>3055</v>
      </c>
      <c r="J9" s="10" t="s">
        <v>3038</v>
      </c>
      <c r="K9" s="11">
        <v>43917.0</v>
      </c>
      <c r="L9" s="10" t="s">
        <v>3072</v>
      </c>
      <c r="M9" s="10" t="s">
        <v>3089</v>
      </c>
      <c r="N9" s="10" t="s">
        <v>3090</v>
      </c>
      <c r="O9" s="12">
        <v>2.881</v>
      </c>
      <c r="P9" s="10" t="s">
        <v>3091</v>
      </c>
    </row>
    <row r="10">
      <c r="A10" s="13"/>
      <c r="B10" s="13" t="s">
        <v>3092</v>
      </c>
      <c r="C10" s="13" t="s">
        <v>3093</v>
      </c>
      <c r="D10" s="13" t="s">
        <v>3094</v>
      </c>
      <c r="E10" s="13" t="s">
        <v>3095</v>
      </c>
      <c r="F10" s="14">
        <v>42010.0</v>
      </c>
      <c r="G10" s="13" t="s">
        <v>3035</v>
      </c>
      <c r="H10" s="13" t="s">
        <v>3036</v>
      </c>
      <c r="I10" s="13" t="s">
        <v>3055</v>
      </c>
      <c r="J10" s="13" t="s">
        <v>3038</v>
      </c>
      <c r="K10" s="14">
        <v>43917.0</v>
      </c>
      <c r="L10" s="13"/>
      <c r="M10" s="13" t="s">
        <v>3096</v>
      </c>
      <c r="N10" s="13" t="s">
        <v>3097</v>
      </c>
      <c r="O10" s="15">
        <v>2.881</v>
      </c>
      <c r="P10" s="13" t="s">
        <v>3098</v>
      </c>
    </row>
    <row r="11">
      <c r="A11" s="10" t="s">
        <v>3099</v>
      </c>
      <c r="B11" s="10" t="s">
        <v>3100</v>
      </c>
      <c r="C11" s="10" t="s">
        <v>3101</v>
      </c>
      <c r="D11" s="10" t="s">
        <v>3102</v>
      </c>
      <c r="E11" s="10" t="s">
        <v>3103</v>
      </c>
      <c r="F11" s="11">
        <v>43848.0</v>
      </c>
      <c r="G11" s="10" t="s">
        <v>3035</v>
      </c>
      <c r="H11" s="10" t="s">
        <v>3036</v>
      </c>
      <c r="I11" s="10" t="s">
        <v>3055</v>
      </c>
      <c r="J11" s="10" t="s">
        <v>3038</v>
      </c>
      <c r="K11" s="11">
        <v>43917.0</v>
      </c>
      <c r="L11" s="10" t="s">
        <v>3104</v>
      </c>
      <c r="M11" s="10" t="s">
        <v>3105</v>
      </c>
      <c r="N11" s="10" t="s">
        <v>3106</v>
      </c>
      <c r="O11" s="12">
        <v>2.881</v>
      </c>
      <c r="P11" s="10" t="s">
        <v>3107</v>
      </c>
    </row>
    <row r="12">
      <c r="A12" s="13" t="s">
        <v>3108</v>
      </c>
      <c r="B12" s="13" t="s">
        <v>3109</v>
      </c>
      <c r="C12" s="13" t="s">
        <v>3110</v>
      </c>
      <c r="D12" s="13" t="s">
        <v>3111</v>
      </c>
      <c r="E12" s="13" t="s">
        <v>3112</v>
      </c>
      <c r="F12" s="14">
        <v>43855.0</v>
      </c>
      <c r="G12" s="13" t="s">
        <v>3035</v>
      </c>
      <c r="H12" s="13" t="s">
        <v>3036</v>
      </c>
      <c r="I12" s="13" t="s">
        <v>3055</v>
      </c>
      <c r="J12" s="13" t="s">
        <v>3038</v>
      </c>
      <c r="K12" s="14">
        <v>43917.0</v>
      </c>
      <c r="L12" s="13" t="s">
        <v>3113</v>
      </c>
      <c r="M12" s="13" t="s">
        <v>3114</v>
      </c>
      <c r="N12" s="13" t="s">
        <v>3115</v>
      </c>
      <c r="O12" s="15">
        <v>2.881</v>
      </c>
      <c r="P12" s="13" t="s">
        <v>3116</v>
      </c>
    </row>
    <row r="13">
      <c r="A13" s="10"/>
      <c r="B13" s="10" t="s">
        <v>3117</v>
      </c>
      <c r="C13" s="10" t="s">
        <v>3118</v>
      </c>
      <c r="D13" s="10" t="s">
        <v>3094</v>
      </c>
      <c r="E13" s="10" t="s">
        <v>3119</v>
      </c>
      <c r="F13" s="11">
        <v>41662.0</v>
      </c>
      <c r="G13" s="10" t="s">
        <v>3035</v>
      </c>
      <c r="H13" s="10" t="s">
        <v>3036</v>
      </c>
      <c r="I13" s="10" t="s">
        <v>3055</v>
      </c>
      <c r="J13" s="10" t="s">
        <v>3038</v>
      </c>
      <c r="K13" s="11">
        <v>43917.0</v>
      </c>
      <c r="L13" s="10"/>
      <c r="M13" s="10" t="s">
        <v>3120</v>
      </c>
      <c r="N13" s="10" t="s">
        <v>3121</v>
      </c>
      <c r="O13" s="12">
        <v>2.881</v>
      </c>
      <c r="P13" s="10" t="s">
        <v>3122</v>
      </c>
    </row>
    <row r="14">
      <c r="A14" s="13" t="s">
        <v>3123</v>
      </c>
      <c r="B14" s="13" t="s">
        <v>3124</v>
      </c>
      <c r="C14" s="13" t="s">
        <v>3125</v>
      </c>
      <c r="D14" s="13" t="s">
        <v>3126</v>
      </c>
      <c r="E14" s="13" t="s">
        <v>3127</v>
      </c>
      <c r="F14" s="14">
        <v>43836.0</v>
      </c>
      <c r="G14" s="13" t="s">
        <v>3035</v>
      </c>
      <c r="H14" s="13" t="s">
        <v>3036</v>
      </c>
      <c r="I14" s="13" t="s">
        <v>3055</v>
      </c>
      <c r="J14" s="13" t="s">
        <v>3038</v>
      </c>
      <c r="K14" s="14">
        <v>43917.0</v>
      </c>
      <c r="L14" s="13" t="s">
        <v>3128</v>
      </c>
      <c r="M14" s="13" t="s">
        <v>3129</v>
      </c>
      <c r="N14" s="13" t="s">
        <v>3130</v>
      </c>
      <c r="O14" s="15">
        <v>2.881</v>
      </c>
      <c r="P14" s="13" t="s">
        <v>3131</v>
      </c>
    </row>
    <row r="15">
      <c r="A15" s="10"/>
      <c r="B15" s="10" t="s">
        <v>3132</v>
      </c>
      <c r="C15" s="10" t="s">
        <v>3133</v>
      </c>
      <c r="D15" s="10" t="s">
        <v>3134</v>
      </c>
      <c r="E15" s="10" t="s">
        <v>3135</v>
      </c>
      <c r="F15" s="11">
        <v>42028.0</v>
      </c>
      <c r="G15" s="10" t="s">
        <v>3035</v>
      </c>
      <c r="H15" s="10" t="s">
        <v>3036</v>
      </c>
      <c r="I15" s="10" t="s">
        <v>3055</v>
      </c>
      <c r="J15" s="10" t="s">
        <v>3038</v>
      </c>
      <c r="K15" s="11">
        <v>43917.0</v>
      </c>
      <c r="L15" s="10"/>
      <c r="M15" s="10" t="s">
        <v>3136</v>
      </c>
      <c r="N15" s="10" t="s">
        <v>3137</v>
      </c>
      <c r="O15" s="12">
        <v>2.881</v>
      </c>
      <c r="P15" s="10" t="s">
        <v>3138</v>
      </c>
    </row>
    <row r="16">
      <c r="A16" s="13" t="s">
        <v>3139</v>
      </c>
      <c r="B16" s="13" t="s">
        <v>3140</v>
      </c>
      <c r="C16" s="13" t="s">
        <v>3141</v>
      </c>
      <c r="D16" s="13" t="s">
        <v>3142</v>
      </c>
      <c r="E16" s="13" t="s">
        <v>3143</v>
      </c>
      <c r="F16" s="14">
        <v>42746.0</v>
      </c>
      <c r="G16" s="13" t="s">
        <v>3035</v>
      </c>
      <c r="H16" s="13" t="s">
        <v>3036</v>
      </c>
      <c r="I16" s="13" t="s">
        <v>3055</v>
      </c>
      <c r="J16" s="13" t="s">
        <v>3038</v>
      </c>
      <c r="K16" s="14">
        <v>43917.0</v>
      </c>
      <c r="L16" s="13" t="s">
        <v>3144</v>
      </c>
      <c r="M16" s="13" t="s">
        <v>3145</v>
      </c>
      <c r="N16" s="13" t="s">
        <v>3146</v>
      </c>
      <c r="O16" s="15">
        <v>2.881</v>
      </c>
      <c r="P16" s="13" t="s">
        <v>3147</v>
      </c>
    </row>
    <row r="17">
      <c r="A17" s="10" t="s">
        <v>3148</v>
      </c>
      <c r="B17" s="10" t="s">
        <v>3149</v>
      </c>
      <c r="C17" s="10" t="s">
        <v>3150</v>
      </c>
      <c r="D17" s="10" t="s">
        <v>3151</v>
      </c>
      <c r="E17" s="10" t="s">
        <v>3152</v>
      </c>
      <c r="F17" s="11">
        <v>43856.0</v>
      </c>
      <c r="G17" s="10" t="s">
        <v>3035</v>
      </c>
      <c r="H17" s="10" t="s">
        <v>3036</v>
      </c>
      <c r="I17" s="10" t="s">
        <v>3055</v>
      </c>
      <c r="J17" s="10" t="s">
        <v>3038</v>
      </c>
      <c r="K17" s="11">
        <v>43917.0</v>
      </c>
      <c r="L17" s="10" t="s">
        <v>3153</v>
      </c>
      <c r="M17" s="10" t="s">
        <v>3154</v>
      </c>
      <c r="N17" s="10" t="s">
        <v>3155</v>
      </c>
      <c r="O17" s="12">
        <v>2.881</v>
      </c>
      <c r="P17" s="10" t="s">
        <v>3156</v>
      </c>
    </row>
    <row r="18">
      <c r="A18" s="13" t="s">
        <v>3157</v>
      </c>
      <c r="B18" s="13" t="s">
        <v>3158</v>
      </c>
      <c r="C18" s="13" t="s">
        <v>3159</v>
      </c>
      <c r="D18" s="13" t="s">
        <v>3160</v>
      </c>
      <c r="E18" s="13" t="s">
        <v>3161</v>
      </c>
      <c r="F18" s="14">
        <v>43861.0</v>
      </c>
      <c r="G18" s="13" t="s">
        <v>3035</v>
      </c>
      <c r="H18" s="13" t="s">
        <v>3036</v>
      </c>
      <c r="I18" s="13" t="s">
        <v>3055</v>
      </c>
      <c r="J18" s="13" t="s">
        <v>3038</v>
      </c>
      <c r="K18" s="14">
        <v>43917.0</v>
      </c>
      <c r="L18" s="13" t="s">
        <v>3162</v>
      </c>
      <c r="M18" s="13" t="s">
        <v>3163</v>
      </c>
      <c r="N18" s="13" t="s">
        <v>3164</v>
      </c>
      <c r="O18" s="15">
        <v>2.881</v>
      </c>
      <c r="P18" s="13" t="s">
        <v>3165</v>
      </c>
    </row>
    <row r="19">
      <c r="A19" s="10"/>
      <c r="B19" s="10" t="s">
        <v>3166</v>
      </c>
      <c r="C19" s="10" t="s">
        <v>3167</v>
      </c>
      <c r="D19" s="10"/>
      <c r="E19" s="10" t="s">
        <v>3168</v>
      </c>
      <c r="F19" s="11">
        <v>37987.0</v>
      </c>
      <c r="G19" s="10" t="s">
        <v>3035</v>
      </c>
      <c r="H19" s="10" t="s">
        <v>3036</v>
      </c>
      <c r="I19" s="10" t="s">
        <v>3169</v>
      </c>
      <c r="J19" s="10" t="s">
        <v>3038</v>
      </c>
      <c r="K19" s="11">
        <v>43917.0</v>
      </c>
      <c r="L19" s="10"/>
      <c r="M19" s="10" t="s">
        <v>3170</v>
      </c>
      <c r="N19" s="10"/>
      <c r="O19" s="12">
        <v>2.881</v>
      </c>
      <c r="P19" s="10" t="s">
        <v>3171</v>
      </c>
    </row>
    <row r="20">
      <c r="A20" s="13"/>
      <c r="B20" s="13" t="s">
        <v>3172</v>
      </c>
      <c r="C20" s="13" t="s">
        <v>3173</v>
      </c>
      <c r="D20" s="13" t="s">
        <v>3174</v>
      </c>
      <c r="E20" s="13" t="s">
        <v>3175</v>
      </c>
      <c r="F20" s="14">
        <v>41291.0</v>
      </c>
      <c r="G20" s="13" t="s">
        <v>3035</v>
      </c>
      <c r="H20" s="13" t="s">
        <v>3036</v>
      </c>
      <c r="I20" s="13" t="s">
        <v>3169</v>
      </c>
      <c r="J20" s="13" t="s">
        <v>3038</v>
      </c>
      <c r="K20" s="14">
        <v>43917.0</v>
      </c>
      <c r="L20" s="13" t="s">
        <v>3176</v>
      </c>
      <c r="M20" s="13" t="s">
        <v>3177</v>
      </c>
      <c r="N20" s="13"/>
      <c r="O20" s="15">
        <v>2.881</v>
      </c>
      <c r="P20" s="13" t="s">
        <v>3178</v>
      </c>
    </row>
    <row r="21">
      <c r="A21" s="10"/>
      <c r="B21" s="10" t="s">
        <v>3179</v>
      </c>
      <c r="C21" s="10" t="s">
        <v>3180</v>
      </c>
      <c r="D21" s="10" t="s">
        <v>3181</v>
      </c>
      <c r="E21" s="10" t="s">
        <v>3182</v>
      </c>
      <c r="F21" s="11">
        <v>37987.0</v>
      </c>
      <c r="G21" s="10" t="s">
        <v>3035</v>
      </c>
      <c r="H21" s="10" t="s">
        <v>3036</v>
      </c>
      <c r="I21" s="10" t="s">
        <v>3169</v>
      </c>
      <c r="J21" s="10" t="s">
        <v>3038</v>
      </c>
      <c r="K21" s="11">
        <v>43917.0</v>
      </c>
      <c r="L21" s="10" t="s">
        <v>3183</v>
      </c>
      <c r="M21" s="10" t="s">
        <v>3184</v>
      </c>
      <c r="N21" s="10"/>
      <c r="O21" s="12">
        <v>2.881</v>
      </c>
      <c r="P21" s="10" t="s">
        <v>3185</v>
      </c>
    </row>
    <row r="22">
      <c r="A22" s="13"/>
      <c r="B22" s="13" t="s">
        <v>3186</v>
      </c>
      <c r="C22" s="13" t="s">
        <v>3187</v>
      </c>
      <c r="D22" s="13" t="s">
        <v>3188</v>
      </c>
      <c r="E22" s="13" t="s">
        <v>3189</v>
      </c>
      <c r="F22" s="14">
        <v>41657.0</v>
      </c>
      <c r="G22" s="13" t="s">
        <v>3035</v>
      </c>
      <c r="H22" s="13" t="s">
        <v>3036</v>
      </c>
      <c r="I22" s="13" t="s">
        <v>3190</v>
      </c>
      <c r="J22" s="13" t="s">
        <v>3038</v>
      </c>
      <c r="K22" s="14">
        <v>43917.0</v>
      </c>
      <c r="L22" s="13" t="s">
        <v>3191</v>
      </c>
      <c r="M22" s="13" t="s">
        <v>3192</v>
      </c>
      <c r="N22" s="13" t="s">
        <v>3193</v>
      </c>
      <c r="O22" s="15">
        <v>2.881</v>
      </c>
      <c r="P22" s="13" t="s">
        <v>3194</v>
      </c>
    </row>
    <row r="23">
      <c r="A23" s="10"/>
      <c r="B23" s="10" t="s">
        <v>3195</v>
      </c>
      <c r="C23" s="10" t="s">
        <v>3196</v>
      </c>
      <c r="D23" s="10" t="s">
        <v>3197</v>
      </c>
      <c r="E23" s="10" t="s">
        <v>3198</v>
      </c>
      <c r="F23" s="11">
        <v>42746.0</v>
      </c>
      <c r="G23" s="10" t="s">
        <v>3035</v>
      </c>
      <c r="H23" s="10" t="s">
        <v>3036</v>
      </c>
      <c r="I23" s="10" t="s">
        <v>3190</v>
      </c>
      <c r="J23" s="10" t="s">
        <v>3038</v>
      </c>
      <c r="K23" s="11">
        <v>43917.0</v>
      </c>
      <c r="L23" s="10" t="s">
        <v>3199</v>
      </c>
      <c r="M23" s="10" t="s">
        <v>3200</v>
      </c>
      <c r="N23" s="10" t="s">
        <v>3201</v>
      </c>
      <c r="O23" s="12">
        <v>2.881</v>
      </c>
      <c r="P23" s="10" t="s">
        <v>3202</v>
      </c>
    </row>
    <row r="24">
      <c r="A24" s="13"/>
      <c r="B24" s="13" t="s">
        <v>3203</v>
      </c>
      <c r="C24" s="13" t="s">
        <v>3204</v>
      </c>
      <c r="D24" s="13" t="s">
        <v>3205</v>
      </c>
      <c r="E24" s="13" t="s">
        <v>3206</v>
      </c>
      <c r="F24" s="14">
        <v>43124.0</v>
      </c>
      <c r="G24" s="13" t="s">
        <v>3035</v>
      </c>
      <c r="H24" s="13" t="s">
        <v>3036</v>
      </c>
      <c r="I24" s="13" t="s">
        <v>3190</v>
      </c>
      <c r="J24" s="13" t="s">
        <v>3038</v>
      </c>
      <c r="K24" s="14">
        <v>43917.0</v>
      </c>
      <c r="L24" s="13" t="s">
        <v>3207</v>
      </c>
      <c r="M24" s="13" t="s">
        <v>3208</v>
      </c>
      <c r="N24" s="13" t="s">
        <v>3209</v>
      </c>
      <c r="O24" s="15">
        <v>2.881</v>
      </c>
      <c r="P24" s="13" t="s">
        <v>3210</v>
      </c>
    </row>
    <row r="25">
      <c r="A25" s="10" t="s">
        <v>3211</v>
      </c>
      <c r="B25" s="10" t="s">
        <v>3212</v>
      </c>
      <c r="C25" s="10" t="s">
        <v>3213</v>
      </c>
      <c r="D25" s="10" t="s">
        <v>3214</v>
      </c>
      <c r="E25" s="10" t="s">
        <v>3215</v>
      </c>
      <c r="F25" s="11">
        <v>43856.0</v>
      </c>
      <c r="G25" s="10" t="s">
        <v>3035</v>
      </c>
      <c r="H25" s="10" t="s">
        <v>3036</v>
      </c>
      <c r="I25" s="10" t="s">
        <v>3190</v>
      </c>
      <c r="J25" s="10" t="s">
        <v>3038</v>
      </c>
      <c r="K25" s="11">
        <v>43917.0</v>
      </c>
      <c r="L25" s="10" t="s">
        <v>3216</v>
      </c>
      <c r="M25" s="10" t="s">
        <v>3217</v>
      </c>
      <c r="N25" s="10" t="s">
        <v>3218</v>
      </c>
      <c r="O25" s="12">
        <v>2.881</v>
      </c>
      <c r="P25" s="10" t="s">
        <v>3219</v>
      </c>
    </row>
    <row r="26">
      <c r="A26" s="13"/>
      <c r="B26" s="13" t="s">
        <v>3220</v>
      </c>
      <c r="C26" s="13" t="s">
        <v>3221</v>
      </c>
      <c r="D26" s="13" t="s">
        <v>3222</v>
      </c>
      <c r="E26" s="13" t="s">
        <v>3223</v>
      </c>
      <c r="F26" s="14">
        <v>41660.0</v>
      </c>
      <c r="G26" s="13" t="s">
        <v>3035</v>
      </c>
      <c r="H26" s="13" t="s">
        <v>3036</v>
      </c>
      <c r="I26" s="13" t="s">
        <v>3190</v>
      </c>
      <c r="J26" s="13" t="s">
        <v>3038</v>
      </c>
      <c r="K26" s="14">
        <v>43917.0</v>
      </c>
      <c r="L26" s="13" t="s">
        <v>3224</v>
      </c>
      <c r="M26" s="13" t="s">
        <v>3225</v>
      </c>
      <c r="N26" s="13" t="s">
        <v>3226</v>
      </c>
      <c r="O26" s="15">
        <v>2.881</v>
      </c>
      <c r="P26" s="13" t="s">
        <v>3227</v>
      </c>
    </row>
    <row r="27">
      <c r="A27" s="10" t="s">
        <v>3228</v>
      </c>
      <c r="B27" s="10" t="s">
        <v>3229</v>
      </c>
      <c r="C27" s="10" t="s">
        <v>3230</v>
      </c>
      <c r="D27" s="10" t="s">
        <v>3231</v>
      </c>
      <c r="E27" s="10" t="s">
        <v>3232</v>
      </c>
      <c r="F27" s="11">
        <v>43849.0</v>
      </c>
      <c r="G27" s="10" t="s">
        <v>3035</v>
      </c>
      <c r="H27" s="10" t="s">
        <v>3036</v>
      </c>
      <c r="I27" s="10" t="s">
        <v>3233</v>
      </c>
      <c r="J27" s="10" t="s">
        <v>3038</v>
      </c>
      <c r="K27" s="11">
        <v>43917.0</v>
      </c>
      <c r="L27" s="10" t="s">
        <v>3234</v>
      </c>
      <c r="M27" s="10" t="s">
        <v>3235</v>
      </c>
      <c r="N27" s="10" t="s">
        <v>3236</v>
      </c>
      <c r="O27" s="12">
        <v>2.881</v>
      </c>
      <c r="P27" s="10" t="s">
        <v>3237</v>
      </c>
    </row>
    <row r="28">
      <c r="A28" s="13"/>
      <c r="B28" s="13" t="s">
        <v>3238</v>
      </c>
      <c r="C28" s="13" t="s">
        <v>3239</v>
      </c>
      <c r="D28" s="13" t="s">
        <v>3240</v>
      </c>
      <c r="E28" s="13" t="s">
        <v>3241</v>
      </c>
      <c r="F28" s="14">
        <v>40205.0</v>
      </c>
      <c r="G28" s="13" t="s">
        <v>3035</v>
      </c>
      <c r="H28" s="13" t="s">
        <v>3036</v>
      </c>
      <c r="I28" s="13" t="s">
        <v>3242</v>
      </c>
      <c r="J28" s="13" t="s">
        <v>3038</v>
      </c>
      <c r="K28" s="14">
        <v>43917.0</v>
      </c>
      <c r="L28" s="13"/>
      <c r="M28" s="13" t="s">
        <v>3243</v>
      </c>
      <c r="N28" s="13"/>
      <c r="O28" s="15">
        <v>2.881</v>
      </c>
      <c r="P28" s="13" t="s">
        <v>3244</v>
      </c>
    </row>
    <row r="29">
      <c r="A29" s="10"/>
      <c r="B29" s="10" t="s">
        <v>3245</v>
      </c>
      <c r="C29" s="10" t="s">
        <v>3246</v>
      </c>
      <c r="D29" s="10" t="s">
        <v>3247</v>
      </c>
      <c r="E29" s="10" t="s">
        <v>3248</v>
      </c>
      <c r="F29" s="11">
        <v>43834.0</v>
      </c>
      <c r="G29" s="10" t="s">
        <v>3035</v>
      </c>
      <c r="H29" s="10" t="s">
        <v>3036</v>
      </c>
      <c r="I29" s="10" t="s">
        <v>3249</v>
      </c>
      <c r="J29" s="10" t="s">
        <v>3038</v>
      </c>
      <c r="K29" s="11">
        <v>43917.0</v>
      </c>
      <c r="L29" s="10" t="s">
        <v>3250</v>
      </c>
      <c r="M29" s="10" t="s">
        <v>3251</v>
      </c>
      <c r="N29" s="10" t="s">
        <v>3252</v>
      </c>
      <c r="O29" s="12">
        <v>2.881</v>
      </c>
      <c r="P29" s="10" t="s">
        <v>3253</v>
      </c>
    </row>
    <row r="30">
      <c r="A30" s="13" t="s">
        <v>3254</v>
      </c>
      <c r="B30" s="13" t="s">
        <v>3255</v>
      </c>
      <c r="C30" s="13" t="s">
        <v>3256</v>
      </c>
      <c r="D30" s="13" t="s">
        <v>3257</v>
      </c>
      <c r="E30" s="13" t="s">
        <v>3258</v>
      </c>
      <c r="F30" s="14">
        <v>43855.0</v>
      </c>
      <c r="G30" s="13" t="s">
        <v>3035</v>
      </c>
      <c r="H30" s="13" t="s">
        <v>3036</v>
      </c>
      <c r="I30" s="13" t="s">
        <v>3259</v>
      </c>
      <c r="J30" s="13" t="s">
        <v>3038</v>
      </c>
      <c r="K30" s="14">
        <v>43917.0</v>
      </c>
      <c r="L30" s="13" t="s">
        <v>3260</v>
      </c>
      <c r="M30" s="13" t="s">
        <v>3261</v>
      </c>
      <c r="N30" s="13" t="s">
        <v>3262</v>
      </c>
      <c r="O30" s="15">
        <v>2.881</v>
      </c>
      <c r="P30" s="13" t="s">
        <v>3263</v>
      </c>
    </row>
    <row r="31">
      <c r="A31" s="10" t="s">
        <v>3264</v>
      </c>
      <c r="B31" s="10" t="s">
        <v>3265</v>
      </c>
      <c r="C31" s="10" t="s">
        <v>3266</v>
      </c>
      <c r="D31" s="10" t="s">
        <v>3267</v>
      </c>
      <c r="E31" s="10" t="s">
        <v>3268</v>
      </c>
      <c r="F31" s="11">
        <v>43856.0</v>
      </c>
      <c r="G31" s="10" t="s">
        <v>3035</v>
      </c>
      <c r="H31" s="10" t="s">
        <v>3036</v>
      </c>
      <c r="I31" s="10" t="s">
        <v>3259</v>
      </c>
      <c r="J31" s="10" t="s">
        <v>3038</v>
      </c>
      <c r="K31" s="11">
        <v>43917.0</v>
      </c>
      <c r="L31" s="10" t="s">
        <v>3269</v>
      </c>
      <c r="M31" s="10" t="s">
        <v>3270</v>
      </c>
      <c r="N31" s="10" t="s">
        <v>3271</v>
      </c>
      <c r="O31" s="12">
        <v>2.881</v>
      </c>
      <c r="P31" s="10" t="s">
        <v>3272</v>
      </c>
    </row>
    <row r="32">
      <c r="A32" s="13" t="s">
        <v>3273</v>
      </c>
      <c r="B32" s="13" t="s">
        <v>3274</v>
      </c>
      <c r="C32" s="13" t="s">
        <v>3275</v>
      </c>
      <c r="D32" s="13" t="s">
        <v>3276</v>
      </c>
      <c r="E32" s="13" t="s">
        <v>3277</v>
      </c>
      <c r="F32" s="14">
        <v>43850.0</v>
      </c>
      <c r="G32" s="13" t="s">
        <v>3035</v>
      </c>
      <c r="H32" s="13" t="s">
        <v>3036</v>
      </c>
      <c r="I32" s="13" t="s">
        <v>3259</v>
      </c>
      <c r="J32" s="13" t="s">
        <v>3038</v>
      </c>
      <c r="K32" s="14">
        <v>43917.0</v>
      </c>
      <c r="L32" s="13" t="s">
        <v>3278</v>
      </c>
      <c r="M32" s="13" t="s">
        <v>3279</v>
      </c>
      <c r="N32" s="13" t="s">
        <v>3280</v>
      </c>
      <c r="O32" s="15">
        <v>2.881</v>
      </c>
      <c r="P32" s="13" t="s">
        <v>3281</v>
      </c>
    </row>
    <row r="33">
      <c r="A33" s="10" t="s">
        <v>3282</v>
      </c>
      <c r="B33" s="10" t="s">
        <v>3283</v>
      </c>
      <c r="C33" s="10" t="s">
        <v>3284</v>
      </c>
      <c r="D33" s="10" t="s">
        <v>3285</v>
      </c>
      <c r="E33" s="10" t="s">
        <v>3286</v>
      </c>
      <c r="F33" s="11">
        <v>43848.0</v>
      </c>
      <c r="G33" s="10" t="s">
        <v>3035</v>
      </c>
      <c r="H33" s="10" t="s">
        <v>3036</v>
      </c>
      <c r="I33" s="10" t="s">
        <v>3259</v>
      </c>
      <c r="J33" s="10" t="s">
        <v>3038</v>
      </c>
      <c r="K33" s="11">
        <v>43917.0</v>
      </c>
      <c r="L33" s="10" t="s">
        <v>3287</v>
      </c>
      <c r="M33" s="10" t="s">
        <v>3288</v>
      </c>
      <c r="N33" s="10" t="s">
        <v>3289</v>
      </c>
      <c r="O33" s="12">
        <v>2.881</v>
      </c>
      <c r="P33" s="10" t="s">
        <v>3290</v>
      </c>
    </row>
    <row r="34">
      <c r="A34" s="13"/>
      <c r="B34" s="13" t="s">
        <v>3291</v>
      </c>
      <c r="C34" s="13" t="s">
        <v>3292</v>
      </c>
      <c r="D34" s="13" t="s">
        <v>3293</v>
      </c>
      <c r="E34" s="13" t="s">
        <v>3294</v>
      </c>
      <c r="F34" s="14">
        <v>42023.0</v>
      </c>
      <c r="G34" s="13" t="s">
        <v>3035</v>
      </c>
      <c r="H34" s="13" t="s">
        <v>3036</v>
      </c>
      <c r="I34" s="13" t="s">
        <v>3259</v>
      </c>
      <c r="J34" s="13" t="s">
        <v>3038</v>
      </c>
      <c r="K34" s="14">
        <v>43917.0</v>
      </c>
      <c r="L34" s="13" t="s">
        <v>3295</v>
      </c>
      <c r="M34" s="13" t="s">
        <v>3296</v>
      </c>
      <c r="N34" s="13" t="s">
        <v>3297</v>
      </c>
      <c r="O34" s="15">
        <v>2.881</v>
      </c>
      <c r="P34" s="13" t="s">
        <v>3298</v>
      </c>
    </row>
    <row r="35">
      <c r="A35" s="10" t="s">
        <v>3299</v>
      </c>
      <c r="B35" s="10" t="s">
        <v>3300</v>
      </c>
      <c r="C35" s="10" t="s">
        <v>3301</v>
      </c>
      <c r="D35" s="10" t="s">
        <v>3302</v>
      </c>
      <c r="E35" s="10" t="s">
        <v>3303</v>
      </c>
      <c r="F35" s="11">
        <v>43849.0</v>
      </c>
      <c r="G35" s="10" t="s">
        <v>3035</v>
      </c>
      <c r="H35" s="10" t="s">
        <v>3036</v>
      </c>
      <c r="I35" s="10" t="s">
        <v>3259</v>
      </c>
      <c r="J35" s="10" t="s">
        <v>3038</v>
      </c>
      <c r="K35" s="11">
        <v>43917.0</v>
      </c>
      <c r="L35" s="10" t="s">
        <v>3304</v>
      </c>
      <c r="M35" s="10" t="s">
        <v>3305</v>
      </c>
      <c r="N35" s="10" t="s">
        <v>3306</v>
      </c>
      <c r="O35" s="12">
        <v>2.881</v>
      </c>
      <c r="P35" s="10" t="s">
        <v>3307</v>
      </c>
    </row>
    <row r="36">
      <c r="A36" s="13"/>
      <c r="B36" s="13" t="s">
        <v>3308</v>
      </c>
      <c r="C36" s="13" t="s">
        <v>3309</v>
      </c>
      <c r="D36" s="13" t="s">
        <v>3310</v>
      </c>
      <c r="E36" s="13" t="s">
        <v>3311</v>
      </c>
      <c r="F36" s="14">
        <v>41297.0</v>
      </c>
      <c r="G36" s="13" t="s">
        <v>3035</v>
      </c>
      <c r="H36" s="13" t="s">
        <v>3036</v>
      </c>
      <c r="I36" s="13" t="s">
        <v>3259</v>
      </c>
      <c r="J36" s="13" t="s">
        <v>3038</v>
      </c>
      <c r="K36" s="14">
        <v>43917.0</v>
      </c>
      <c r="L36" s="13" t="s">
        <v>3312</v>
      </c>
      <c r="M36" s="13" t="s">
        <v>3313</v>
      </c>
      <c r="N36" s="13" t="s">
        <v>3314</v>
      </c>
      <c r="O36" s="15">
        <v>2.881</v>
      </c>
      <c r="P36" s="13" t="s">
        <v>3315</v>
      </c>
    </row>
    <row r="37">
      <c r="A37" s="10"/>
      <c r="B37" s="10" t="s">
        <v>3316</v>
      </c>
      <c r="C37" s="10" t="s">
        <v>3317</v>
      </c>
      <c r="D37" s="10" t="s">
        <v>3318</v>
      </c>
      <c r="E37" s="10" t="s">
        <v>3319</v>
      </c>
      <c r="F37" s="11">
        <v>38002.0</v>
      </c>
      <c r="G37" s="10" t="s">
        <v>3035</v>
      </c>
      <c r="H37" s="10" t="s">
        <v>3036</v>
      </c>
      <c r="I37" s="10" t="s">
        <v>3259</v>
      </c>
      <c r="J37" s="10" t="s">
        <v>3038</v>
      </c>
      <c r="K37" s="11">
        <v>43917.0</v>
      </c>
      <c r="L37" s="10"/>
      <c r="M37" s="10" t="s">
        <v>3320</v>
      </c>
      <c r="N37" s="10" t="s">
        <v>3321</v>
      </c>
      <c r="O37" s="12">
        <v>2.881</v>
      </c>
      <c r="P37" s="10" t="s">
        <v>3322</v>
      </c>
    </row>
    <row r="38">
      <c r="A38" s="13"/>
      <c r="B38" s="13" t="s">
        <v>3323</v>
      </c>
      <c r="C38" s="13" t="s">
        <v>3324</v>
      </c>
      <c r="D38" s="13" t="s">
        <v>3325</v>
      </c>
      <c r="E38" s="13" t="s">
        <v>3326</v>
      </c>
      <c r="F38" s="14">
        <v>41301.0</v>
      </c>
      <c r="G38" s="13" t="s">
        <v>3035</v>
      </c>
      <c r="H38" s="13" t="s">
        <v>3036</v>
      </c>
      <c r="I38" s="13" t="s">
        <v>3259</v>
      </c>
      <c r="J38" s="13" t="s">
        <v>3038</v>
      </c>
      <c r="K38" s="14">
        <v>43917.0</v>
      </c>
      <c r="L38" s="13" t="s">
        <v>3327</v>
      </c>
      <c r="M38" s="13" t="s">
        <v>3328</v>
      </c>
      <c r="N38" s="13" t="s">
        <v>3329</v>
      </c>
      <c r="O38" s="15">
        <v>2.881</v>
      </c>
      <c r="P38" s="13" t="s">
        <v>3330</v>
      </c>
    </row>
    <row r="39">
      <c r="A39" s="10" t="s">
        <v>3331</v>
      </c>
      <c r="B39" s="10" t="s">
        <v>3332</v>
      </c>
      <c r="C39" s="10" t="s">
        <v>3333</v>
      </c>
      <c r="D39" s="10" t="s">
        <v>3334</v>
      </c>
      <c r="E39" s="10" t="s">
        <v>3335</v>
      </c>
      <c r="F39" s="11">
        <v>43858.0</v>
      </c>
      <c r="G39" s="10" t="s">
        <v>3035</v>
      </c>
      <c r="H39" s="10" t="s">
        <v>3036</v>
      </c>
      <c r="I39" s="10" t="s">
        <v>3259</v>
      </c>
      <c r="J39" s="10" t="s">
        <v>3038</v>
      </c>
      <c r="K39" s="11">
        <v>43917.0</v>
      </c>
      <c r="L39" s="10" t="s">
        <v>3336</v>
      </c>
      <c r="M39" s="10" t="s">
        <v>3337</v>
      </c>
      <c r="N39" s="10" t="s">
        <v>3338</v>
      </c>
      <c r="O39" s="12">
        <v>2.881</v>
      </c>
      <c r="P39" s="10" t="s">
        <v>3339</v>
      </c>
    </row>
    <row r="40">
      <c r="A40" s="13" t="s">
        <v>3340</v>
      </c>
      <c r="B40" s="13" t="s">
        <v>3341</v>
      </c>
      <c r="C40" s="13" t="s">
        <v>3342</v>
      </c>
      <c r="D40" s="13" t="s">
        <v>3343</v>
      </c>
      <c r="E40" s="13" t="s">
        <v>3344</v>
      </c>
      <c r="F40" s="14">
        <v>43858.0</v>
      </c>
      <c r="G40" s="13" t="s">
        <v>3035</v>
      </c>
      <c r="H40" s="13" t="s">
        <v>3036</v>
      </c>
      <c r="I40" s="13" t="s">
        <v>3259</v>
      </c>
      <c r="J40" s="13" t="s">
        <v>3038</v>
      </c>
      <c r="K40" s="14">
        <v>43917.0</v>
      </c>
      <c r="L40" s="13" t="s">
        <v>3345</v>
      </c>
      <c r="M40" s="13" t="s">
        <v>3346</v>
      </c>
      <c r="N40" s="13" t="s">
        <v>3347</v>
      </c>
      <c r="O40" s="15">
        <v>2.881</v>
      </c>
      <c r="P40" s="13" t="s">
        <v>3348</v>
      </c>
    </row>
    <row r="41">
      <c r="A41" s="10" t="s">
        <v>3349</v>
      </c>
      <c r="B41" s="10" t="s">
        <v>3350</v>
      </c>
      <c r="C41" s="10" t="s">
        <v>3351</v>
      </c>
      <c r="D41" s="10" t="s">
        <v>3352</v>
      </c>
      <c r="E41" s="10" t="s">
        <v>3353</v>
      </c>
      <c r="F41" s="11">
        <v>43858.0</v>
      </c>
      <c r="G41" s="10" t="s">
        <v>3035</v>
      </c>
      <c r="H41" s="10" t="s">
        <v>3036</v>
      </c>
      <c r="I41" s="10" t="s">
        <v>3259</v>
      </c>
      <c r="J41" s="10" t="s">
        <v>3038</v>
      </c>
      <c r="K41" s="11">
        <v>43917.0</v>
      </c>
      <c r="L41" s="10" t="s">
        <v>3354</v>
      </c>
      <c r="M41" s="10" t="s">
        <v>3355</v>
      </c>
      <c r="N41" s="10" t="s">
        <v>3356</v>
      </c>
      <c r="O41" s="12">
        <v>2.881</v>
      </c>
      <c r="P41" s="10" t="s">
        <v>3357</v>
      </c>
    </row>
    <row r="42">
      <c r="A42" s="13" t="s">
        <v>3358</v>
      </c>
      <c r="B42" s="13" t="s">
        <v>3359</v>
      </c>
      <c r="C42" s="13" t="s">
        <v>3360</v>
      </c>
      <c r="D42" s="13" t="s">
        <v>3361</v>
      </c>
      <c r="E42" s="13" t="s">
        <v>3362</v>
      </c>
      <c r="F42" s="14">
        <v>43850.0</v>
      </c>
      <c r="G42" s="13" t="s">
        <v>3035</v>
      </c>
      <c r="H42" s="13" t="s">
        <v>3036</v>
      </c>
      <c r="I42" s="13" t="s">
        <v>3259</v>
      </c>
      <c r="J42" s="13" t="s">
        <v>3038</v>
      </c>
      <c r="K42" s="14">
        <v>43917.0</v>
      </c>
      <c r="L42" s="13" t="s">
        <v>3363</v>
      </c>
      <c r="M42" s="13" t="s">
        <v>3364</v>
      </c>
      <c r="N42" s="13" t="s">
        <v>3365</v>
      </c>
      <c r="O42" s="15">
        <v>2.881</v>
      </c>
      <c r="P42" s="13" t="s">
        <v>3366</v>
      </c>
    </row>
    <row r="43">
      <c r="A43" s="10" t="s">
        <v>3367</v>
      </c>
      <c r="B43" s="10" t="s">
        <v>3368</v>
      </c>
      <c r="C43" s="10" t="s">
        <v>3369</v>
      </c>
      <c r="D43" s="10" t="s">
        <v>3370</v>
      </c>
      <c r="E43" s="10" t="s">
        <v>3371</v>
      </c>
      <c r="F43" s="11">
        <v>43861.0</v>
      </c>
      <c r="G43" s="10" t="s">
        <v>3035</v>
      </c>
      <c r="H43" s="10" t="s">
        <v>3036</v>
      </c>
      <c r="I43" s="10" t="s">
        <v>3259</v>
      </c>
      <c r="J43" s="10" t="s">
        <v>3038</v>
      </c>
      <c r="K43" s="11">
        <v>43917.0</v>
      </c>
      <c r="L43" s="10" t="s">
        <v>3372</v>
      </c>
      <c r="M43" s="10" t="s">
        <v>3373</v>
      </c>
      <c r="N43" s="10" t="s">
        <v>3374</v>
      </c>
      <c r="O43" s="12">
        <v>2.881</v>
      </c>
      <c r="P43" s="10" t="s">
        <v>3375</v>
      </c>
    </row>
    <row r="44">
      <c r="A44" s="13" t="s">
        <v>3376</v>
      </c>
      <c r="B44" s="13" t="s">
        <v>3377</v>
      </c>
      <c r="C44" s="13" t="s">
        <v>3378</v>
      </c>
      <c r="D44" s="13" t="s">
        <v>3379</v>
      </c>
      <c r="E44" s="13" t="s">
        <v>3380</v>
      </c>
      <c r="F44" s="14">
        <v>43842.0</v>
      </c>
      <c r="G44" s="13" t="s">
        <v>3035</v>
      </c>
      <c r="H44" s="13" t="s">
        <v>3036</v>
      </c>
      <c r="I44" s="13" t="s">
        <v>3259</v>
      </c>
      <c r="J44" s="13" t="s">
        <v>3038</v>
      </c>
      <c r="K44" s="14">
        <v>43917.0</v>
      </c>
      <c r="L44" s="13" t="s">
        <v>3381</v>
      </c>
      <c r="M44" s="13" t="s">
        <v>3382</v>
      </c>
      <c r="N44" s="13" t="s">
        <v>3383</v>
      </c>
      <c r="O44" s="15">
        <v>2.881</v>
      </c>
      <c r="P44" s="13" t="s">
        <v>3384</v>
      </c>
    </row>
    <row r="45">
      <c r="A45" s="10"/>
      <c r="B45" s="10" t="s">
        <v>3385</v>
      </c>
      <c r="C45" s="10" t="s">
        <v>3386</v>
      </c>
      <c r="D45" s="10" t="s">
        <v>3387</v>
      </c>
      <c r="E45" s="10" t="s">
        <v>3388</v>
      </c>
      <c r="F45" s="11">
        <v>43857.0</v>
      </c>
      <c r="G45" s="10" t="s">
        <v>3035</v>
      </c>
      <c r="H45" s="10" t="s">
        <v>3036</v>
      </c>
      <c r="I45" s="10" t="s">
        <v>3259</v>
      </c>
      <c r="J45" s="10" t="s">
        <v>3038</v>
      </c>
      <c r="K45" s="11">
        <v>43917.0</v>
      </c>
      <c r="L45" s="10" t="s">
        <v>3389</v>
      </c>
      <c r="M45" s="10" t="s">
        <v>3390</v>
      </c>
      <c r="N45" s="10" t="s">
        <v>3391</v>
      </c>
      <c r="O45" s="12">
        <v>2.881</v>
      </c>
      <c r="P45" s="10" t="s">
        <v>3392</v>
      </c>
    </row>
    <row r="46">
      <c r="A46" s="13" t="s">
        <v>3393</v>
      </c>
      <c r="B46" s="13" t="s">
        <v>3394</v>
      </c>
      <c r="C46" s="13" t="s">
        <v>3395</v>
      </c>
      <c r="D46" s="13" t="s">
        <v>3396</v>
      </c>
      <c r="E46" s="13" t="s">
        <v>3397</v>
      </c>
      <c r="F46" s="14">
        <v>43843.0</v>
      </c>
      <c r="G46" s="13" t="s">
        <v>3035</v>
      </c>
      <c r="H46" s="13" t="s">
        <v>3036</v>
      </c>
      <c r="I46" s="13" t="s">
        <v>3259</v>
      </c>
      <c r="J46" s="13" t="s">
        <v>3038</v>
      </c>
      <c r="K46" s="14">
        <v>43917.0</v>
      </c>
      <c r="L46" s="13" t="s">
        <v>3398</v>
      </c>
      <c r="M46" s="13" t="s">
        <v>3399</v>
      </c>
      <c r="N46" s="13" t="s">
        <v>3400</v>
      </c>
      <c r="O46" s="15">
        <v>2.881</v>
      </c>
      <c r="P46" s="13" t="s">
        <v>3401</v>
      </c>
    </row>
    <row r="47">
      <c r="A47" s="10" t="s">
        <v>3402</v>
      </c>
      <c r="B47" s="10" t="s">
        <v>3403</v>
      </c>
      <c r="C47" s="10" t="s">
        <v>3404</v>
      </c>
      <c r="D47" s="10" t="s">
        <v>3405</v>
      </c>
      <c r="E47" s="10" t="s">
        <v>3406</v>
      </c>
      <c r="F47" s="11">
        <v>43856.0</v>
      </c>
      <c r="G47" s="10" t="s">
        <v>3035</v>
      </c>
      <c r="H47" s="10" t="s">
        <v>3036</v>
      </c>
      <c r="I47" s="10" t="s">
        <v>3259</v>
      </c>
      <c r="J47" s="10" t="s">
        <v>3038</v>
      </c>
      <c r="K47" s="11">
        <v>43917.0</v>
      </c>
      <c r="L47" s="10" t="s">
        <v>3407</v>
      </c>
      <c r="M47" s="10" t="s">
        <v>3408</v>
      </c>
      <c r="N47" s="10" t="s">
        <v>3409</v>
      </c>
      <c r="O47" s="12">
        <v>2.881</v>
      </c>
      <c r="P47" s="10" t="s">
        <v>3410</v>
      </c>
    </row>
    <row r="48">
      <c r="A48" s="13" t="s">
        <v>3411</v>
      </c>
      <c r="B48" s="13" t="s">
        <v>3412</v>
      </c>
      <c r="C48" s="13" t="s">
        <v>3413</v>
      </c>
      <c r="D48" s="13" t="s">
        <v>3414</v>
      </c>
      <c r="E48" s="13" t="s">
        <v>3415</v>
      </c>
      <c r="F48" s="14">
        <v>38008.0</v>
      </c>
      <c r="G48" s="13" t="s">
        <v>3035</v>
      </c>
      <c r="H48" s="13" t="s">
        <v>3036</v>
      </c>
      <c r="I48" s="13" t="s">
        <v>3416</v>
      </c>
      <c r="J48" s="13" t="s">
        <v>3038</v>
      </c>
      <c r="K48" s="14">
        <v>43917.0</v>
      </c>
      <c r="L48" s="13"/>
      <c r="M48" s="13" t="s">
        <v>3417</v>
      </c>
      <c r="N48" s="13" t="s">
        <v>3418</v>
      </c>
      <c r="O48" s="15">
        <v>2.881</v>
      </c>
      <c r="P48" s="13" t="s">
        <v>3419</v>
      </c>
    </row>
    <row r="49">
      <c r="A49" s="10" t="s">
        <v>3420</v>
      </c>
      <c r="B49" s="10" t="s">
        <v>3421</v>
      </c>
      <c r="C49" s="10" t="s">
        <v>3422</v>
      </c>
      <c r="D49" s="10" t="s">
        <v>3423</v>
      </c>
      <c r="E49" s="10" t="s">
        <v>3424</v>
      </c>
      <c r="F49" s="11">
        <v>38008.0</v>
      </c>
      <c r="G49" s="10" t="s">
        <v>3035</v>
      </c>
      <c r="H49" s="10" t="s">
        <v>3036</v>
      </c>
      <c r="I49" s="10" t="s">
        <v>3416</v>
      </c>
      <c r="J49" s="10" t="s">
        <v>3038</v>
      </c>
      <c r="K49" s="11">
        <v>43917.0</v>
      </c>
      <c r="L49" s="10"/>
      <c r="M49" s="10" t="s">
        <v>3425</v>
      </c>
      <c r="N49" s="10" t="s">
        <v>3426</v>
      </c>
      <c r="O49" s="12">
        <v>2.881</v>
      </c>
      <c r="P49" s="10" t="s">
        <v>3427</v>
      </c>
    </row>
    <row r="50">
      <c r="A50" s="13" t="s">
        <v>3428</v>
      </c>
      <c r="B50" s="13" t="s">
        <v>3429</v>
      </c>
      <c r="C50" s="13" t="s">
        <v>3430</v>
      </c>
      <c r="D50" s="13" t="s">
        <v>3431</v>
      </c>
      <c r="E50" s="13" t="s">
        <v>3432</v>
      </c>
      <c r="F50" s="14">
        <v>37640.0</v>
      </c>
      <c r="G50" s="13" t="s">
        <v>3035</v>
      </c>
      <c r="H50" s="13" t="s">
        <v>3036</v>
      </c>
      <c r="I50" s="13" t="s">
        <v>3416</v>
      </c>
      <c r="J50" s="13" t="s">
        <v>3038</v>
      </c>
      <c r="K50" s="14">
        <v>43917.0</v>
      </c>
      <c r="L50" s="13"/>
      <c r="M50" s="13" t="s">
        <v>3433</v>
      </c>
      <c r="N50" s="13" t="s">
        <v>3434</v>
      </c>
      <c r="O50" s="15">
        <v>2.881</v>
      </c>
      <c r="P50" s="13" t="s">
        <v>3435</v>
      </c>
    </row>
    <row r="51">
      <c r="A51" s="10" t="s">
        <v>3436</v>
      </c>
      <c r="B51" s="10" t="s">
        <v>3437</v>
      </c>
      <c r="C51" s="10" t="s">
        <v>3438</v>
      </c>
      <c r="D51" s="10" t="s">
        <v>3439</v>
      </c>
      <c r="E51" s="10" t="s">
        <v>3440</v>
      </c>
      <c r="F51" s="11">
        <v>37640.0</v>
      </c>
      <c r="G51" s="10" t="s">
        <v>3035</v>
      </c>
      <c r="H51" s="10" t="s">
        <v>3036</v>
      </c>
      <c r="I51" s="10" t="s">
        <v>3416</v>
      </c>
      <c r="J51" s="10" t="s">
        <v>3038</v>
      </c>
      <c r="K51" s="11">
        <v>43917.0</v>
      </c>
      <c r="L51" s="10"/>
      <c r="M51" s="10" t="s">
        <v>3441</v>
      </c>
      <c r="N51" s="10" t="s">
        <v>3442</v>
      </c>
      <c r="O51" s="12">
        <v>2.881</v>
      </c>
      <c r="P51" s="10" t="s">
        <v>3443</v>
      </c>
    </row>
    <row r="52">
      <c r="A52" s="13" t="s">
        <v>3444</v>
      </c>
      <c r="B52" s="13" t="s">
        <v>3445</v>
      </c>
      <c r="C52" s="13" t="s">
        <v>3446</v>
      </c>
      <c r="D52" s="13" t="s">
        <v>3447</v>
      </c>
      <c r="E52" s="13" t="s">
        <v>3448</v>
      </c>
      <c r="F52" s="14">
        <v>37640.0</v>
      </c>
      <c r="G52" s="13" t="s">
        <v>3035</v>
      </c>
      <c r="H52" s="13" t="s">
        <v>3036</v>
      </c>
      <c r="I52" s="13" t="s">
        <v>3416</v>
      </c>
      <c r="J52" s="13" t="s">
        <v>3038</v>
      </c>
      <c r="K52" s="14">
        <v>43917.0</v>
      </c>
      <c r="L52" s="13"/>
      <c r="M52" s="13" t="s">
        <v>3449</v>
      </c>
      <c r="N52" s="13" t="s">
        <v>3450</v>
      </c>
      <c r="O52" s="15">
        <v>2.881</v>
      </c>
      <c r="P52" s="13" t="s">
        <v>3451</v>
      </c>
    </row>
    <row r="53">
      <c r="A53" s="10" t="s">
        <v>3452</v>
      </c>
      <c r="B53" s="10" t="s">
        <v>3453</v>
      </c>
      <c r="C53" s="10" t="s">
        <v>3454</v>
      </c>
      <c r="D53" s="10" t="s">
        <v>3455</v>
      </c>
      <c r="E53" s="10" t="s">
        <v>3456</v>
      </c>
      <c r="F53" s="11">
        <v>37286.0</v>
      </c>
      <c r="G53" s="10" t="s">
        <v>3035</v>
      </c>
      <c r="H53" s="10" t="s">
        <v>3036</v>
      </c>
      <c r="I53" s="10" t="s">
        <v>3416</v>
      </c>
      <c r="J53" s="10" t="s">
        <v>3038</v>
      </c>
      <c r="K53" s="11">
        <v>43917.0</v>
      </c>
      <c r="L53" s="10"/>
      <c r="M53" s="10" t="s">
        <v>3457</v>
      </c>
      <c r="N53" s="10" t="s">
        <v>3458</v>
      </c>
      <c r="O53" s="12">
        <v>2.881</v>
      </c>
      <c r="P53" s="10" t="s">
        <v>3459</v>
      </c>
    </row>
    <row r="54">
      <c r="A54" s="13" t="s">
        <v>3460</v>
      </c>
      <c r="B54" s="13" t="s">
        <v>3461</v>
      </c>
      <c r="C54" s="13" t="s">
        <v>3462</v>
      </c>
      <c r="D54" s="13" t="s">
        <v>3463</v>
      </c>
      <c r="E54" s="13" t="s">
        <v>3464</v>
      </c>
      <c r="F54" s="14">
        <v>34712.0</v>
      </c>
      <c r="G54" s="13" t="s">
        <v>3035</v>
      </c>
      <c r="H54" s="13" t="s">
        <v>3036</v>
      </c>
      <c r="I54" s="13" t="s">
        <v>3416</v>
      </c>
      <c r="J54" s="13" t="s">
        <v>3038</v>
      </c>
      <c r="K54" s="14">
        <v>43917.0</v>
      </c>
      <c r="L54" s="13"/>
      <c r="M54" s="13" t="s">
        <v>3465</v>
      </c>
      <c r="N54" s="13"/>
      <c r="O54" s="15">
        <v>2.881</v>
      </c>
      <c r="P54" s="13" t="s">
        <v>3466</v>
      </c>
    </row>
    <row r="55">
      <c r="A55" s="10" t="s">
        <v>3467</v>
      </c>
      <c r="B55" s="10" t="s">
        <v>3468</v>
      </c>
      <c r="C55" s="10" t="s">
        <v>3469</v>
      </c>
      <c r="D55" s="10" t="s">
        <v>3470</v>
      </c>
      <c r="E55" s="10" t="s">
        <v>3471</v>
      </c>
      <c r="F55" s="11">
        <v>43847.0</v>
      </c>
      <c r="G55" s="10" t="s">
        <v>3035</v>
      </c>
      <c r="H55" s="10" t="s">
        <v>3036</v>
      </c>
      <c r="I55" s="10" t="s">
        <v>3472</v>
      </c>
      <c r="J55" s="10" t="s">
        <v>3038</v>
      </c>
      <c r="K55" s="11">
        <v>43917.0</v>
      </c>
      <c r="L55" s="10" t="s">
        <v>3473</v>
      </c>
      <c r="M55" s="10" t="s">
        <v>3474</v>
      </c>
      <c r="N55" s="10" t="s">
        <v>3475</v>
      </c>
      <c r="O55" s="12">
        <v>2.881</v>
      </c>
      <c r="P55" s="10" t="s">
        <v>3476</v>
      </c>
    </row>
    <row r="56">
      <c r="A56" s="13" t="s">
        <v>3477</v>
      </c>
      <c r="B56" s="13" t="s">
        <v>3478</v>
      </c>
      <c r="C56" s="13" t="s">
        <v>3479</v>
      </c>
      <c r="D56" s="13" t="s">
        <v>3480</v>
      </c>
      <c r="E56" s="13" t="s">
        <v>3481</v>
      </c>
      <c r="F56" s="14">
        <v>43858.0</v>
      </c>
      <c r="G56" s="13" t="s">
        <v>3035</v>
      </c>
      <c r="H56" s="13" t="s">
        <v>3036</v>
      </c>
      <c r="I56" s="13" t="s">
        <v>3472</v>
      </c>
      <c r="J56" s="13" t="s">
        <v>3038</v>
      </c>
      <c r="K56" s="14">
        <v>43917.0</v>
      </c>
      <c r="L56" s="13" t="s">
        <v>3482</v>
      </c>
      <c r="M56" s="13" t="s">
        <v>3483</v>
      </c>
      <c r="N56" s="13" t="s">
        <v>3484</v>
      </c>
      <c r="O56" s="15">
        <v>2.881</v>
      </c>
      <c r="P56" s="13" t="s">
        <v>3485</v>
      </c>
    </row>
    <row r="57">
      <c r="A57" s="10" t="s">
        <v>3486</v>
      </c>
      <c r="B57" s="10" t="s">
        <v>3487</v>
      </c>
      <c r="C57" s="10" t="s">
        <v>3488</v>
      </c>
      <c r="D57" s="10" t="s">
        <v>3489</v>
      </c>
      <c r="E57" s="10" t="s">
        <v>3490</v>
      </c>
      <c r="F57" s="11">
        <v>43854.0</v>
      </c>
      <c r="G57" s="10" t="s">
        <v>3035</v>
      </c>
      <c r="H57" s="10" t="s">
        <v>3036</v>
      </c>
      <c r="I57" s="10" t="s">
        <v>3472</v>
      </c>
      <c r="J57" s="10" t="s">
        <v>3038</v>
      </c>
      <c r="K57" s="11">
        <v>43917.0</v>
      </c>
      <c r="L57" s="10" t="s">
        <v>3491</v>
      </c>
      <c r="M57" s="10" t="s">
        <v>3492</v>
      </c>
      <c r="N57" s="10" t="s">
        <v>3493</v>
      </c>
      <c r="O57" s="12">
        <v>2.881</v>
      </c>
      <c r="P57" s="10" t="s">
        <v>3494</v>
      </c>
    </row>
    <row r="58">
      <c r="A58" s="13"/>
      <c r="B58" s="13" t="s">
        <v>3495</v>
      </c>
      <c r="C58" s="13" t="s">
        <v>3496</v>
      </c>
      <c r="D58" s="13" t="s">
        <v>3497</v>
      </c>
      <c r="E58" s="13" t="s">
        <v>3498</v>
      </c>
      <c r="F58" s="14">
        <v>42748.0</v>
      </c>
      <c r="G58" s="13" t="s">
        <v>3035</v>
      </c>
      <c r="H58" s="13" t="s">
        <v>3036</v>
      </c>
      <c r="I58" s="13" t="s">
        <v>3472</v>
      </c>
      <c r="J58" s="13" t="s">
        <v>3038</v>
      </c>
      <c r="K58" s="14">
        <v>43917.0</v>
      </c>
      <c r="L58" s="13" t="s">
        <v>3499</v>
      </c>
      <c r="M58" s="13" t="s">
        <v>3500</v>
      </c>
      <c r="N58" s="13" t="s">
        <v>3501</v>
      </c>
      <c r="O58" s="15">
        <v>2.881</v>
      </c>
      <c r="P58" s="13" t="s">
        <v>3502</v>
      </c>
    </row>
    <row r="59">
      <c r="A59" s="10" t="s">
        <v>3503</v>
      </c>
      <c r="B59" s="10" t="s">
        <v>3504</v>
      </c>
      <c r="C59" s="10" t="s">
        <v>3505</v>
      </c>
      <c r="D59" s="10" t="s">
        <v>3506</v>
      </c>
      <c r="E59" s="10" t="s">
        <v>3507</v>
      </c>
      <c r="F59" s="11">
        <v>39457.0</v>
      </c>
      <c r="G59" s="10" t="s">
        <v>3035</v>
      </c>
      <c r="H59" s="10" t="s">
        <v>3036</v>
      </c>
      <c r="I59" s="10" t="s">
        <v>3508</v>
      </c>
      <c r="J59" s="10" t="s">
        <v>3038</v>
      </c>
      <c r="K59" s="11">
        <v>43917.0</v>
      </c>
      <c r="L59" s="10"/>
      <c r="M59" s="10" t="s">
        <v>3509</v>
      </c>
      <c r="N59" s="10" t="s">
        <v>3510</v>
      </c>
      <c r="O59" s="12">
        <v>2.881</v>
      </c>
      <c r="P59" s="10" t="s">
        <v>3511</v>
      </c>
    </row>
    <row r="60">
      <c r="A60" s="13"/>
      <c r="B60" s="13" t="s">
        <v>3512</v>
      </c>
      <c r="C60" s="13" t="s">
        <v>3513</v>
      </c>
      <c r="D60" s="13" t="s">
        <v>3514</v>
      </c>
      <c r="E60" s="13" t="s">
        <v>3515</v>
      </c>
      <c r="F60" s="14">
        <v>38734.0</v>
      </c>
      <c r="G60" s="13" t="s">
        <v>3035</v>
      </c>
      <c r="H60" s="13" t="s">
        <v>3036</v>
      </c>
      <c r="I60" s="13" t="s">
        <v>3516</v>
      </c>
      <c r="J60" s="13" t="s">
        <v>3038</v>
      </c>
      <c r="K60" s="14">
        <v>43917.0</v>
      </c>
      <c r="L60" s="13"/>
      <c r="M60" s="13" t="s">
        <v>3517</v>
      </c>
      <c r="N60" s="13" t="s">
        <v>3518</v>
      </c>
      <c r="O60" s="15">
        <v>2.881</v>
      </c>
      <c r="P60" s="13" t="s">
        <v>3519</v>
      </c>
    </row>
    <row r="61">
      <c r="A61" s="10"/>
      <c r="B61" s="10" t="s">
        <v>3520</v>
      </c>
      <c r="C61" s="10" t="s">
        <v>3521</v>
      </c>
      <c r="D61" s="10" t="s">
        <v>3522</v>
      </c>
      <c r="E61" s="10" t="s">
        <v>3523</v>
      </c>
      <c r="F61" s="11">
        <v>42015.0</v>
      </c>
      <c r="G61" s="10" t="s">
        <v>3035</v>
      </c>
      <c r="H61" s="10" t="s">
        <v>3036</v>
      </c>
      <c r="I61" s="10" t="s">
        <v>3524</v>
      </c>
      <c r="J61" s="10" t="s">
        <v>3038</v>
      </c>
      <c r="K61" s="11">
        <v>43917.0</v>
      </c>
      <c r="L61" s="10" t="s">
        <v>3525</v>
      </c>
      <c r="M61" s="10" t="s">
        <v>3526</v>
      </c>
      <c r="N61" s="10" t="s">
        <v>3527</v>
      </c>
      <c r="O61" s="12">
        <v>2.881</v>
      </c>
      <c r="P61" s="10" t="s">
        <v>3528</v>
      </c>
    </row>
    <row r="62">
      <c r="A62" s="13"/>
      <c r="B62" s="13" t="s">
        <v>3529</v>
      </c>
      <c r="C62" s="13" t="s">
        <v>3530</v>
      </c>
      <c r="D62" s="13" t="s">
        <v>3531</v>
      </c>
      <c r="E62" s="13" t="s">
        <v>3532</v>
      </c>
      <c r="F62" s="14">
        <v>42013.0</v>
      </c>
      <c r="G62" s="13" t="s">
        <v>3035</v>
      </c>
      <c r="H62" s="13" t="s">
        <v>3036</v>
      </c>
      <c r="I62" s="13" t="s">
        <v>3524</v>
      </c>
      <c r="J62" s="13" t="s">
        <v>3038</v>
      </c>
      <c r="K62" s="14">
        <v>43917.0</v>
      </c>
      <c r="L62" s="13" t="s">
        <v>3533</v>
      </c>
      <c r="M62" s="13" t="s">
        <v>3534</v>
      </c>
      <c r="N62" s="13" t="s">
        <v>3535</v>
      </c>
      <c r="O62" s="15">
        <v>2.881</v>
      </c>
      <c r="P62" s="13" t="s">
        <v>3536</v>
      </c>
    </row>
    <row r="63">
      <c r="A63" s="10" t="s">
        <v>3537</v>
      </c>
      <c r="B63" s="10" t="s">
        <v>3538</v>
      </c>
      <c r="C63" s="10" t="s">
        <v>3539</v>
      </c>
      <c r="D63" s="10" t="s">
        <v>3540</v>
      </c>
      <c r="E63" s="10" t="s">
        <v>3541</v>
      </c>
      <c r="F63" s="11">
        <v>43475.0</v>
      </c>
      <c r="G63" s="10" t="s">
        <v>3035</v>
      </c>
      <c r="H63" s="10" t="s">
        <v>3036</v>
      </c>
      <c r="I63" s="10" t="s">
        <v>3524</v>
      </c>
      <c r="J63" s="10" t="s">
        <v>3038</v>
      </c>
      <c r="K63" s="11">
        <v>43917.0</v>
      </c>
      <c r="L63" s="10" t="s">
        <v>3542</v>
      </c>
      <c r="M63" s="10" t="s">
        <v>3543</v>
      </c>
      <c r="N63" s="10" t="s">
        <v>3544</v>
      </c>
      <c r="O63" s="12">
        <v>2.881</v>
      </c>
      <c r="P63" s="10" t="s">
        <v>3545</v>
      </c>
    </row>
    <row r="64">
      <c r="A64" s="13"/>
      <c r="B64" s="13" t="s">
        <v>3546</v>
      </c>
      <c r="C64" s="13" t="s">
        <v>3547</v>
      </c>
      <c r="D64" s="13" t="s">
        <v>3548</v>
      </c>
      <c r="E64" s="13" t="s">
        <v>3549</v>
      </c>
      <c r="F64" s="14">
        <v>25587.0</v>
      </c>
      <c r="G64" s="13" t="s">
        <v>3035</v>
      </c>
      <c r="H64" s="13" t="s">
        <v>3036</v>
      </c>
      <c r="I64" s="13" t="s">
        <v>3550</v>
      </c>
      <c r="J64" s="13" t="s">
        <v>3038</v>
      </c>
      <c r="K64" s="14">
        <v>43917.0</v>
      </c>
      <c r="L64" s="13"/>
      <c r="M64" s="13" t="s">
        <v>3551</v>
      </c>
      <c r="N64" s="13" t="s">
        <v>3552</v>
      </c>
      <c r="O64" s="15">
        <v>2.881</v>
      </c>
      <c r="P64" s="13" t="s">
        <v>3553</v>
      </c>
    </row>
    <row r="65">
      <c r="A65" s="10" t="s">
        <v>3554</v>
      </c>
      <c r="B65" s="10" t="s">
        <v>3555</v>
      </c>
      <c r="C65" s="10" t="s">
        <v>3556</v>
      </c>
      <c r="D65" s="10" t="s">
        <v>3557</v>
      </c>
      <c r="E65" s="10" t="s">
        <v>3558</v>
      </c>
      <c r="F65" s="11">
        <v>35816.0</v>
      </c>
      <c r="G65" s="10" t="s">
        <v>3035</v>
      </c>
      <c r="H65" s="10" t="s">
        <v>3036</v>
      </c>
      <c r="I65" s="10" t="s">
        <v>3559</v>
      </c>
      <c r="J65" s="10" t="s">
        <v>3038</v>
      </c>
      <c r="K65" s="11">
        <v>43917.0</v>
      </c>
      <c r="L65" s="10"/>
      <c r="M65" s="10" t="s">
        <v>3560</v>
      </c>
      <c r="N65" s="10" t="s">
        <v>3561</v>
      </c>
      <c r="O65" s="12">
        <v>2.881</v>
      </c>
      <c r="P65" s="10" t="s">
        <v>3562</v>
      </c>
    </row>
    <row r="66">
      <c r="A66" s="13" t="s">
        <v>3563</v>
      </c>
      <c r="B66" s="13" t="s">
        <v>3564</v>
      </c>
      <c r="C66" s="13" t="s">
        <v>3565</v>
      </c>
      <c r="D66" s="13" t="s">
        <v>3566</v>
      </c>
      <c r="E66" s="13" t="s">
        <v>3567</v>
      </c>
      <c r="F66" s="14">
        <v>35455.0</v>
      </c>
      <c r="G66" s="13" t="s">
        <v>3035</v>
      </c>
      <c r="H66" s="13" t="s">
        <v>3036</v>
      </c>
      <c r="I66" s="13" t="s">
        <v>3559</v>
      </c>
      <c r="J66" s="13" t="s">
        <v>3038</v>
      </c>
      <c r="K66" s="14">
        <v>43917.0</v>
      </c>
      <c r="L66" s="13"/>
      <c r="M66" s="13" t="s">
        <v>3568</v>
      </c>
      <c r="N66" s="13"/>
      <c r="O66" s="15">
        <v>2.881</v>
      </c>
      <c r="P66" s="13" t="s">
        <v>3569</v>
      </c>
    </row>
    <row r="67">
      <c r="A67" s="10" t="s">
        <v>3570</v>
      </c>
      <c r="B67" s="10" t="s">
        <v>3571</v>
      </c>
      <c r="C67" s="10" t="s">
        <v>3572</v>
      </c>
      <c r="D67" s="10" t="s">
        <v>3573</v>
      </c>
      <c r="E67" s="10" t="s">
        <v>3574</v>
      </c>
      <c r="F67" s="11">
        <v>35438.0</v>
      </c>
      <c r="G67" s="10" t="s">
        <v>3035</v>
      </c>
      <c r="H67" s="10" t="s">
        <v>3036</v>
      </c>
      <c r="I67" s="10" t="s">
        <v>3559</v>
      </c>
      <c r="J67" s="10" t="s">
        <v>3038</v>
      </c>
      <c r="K67" s="11">
        <v>43917.0</v>
      </c>
      <c r="L67" s="10"/>
      <c r="M67" s="10" t="s">
        <v>3575</v>
      </c>
      <c r="N67" s="10"/>
      <c r="O67" s="12">
        <v>2.881</v>
      </c>
      <c r="P67" s="10" t="s">
        <v>3576</v>
      </c>
    </row>
    <row r="68">
      <c r="A68" s="13"/>
      <c r="B68" s="13" t="s">
        <v>3577</v>
      </c>
      <c r="C68" s="13" t="s">
        <v>3578</v>
      </c>
      <c r="D68" s="13" t="s">
        <v>3579</v>
      </c>
      <c r="E68" s="13" t="s">
        <v>3580</v>
      </c>
      <c r="F68" s="14">
        <v>33985.0</v>
      </c>
      <c r="G68" s="13" t="s">
        <v>3035</v>
      </c>
      <c r="H68" s="13" t="s">
        <v>3036</v>
      </c>
      <c r="I68" s="13" t="s">
        <v>3581</v>
      </c>
      <c r="J68" s="13" t="s">
        <v>3038</v>
      </c>
      <c r="K68" s="14">
        <v>43917.0</v>
      </c>
      <c r="L68" s="13"/>
      <c r="M68" s="13" t="s">
        <v>3582</v>
      </c>
      <c r="N68" s="13" t="s">
        <v>3583</v>
      </c>
      <c r="O68" s="15">
        <v>2.881</v>
      </c>
      <c r="P68" s="13" t="s">
        <v>3584</v>
      </c>
    </row>
    <row r="69">
      <c r="A69" s="10"/>
      <c r="B69" s="10" t="s">
        <v>3585</v>
      </c>
      <c r="C69" s="10" t="s">
        <v>3586</v>
      </c>
      <c r="D69" s="10" t="s">
        <v>3587</v>
      </c>
      <c r="E69" s="10" t="s">
        <v>3588</v>
      </c>
      <c r="F69" s="11">
        <v>29963.0</v>
      </c>
      <c r="G69" s="10" t="s">
        <v>3035</v>
      </c>
      <c r="H69" s="10" t="s">
        <v>3036</v>
      </c>
      <c r="I69" s="10" t="s">
        <v>3581</v>
      </c>
      <c r="J69" s="10" t="s">
        <v>3038</v>
      </c>
      <c r="K69" s="11">
        <v>43917.0</v>
      </c>
      <c r="L69" s="10"/>
      <c r="M69" s="10" t="s">
        <v>3589</v>
      </c>
      <c r="N69" s="10" t="s">
        <v>3590</v>
      </c>
      <c r="O69" s="12">
        <v>2.881</v>
      </c>
      <c r="P69" s="10" t="s">
        <v>3591</v>
      </c>
    </row>
    <row r="70">
      <c r="A70" s="13"/>
      <c r="B70" s="13" t="s">
        <v>3592</v>
      </c>
      <c r="C70" s="13" t="s">
        <v>3593</v>
      </c>
      <c r="D70" s="13" t="s">
        <v>3594</v>
      </c>
      <c r="E70" s="13" t="s">
        <v>3595</v>
      </c>
      <c r="F70" s="14">
        <v>31427.0</v>
      </c>
      <c r="G70" s="13" t="s">
        <v>3035</v>
      </c>
      <c r="H70" s="13" t="s">
        <v>3036</v>
      </c>
      <c r="I70" s="13" t="s">
        <v>3581</v>
      </c>
      <c r="J70" s="13" t="s">
        <v>3038</v>
      </c>
      <c r="K70" s="14">
        <v>43917.0</v>
      </c>
      <c r="L70" s="13"/>
      <c r="M70" s="13" t="s">
        <v>3596</v>
      </c>
      <c r="N70" s="13" t="s">
        <v>3597</v>
      </c>
      <c r="O70" s="15">
        <v>2.881</v>
      </c>
      <c r="P70" s="13" t="s">
        <v>3598</v>
      </c>
    </row>
    <row r="71">
      <c r="A71" s="10"/>
      <c r="B71" s="10" t="s">
        <v>3599</v>
      </c>
      <c r="C71" s="10" t="s">
        <v>3600</v>
      </c>
      <c r="D71" s="10" t="s">
        <v>3601</v>
      </c>
      <c r="E71" s="10" t="s">
        <v>3602</v>
      </c>
      <c r="F71" s="11">
        <v>25599.0</v>
      </c>
      <c r="G71" s="10" t="s">
        <v>3035</v>
      </c>
      <c r="H71" s="10" t="s">
        <v>3036</v>
      </c>
      <c r="I71" s="10" t="s">
        <v>3603</v>
      </c>
      <c r="J71" s="10" t="s">
        <v>3038</v>
      </c>
      <c r="K71" s="11">
        <v>43917.0</v>
      </c>
      <c r="L71" s="10"/>
      <c r="M71" s="10" t="s">
        <v>3604</v>
      </c>
      <c r="N71" s="10" t="s">
        <v>3605</v>
      </c>
      <c r="O71" s="12">
        <v>2.881</v>
      </c>
      <c r="P71" s="10" t="s">
        <v>3606</v>
      </c>
    </row>
    <row r="72">
      <c r="A72" s="13"/>
      <c r="B72" s="13" t="s">
        <v>3607</v>
      </c>
      <c r="C72" s="13" t="s">
        <v>3608</v>
      </c>
      <c r="D72" s="13" t="s">
        <v>3609</v>
      </c>
      <c r="E72" s="13" t="s">
        <v>3610</v>
      </c>
      <c r="F72" s="14">
        <v>25587.0</v>
      </c>
      <c r="G72" s="13" t="s">
        <v>3035</v>
      </c>
      <c r="H72" s="13" t="s">
        <v>3036</v>
      </c>
      <c r="I72" s="13" t="s">
        <v>3603</v>
      </c>
      <c r="J72" s="13" t="s">
        <v>3038</v>
      </c>
      <c r="K72" s="14">
        <v>43917.0</v>
      </c>
      <c r="L72" s="13"/>
      <c r="M72" s="13" t="s">
        <v>3611</v>
      </c>
      <c r="N72" s="13" t="s">
        <v>3612</v>
      </c>
      <c r="O72" s="15">
        <v>2.881</v>
      </c>
      <c r="P72" s="13" t="s">
        <v>3613</v>
      </c>
    </row>
    <row r="73">
      <c r="A73" s="10" t="s">
        <v>3614</v>
      </c>
      <c r="B73" s="10" t="s">
        <v>3615</v>
      </c>
      <c r="C73" s="10" t="s">
        <v>3616</v>
      </c>
      <c r="D73" s="10" t="s">
        <v>3617</v>
      </c>
      <c r="E73" s="10" t="s">
        <v>3618</v>
      </c>
      <c r="F73" s="11">
        <v>39833.0</v>
      </c>
      <c r="G73" s="10" t="s">
        <v>3035</v>
      </c>
      <c r="H73" s="10" t="s">
        <v>3036</v>
      </c>
      <c r="I73" s="10" t="s">
        <v>3508</v>
      </c>
      <c r="J73" s="10" t="s">
        <v>3619</v>
      </c>
      <c r="K73" s="11">
        <v>43917.0</v>
      </c>
      <c r="L73" s="10"/>
      <c r="M73" s="10" t="s">
        <v>3620</v>
      </c>
      <c r="N73" s="10" t="s">
        <v>3621</v>
      </c>
      <c r="O73" s="12">
        <v>2.881</v>
      </c>
      <c r="P73" s="10" t="s">
        <v>3622</v>
      </c>
    </row>
    <row r="74">
      <c r="A74" s="13" t="s">
        <v>3623</v>
      </c>
      <c r="B74" s="13" t="s">
        <v>3624</v>
      </c>
      <c r="C74" s="13" t="s">
        <v>3625</v>
      </c>
      <c r="D74" s="13" t="s">
        <v>3626</v>
      </c>
      <c r="E74" s="13" t="s">
        <v>3627</v>
      </c>
      <c r="F74" s="14">
        <v>43856.0</v>
      </c>
      <c r="G74" s="13" t="s">
        <v>3035</v>
      </c>
      <c r="H74" s="13" t="s">
        <v>3036</v>
      </c>
      <c r="I74" s="13" t="s">
        <v>3508</v>
      </c>
      <c r="J74" s="13" t="s">
        <v>3619</v>
      </c>
      <c r="K74" s="14">
        <v>43917.0</v>
      </c>
      <c r="L74" s="13" t="s">
        <v>3628</v>
      </c>
      <c r="M74" s="13" t="s">
        <v>3629</v>
      </c>
      <c r="N74" s="13" t="s">
        <v>3630</v>
      </c>
      <c r="O74" s="15">
        <v>2.881</v>
      </c>
      <c r="P74" s="13" t="s">
        <v>3631</v>
      </c>
    </row>
    <row r="75">
      <c r="A75" s="10" t="s">
        <v>3632</v>
      </c>
      <c r="B75" s="10" t="s">
        <v>3633</v>
      </c>
      <c r="C75" s="10" t="s">
        <v>3634</v>
      </c>
      <c r="D75" s="10" t="s">
        <v>3635</v>
      </c>
      <c r="E75" s="10" t="s">
        <v>3636</v>
      </c>
      <c r="F75" s="11">
        <v>40182.0</v>
      </c>
      <c r="G75" s="10" t="s">
        <v>3035</v>
      </c>
      <c r="H75" s="10" t="s">
        <v>3036</v>
      </c>
      <c r="I75" s="10" t="s">
        <v>3508</v>
      </c>
      <c r="J75" s="10" t="s">
        <v>3619</v>
      </c>
      <c r="K75" s="11">
        <v>43917.0</v>
      </c>
      <c r="L75" s="10"/>
      <c r="M75" s="10" t="s">
        <v>3637</v>
      </c>
      <c r="N75" s="10" t="s">
        <v>3638</v>
      </c>
      <c r="O75" s="12">
        <v>2.881</v>
      </c>
      <c r="P75" s="10" t="s">
        <v>3639</v>
      </c>
    </row>
    <row r="76">
      <c r="A76" s="13" t="s">
        <v>3640</v>
      </c>
      <c r="B76" s="13" t="s">
        <v>3641</v>
      </c>
      <c r="C76" s="13" t="s">
        <v>3642</v>
      </c>
      <c r="D76" s="13" t="s">
        <v>3643</v>
      </c>
      <c r="E76" s="13" t="s">
        <v>3644</v>
      </c>
      <c r="F76" s="14">
        <v>43849.0</v>
      </c>
      <c r="G76" s="13" t="s">
        <v>3035</v>
      </c>
      <c r="H76" s="13" t="s">
        <v>3036</v>
      </c>
      <c r="I76" s="13" t="s">
        <v>3508</v>
      </c>
      <c r="J76" s="13" t="s">
        <v>3619</v>
      </c>
      <c r="K76" s="14">
        <v>43917.0</v>
      </c>
      <c r="L76" s="13" t="s">
        <v>3645</v>
      </c>
      <c r="M76" s="13" t="s">
        <v>3646</v>
      </c>
      <c r="N76" s="13" t="s">
        <v>3647</v>
      </c>
      <c r="O76" s="15">
        <v>2.881</v>
      </c>
      <c r="P76" s="13" t="s">
        <v>3648</v>
      </c>
    </row>
    <row r="77">
      <c r="A77" s="10" t="s">
        <v>3649</v>
      </c>
      <c r="B77" s="10" t="s">
        <v>3504</v>
      </c>
      <c r="C77" s="10" t="s">
        <v>3650</v>
      </c>
      <c r="D77" s="10" t="s">
        <v>3651</v>
      </c>
      <c r="E77" s="10" t="s">
        <v>3652</v>
      </c>
      <c r="F77" s="11">
        <v>39835.0</v>
      </c>
      <c r="G77" s="10" t="s">
        <v>3035</v>
      </c>
      <c r="H77" s="10" t="s">
        <v>3036</v>
      </c>
      <c r="I77" s="10" t="s">
        <v>3508</v>
      </c>
      <c r="J77" s="10" t="s">
        <v>3619</v>
      </c>
      <c r="K77" s="11">
        <v>43917.0</v>
      </c>
      <c r="L77" s="10"/>
      <c r="M77" s="10" t="s">
        <v>3653</v>
      </c>
      <c r="N77" s="10" t="s">
        <v>3654</v>
      </c>
      <c r="O77" s="12">
        <v>2.881</v>
      </c>
      <c r="P77" s="10" t="s">
        <v>3655</v>
      </c>
    </row>
    <row r="78">
      <c r="A78" s="13" t="s">
        <v>3656</v>
      </c>
      <c r="B78" s="13" t="s">
        <v>3657</v>
      </c>
      <c r="C78" s="13" t="s">
        <v>3658</v>
      </c>
      <c r="D78" s="13" t="s">
        <v>3659</v>
      </c>
      <c r="E78" s="13" t="s">
        <v>3660</v>
      </c>
      <c r="F78" s="14">
        <v>41655.0</v>
      </c>
      <c r="G78" s="13" t="s">
        <v>3035</v>
      </c>
      <c r="H78" s="13" t="s">
        <v>3036</v>
      </c>
      <c r="I78" s="13" t="s">
        <v>3508</v>
      </c>
      <c r="J78" s="13" t="s">
        <v>3619</v>
      </c>
      <c r="K78" s="14">
        <v>43917.0</v>
      </c>
      <c r="L78" s="13" t="s">
        <v>3661</v>
      </c>
      <c r="M78" s="13" t="s">
        <v>3662</v>
      </c>
      <c r="N78" s="13" t="s">
        <v>3663</v>
      </c>
      <c r="O78" s="15">
        <v>2.881</v>
      </c>
      <c r="P78" s="13" t="s">
        <v>3664</v>
      </c>
    </row>
    <row r="79">
      <c r="A79" s="10" t="s">
        <v>3665</v>
      </c>
      <c r="B79" s="10" t="s">
        <v>3666</v>
      </c>
      <c r="C79" s="10" t="s">
        <v>3667</v>
      </c>
      <c r="D79" s="10" t="s">
        <v>3668</v>
      </c>
      <c r="E79" s="10" t="s">
        <v>3669</v>
      </c>
      <c r="F79" s="11">
        <v>39819.0</v>
      </c>
      <c r="G79" s="10" t="s">
        <v>3035</v>
      </c>
      <c r="H79" s="10" t="s">
        <v>3036</v>
      </c>
      <c r="I79" s="10" t="s">
        <v>3508</v>
      </c>
      <c r="J79" s="10" t="s">
        <v>3619</v>
      </c>
      <c r="K79" s="11">
        <v>43917.0</v>
      </c>
      <c r="L79" s="10"/>
      <c r="M79" s="10" t="s">
        <v>3670</v>
      </c>
      <c r="N79" s="10" t="s">
        <v>3671</v>
      </c>
      <c r="O79" s="12">
        <v>2.881</v>
      </c>
      <c r="P79" s="10" t="s">
        <v>3672</v>
      </c>
    </row>
  </sheetData>
</worksheet>
</file>