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9420" windowHeight="8655"/>
  </bookViews>
  <sheets>
    <sheet name="改善後ナレッジベース目次構成" sheetId="1" r:id="rId1"/>
    <sheet name="改善後ナレッジベース目次構成_スタイルシート移行" sheetId="2" r:id="rId2"/>
    <sheet name="改善後ナレッジベース目次構成_20150818" sheetId="3" r:id="rId3"/>
    <sheet name="現ナレッジベース構造" sheetId="4" r:id="rId4"/>
    <sheet name="ナレッジベース構造_20150325" sheetId="5" r:id="rId5"/>
    <sheet name="ナレッジベース(不要コンテンツの削除)_20150325" sheetId="6" r:id="rId6"/>
    <sheet name="ナレッジベース構造検討" sheetId="7" r:id="rId7"/>
    <sheet name="新ナレッジベース構造案" sheetId="8" r:id="rId8"/>
    <sheet name="ナレッジベースの位置付け" sheetId="9" r:id="rId9"/>
    <sheet name="旧スタイルシート使用ファイル" sheetId="10" r:id="rId10"/>
  </sheets>
  <externalReferences>
    <externalReference r:id="rId11"/>
  </externalReferences>
  <definedNames>
    <definedName name="__10" localSheetId="0">#REF!</definedName>
    <definedName name="__10">#REF!</definedName>
    <definedName name="_xlnm._FilterDatabase" localSheetId="5" hidden="1">'ナレッジベース(不要コンテンツの削除)_20150325'!$A$3:$U$526</definedName>
    <definedName name="_xlnm._FilterDatabase" localSheetId="4" hidden="1">ナレッジベース構造_20150325!$A$3:$G$526</definedName>
    <definedName name="_xlnm._FilterDatabase" localSheetId="6" hidden="1">ナレッジベース構造検討!#REF!</definedName>
    <definedName name="_xlnm._FilterDatabase" localSheetId="0" hidden="1">改善後ナレッジベース目次構成!$A$6:$J$372</definedName>
    <definedName name="_xlnm._FilterDatabase" localSheetId="2" hidden="1">改善後ナレッジベース目次構成_20150818!$B$6:$J$371</definedName>
    <definedName name="_xlnm._FilterDatabase" localSheetId="1" hidden="1">改善後ナレッジベース目次構成_スタイルシート移行!$A$6:$O$372</definedName>
    <definedName name="_xlnm._FilterDatabase" localSheetId="3" hidden="1">現ナレッジベース構造!$A$3:$I$532</definedName>
    <definedName name="_xlnm._FilterDatabase" localSheetId="7" hidden="1">新ナレッジベース構造案!$A$2:$G$497</definedName>
    <definedName name="DATE">MAXA([1]はじめに!$B$31:$B$260)</definedName>
    <definedName name="LASTPAGE">5</definedName>
    <definedName name="_xlnm.Print_Area" localSheetId="5">'ナレッジベース(不要コンテンツの削除)_20150325'!$A$1:$G$526</definedName>
    <definedName name="_xlnm.Print_Area" localSheetId="8">ナレッジベースの位置付け!$A$1:$Y$179</definedName>
    <definedName name="_xlnm.Print_Area" localSheetId="4">ナレッジベース構造_20150325!$A$1:$G$526</definedName>
    <definedName name="_xlnm.Print_Area" localSheetId="6">ナレッジベース構造検討!$A$1:$I$28</definedName>
    <definedName name="_xlnm.Print_Area" localSheetId="3">現ナレッジベース構造!$A$1:$H$520</definedName>
    <definedName name="_xlnm.Print_Area" localSheetId="7">新ナレッジベース構造案!$A$1:$G$497</definedName>
    <definedName name="_xlnm.Print_Titles" localSheetId="5">'ナレッジベース(不要コンテンツの削除)_20150325'!$3:$3</definedName>
    <definedName name="_xlnm.Print_Titles" localSheetId="4">ナレッジベース構造_20150325!$3:$3</definedName>
    <definedName name="_xlnm.Print_Titles" localSheetId="3">現ナレッジベース構造!$3:$3</definedName>
    <definedName name="_xlnm.Print_Titles" localSheetId="7">新ナレッジベース構造案!$2:$2</definedName>
    <definedName name="SUBTITLE">"DTF_B32R"</definedName>
    <definedName name="SUBTITLE2">"統合ツール設計資料"</definedName>
    <definedName name="VERSION">MAXA([1]はじめに!$D$31:$D$260)</definedName>
    <definedName name="Z_1578D545_0DD1_4A11_B0E8_87891D6B8167_.wvu.Cols" localSheetId="5" hidden="1">'ナレッジベース(不要コンテンツの削除)_20150325'!$I:$I</definedName>
    <definedName name="Z_1578D545_0DD1_4A11_B0E8_87891D6B8167_.wvu.Cols" localSheetId="0" hidden="1">改善後ナレッジベース目次構成!$H:$H</definedName>
    <definedName name="Z_1578D545_0DD1_4A11_B0E8_87891D6B8167_.wvu.Cols" localSheetId="1" hidden="1">改善後ナレッジベース目次構成_スタイルシート移行!$H:$H</definedName>
    <definedName name="Z_1578D545_0DD1_4A11_B0E8_87891D6B8167_.wvu.FilterData" localSheetId="5" hidden="1">'ナレッジベース(不要コンテンツの削除)_20150325'!$A$3:$U$526</definedName>
    <definedName name="Z_1578D545_0DD1_4A11_B0E8_87891D6B8167_.wvu.FilterData" localSheetId="4" hidden="1">ナレッジベース構造_20150325!$A$3:$G$526</definedName>
    <definedName name="Z_1578D545_0DD1_4A11_B0E8_87891D6B8167_.wvu.FilterData" localSheetId="0" hidden="1">改善後ナレッジベース目次構成!$A$6:$J$372</definedName>
    <definedName name="Z_1578D545_0DD1_4A11_B0E8_87891D6B8167_.wvu.FilterData" localSheetId="2" hidden="1">改善後ナレッジベース目次構成_20150818!$B$6:$J$371</definedName>
    <definedName name="Z_1578D545_0DD1_4A11_B0E8_87891D6B8167_.wvu.FilterData" localSheetId="1" hidden="1">改善後ナレッジベース目次構成_スタイルシート移行!$A$6:$O$372</definedName>
    <definedName name="Z_1578D545_0DD1_4A11_B0E8_87891D6B8167_.wvu.FilterData" localSheetId="3" hidden="1">現ナレッジベース構造!$A$3:$I$532</definedName>
    <definedName name="Z_1578D545_0DD1_4A11_B0E8_87891D6B8167_.wvu.FilterData" localSheetId="7" hidden="1">新ナレッジベース構造案!$A$2:$G$497</definedName>
    <definedName name="Z_1578D545_0DD1_4A11_B0E8_87891D6B8167_.wvu.PrintArea" localSheetId="5" hidden="1">'ナレッジベース(不要コンテンツの削除)_20150325'!$A$1:$G$526</definedName>
    <definedName name="Z_1578D545_0DD1_4A11_B0E8_87891D6B8167_.wvu.PrintArea" localSheetId="8" hidden="1">ナレッジベースの位置付け!$A$1:$Y$179</definedName>
    <definedName name="Z_1578D545_0DD1_4A11_B0E8_87891D6B8167_.wvu.PrintArea" localSheetId="4" hidden="1">ナレッジベース構造_20150325!$A$1:$G$526</definedName>
    <definedName name="Z_1578D545_0DD1_4A11_B0E8_87891D6B8167_.wvu.PrintArea" localSheetId="6" hidden="1">ナレッジベース構造検討!$A$1:$I$28</definedName>
    <definedName name="Z_1578D545_0DD1_4A11_B0E8_87891D6B8167_.wvu.PrintArea" localSheetId="3" hidden="1">現ナレッジベース構造!$A$1:$H$520</definedName>
    <definedName name="Z_1578D545_0DD1_4A11_B0E8_87891D6B8167_.wvu.PrintArea" localSheetId="7" hidden="1">新ナレッジベース構造案!$A$1:$G$497</definedName>
    <definedName name="Z_1578D545_0DD1_4A11_B0E8_87891D6B8167_.wvu.PrintTitles" localSheetId="5" hidden="1">'ナレッジベース(不要コンテンツの削除)_20150325'!$3:$3</definedName>
    <definedName name="Z_1578D545_0DD1_4A11_B0E8_87891D6B8167_.wvu.PrintTitles" localSheetId="4" hidden="1">ナレッジベース構造_20150325!$3:$3</definedName>
    <definedName name="Z_1578D545_0DD1_4A11_B0E8_87891D6B8167_.wvu.PrintTitles" localSheetId="3" hidden="1">現ナレッジベース構造!$3:$3</definedName>
    <definedName name="Z_1578D545_0DD1_4A11_B0E8_87891D6B8167_.wvu.PrintTitles" localSheetId="7" hidden="1">新ナレッジベース構造案!$2:$2</definedName>
    <definedName name="Z_2E64E641_3C98_44B3_9C74_9CAEA3A9E67A_.wvu.Cols" localSheetId="5" hidden="1">'ナレッジベース(不要コンテンツの削除)_20150325'!$I:$I</definedName>
    <definedName name="Z_2E64E641_3C98_44B3_9C74_9CAEA3A9E67A_.wvu.Cols" localSheetId="0" hidden="1">改善後ナレッジベース目次構成!$H:$H</definedName>
    <definedName name="Z_2E64E641_3C98_44B3_9C74_9CAEA3A9E67A_.wvu.Cols" localSheetId="1" hidden="1">改善後ナレッジベース目次構成_スタイルシート移行!$H:$H</definedName>
    <definedName name="Z_2E64E641_3C98_44B3_9C74_9CAEA3A9E67A_.wvu.FilterData" localSheetId="5" hidden="1">'ナレッジベース(不要コンテンツの削除)_20150325'!$A$3:$U$526</definedName>
    <definedName name="Z_2E64E641_3C98_44B3_9C74_9CAEA3A9E67A_.wvu.FilterData" localSheetId="4" hidden="1">ナレッジベース構造_20150325!$A$3:$G$526</definedName>
    <definedName name="Z_2E64E641_3C98_44B3_9C74_9CAEA3A9E67A_.wvu.FilterData" localSheetId="0" hidden="1">改善後ナレッジベース目次構成!$A$6:$J$372</definedName>
    <definedName name="Z_2E64E641_3C98_44B3_9C74_9CAEA3A9E67A_.wvu.FilterData" localSheetId="2" hidden="1">改善後ナレッジベース目次構成_20150818!$B$6:$J$371</definedName>
    <definedName name="Z_2E64E641_3C98_44B3_9C74_9CAEA3A9E67A_.wvu.FilterData" localSheetId="1" hidden="1">改善後ナレッジベース目次構成_スタイルシート移行!$A$6:$O$372</definedName>
    <definedName name="Z_2E64E641_3C98_44B3_9C74_9CAEA3A9E67A_.wvu.FilterData" localSheetId="3" hidden="1">現ナレッジベース構造!$A$3:$I$532</definedName>
    <definedName name="Z_2E64E641_3C98_44B3_9C74_9CAEA3A9E67A_.wvu.FilterData" localSheetId="7" hidden="1">新ナレッジベース構造案!$A$2:$G$497</definedName>
    <definedName name="Z_2E64E641_3C98_44B3_9C74_9CAEA3A9E67A_.wvu.PrintArea" localSheetId="5" hidden="1">'ナレッジベース(不要コンテンツの削除)_20150325'!$A$1:$G$526</definedName>
    <definedName name="Z_2E64E641_3C98_44B3_9C74_9CAEA3A9E67A_.wvu.PrintArea" localSheetId="8" hidden="1">ナレッジベースの位置付け!$A$1:$Y$179</definedName>
    <definedName name="Z_2E64E641_3C98_44B3_9C74_9CAEA3A9E67A_.wvu.PrintArea" localSheetId="4" hidden="1">ナレッジベース構造_20150325!$A$1:$G$526</definedName>
    <definedName name="Z_2E64E641_3C98_44B3_9C74_9CAEA3A9E67A_.wvu.PrintArea" localSheetId="6" hidden="1">ナレッジベース構造検討!$A$1:$I$28</definedName>
    <definedName name="Z_2E64E641_3C98_44B3_9C74_9CAEA3A9E67A_.wvu.PrintArea" localSheetId="3" hidden="1">現ナレッジベース構造!$A$1:$H$520</definedName>
    <definedName name="Z_2E64E641_3C98_44B3_9C74_9CAEA3A9E67A_.wvu.PrintArea" localSheetId="7" hidden="1">新ナレッジベース構造案!$A$1:$G$497</definedName>
    <definedName name="Z_2E64E641_3C98_44B3_9C74_9CAEA3A9E67A_.wvu.PrintTitles" localSheetId="5" hidden="1">'ナレッジベース(不要コンテンツの削除)_20150325'!$3:$3</definedName>
    <definedName name="Z_2E64E641_3C98_44B3_9C74_9CAEA3A9E67A_.wvu.PrintTitles" localSheetId="4" hidden="1">ナレッジベース構造_20150325!$3:$3</definedName>
    <definedName name="Z_2E64E641_3C98_44B3_9C74_9CAEA3A9E67A_.wvu.PrintTitles" localSheetId="3" hidden="1">現ナレッジベース構造!$3:$3</definedName>
    <definedName name="Z_2E64E641_3C98_44B3_9C74_9CAEA3A9E67A_.wvu.PrintTitles" localSheetId="7" hidden="1">新ナレッジベース構造案!$2:$2</definedName>
    <definedName name="アクセス種別" localSheetId="0">#REF!</definedName>
    <definedName name="アクセス種別">#REF!</definedName>
    <definedName name="チェックなし記号">"☐"</definedName>
    <definedName name="チェック記号">"☑"</definedName>
  </definedNames>
  <calcPr calcId="145621" calcMode="manual"/>
  <customWorkbookViews>
    <customWorkbookView name="Taguchi Tomoaki(田口知明) - 個人用ビュー" guid="{1578D545-0DD1-4A11-B0E8-87891D6B8167}" mergeInterval="0" personalView="1" maximized="1" windowWidth="1785" windowHeight="889" activeSheetId="1"/>
    <customWorkbookView name="Urata Tatsuyoshi(浦田竜佳) - 個人用ビュー" guid="{2E64E641-3C98-44B3-9C74-9CAEA3A9E67A}" mergeInterval="0" personalView="1" maximized="1" windowWidth="1894" windowHeight="486" activeSheetId="2"/>
  </customWorkbookViews>
</workbook>
</file>

<file path=xl/calcChain.xml><?xml version="1.0" encoding="utf-8"?>
<calcChain xmlns="http://schemas.openxmlformats.org/spreadsheetml/2006/main">
  <c r="I3" i="1" l="1"/>
  <c r="I2" i="1"/>
  <c r="N242" i="2" l="1"/>
  <c r="M7"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N7"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I3" i="2" l="1"/>
  <c r="I2" i="2"/>
  <c r="C334" i="10" l="1"/>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D290"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D235" i="10"/>
  <c r="C235" i="10"/>
  <c r="D234" i="10"/>
  <c r="C234" i="10"/>
  <c r="C233" i="10"/>
  <c r="C232" i="10"/>
  <c r="D231"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D165" i="10"/>
  <c r="C165" i="10"/>
  <c r="C164" i="10"/>
  <c r="C163" i="10"/>
  <c r="C162" i="10"/>
  <c r="C161" i="10"/>
  <c r="C160" i="10"/>
  <c r="C159" i="10"/>
  <c r="C158" i="10"/>
  <c r="C157" i="10"/>
  <c r="C156" i="10"/>
  <c r="C155" i="10"/>
  <c r="C154" i="10"/>
  <c r="C153" i="10"/>
  <c r="C152" i="10"/>
  <c r="C151" i="10"/>
  <c r="C150" i="10"/>
  <c r="C149" i="10"/>
  <c r="C148" i="10"/>
  <c r="C147" i="10"/>
  <c r="C146" i="10"/>
  <c r="C145" i="10"/>
  <c r="D144" i="10"/>
  <c r="C144" i="10"/>
  <c r="C143" i="10"/>
  <c r="C142" i="10"/>
  <c r="C141" i="10"/>
  <c r="C140" i="10"/>
  <c r="C139" i="10"/>
  <c r="C138" i="10"/>
  <c r="D137" i="10"/>
  <c r="C137" i="10"/>
  <c r="C136" i="10"/>
  <c r="C135" i="10"/>
  <c r="C134" i="10"/>
  <c r="C133" i="10"/>
  <c r="C132" i="10"/>
  <c r="C131" i="10"/>
  <c r="C130" i="10"/>
  <c r="C129" i="10"/>
  <c r="C128" i="10"/>
  <c r="D127" i="10"/>
  <c r="C127" i="10"/>
  <c r="D126" i="10"/>
  <c r="C126" i="10"/>
  <c r="C125" i="10"/>
  <c r="C124" i="10"/>
  <c r="C123" i="10"/>
  <c r="C122" i="10"/>
  <c r="C121" i="10"/>
  <c r="C120" i="10"/>
  <c r="C119" i="10"/>
  <c r="C118" i="10"/>
  <c r="C117" i="10"/>
  <c r="C116" i="10"/>
  <c r="C115" i="10"/>
  <c r="D114" i="10"/>
  <c r="C114" i="10"/>
  <c r="D113" i="10"/>
  <c r="C113" i="10"/>
  <c r="D112" i="10"/>
  <c r="C112" i="10"/>
  <c r="D111" i="10"/>
  <c r="C111" i="10"/>
  <c r="D110" i="10"/>
  <c r="C110" i="10"/>
  <c r="D109" i="10"/>
  <c r="C109" i="10"/>
  <c r="D108"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D80"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D18" i="10"/>
  <c r="C18" i="10"/>
  <c r="C17" i="10"/>
  <c r="D16" i="10"/>
  <c r="C16" i="10"/>
  <c r="D15" i="10"/>
  <c r="C15" i="10"/>
  <c r="D14" i="10"/>
  <c r="C14" i="10"/>
  <c r="D13" i="10"/>
  <c r="C13" i="10"/>
  <c r="C12" i="10"/>
  <c r="C11" i="10"/>
  <c r="C10" i="10"/>
  <c r="C9" i="10"/>
  <c r="C8" i="10"/>
  <c r="C7" i="10"/>
  <c r="C6" i="10"/>
  <c r="C5" i="10"/>
  <c r="C4" i="10"/>
  <c r="C3" i="10"/>
  <c r="C2" i="10"/>
  <c r="Q526" i="6"/>
  <c r="P526" i="6"/>
  <c r="O526" i="6"/>
  <c r="N526" i="6"/>
  <c r="K526" i="6"/>
  <c r="L526" i="6" s="1"/>
  <c r="I526" i="6"/>
  <c r="Q525" i="6"/>
  <c r="P525" i="6"/>
  <c r="O525" i="6"/>
  <c r="N525" i="6"/>
  <c r="K525" i="6"/>
  <c r="L525" i="6" s="1"/>
  <c r="I525" i="6"/>
  <c r="Q524" i="6"/>
  <c r="P524" i="6"/>
  <c r="O524" i="6"/>
  <c r="N524" i="6"/>
  <c r="L524" i="6"/>
  <c r="K524" i="6"/>
  <c r="I524" i="6"/>
  <c r="Q523" i="6"/>
  <c r="P523" i="6"/>
  <c r="O523" i="6"/>
  <c r="N523" i="6"/>
  <c r="K523" i="6"/>
  <c r="L523" i="6" s="1"/>
  <c r="I523" i="6"/>
  <c r="Q522" i="6"/>
  <c r="P522" i="6"/>
  <c r="O522" i="6"/>
  <c r="N522" i="6"/>
  <c r="L522" i="6"/>
  <c r="K522" i="6"/>
  <c r="I522" i="6"/>
  <c r="Q521" i="6"/>
  <c r="P521" i="6"/>
  <c r="O521" i="6"/>
  <c r="N521" i="6"/>
  <c r="K521" i="6"/>
  <c r="L521" i="6" s="1"/>
  <c r="I521" i="6"/>
  <c r="Q520" i="6"/>
  <c r="P520" i="6"/>
  <c r="O520" i="6"/>
  <c r="N520" i="6"/>
  <c r="L520" i="6"/>
  <c r="K520" i="6"/>
  <c r="I520" i="6"/>
  <c r="Q519" i="6"/>
  <c r="P519" i="6"/>
  <c r="O519" i="6"/>
  <c r="N519" i="6"/>
  <c r="K519" i="6"/>
  <c r="L519" i="6" s="1"/>
  <c r="I519" i="6"/>
  <c r="Q518" i="6"/>
  <c r="P518" i="6"/>
  <c r="O518" i="6"/>
  <c r="N518" i="6"/>
  <c r="K518" i="6"/>
  <c r="L518" i="6" s="1"/>
  <c r="I518" i="6"/>
  <c r="Q517" i="6"/>
  <c r="P517" i="6"/>
  <c r="O517" i="6"/>
  <c r="N517" i="6"/>
  <c r="K517" i="6"/>
  <c r="L517" i="6" s="1"/>
  <c r="I517" i="6"/>
  <c r="Q516" i="6"/>
  <c r="P516" i="6"/>
  <c r="O516" i="6"/>
  <c r="N516" i="6"/>
  <c r="K516" i="6"/>
  <c r="L516" i="6" s="1"/>
  <c r="I516" i="6"/>
  <c r="Q515" i="6"/>
  <c r="P515" i="6"/>
  <c r="O515" i="6"/>
  <c r="N515" i="6"/>
  <c r="K515" i="6"/>
  <c r="L515" i="6" s="1"/>
  <c r="I515" i="6"/>
  <c r="Q514" i="6"/>
  <c r="P514" i="6"/>
  <c r="O514" i="6"/>
  <c r="N514" i="6"/>
  <c r="L514" i="6"/>
  <c r="K514" i="6"/>
  <c r="I514" i="6"/>
  <c r="Q513" i="6"/>
  <c r="P513" i="6"/>
  <c r="O513" i="6"/>
  <c r="N513" i="6"/>
  <c r="K513" i="6"/>
  <c r="L513" i="6" s="1"/>
  <c r="I513" i="6"/>
  <c r="D292" i="10" s="1"/>
  <c r="Q512" i="6"/>
  <c r="P512" i="6"/>
  <c r="O512" i="6"/>
  <c r="N512" i="6"/>
  <c r="K512" i="6"/>
  <c r="L512" i="6" s="1"/>
  <c r="I512" i="6"/>
  <c r="D291" i="10" s="1"/>
  <c r="Q511" i="6"/>
  <c r="P511" i="6"/>
  <c r="O511" i="6"/>
  <c r="N511" i="6"/>
  <c r="K511" i="6"/>
  <c r="L511" i="6" s="1"/>
  <c r="I511" i="6"/>
  <c r="D289" i="10" s="1"/>
  <c r="Q510" i="6"/>
  <c r="P510" i="6"/>
  <c r="O510" i="6"/>
  <c r="N510" i="6"/>
  <c r="L510" i="6"/>
  <c r="K510" i="6"/>
  <c r="I510" i="6"/>
  <c r="D288" i="10" s="1"/>
  <c r="Q509" i="6"/>
  <c r="P509" i="6"/>
  <c r="O509" i="6"/>
  <c r="N509" i="6"/>
  <c r="K509" i="6"/>
  <c r="L509" i="6" s="1"/>
  <c r="I509" i="6"/>
  <c r="Q508" i="6"/>
  <c r="P508" i="6"/>
  <c r="O508" i="6"/>
  <c r="N508" i="6"/>
  <c r="K508" i="6"/>
  <c r="L508" i="6" s="1"/>
  <c r="I508" i="6"/>
  <c r="Q507" i="6"/>
  <c r="P507" i="6"/>
  <c r="O507" i="6"/>
  <c r="N507" i="6"/>
  <c r="K507" i="6"/>
  <c r="L507" i="6" s="1"/>
  <c r="I507" i="6"/>
  <c r="D106" i="10" s="1"/>
  <c r="Q506" i="6"/>
  <c r="P506" i="6"/>
  <c r="O506" i="6"/>
  <c r="N506" i="6"/>
  <c r="L506" i="6"/>
  <c r="K506" i="6"/>
  <c r="I506" i="6"/>
  <c r="D92" i="10" s="1"/>
  <c r="Q505" i="6"/>
  <c r="P505" i="6"/>
  <c r="O505" i="6"/>
  <c r="N505" i="6"/>
  <c r="K505" i="6"/>
  <c r="L505" i="6" s="1"/>
  <c r="I505" i="6"/>
  <c r="D87" i="10" s="1"/>
  <c r="Q504" i="6"/>
  <c r="P504" i="6"/>
  <c r="O504" i="6"/>
  <c r="N504" i="6"/>
  <c r="K504" i="6"/>
  <c r="L504" i="6" s="1"/>
  <c r="I504" i="6"/>
  <c r="D95" i="10" s="1"/>
  <c r="Q503" i="6"/>
  <c r="P503" i="6"/>
  <c r="O503" i="6"/>
  <c r="N503" i="6"/>
  <c r="K503" i="6"/>
  <c r="L503" i="6" s="1"/>
  <c r="I503" i="6"/>
  <c r="D93" i="10" s="1"/>
  <c r="Q502" i="6"/>
  <c r="P502" i="6"/>
  <c r="O502" i="6"/>
  <c r="N502" i="6"/>
  <c r="K502" i="6"/>
  <c r="L502" i="6" s="1"/>
  <c r="I502" i="6"/>
  <c r="D105" i="10" s="1"/>
  <c r="Q501" i="6"/>
  <c r="P501" i="6"/>
  <c r="O501" i="6"/>
  <c r="N501" i="6"/>
  <c r="K501" i="6"/>
  <c r="L501" i="6" s="1"/>
  <c r="I501" i="6"/>
  <c r="D94" i="10" s="1"/>
  <c r="Q500" i="6"/>
  <c r="P500" i="6"/>
  <c r="O500" i="6"/>
  <c r="N500" i="6"/>
  <c r="K500" i="6"/>
  <c r="L500" i="6" s="1"/>
  <c r="I500" i="6"/>
  <c r="D104" i="10" s="1"/>
  <c r="Q499" i="6"/>
  <c r="P499" i="6"/>
  <c r="O499" i="6"/>
  <c r="N499" i="6"/>
  <c r="K499" i="6"/>
  <c r="L499" i="6" s="1"/>
  <c r="I499" i="6"/>
  <c r="Q498" i="6"/>
  <c r="P498" i="6"/>
  <c r="O498" i="6"/>
  <c r="N498" i="6"/>
  <c r="L498" i="6"/>
  <c r="K498" i="6"/>
  <c r="I498" i="6"/>
  <c r="Q497" i="6"/>
  <c r="P497" i="6"/>
  <c r="O497" i="6"/>
  <c r="N497" i="6"/>
  <c r="K497" i="6"/>
  <c r="L497" i="6" s="1"/>
  <c r="I497" i="6"/>
  <c r="Q496" i="6"/>
  <c r="P496" i="6"/>
  <c r="O496" i="6"/>
  <c r="N496" i="6"/>
  <c r="K496" i="6"/>
  <c r="L496" i="6" s="1"/>
  <c r="I496" i="6"/>
  <c r="Q495" i="6"/>
  <c r="P495" i="6"/>
  <c r="O495" i="6"/>
  <c r="N495" i="6"/>
  <c r="K495" i="6"/>
  <c r="L495" i="6" s="1"/>
  <c r="I495" i="6"/>
  <c r="Q494" i="6"/>
  <c r="P494" i="6"/>
  <c r="O494" i="6"/>
  <c r="N494" i="6"/>
  <c r="L494" i="6"/>
  <c r="K494" i="6"/>
  <c r="I494" i="6"/>
  <c r="Q493" i="6"/>
  <c r="P493" i="6"/>
  <c r="O493" i="6"/>
  <c r="N493" i="6"/>
  <c r="K493" i="6"/>
  <c r="L493" i="6" s="1"/>
  <c r="I493" i="6"/>
  <c r="Q492" i="6"/>
  <c r="P492" i="6"/>
  <c r="O492" i="6"/>
  <c r="N492" i="6"/>
  <c r="K492" i="6"/>
  <c r="L492" i="6" s="1"/>
  <c r="I492" i="6"/>
  <c r="Q491" i="6"/>
  <c r="P491" i="6"/>
  <c r="O491" i="6"/>
  <c r="N491" i="6"/>
  <c r="K491" i="6"/>
  <c r="L491" i="6" s="1"/>
  <c r="I491" i="6"/>
  <c r="Q490" i="6"/>
  <c r="P490" i="6"/>
  <c r="O490" i="6"/>
  <c r="N490" i="6"/>
  <c r="L490" i="6"/>
  <c r="K490" i="6"/>
  <c r="I490" i="6"/>
  <c r="Q489" i="6"/>
  <c r="P489" i="6"/>
  <c r="O489" i="6"/>
  <c r="N489" i="6"/>
  <c r="K489" i="6"/>
  <c r="L489" i="6" s="1"/>
  <c r="I489" i="6"/>
  <c r="Q488" i="6"/>
  <c r="P488" i="6"/>
  <c r="O488" i="6"/>
  <c r="N488" i="6"/>
  <c r="K488" i="6"/>
  <c r="L488" i="6" s="1"/>
  <c r="I488" i="6"/>
  <c r="Q487" i="6"/>
  <c r="P487" i="6"/>
  <c r="O487" i="6"/>
  <c r="N487" i="6"/>
  <c r="K487" i="6"/>
  <c r="L487" i="6" s="1"/>
  <c r="I487" i="6"/>
  <c r="Q486" i="6"/>
  <c r="P486" i="6"/>
  <c r="O486" i="6"/>
  <c r="N486" i="6"/>
  <c r="K486" i="6"/>
  <c r="L486" i="6" s="1"/>
  <c r="I486" i="6"/>
  <c r="Q485" i="6"/>
  <c r="P485" i="6"/>
  <c r="O485" i="6"/>
  <c r="N485" i="6"/>
  <c r="K485" i="6"/>
  <c r="L485" i="6" s="1"/>
  <c r="I485" i="6"/>
  <c r="Q484" i="6"/>
  <c r="P484" i="6"/>
  <c r="O484" i="6"/>
  <c r="N484" i="6"/>
  <c r="K484" i="6"/>
  <c r="L484" i="6" s="1"/>
  <c r="I484" i="6"/>
  <c r="Q483" i="6"/>
  <c r="P483" i="6"/>
  <c r="O483" i="6"/>
  <c r="N483" i="6"/>
  <c r="K483" i="6"/>
  <c r="L483" i="6" s="1"/>
  <c r="I483" i="6"/>
  <c r="Q482" i="6"/>
  <c r="P482" i="6"/>
  <c r="O482" i="6"/>
  <c r="N482" i="6"/>
  <c r="L482" i="6"/>
  <c r="K482" i="6"/>
  <c r="I482" i="6"/>
  <c r="Q481" i="6"/>
  <c r="P481" i="6"/>
  <c r="O481" i="6"/>
  <c r="N481" i="6"/>
  <c r="K481" i="6"/>
  <c r="L481" i="6" s="1"/>
  <c r="I481" i="6"/>
  <c r="Q480" i="6"/>
  <c r="P480" i="6"/>
  <c r="O480" i="6"/>
  <c r="N480" i="6"/>
  <c r="K480" i="6"/>
  <c r="L480" i="6" s="1"/>
  <c r="I480" i="6"/>
  <c r="Q479" i="6"/>
  <c r="P479" i="6"/>
  <c r="O479" i="6"/>
  <c r="N479" i="6"/>
  <c r="K479" i="6"/>
  <c r="L479" i="6" s="1"/>
  <c r="I479" i="6"/>
  <c r="Q478" i="6"/>
  <c r="P478" i="6"/>
  <c r="O478" i="6"/>
  <c r="N478" i="6"/>
  <c r="L478" i="6"/>
  <c r="K478" i="6"/>
  <c r="I478" i="6"/>
  <c r="Q477" i="6"/>
  <c r="P477" i="6"/>
  <c r="O477" i="6"/>
  <c r="N477" i="6"/>
  <c r="K477" i="6"/>
  <c r="L477" i="6" s="1"/>
  <c r="I477" i="6"/>
  <c r="Q476" i="6"/>
  <c r="P476" i="6"/>
  <c r="O476" i="6"/>
  <c r="N476" i="6"/>
  <c r="K476" i="6"/>
  <c r="L476" i="6" s="1"/>
  <c r="I476" i="6"/>
  <c r="Q475" i="6"/>
  <c r="P475" i="6"/>
  <c r="O475" i="6"/>
  <c r="N475" i="6"/>
  <c r="K475" i="6"/>
  <c r="L475" i="6" s="1"/>
  <c r="I475" i="6"/>
  <c r="Q474" i="6"/>
  <c r="P474" i="6"/>
  <c r="O474" i="6"/>
  <c r="N474" i="6"/>
  <c r="L474" i="6"/>
  <c r="K474" i="6"/>
  <c r="I474" i="6"/>
  <c r="Q473" i="6"/>
  <c r="P473" i="6"/>
  <c r="O473" i="6"/>
  <c r="N473" i="6"/>
  <c r="K473" i="6"/>
  <c r="L473" i="6" s="1"/>
  <c r="I473" i="6"/>
  <c r="Q472" i="6"/>
  <c r="P472" i="6"/>
  <c r="O472" i="6"/>
  <c r="N472" i="6"/>
  <c r="K472" i="6"/>
  <c r="L472" i="6" s="1"/>
  <c r="I472" i="6"/>
  <c r="Q471" i="6"/>
  <c r="P471" i="6"/>
  <c r="O471" i="6"/>
  <c r="N471" i="6"/>
  <c r="K471" i="6"/>
  <c r="L471" i="6" s="1"/>
  <c r="I471" i="6"/>
  <c r="Q470" i="6"/>
  <c r="P470" i="6"/>
  <c r="O470" i="6"/>
  <c r="N470" i="6"/>
  <c r="K470" i="6"/>
  <c r="L470" i="6" s="1"/>
  <c r="I470" i="6"/>
  <c r="Q469" i="6"/>
  <c r="P469" i="6"/>
  <c r="O469" i="6"/>
  <c r="N469" i="6"/>
  <c r="K469" i="6"/>
  <c r="L469" i="6" s="1"/>
  <c r="I469" i="6"/>
  <c r="Q468" i="6"/>
  <c r="P468" i="6"/>
  <c r="O468" i="6"/>
  <c r="N468" i="6"/>
  <c r="K468" i="6"/>
  <c r="L468" i="6" s="1"/>
  <c r="I468" i="6"/>
  <c r="Q467" i="6"/>
  <c r="P467" i="6"/>
  <c r="O467" i="6"/>
  <c r="N467" i="6"/>
  <c r="K467" i="6"/>
  <c r="L467" i="6" s="1"/>
  <c r="I467" i="6"/>
  <c r="Q466" i="6"/>
  <c r="P466" i="6"/>
  <c r="O466" i="6"/>
  <c r="N466" i="6"/>
  <c r="L466" i="6"/>
  <c r="K466" i="6"/>
  <c r="I466" i="6"/>
  <c r="Q465" i="6"/>
  <c r="P465" i="6"/>
  <c r="O465" i="6"/>
  <c r="N465" i="6"/>
  <c r="K465" i="6"/>
  <c r="L465" i="6" s="1"/>
  <c r="I465" i="6"/>
  <c r="Q464" i="6"/>
  <c r="P464" i="6"/>
  <c r="O464" i="6"/>
  <c r="N464" i="6"/>
  <c r="K464" i="6"/>
  <c r="L464" i="6" s="1"/>
  <c r="I464" i="6"/>
  <c r="Q463" i="6"/>
  <c r="P463" i="6"/>
  <c r="O463" i="6"/>
  <c r="N463" i="6"/>
  <c r="K463" i="6"/>
  <c r="L463" i="6" s="1"/>
  <c r="I463" i="6"/>
  <c r="Q462" i="6"/>
  <c r="P462" i="6"/>
  <c r="O462" i="6"/>
  <c r="N462" i="6"/>
  <c r="L462" i="6"/>
  <c r="K462" i="6"/>
  <c r="I462" i="6"/>
  <c r="Q461" i="6"/>
  <c r="P461" i="6"/>
  <c r="O461" i="6"/>
  <c r="N461" i="6"/>
  <c r="K461" i="6"/>
  <c r="L461" i="6" s="1"/>
  <c r="I461" i="6"/>
  <c r="Q460" i="6"/>
  <c r="P460" i="6"/>
  <c r="O460" i="6"/>
  <c r="N460" i="6"/>
  <c r="K460" i="6"/>
  <c r="L460" i="6" s="1"/>
  <c r="I460" i="6"/>
  <c r="Q459" i="6"/>
  <c r="P459" i="6"/>
  <c r="O459" i="6"/>
  <c r="N459" i="6"/>
  <c r="K459" i="6"/>
  <c r="L459" i="6" s="1"/>
  <c r="I459" i="6"/>
  <c r="Q458" i="6"/>
  <c r="P458" i="6"/>
  <c r="O458" i="6"/>
  <c r="N458" i="6"/>
  <c r="L458" i="6"/>
  <c r="K458" i="6"/>
  <c r="I458" i="6"/>
  <c r="Q457" i="6"/>
  <c r="P457" i="6"/>
  <c r="O457" i="6"/>
  <c r="N457" i="6"/>
  <c r="K457" i="6"/>
  <c r="L457" i="6" s="1"/>
  <c r="I457" i="6"/>
  <c r="Q456" i="6"/>
  <c r="P456" i="6"/>
  <c r="O456" i="6"/>
  <c r="N456" i="6"/>
  <c r="K456" i="6"/>
  <c r="L456" i="6" s="1"/>
  <c r="I456" i="6"/>
  <c r="Q455" i="6"/>
  <c r="P455" i="6"/>
  <c r="O455" i="6"/>
  <c r="N455" i="6"/>
  <c r="K455" i="6"/>
  <c r="L455" i="6" s="1"/>
  <c r="I455" i="6"/>
  <c r="Q454" i="6"/>
  <c r="P454" i="6"/>
  <c r="O454" i="6"/>
  <c r="N454" i="6"/>
  <c r="K454" i="6"/>
  <c r="L454" i="6" s="1"/>
  <c r="I454" i="6"/>
  <c r="Q453" i="6"/>
  <c r="P453" i="6"/>
  <c r="O453" i="6"/>
  <c r="N453" i="6"/>
  <c r="K453" i="6"/>
  <c r="L453" i="6" s="1"/>
  <c r="I453" i="6"/>
  <c r="Q452" i="6"/>
  <c r="P452" i="6"/>
  <c r="O452" i="6"/>
  <c r="N452" i="6"/>
  <c r="K452" i="6"/>
  <c r="L452" i="6" s="1"/>
  <c r="I452" i="6"/>
  <c r="Q451" i="6"/>
  <c r="P451" i="6"/>
  <c r="O451" i="6"/>
  <c r="N451" i="6"/>
  <c r="K451" i="6"/>
  <c r="L451" i="6" s="1"/>
  <c r="I451" i="6"/>
  <c r="Q450" i="6"/>
  <c r="P450" i="6"/>
  <c r="O450" i="6"/>
  <c r="N450" i="6"/>
  <c r="L450" i="6"/>
  <c r="K450" i="6"/>
  <c r="I450" i="6"/>
  <c r="Q449" i="6"/>
  <c r="P449" i="6"/>
  <c r="O449" i="6"/>
  <c r="N449" i="6"/>
  <c r="K449" i="6"/>
  <c r="L449" i="6" s="1"/>
  <c r="I449" i="6"/>
  <c r="Q448" i="6"/>
  <c r="P448" i="6"/>
  <c r="O448" i="6"/>
  <c r="N448" i="6"/>
  <c r="K448" i="6"/>
  <c r="L448" i="6" s="1"/>
  <c r="I448" i="6"/>
  <c r="Q447" i="6"/>
  <c r="P447" i="6"/>
  <c r="O447" i="6"/>
  <c r="N447" i="6"/>
  <c r="K447" i="6"/>
  <c r="L447" i="6" s="1"/>
  <c r="I447" i="6"/>
  <c r="Q446" i="6"/>
  <c r="P446" i="6"/>
  <c r="O446" i="6"/>
  <c r="N446" i="6"/>
  <c r="L446" i="6"/>
  <c r="K446" i="6"/>
  <c r="I446" i="6"/>
  <c r="Q445" i="6"/>
  <c r="P445" i="6"/>
  <c r="O445" i="6"/>
  <c r="N445" i="6"/>
  <c r="K445" i="6"/>
  <c r="L445" i="6" s="1"/>
  <c r="I445" i="6"/>
  <c r="Q444" i="6"/>
  <c r="P444" i="6"/>
  <c r="O444" i="6"/>
  <c r="N444" i="6"/>
  <c r="K444" i="6"/>
  <c r="L444" i="6" s="1"/>
  <c r="I444" i="6"/>
  <c r="Q443" i="6"/>
  <c r="P443" i="6"/>
  <c r="O443" i="6"/>
  <c r="N443" i="6"/>
  <c r="K443" i="6"/>
  <c r="L443" i="6" s="1"/>
  <c r="I443" i="6"/>
  <c r="D73" i="10" s="1"/>
  <c r="Q442" i="6"/>
  <c r="P442" i="6"/>
  <c r="O442" i="6"/>
  <c r="N442" i="6"/>
  <c r="L442" i="6"/>
  <c r="K442" i="6"/>
  <c r="I442" i="6"/>
  <c r="D71" i="10" s="1"/>
  <c r="Q441" i="6"/>
  <c r="P441" i="6"/>
  <c r="O441" i="6"/>
  <c r="N441" i="6"/>
  <c r="K441" i="6"/>
  <c r="L441" i="6" s="1"/>
  <c r="I441" i="6"/>
  <c r="D78" i="10" s="1"/>
  <c r="Q440" i="6"/>
  <c r="P440" i="6"/>
  <c r="O440" i="6"/>
  <c r="N440" i="6"/>
  <c r="L440" i="6"/>
  <c r="K440" i="6"/>
  <c r="I440" i="6"/>
  <c r="D69" i="10" s="1"/>
  <c r="Q439" i="6"/>
  <c r="P439" i="6"/>
  <c r="O439" i="6"/>
  <c r="N439" i="6"/>
  <c r="K439" i="6"/>
  <c r="L439" i="6" s="1"/>
  <c r="I439" i="6"/>
  <c r="Q438" i="6"/>
  <c r="P438" i="6"/>
  <c r="O438" i="6"/>
  <c r="N438" i="6"/>
  <c r="K438" i="6"/>
  <c r="L438" i="6" s="1"/>
  <c r="I438" i="6"/>
  <c r="Q437" i="6"/>
  <c r="P437" i="6"/>
  <c r="O437" i="6"/>
  <c r="N437" i="6"/>
  <c r="K437" i="6"/>
  <c r="L437" i="6" s="1"/>
  <c r="I437" i="6"/>
  <c r="D68" i="10" s="1"/>
  <c r="Q436" i="6"/>
  <c r="P436" i="6"/>
  <c r="O436" i="6"/>
  <c r="N436" i="6"/>
  <c r="K436" i="6"/>
  <c r="L436" i="6" s="1"/>
  <c r="I436" i="6"/>
  <c r="D67" i="10" s="1"/>
  <c r="Q435" i="6"/>
  <c r="P435" i="6"/>
  <c r="O435" i="6"/>
  <c r="N435" i="6"/>
  <c r="K435" i="6"/>
  <c r="L435" i="6" s="1"/>
  <c r="I435" i="6"/>
  <c r="Q434" i="6"/>
  <c r="P434" i="6"/>
  <c r="O434" i="6"/>
  <c r="N434" i="6"/>
  <c r="L434" i="6"/>
  <c r="K434" i="6"/>
  <c r="I434" i="6"/>
  <c r="Q433" i="6"/>
  <c r="P433" i="6"/>
  <c r="O433" i="6"/>
  <c r="N433" i="6"/>
  <c r="K433" i="6"/>
  <c r="L433" i="6" s="1"/>
  <c r="I433" i="6"/>
  <c r="Q432" i="6"/>
  <c r="P432" i="6"/>
  <c r="O432" i="6"/>
  <c r="N432" i="6"/>
  <c r="K432" i="6"/>
  <c r="L432" i="6" s="1"/>
  <c r="I432" i="6"/>
  <c r="Q431" i="6"/>
  <c r="P431" i="6"/>
  <c r="O431" i="6"/>
  <c r="N431" i="6"/>
  <c r="K431" i="6"/>
  <c r="L431" i="6" s="1"/>
  <c r="I431" i="6"/>
  <c r="Q430" i="6"/>
  <c r="P430" i="6"/>
  <c r="O430" i="6"/>
  <c r="N430" i="6"/>
  <c r="L430" i="6"/>
  <c r="K430" i="6"/>
  <c r="I430" i="6"/>
  <c r="Q429" i="6"/>
  <c r="P429" i="6"/>
  <c r="O429" i="6"/>
  <c r="N429" i="6"/>
  <c r="K429" i="6"/>
  <c r="L429" i="6" s="1"/>
  <c r="I429" i="6"/>
  <c r="D91" i="10" s="1"/>
  <c r="Q428" i="6"/>
  <c r="P428" i="6"/>
  <c r="O428" i="6"/>
  <c r="N428" i="6"/>
  <c r="L428" i="6"/>
  <c r="K428" i="6"/>
  <c r="I428" i="6"/>
  <c r="Q427" i="6"/>
  <c r="P427" i="6"/>
  <c r="O427" i="6"/>
  <c r="N427" i="6"/>
  <c r="K427" i="6"/>
  <c r="L427" i="6" s="1"/>
  <c r="I427" i="6"/>
  <c r="D96" i="10" s="1"/>
  <c r="Q426" i="6"/>
  <c r="P426" i="6"/>
  <c r="O426" i="6"/>
  <c r="N426" i="6"/>
  <c r="L426" i="6"/>
  <c r="K426" i="6"/>
  <c r="I426" i="6"/>
  <c r="D102" i="10" s="1"/>
  <c r="Q425" i="6"/>
  <c r="P425" i="6"/>
  <c r="O425" i="6"/>
  <c r="N425" i="6"/>
  <c r="K425" i="6"/>
  <c r="L425" i="6" s="1"/>
  <c r="I425" i="6"/>
  <c r="Q424" i="6"/>
  <c r="P424" i="6"/>
  <c r="O424" i="6"/>
  <c r="N424" i="6"/>
  <c r="L424" i="6"/>
  <c r="K424" i="6"/>
  <c r="I424" i="6"/>
  <c r="Q423" i="6"/>
  <c r="P423" i="6"/>
  <c r="O423" i="6"/>
  <c r="N423" i="6"/>
  <c r="K423" i="6"/>
  <c r="L423" i="6" s="1"/>
  <c r="I423" i="6"/>
  <c r="Q422" i="6"/>
  <c r="P422" i="6"/>
  <c r="O422" i="6"/>
  <c r="N422" i="6"/>
  <c r="K422" i="6"/>
  <c r="L422" i="6" s="1"/>
  <c r="I422" i="6"/>
  <c r="Q421" i="6"/>
  <c r="P421" i="6"/>
  <c r="O421" i="6"/>
  <c r="N421" i="6"/>
  <c r="K421" i="6"/>
  <c r="L421" i="6" s="1"/>
  <c r="I421" i="6"/>
  <c r="D74" i="10" s="1"/>
  <c r="Q420" i="6"/>
  <c r="P420" i="6"/>
  <c r="O420" i="6"/>
  <c r="N420" i="6"/>
  <c r="K420" i="6"/>
  <c r="L420" i="6" s="1"/>
  <c r="I420" i="6"/>
  <c r="D72" i="10" s="1"/>
  <c r="Q419" i="6"/>
  <c r="P419" i="6"/>
  <c r="O419" i="6"/>
  <c r="N419" i="6"/>
  <c r="K419" i="6"/>
  <c r="L419" i="6" s="1"/>
  <c r="I419" i="6"/>
  <c r="Q418" i="6"/>
  <c r="P418" i="6"/>
  <c r="O418" i="6"/>
  <c r="N418" i="6"/>
  <c r="L418" i="6"/>
  <c r="K418" i="6"/>
  <c r="I418" i="6"/>
  <c r="Q417" i="6"/>
  <c r="P417" i="6"/>
  <c r="O417" i="6"/>
  <c r="N417" i="6"/>
  <c r="K417" i="6"/>
  <c r="L417" i="6" s="1"/>
  <c r="I417" i="6"/>
  <c r="Q416" i="6"/>
  <c r="P416" i="6"/>
  <c r="O416" i="6"/>
  <c r="N416" i="6"/>
  <c r="K416" i="6"/>
  <c r="L416" i="6" s="1"/>
  <c r="I416" i="6"/>
  <c r="Q415" i="6"/>
  <c r="P415" i="6"/>
  <c r="O415" i="6"/>
  <c r="N415" i="6"/>
  <c r="K415" i="6"/>
  <c r="L415" i="6" s="1"/>
  <c r="I415" i="6"/>
  <c r="Q414" i="6"/>
  <c r="P414" i="6"/>
  <c r="O414" i="6"/>
  <c r="N414" i="6"/>
  <c r="L414" i="6"/>
  <c r="K414" i="6"/>
  <c r="I414" i="6"/>
  <c r="Q413" i="6"/>
  <c r="P413" i="6"/>
  <c r="O413" i="6"/>
  <c r="N413" i="6"/>
  <c r="K413" i="6"/>
  <c r="L413" i="6" s="1"/>
  <c r="I413" i="6"/>
  <c r="Q412" i="6"/>
  <c r="P412" i="6"/>
  <c r="O412" i="6"/>
  <c r="N412" i="6"/>
  <c r="K412" i="6"/>
  <c r="L412" i="6" s="1"/>
  <c r="I412" i="6"/>
  <c r="Q411" i="6"/>
  <c r="P411" i="6"/>
  <c r="O411" i="6"/>
  <c r="N411" i="6"/>
  <c r="K411" i="6"/>
  <c r="L411" i="6" s="1"/>
  <c r="I411" i="6"/>
  <c r="Q410" i="6"/>
  <c r="P410" i="6"/>
  <c r="O410" i="6"/>
  <c r="N410" i="6"/>
  <c r="L410" i="6"/>
  <c r="K410" i="6"/>
  <c r="I410" i="6"/>
  <c r="Q409" i="6"/>
  <c r="P409" i="6"/>
  <c r="O409" i="6"/>
  <c r="N409" i="6"/>
  <c r="K409" i="6"/>
  <c r="L409" i="6" s="1"/>
  <c r="I409" i="6"/>
  <c r="Q408" i="6"/>
  <c r="P408" i="6"/>
  <c r="O408" i="6"/>
  <c r="N408" i="6"/>
  <c r="K408" i="6"/>
  <c r="L408" i="6" s="1"/>
  <c r="I408" i="6"/>
  <c r="Q407" i="6"/>
  <c r="P407" i="6"/>
  <c r="O407" i="6"/>
  <c r="N407" i="6"/>
  <c r="K407" i="6"/>
  <c r="L407" i="6" s="1"/>
  <c r="I407" i="6"/>
  <c r="Q406" i="6"/>
  <c r="P406" i="6"/>
  <c r="O406" i="6"/>
  <c r="N406" i="6"/>
  <c r="K406" i="6"/>
  <c r="L406" i="6" s="1"/>
  <c r="I406" i="6"/>
  <c r="Q405" i="6"/>
  <c r="P405" i="6"/>
  <c r="O405" i="6"/>
  <c r="N405" i="6"/>
  <c r="K405" i="6"/>
  <c r="L405" i="6" s="1"/>
  <c r="I405" i="6"/>
  <c r="D98" i="10" s="1"/>
  <c r="Q404" i="6"/>
  <c r="P404" i="6"/>
  <c r="O404" i="6"/>
  <c r="N404" i="6"/>
  <c r="K404" i="6"/>
  <c r="L404" i="6" s="1"/>
  <c r="I404" i="6"/>
  <c r="D101" i="10" s="1"/>
  <c r="Q403" i="6"/>
  <c r="P403" i="6"/>
  <c r="O403" i="6"/>
  <c r="N403" i="6"/>
  <c r="K403" i="6"/>
  <c r="L403" i="6" s="1"/>
  <c r="I403" i="6"/>
  <c r="Q402" i="6"/>
  <c r="P402" i="6"/>
  <c r="O402" i="6"/>
  <c r="N402" i="6"/>
  <c r="L402" i="6"/>
  <c r="K402" i="6"/>
  <c r="I402" i="6"/>
  <c r="D84" i="10" s="1"/>
  <c r="Q401" i="6"/>
  <c r="P401" i="6"/>
  <c r="O401" i="6"/>
  <c r="N401" i="6"/>
  <c r="K401" i="6"/>
  <c r="L401" i="6" s="1"/>
  <c r="I401" i="6"/>
  <c r="Q400" i="6"/>
  <c r="P400" i="6"/>
  <c r="O400" i="6"/>
  <c r="N400" i="6"/>
  <c r="K400" i="6"/>
  <c r="L400" i="6" s="1"/>
  <c r="I400" i="6"/>
  <c r="Q399" i="6"/>
  <c r="P399" i="6"/>
  <c r="O399" i="6"/>
  <c r="N399" i="6"/>
  <c r="K399" i="6"/>
  <c r="L399" i="6" s="1"/>
  <c r="I399" i="6"/>
  <c r="D88" i="10" s="1"/>
  <c r="Q398" i="6"/>
  <c r="P398" i="6"/>
  <c r="O398" i="6"/>
  <c r="N398" i="6"/>
  <c r="L398" i="6"/>
  <c r="K398" i="6"/>
  <c r="I398" i="6"/>
  <c r="D85" i="10" s="1"/>
  <c r="Q397" i="6"/>
  <c r="P397" i="6"/>
  <c r="O397" i="6"/>
  <c r="N397" i="6"/>
  <c r="K397" i="6"/>
  <c r="L397" i="6" s="1"/>
  <c r="I397" i="6"/>
  <c r="Q396" i="6"/>
  <c r="P396" i="6"/>
  <c r="O396" i="6"/>
  <c r="N396" i="6"/>
  <c r="K396" i="6"/>
  <c r="L396" i="6" s="1"/>
  <c r="I396" i="6"/>
  <c r="Q395" i="6"/>
  <c r="P395" i="6"/>
  <c r="O395" i="6"/>
  <c r="N395" i="6"/>
  <c r="K395" i="6"/>
  <c r="L395" i="6" s="1"/>
  <c r="I395" i="6"/>
  <c r="D70" i="10" s="1"/>
  <c r="Q394" i="6"/>
  <c r="P394" i="6"/>
  <c r="O394" i="6"/>
  <c r="N394" i="6"/>
  <c r="L394" i="6"/>
  <c r="K394" i="6"/>
  <c r="I394" i="6"/>
  <c r="D77" i="10" s="1"/>
  <c r="Q393" i="6"/>
  <c r="P393" i="6"/>
  <c r="O393" i="6"/>
  <c r="N393" i="6"/>
  <c r="K393" i="6"/>
  <c r="L393" i="6" s="1"/>
  <c r="I393" i="6"/>
  <c r="D90" i="10" s="1"/>
  <c r="Q392" i="6"/>
  <c r="P392" i="6"/>
  <c r="O392" i="6"/>
  <c r="N392" i="6"/>
  <c r="K392" i="6"/>
  <c r="L392" i="6" s="1"/>
  <c r="I392" i="6"/>
  <c r="Q391" i="6"/>
  <c r="P391" i="6"/>
  <c r="O391" i="6"/>
  <c r="N391" i="6"/>
  <c r="K391" i="6"/>
  <c r="L391" i="6" s="1"/>
  <c r="I391" i="6"/>
  <c r="D76" i="10" s="1"/>
  <c r="Q390" i="6"/>
  <c r="P390" i="6"/>
  <c r="O390" i="6"/>
  <c r="N390" i="6"/>
  <c r="K390" i="6"/>
  <c r="L390" i="6" s="1"/>
  <c r="I390" i="6"/>
  <c r="D83" i="10" s="1"/>
  <c r="Q389" i="6"/>
  <c r="P389" i="6"/>
  <c r="O389" i="6"/>
  <c r="N389" i="6"/>
  <c r="K389" i="6"/>
  <c r="L389" i="6" s="1"/>
  <c r="I389" i="6"/>
  <c r="Q388" i="6"/>
  <c r="P388" i="6"/>
  <c r="O388" i="6"/>
  <c r="N388" i="6"/>
  <c r="K388" i="6"/>
  <c r="L388" i="6" s="1"/>
  <c r="I388" i="6"/>
  <c r="Q387" i="6"/>
  <c r="P387" i="6"/>
  <c r="O387" i="6"/>
  <c r="N387" i="6"/>
  <c r="K387" i="6"/>
  <c r="L387" i="6" s="1"/>
  <c r="I387" i="6"/>
  <c r="Q386" i="6"/>
  <c r="P386" i="6"/>
  <c r="O386" i="6"/>
  <c r="N386" i="6"/>
  <c r="L386" i="6"/>
  <c r="K386" i="6"/>
  <c r="I386" i="6"/>
  <c r="D79" i="10" s="1"/>
  <c r="Q385" i="6"/>
  <c r="P385" i="6"/>
  <c r="O385" i="6"/>
  <c r="N385" i="6"/>
  <c r="K385" i="6"/>
  <c r="L385" i="6" s="1"/>
  <c r="I385" i="6"/>
  <c r="Q384" i="6"/>
  <c r="P384" i="6"/>
  <c r="O384" i="6"/>
  <c r="N384" i="6"/>
  <c r="K384" i="6"/>
  <c r="L384" i="6" s="1"/>
  <c r="I384" i="6"/>
  <c r="Q383" i="6"/>
  <c r="P383" i="6"/>
  <c r="O383" i="6"/>
  <c r="N383" i="6"/>
  <c r="K383" i="6"/>
  <c r="L383" i="6" s="1"/>
  <c r="I383" i="6"/>
  <c r="D62" i="10" s="1"/>
  <c r="Q382" i="6"/>
  <c r="P382" i="6"/>
  <c r="O382" i="6"/>
  <c r="N382" i="6"/>
  <c r="L382" i="6"/>
  <c r="K382" i="6"/>
  <c r="I382" i="6"/>
  <c r="Q381" i="6"/>
  <c r="P381" i="6"/>
  <c r="O381" i="6"/>
  <c r="N381" i="6"/>
  <c r="K381" i="6"/>
  <c r="L381" i="6" s="1"/>
  <c r="I381" i="6"/>
  <c r="Q380" i="6"/>
  <c r="P380" i="6"/>
  <c r="O380" i="6"/>
  <c r="N380" i="6"/>
  <c r="K380" i="6"/>
  <c r="L380" i="6" s="1"/>
  <c r="I380" i="6"/>
  <c r="Q379" i="6"/>
  <c r="P379" i="6"/>
  <c r="O379" i="6"/>
  <c r="N379" i="6"/>
  <c r="K379" i="6"/>
  <c r="L379" i="6" s="1"/>
  <c r="I379" i="6"/>
  <c r="D75" i="10" s="1"/>
  <c r="Q378" i="6"/>
  <c r="P378" i="6"/>
  <c r="O378" i="6"/>
  <c r="N378" i="6"/>
  <c r="L378" i="6"/>
  <c r="K378" i="6"/>
  <c r="I378" i="6"/>
  <c r="Q377" i="6"/>
  <c r="P377" i="6"/>
  <c r="O377" i="6"/>
  <c r="N377" i="6"/>
  <c r="K377" i="6"/>
  <c r="L377" i="6" s="1"/>
  <c r="I377" i="6"/>
  <c r="Q376" i="6"/>
  <c r="P376" i="6"/>
  <c r="O376" i="6"/>
  <c r="N376" i="6"/>
  <c r="K376" i="6"/>
  <c r="L376" i="6" s="1"/>
  <c r="I376" i="6"/>
  <c r="Q375" i="6"/>
  <c r="P375" i="6"/>
  <c r="O375" i="6"/>
  <c r="N375" i="6"/>
  <c r="K375" i="6"/>
  <c r="L375" i="6" s="1"/>
  <c r="I375" i="6"/>
  <c r="Q374" i="6"/>
  <c r="P374" i="6"/>
  <c r="O374" i="6"/>
  <c r="N374" i="6"/>
  <c r="K374" i="6"/>
  <c r="L374" i="6" s="1"/>
  <c r="I374" i="6"/>
  <c r="Q373" i="6"/>
  <c r="P373" i="6"/>
  <c r="O373" i="6"/>
  <c r="N373" i="6"/>
  <c r="K373" i="6"/>
  <c r="L373" i="6" s="1"/>
  <c r="I373" i="6"/>
  <c r="Q372" i="6"/>
  <c r="P372" i="6"/>
  <c r="O372" i="6"/>
  <c r="N372" i="6"/>
  <c r="K372" i="6"/>
  <c r="L372" i="6" s="1"/>
  <c r="I372" i="6"/>
  <c r="D86" i="10" s="1"/>
  <c r="Q371" i="6"/>
  <c r="P371" i="6"/>
  <c r="O371" i="6"/>
  <c r="N371" i="6"/>
  <c r="K371" i="6"/>
  <c r="L371" i="6" s="1"/>
  <c r="I371" i="6"/>
  <c r="D66" i="10" s="1"/>
  <c r="Q370" i="6"/>
  <c r="P370" i="6"/>
  <c r="O370" i="6"/>
  <c r="N370" i="6"/>
  <c r="L370" i="6"/>
  <c r="K370" i="6"/>
  <c r="I370" i="6"/>
  <c r="Q369" i="6"/>
  <c r="P369" i="6"/>
  <c r="O369" i="6"/>
  <c r="N369" i="6"/>
  <c r="K369" i="6"/>
  <c r="L369" i="6" s="1"/>
  <c r="I369" i="6"/>
  <c r="Q368" i="6"/>
  <c r="P368" i="6"/>
  <c r="O368" i="6"/>
  <c r="N368" i="6"/>
  <c r="K368" i="6"/>
  <c r="L368" i="6" s="1"/>
  <c r="I368" i="6"/>
  <c r="D65" i="10" s="1"/>
  <c r="Q367" i="6"/>
  <c r="P367" i="6"/>
  <c r="O367" i="6"/>
  <c r="N367" i="6"/>
  <c r="K367" i="6"/>
  <c r="L367" i="6" s="1"/>
  <c r="I367" i="6"/>
  <c r="D81" i="10" s="1"/>
  <c r="Q366" i="6"/>
  <c r="P366" i="6"/>
  <c r="O366" i="6"/>
  <c r="N366" i="6"/>
  <c r="L366" i="6"/>
  <c r="K366" i="6"/>
  <c r="I366" i="6"/>
  <c r="D64" i="10" s="1"/>
  <c r="Q365" i="6"/>
  <c r="P365" i="6"/>
  <c r="O365" i="6"/>
  <c r="N365" i="6"/>
  <c r="K365" i="6"/>
  <c r="L365" i="6" s="1"/>
  <c r="I365" i="6"/>
  <c r="D82" i="10" s="1"/>
  <c r="Q364" i="6"/>
  <c r="P364" i="6"/>
  <c r="O364" i="6"/>
  <c r="N364" i="6"/>
  <c r="K364" i="6"/>
  <c r="L364" i="6" s="1"/>
  <c r="I364" i="6"/>
  <c r="D63" i="10" s="1"/>
  <c r="Q363" i="6"/>
  <c r="P363" i="6"/>
  <c r="O363" i="6"/>
  <c r="N363" i="6"/>
  <c r="K363" i="6"/>
  <c r="L363" i="6" s="1"/>
  <c r="I363" i="6"/>
  <c r="Q362" i="6"/>
  <c r="P362" i="6"/>
  <c r="O362" i="6"/>
  <c r="N362" i="6"/>
  <c r="L362" i="6"/>
  <c r="K362" i="6"/>
  <c r="I362" i="6"/>
  <c r="Q361" i="6"/>
  <c r="P361" i="6"/>
  <c r="O361" i="6"/>
  <c r="N361" i="6"/>
  <c r="K361" i="6"/>
  <c r="L361" i="6" s="1"/>
  <c r="I361" i="6"/>
  <c r="Q360" i="6"/>
  <c r="P360" i="6"/>
  <c r="O360" i="6"/>
  <c r="N360" i="6"/>
  <c r="K360" i="6"/>
  <c r="L360" i="6" s="1"/>
  <c r="I360" i="6"/>
  <c r="Q359" i="6"/>
  <c r="P359" i="6"/>
  <c r="O359" i="6"/>
  <c r="N359" i="6"/>
  <c r="K359" i="6"/>
  <c r="L359" i="6" s="1"/>
  <c r="I359" i="6"/>
  <c r="Q358" i="6"/>
  <c r="P358" i="6"/>
  <c r="O358" i="6"/>
  <c r="N358" i="6"/>
  <c r="K358" i="6"/>
  <c r="L358" i="6" s="1"/>
  <c r="I358" i="6"/>
  <c r="Q357" i="6"/>
  <c r="P357" i="6"/>
  <c r="O357" i="6"/>
  <c r="N357" i="6"/>
  <c r="K357" i="6"/>
  <c r="L357" i="6" s="1"/>
  <c r="I357" i="6"/>
  <c r="Q356" i="6"/>
  <c r="P356" i="6"/>
  <c r="O356" i="6"/>
  <c r="N356" i="6"/>
  <c r="K356" i="6"/>
  <c r="L356" i="6" s="1"/>
  <c r="I356" i="6"/>
  <c r="D100" i="10" s="1"/>
  <c r="Q355" i="6"/>
  <c r="P355" i="6"/>
  <c r="O355" i="6"/>
  <c r="N355" i="6"/>
  <c r="K355" i="6"/>
  <c r="L355" i="6" s="1"/>
  <c r="I355" i="6"/>
  <c r="D89" i="10" s="1"/>
  <c r="Q354" i="6"/>
  <c r="P354" i="6"/>
  <c r="O354" i="6"/>
  <c r="N354" i="6"/>
  <c r="L354" i="6"/>
  <c r="K354" i="6"/>
  <c r="I354" i="6"/>
  <c r="D97" i="10" s="1"/>
  <c r="Q353" i="6"/>
  <c r="P353" i="6"/>
  <c r="O353" i="6"/>
  <c r="N353" i="6"/>
  <c r="K353" i="6"/>
  <c r="L353" i="6" s="1"/>
  <c r="I353" i="6"/>
  <c r="D99" i="10" s="1"/>
  <c r="Q352" i="6"/>
  <c r="P352" i="6"/>
  <c r="O352" i="6"/>
  <c r="N352" i="6"/>
  <c r="K352" i="6"/>
  <c r="L352" i="6" s="1"/>
  <c r="I352" i="6"/>
  <c r="Q351" i="6"/>
  <c r="P351" i="6"/>
  <c r="O351" i="6"/>
  <c r="N351" i="6"/>
  <c r="K351" i="6"/>
  <c r="L351" i="6" s="1"/>
  <c r="I351" i="6"/>
  <c r="Q350" i="6"/>
  <c r="P350" i="6"/>
  <c r="O350" i="6"/>
  <c r="N350" i="6"/>
  <c r="K350" i="6"/>
  <c r="L350" i="6" s="1"/>
  <c r="I350" i="6"/>
  <c r="Q349" i="6"/>
  <c r="P349" i="6"/>
  <c r="O349" i="6"/>
  <c r="N349" i="6"/>
  <c r="K349" i="6"/>
  <c r="L349" i="6" s="1"/>
  <c r="I349" i="6"/>
  <c r="Q348" i="6"/>
  <c r="P348" i="6"/>
  <c r="O348" i="6"/>
  <c r="N348" i="6"/>
  <c r="K348" i="6"/>
  <c r="L348" i="6" s="1"/>
  <c r="I348" i="6"/>
  <c r="Q347" i="6"/>
  <c r="P347" i="6"/>
  <c r="O347" i="6"/>
  <c r="N347" i="6"/>
  <c r="K347" i="6"/>
  <c r="L347" i="6" s="1"/>
  <c r="I347" i="6"/>
  <c r="Q346" i="6"/>
  <c r="P346" i="6"/>
  <c r="O346" i="6"/>
  <c r="N346" i="6"/>
  <c r="L346" i="6"/>
  <c r="K346" i="6"/>
  <c r="I346" i="6"/>
  <c r="Q345" i="6"/>
  <c r="P345" i="6"/>
  <c r="O345" i="6"/>
  <c r="N345" i="6"/>
  <c r="K345" i="6"/>
  <c r="L345" i="6" s="1"/>
  <c r="I345" i="6"/>
  <c r="Q344" i="6"/>
  <c r="P344" i="6"/>
  <c r="O344" i="6"/>
  <c r="N344" i="6"/>
  <c r="K344" i="6"/>
  <c r="L344" i="6" s="1"/>
  <c r="I344" i="6"/>
  <c r="Q343" i="6"/>
  <c r="P343" i="6"/>
  <c r="O343" i="6"/>
  <c r="N343" i="6"/>
  <c r="K343" i="6"/>
  <c r="L343" i="6" s="1"/>
  <c r="I343" i="6"/>
  <c r="D107" i="10" s="1"/>
  <c r="Q342" i="6"/>
  <c r="P342" i="6"/>
  <c r="O342" i="6"/>
  <c r="N342" i="6"/>
  <c r="K342" i="6"/>
  <c r="L342" i="6" s="1"/>
  <c r="I342" i="6"/>
  <c r="Q341" i="6"/>
  <c r="P341" i="6"/>
  <c r="O341" i="6"/>
  <c r="N341" i="6"/>
  <c r="K341" i="6"/>
  <c r="L341" i="6" s="1"/>
  <c r="I341" i="6"/>
  <c r="Q340" i="6"/>
  <c r="P340" i="6"/>
  <c r="O340" i="6"/>
  <c r="N340" i="6"/>
  <c r="K340" i="6"/>
  <c r="L340" i="6" s="1"/>
  <c r="I340" i="6"/>
  <c r="Q339" i="6"/>
  <c r="P339" i="6"/>
  <c r="O339" i="6"/>
  <c r="N339" i="6"/>
  <c r="K339" i="6"/>
  <c r="L339" i="6" s="1"/>
  <c r="I339" i="6"/>
  <c r="D121" i="10" s="1"/>
  <c r="Q338" i="6"/>
  <c r="P338" i="6"/>
  <c r="O338" i="6"/>
  <c r="N338" i="6"/>
  <c r="L338" i="6"/>
  <c r="K338" i="6"/>
  <c r="I338" i="6"/>
  <c r="D122" i="10" s="1"/>
  <c r="Q337" i="6"/>
  <c r="P337" i="6"/>
  <c r="O337" i="6"/>
  <c r="N337" i="6"/>
  <c r="K337" i="6"/>
  <c r="L337" i="6" s="1"/>
  <c r="I337" i="6"/>
  <c r="D120" i="10" s="1"/>
  <c r="Q336" i="6"/>
  <c r="P336" i="6"/>
  <c r="O336" i="6"/>
  <c r="N336" i="6"/>
  <c r="K336" i="6"/>
  <c r="L336" i="6" s="1"/>
  <c r="I336" i="6"/>
  <c r="D131" i="10" s="1"/>
  <c r="Q335" i="6"/>
  <c r="P335" i="6"/>
  <c r="O335" i="6"/>
  <c r="N335" i="6"/>
  <c r="K335" i="6"/>
  <c r="L335" i="6" s="1"/>
  <c r="I335" i="6"/>
  <c r="D133" i="10" s="1"/>
  <c r="Q334" i="6"/>
  <c r="P334" i="6"/>
  <c r="O334" i="6"/>
  <c r="N334" i="6"/>
  <c r="K334" i="6"/>
  <c r="L334" i="6" s="1"/>
  <c r="I334" i="6"/>
  <c r="Q333" i="6"/>
  <c r="P333" i="6"/>
  <c r="O333" i="6"/>
  <c r="N333" i="6"/>
  <c r="K333" i="6"/>
  <c r="L333" i="6" s="1"/>
  <c r="I333" i="6"/>
  <c r="D128" i="10" s="1"/>
  <c r="Q332" i="6"/>
  <c r="P332" i="6"/>
  <c r="O332" i="6"/>
  <c r="N332" i="6"/>
  <c r="K332" i="6"/>
  <c r="L332" i="6" s="1"/>
  <c r="I332" i="6"/>
  <c r="D125" i="10" s="1"/>
  <c r="Q331" i="6"/>
  <c r="P331" i="6"/>
  <c r="O331" i="6"/>
  <c r="N331" i="6"/>
  <c r="K331" i="6"/>
  <c r="L331" i="6" s="1"/>
  <c r="I331" i="6"/>
  <c r="D123" i="10" s="1"/>
  <c r="Q330" i="6"/>
  <c r="P330" i="6"/>
  <c r="O330" i="6"/>
  <c r="N330" i="6"/>
  <c r="L330" i="6"/>
  <c r="K330" i="6"/>
  <c r="I330" i="6"/>
  <c r="Q329" i="6"/>
  <c r="P329" i="6"/>
  <c r="O329" i="6"/>
  <c r="N329" i="6"/>
  <c r="K329" i="6"/>
  <c r="L329" i="6" s="1"/>
  <c r="I329" i="6"/>
  <c r="Q328" i="6"/>
  <c r="P328" i="6"/>
  <c r="O328" i="6"/>
  <c r="N328" i="6"/>
  <c r="K328" i="6"/>
  <c r="L328" i="6" s="1"/>
  <c r="I328" i="6"/>
  <c r="Q327" i="6"/>
  <c r="P327" i="6"/>
  <c r="O327" i="6"/>
  <c r="N327" i="6"/>
  <c r="K327" i="6"/>
  <c r="L327" i="6" s="1"/>
  <c r="I327" i="6"/>
  <c r="D116" i="10" s="1"/>
  <c r="Q326" i="6"/>
  <c r="P326" i="6"/>
  <c r="O326" i="6"/>
  <c r="N326" i="6"/>
  <c r="K326" i="6"/>
  <c r="L326" i="6" s="1"/>
  <c r="I326" i="6"/>
  <c r="D117" i="10" s="1"/>
  <c r="Q325" i="6"/>
  <c r="P325" i="6"/>
  <c r="O325" i="6"/>
  <c r="N325" i="6"/>
  <c r="K325" i="6"/>
  <c r="L325" i="6" s="1"/>
  <c r="I325" i="6"/>
  <c r="Q324" i="6"/>
  <c r="P324" i="6"/>
  <c r="O324" i="6"/>
  <c r="N324" i="6"/>
  <c r="K324" i="6"/>
  <c r="L324" i="6" s="1"/>
  <c r="I324" i="6"/>
  <c r="D119" i="10" s="1"/>
  <c r="Q323" i="6"/>
  <c r="P323" i="6"/>
  <c r="O323" i="6"/>
  <c r="N323" i="6"/>
  <c r="K323" i="6"/>
  <c r="L323" i="6" s="1"/>
  <c r="I323" i="6"/>
  <c r="D132" i="10" s="1"/>
  <c r="Q322" i="6"/>
  <c r="P322" i="6"/>
  <c r="O322" i="6"/>
  <c r="N322" i="6"/>
  <c r="L322" i="6"/>
  <c r="K322" i="6"/>
  <c r="I322" i="6"/>
  <c r="Q321" i="6"/>
  <c r="P321" i="6"/>
  <c r="O321" i="6"/>
  <c r="N321" i="6"/>
  <c r="K321" i="6"/>
  <c r="L321" i="6" s="1"/>
  <c r="I321" i="6"/>
  <c r="D124" i="10" s="1"/>
  <c r="Q320" i="6"/>
  <c r="P320" i="6"/>
  <c r="O320" i="6"/>
  <c r="N320" i="6"/>
  <c r="K320" i="6"/>
  <c r="L320" i="6" s="1"/>
  <c r="I320" i="6"/>
  <c r="D130" i="10" s="1"/>
  <c r="Q319" i="6"/>
  <c r="P319" i="6"/>
  <c r="O319" i="6"/>
  <c r="N319" i="6"/>
  <c r="K319" i="6"/>
  <c r="L319" i="6" s="1"/>
  <c r="I319" i="6"/>
  <c r="D118" i="10" s="1"/>
  <c r="Q318" i="6"/>
  <c r="P318" i="6"/>
  <c r="O318" i="6"/>
  <c r="N318" i="6"/>
  <c r="L318" i="6"/>
  <c r="K318" i="6"/>
  <c r="I318" i="6"/>
  <c r="Q317" i="6"/>
  <c r="P317" i="6"/>
  <c r="O317" i="6"/>
  <c r="N317" i="6"/>
  <c r="K317" i="6"/>
  <c r="L317" i="6" s="1"/>
  <c r="I317" i="6"/>
  <c r="Q316" i="6"/>
  <c r="P316" i="6"/>
  <c r="O316" i="6"/>
  <c r="N316" i="6"/>
  <c r="K316" i="6"/>
  <c r="L316" i="6" s="1"/>
  <c r="I316" i="6"/>
  <c r="Q315" i="6"/>
  <c r="P315" i="6"/>
  <c r="O315" i="6"/>
  <c r="N315" i="6"/>
  <c r="K315" i="6"/>
  <c r="L315" i="6" s="1"/>
  <c r="I315" i="6"/>
  <c r="Q314" i="6"/>
  <c r="P314" i="6"/>
  <c r="O314" i="6"/>
  <c r="N314" i="6"/>
  <c r="L314" i="6"/>
  <c r="K314" i="6"/>
  <c r="I314" i="6"/>
  <c r="Q313" i="6"/>
  <c r="P313" i="6"/>
  <c r="O313" i="6"/>
  <c r="N313" i="6"/>
  <c r="K313" i="6"/>
  <c r="L313" i="6" s="1"/>
  <c r="I313" i="6"/>
  <c r="Q312" i="6"/>
  <c r="P312" i="6"/>
  <c r="O312" i="6"/>
  <c r="N312" i="6"/>
  <c r="K312" i="6"/>
  <c r="L312" i="6" s="1"/>
  <c r="I312" i="6"/>
  <c r="Q311" i="6"/>
  <c r="P311" i="6"/>
  <c r="O311" i="6"/>
  <c r="N311" i="6"/>
  <c r="K311" i="6"/>
  <c r="L311" i="6" s="1"/>
  <c r="I311" i="6"/>
  <c r="D115" i="10" s="1"/>
  <c r="Q310" i="6"/>
  <c r="P310" i="6"/>
  <c r="O310" i="6"/>
  <c r="N310" i="6"/>
  <c r="K310" i="6"/>
  <c r="L310" i="6" s="1"/>
  <c r="I310" i="6"/>
  <c r="Q309" i="6"/>
  <c r="P309" i="6"/>
  <c r="O309" i="6"/>
  <c r="N309" i="6"/>
  <c r="K309" i="6"/>
  <c r="L309" i="6" s="1"/>
  <c r="I309" i="6"/>
  <c r="Q308" i="6"/>
  <c r="P308" i="6"/>
  <c r="O308" i="6"/>
  <c r="N308" i="6"/>
  <c r="K308" i="6"/>
  <c r="L308" i="6" s="1"/>
  <c r="I308" i="6"/>
  <c r="Q307" i="6"/>
  <c r="P307" i="6"/>
  <c r="O307" i="6"/>
  <c r="N307" i="6"/>
  <c r="K307" i="6"/>
  <c r="L307" i="6" s="1"/>
  <c r="I307" i="6"/>
  <c r="Q306" i="6"/>
  <c r="P306" i="6"/>
  <c r="O306" i="6"/>
  <c r="N306" i="6"/>
  <c r="L306" i="6"/>
  <c r="K306" i="6"/>
  <c r="I306" i="6"/>
  <c r="Q305" i="6"/>
  <c r="P305" i="6"/>
  <c r="O305" i="6"/>
  <c r="N305" i="6"/>
  <c r="K305" i="6"/>
  <c r="L305" i="6" s="1"/>
  <c r="I305" i="6"/>
  <c r="Q304" i="6"/>
  <c r="P304" i="6"/>
  <c r="O304" i="6"/>
  <c r="N304" i="6"/>
  <c r="K304" i="6"/>
  <c r="L304" i="6" s="1"/>
  <c r="I304" i="6"/>
  <c r="Q303" i="6"/>
  <c r="P303" i="6"/>
  <c r="O303" i="6"/>
  <c r="N303" i="6"/>
  <c r="K303" i="6"/>
  <c r="L303" i="6" s="1"/>
  <c r="I303" i="6"/>
  <c r="D32" i="10" s="1"/>
  <c r="Q302" i="6"/>
  <c r="P302" i="6"/>
  <c r="O302" i="6"/>
  <c r="N302" i="6"/>
  <c r="L302" i="6"/>
  <c r="K302" i="6"/>
  <c r="I302" i="6"/>
  <c r="D33" i="10" s="1"/>
  <c r="Q301" i="6"/>
  <c r="P301" i="6"/>
  <c r="O301" i="6"/>
  <c r="N301" i="6"/>
  <c r="K301" i="6"/>
  <c r="L301" i="6" s="1"/>
  <c r="I301" i="6"/>
  <c r="D34" i="10" s="1"/>
  <c r="Q300" i="6"/>
  <c r="P300" i="6"/>
  <c r="O300" i="6"/>
  <c r="N300" i="6"/>
  <c r="K300" i="6"/>
  <c r="L300" i="6" s="1"/>
  <c r="I300" i="6"/>
  <c r="D42" i="10" s="1"/>
  <c r="Q299" i="6"/>
  <c r="P299" i="6"/>
  <c r="O299" i="6"/>
  <c r="N299" i="6"/>
  <c r="K299" i="6"/>
  <c r="L299" i="6" s="1"/>
  <c r="I299" i="6"/>
  <c r="D44" i="10" s="1"/>
  <c r="Q298" i="6"/>
  <c r="P298" i="6"/>
  <c r="O298" i="6"/>
  <c r="N298" i="6"/>
  <c r="L298" i="6"/>
  <c r="K298" i="6"/>
  <c r="I298" i="6"/>
  <c r="Q297" i="6"/>
  <c r="P297" i="6"/>
  <c r="O297" i="6"/>
  <c r="N297" i="6"/>
  <c r="K297" i="6"/>
  <c r="L297" i="6" s="1"/>
  <c r="I297" i="6"/>
  <c r="D40" i="10" s="1"/>
  <c r="Q296" i="6"/>
  <c r="P296" i="6"/>
  <c r="O296" i="6"/>
  <c r="N296" i="6"/>
  <c r="K296" i="6"/>
  <c r="L296" i="6" s="1"/>
  <c r="I296" i="6"/>
  <c r="D47" i="10" s="1"/>
  <c r="Q295" i="6"/>
  <c r="P295" i="6"/>
  <c r="O295" i="6"/>
  <c r="N295" i="6"/>
  <c r="K295" i="6"/>
  <c r="L295" i="6" s="1"/>
  <c r="I295" i="6"/>
  <c r="D48" i="10" s="1"/>
  <c r="Q294" i="6"/>
  <c r="P294" i="6"/>
  <c r="O294" i="6"/>
  <c r="N294" i="6"/>
  <c r="K294" i="6"/>
  <c r="L294" i="6" s="1"/>
  <c r="I294" i="6"/>
  <c r="D39" i="10" s="1"/>
  <c r="Q293" i="6"/>
  <c r="P293" i="6"/>
  <c r="O293" i="6"/>
  <c r="N293" i="6"/>
  <c r="K293" i="6"/>
  <c r="L293" i="6" s="1"/>
  <c r="I293" i="6"/>
  <c r="D38" i="10" s="1"/>
  <c r="Q292" i="6"/>
  <c r="P292" i="6"/>
  <c r="O292" i="6"/>
  <c r="N292" i="6"/>
  <c r="K292" i="6"/>
  <c r="L292" i="6" s="1"/>
  <c r="I292" i="6"/>
  <c r="D37" i="10" s="1"/>
  <c r="Q291" i="6"/>
  <c r="P291" i="6"/>
  <c r="O291" i="6"/>
  <c r="N291" i="6"/>
  <c r="K291" i="6"/>
  <c r="L291" i="6" s="1"/>
  <c r="I291" i="6"/>
  <c r="D46" i="10" s="1"/>
  <c r="Q290" i="6"/>
  <c r="P290" i="6"/>
  <c r="O290" i="6"/>
  <c r="N290" i="6"/>
  <c r="L290" i="6"/>
  <c r="K290" i="6"/>
  <c r="I290" i="6"/>
  <c r="D41" i="10" s="1"/>
  <c r="Q289" i="6"/>
  <c r="P289" i="6"/>
  <c r="O289" i="6"/>
  <c r="N289" i="6"/>
  <c r="K289" i="6"/>
  <c r="L289" i="6" s="1"/>
  <c r="I289" i="6"/>
  <c r="D43" i="10" s="1"/>
  <c r="Q288" i="6"/>
  <c r="P288" i="6"/>
  <c r="O288" i="6"/>
  <c r="N288" i="6"/>
  <c r="K288" i="6"/>
  <c r="L288" i="6" s="1"/>
  <c r="I288" i="6"/>
  <c r="D49" i="10" s="1"/>
  <c r="Q287" i="6"/>
  <c r="P287" i="6"/>
  <c r="O287" i="6"/>
  <c r="N287" i="6"/>
  <c r="K287" i="6"/>
  <c r="L287" i="6" s="1"/>
  <c r="I287" i="6"/>
  <c r="D50" i="10" s="1"/>
  <c r="Q286" i="6"/>
  <c r="P286" i="6"/>
  <c r="O286" i="6"/>
  <c r="N286" i="6"/>
  <c r="L286" i="6"/>
  <c r="K286" i="6"/>
  <c r="I286" i="6"/>
  <c r="D51" i="10" s="1"/>
  <c r="Q285" i="6"/>
  <c r="P285" i="6"/>
  <c r="O285" i="6"/>
  <c r="N285" i="6"/>
  <c r="K285" i="6"/>
  <c r="L285" i="6" s="1"/>
  <c r="I285" i="6"/>
  <c r="D52" i="10" s="1"/>
  <c r="Q284" i="6"/>
  <c r="P284" i="6"/>
  <c r="O284" i="6"/>
  <c r="N284" i="6"/>
  <c r="K284" i="6"/>
  <c r="L284" i="6" s="1"/>
  <c r="I284" i="6"/>
  <c r="D53" i="10" s="1"/>
  <c r="Q283" i="6"/>
  <c r="P283" i="6"/>
  <c r="O283" i="6"/>
  <c r="N283" i="6"/>
  <c r="K283" i="6"/>
  <c r="L283" i="6" s="1"/>
  <c r="I283" i="6"/>
  <c r="D54" i="10" s="1"/>
  <c r="Q282" i="6"/>
  <c r="P282" i="6"/>
  <c r="O282" i="6"/>
  <c r="N282" i="6"/>
  <c r="L282" i="6"/>
  <c r="K282" i="6"/>
  <c r="I282" i="6"/>
  <c r="D55" i="10" s="1"/>
  <c r="Q281" i="6"/>
  <c r="P281" i="6"/>
  <c r="O281" i="6"/>
  <c r="N281" i="6"/>
  <c r="K281" i="6"/>
  <c r="L281" i="6" s="1"/>
  <c r="I281" i="6"/>
  <c r="D56" i="10" s="1"/>
  <c r="Q280" i="6"/>
  <c r="P280" i="6"/>
  <c r="O280" i="6"/>
  <c r="N280" i="6"/>
  <c r="K280" i="6"/>
  <c r="L280" i="6" s="1"/>
  <c r="I280" i="6"/>
  <c r="D57" i="10" s="1"/>
  <c r="Q279" i="6"/>
  <c r="P279" i="6"/>
  <c r="O279" i="6"/>
  <c r="N279" i="6"/>
  <c r="K279" i="6"/>
  <c r="L279" i="6" s="1"/>
  <c r="I279" i="6"/>
  <c r="Q278" i="6"/>
  <c r="P278" i="6"/>
  <c r="O278" i="6"/>
  <c r="N278" i="6"/>
  <c r="K278" i="6"/>
  <c r="L278" i="6" s="1"/>
  <c r="I278" i="6"/>
  <c r="Q277" i="6"/>
  <c r="P277" i="6"/>
  <c r="O277" i="6"/>
  <c r="N277" i="6"/>
  <c r="K277" i="6"/>
  <c r="L277" i="6" s="1"/>
  <c r="I277" i="6"/>
  <c r="Q276" i="6"/>
  <c r="P276" i="6"/>
  <c r="O276" i="6"/>
  <c r="N276" i="6"/>
  <c r="K276" i="6"/>
  <c r="L276" i="6" s="1"/>
  <c r="I276" i="6"/>
  <c r="Q275" i="6"/>
  <c r="P275" i="6"/>
  <c r="O275" i="6"/>
  <c r="N275" i="6"/>
  <c r="K275" i="6"/>
  <c r="L275" i="6" s="1"/>
  <c r="I275" i="6"/>
  <c r="D36" i="10" s="1"/>
  <c r="Q274" i="6"/>
  <c r="P274" i="6"/>
  <c r="O274" i="6"/>
  <c r="N274" i="6"/>
  <c r="L274" i="6"/>
  <c r="K274" i="6"/>
  <c r="I274" i="6"/>
  <c r="D35" i="10" s="1"/>
  <c r="Q273" i="6"/>
  <c r="P273" i="6"/>
  <c r="O273" i="6"/>
  <c r="N273" i="6"/>
  <c r="K273" i="6"/>
  <c r="L273" i="6" s="1"/>
  <c r="I273" i="6"/>
  <c r="D45" i="10" s="1"/>
  <c r="Q272" i="6"/>
  <c r="P272" i="6"/>
  <c r="O272" i="6"/>
  <c r="N272" i="6"/>
  <c r="K272" i="6"/>
  <c r="L272" i="6" s="1"/>
  <c r="I272" i="6"/>
  <c r="Q271" i="6"/>
  <c r="P271" i="6"/>
  <c r="O271" i="6"/>
  <c r="N271" i="6"/>
  <c r="K271" i="6"/>
  <c r="L271" i="6" s="1"/>
  <c r="I271" i="6"/>
  <c r="D26" i="10" s="1"/>
  <c r="Q270" i="6"/>
  <c r="P270" i="6"/>
  <c r="O270" i="6"/>
  <c r="N270" i="6"/>
  <c r="L270" i="6"/>
  <c r="K270" i="6"/>
  <c r="I270" i="6"/>
  <c r="D28" i="10" s="1"/>
  <c r="Q269" i="6"/>
  <c r="P269" i="6"/>
  <c r="O269" i="6"/>
  <c r="N269" i="6"/>
  <c r="K269" i="6"/>
  <c r="L269" i="6" s="1"/>
  <c r="I269" i="6"/>
  <c r="D27" i="10" s="1"/>
  <c r="Q268" i="6"/>
  <c r="P268" i="6"/>
  <c r="O268" i="6"/>
  <c r="N268" i="6"/>
  <c r="K268" i="6"/>
  <c r="L268" i="6" s="1"/>
  <c r="I268" i="6"/>
  <c r="D29" i="10" s="1"/>
  <c r="Q267" i="6"/>
  <c r="P267" i="6"/>
  <c r="O267" i="6"/>
  <c r="N267" i="6"/>
  <c r="K267" i="6"/>
  <c r="L267" i="6" s="1"/>
  <c r="I267" i="6"/>
  <c r="Q266" i="6"/>
  <c r="P266" i="6"/>
  <c r="O266" i="6"/>
  <c r="N266" i="6"/>
  <c r="L266" i="6"/>
  <c r="K266" i="6"/>
  <c r="I266" i="6"/>
  <c r="D31" i="10" s="1"/>
  <c r="Q265" i="6"/>
  <c r="P265" i="6"/>
  <c r="O265" i="6"/>
  <c r="N265" i="6"/>
  <c r="K265" i="6"/>
  <c r="L265" i="6" s="1"/>
  <c r="I265" i="6"/>
  <c r="D103" i="10" s="1"/>
  <c r="Q264" i="6"/>
  <c r="P264" i="6"/>
  <c r="O264" i="6"/>
  <c r="N264" i="6"/>
  <c r="K264" i="6"/>
  <c r="L264" i="6" s="1"/>
  <c r="I264" i="6"/>
  <c r="Q263" i="6"/>
  <c r="P263" i="6"/>
  <c r="O263" i="6"/>
  <c r="N263" i="6"/>
  <c r="K263" i="6"/>
  <c r="L263" i="6" s="1"/>
  <c r="I263" i="6"/>
  <c r="D25" i="10" s="1"/>
  <c r="Q262" i="6"/>
  <c r="P262" i="6"/>
  <c r="O262" i="6"/>
  <c r="N262" i="6"/>
  <c r="K262" i="6"/>
  <c r="L262" i="6" s="1"/>
  <c r="I262" i="6"/>
  <c r="D329" i="10" s="1"/>
  <c r="Q261" i="6"/>
  <c r="P261" i="6"/>
  <c r="O261" i="6"/>
  <c r="N261" i="6"/>
  <c r="K261" i="6"/>
  <c r="L261" i="6" s="1"/>
  <c r="I261" i="6"/>
  <c r="D316" i="10" s="1"/>
  <c r="Q260" i="6"/>
  <c r="P260" i="6"/>
  <c r="O260" i="6"/>
  <c r="N260" i="6"/>
  <c r="K260" i="6"/>
  <c r="L260" i="6" s="1"/>
  <c r="I260" i="6"/>
  <c r="D315" i="10" s="1"/>
  <c r="Q259" i="6"/>
  <c r="P259" i="6"/>
  <c r="O259" i="6"/>
  <c r="N259" i="6"/>
  <c r="K259" i="6"/>
  <c r="L259" i="6" s="1"/>
  <c r="I259" i="6"/>
  <c r="D328" i="10" s="1"/>
  <c r="Q258" i="6"/>
  <c r="P258" i="6"/>
  <c r="O258" i="6"/>
  <c r="N258" i="6"/>
  <c r="L258" i="6"/>
  <c r="K258" i="6"/>
  <c r="I258" i="6"/>
  <c r="D310" i="10" s="1"/>
  <c r="Q257" i="6"/>
  <c r="P257" i="6"/>
  <c r="O257" i="6"/>
  <c r="N257" i="6"/>
  <c r="K257" i="6"/>
  <c r="L257" i="6" s="1"/>
  <c r="I257" i="6"/>
  <c r="D325" i="10" s="1"/>
  <c r="Q256" i="6"/>
  <c r="P256" i="6"/>
  <c r="O256" i="6"/>
  <c r="N256" i="6"/>
  <c r="K256" i="6"/>
  <c r="L256" i="6" s="1"/>
  <c r="I256" i="6"/>
  <c r="D326" i="10" s="1"/>
  <c r="Q255" i="6"/>
  <c r="P255" i="6"/>
  <c r="O255" i="6"/>
  <c r="N255" i="6"/>
  <c r="K255" i="6"/>
  <c r="L255" i="6" s="1"/>
  <c r="I255" i="6"/>
  <c r="D324" i="10" s="1"/>
  <c r="Q254" i="6"/>
  <c r="P254" i="6"/>
  <c r="O254" i="6"/>
  <c r="N254" i="6"/>
  <c r="L254" i="6"/>
  <c r="K254" i="6"/>
  <c r="I254" i="6"/>
  <c r="D323" i="10" s="1"/>
  <c r="Q253" i="6"/>
  <c r="P253" i="6"/>
  <c r="O253" i="6"/>
  <c r="N253" i="6"/>
  <c r="K253" i="6"/>
  <c r="L253" i="6" s="1"/>
  <c r="I253" i="6"/>
  <c r="D327" i="10" s="1"/>
  <c r="Q252" i="6"/>
  <c r="P252" i="6"/>
  <c r="O252" i="6"/>
  <c r="N252" i="6"/>
  <c r="K252" i="6"/>
  <c r="L252" i="6" s="1"/>
  <c r="I252" i="6"/>
  <c r="D309" i="10" s="1"/>
  <c r="Q251" i="6"/>
  <c r="P251" i="6"/>
  <c r="O251" i="6"/>
  <c r="N251" i="6"/>
  <c r="K251" i="6"/>
  <c r="L251" i="6" s="1"/>
  <c r="I251" i="6"/>
  <c r="D322" i="10" s="1"/>
  <c r="Q250" i="6"/>
  <c r="P250" i="6"/>
  <c r="O250" i="6"/>
  <c r="N250" i="6"/>
  <c r="L250" i="6"/>
  <c r="K250" i="6"/>
  <c r="I250" i="6"/>
  <c r="D320" i="10" s="1"/>
  <c r="Q249" i="6"/>
  <c r="P249" i="6"/>
  <c r="O249" i="6"/>
  <c r="N249" i="6"/>
  <c r="K249" i="6"/>
  <c r="L249" i="6" s="1"/>
  <c r="I249" i="6"/>
  <c r="D321" i="10" s="1"/>
  <c r="Q248" i="6"/>
  <c r="P248" i="6"/>
  <c r="O248" i="6"/>
  <c r="N248" i="6"/>
  <c r="K248" i="6"/>
  <c r="L248" i="6" s="1"/>
  <c r="I248" i="6"/>
  <c r="D319" i="10" s="1"/>
  <c r="Q247" i="6"/>
  <c r="P247" i="6"/>
  <c r="O247" i="6"/>
  <c r="N247" i="6"/>
  <c r="K247" i="6"/>
  <c r="L247" i="6" s="1"/>
  <c r="I247" i="6"/>
  <c r="D318" i="10" s="1"/>
  <c r="Q246" i="6"/>
  <c r="P246" i="6"/>
  <c r="O246" i="6"/>
  <c r="N246" i="6"/>
  <c r="K246" i="6"/>
  <c r="L246" i="6" s="1"/>
  <c r="I246" i="6"/>
  <c r="D317" i="10" s="1"/>
  <c r="Q245" i="6"/>
  <c r="P245" i="6"/>
  <c r="O245" i="6"/>
  <c r="N245" i="6"/>
  <c r="K245" i="6"/>
  <c r="L245" i="6" s="1"/>
  <c r="I245" i="6"/>
  <c r="D314" i="10" s="1"/>
  <c r="Q244" i="6"/>
  <c r="P244" i="6"/>
  <c r="O244" i="6"/>
  <c r="N244" i="6"/>
  <c r="K244" i="6"/>
  <c r="L244" i="6" s="1"/>
  <c r="I244" i="6"/>
  <c r="D313" i="10" s="1"/>
  <c r="Q243" i="6"/>
  <c r="P243" i="6"/>
  <c r="O243" i="6"/>
  <c r="N243" i="6"/>
  <c r="K243" i="6"/>
  <c r="L243" i="6" s="1"/>
  <c r="I243" i="6"/>
  <c r="D312" i="10" s="1"/>
  <c r="Q242" i="6"/>
  <c r="P242" i="6"/>
  <c r="O242" i="6"/>
  <c r="N242" i="6"/>
  <c r="L242" i="6"/>
  <c r="K242" i="6"/>
  <c r="I242" i="6"/>
  <c r="D330" i="10" s="1"/>
  <c r="Q241" i="6"/>
  <c r="P241" i="6"/>
  <c r="O241" i="6"/>
  <c r="N241" i="6"/>
  <c r="K241" i="6"/>
  <c r="L241" i="6" s="1"/>
  <c r="I241" i="6"/>
  <c r="D331" i="10" s="1"/>
  <c r="Q240" i="6"/>
  <c r="P240" i="6"/>
  <c r="O240" i="6"/>
  <c r="N240" i="6"/>
  <c r="K240" i="6"/>
  <c r="L240" i="6" s="1"/>
  <c r="I240" i="6"/>
  <c r="D332" i="10" s="1"/>
  <c r="Q239" i="6"/>
  <c r="P239" i="6"/>
  <c r="O239" i="6"/>
  <c r="N239" i="6"/>
  <c r="K239" i="6"/>
  <c r="L239" i="6" s="1"/>
  <c r="I239" i="6"/>
  <c r="Q238" i="6"/>
  <c r="P238" i="6"/>
  <c r="O238" i="6"/>
  <c r="N238" i="6"/>
  <c r="L238" i="6"/>
  <c r="K238" i="6"/>
  <c r="I238" i="6"/>
  <c r="D333" i="10" s="1"/>
  <c r="Q237" i="6"/>
  <c r="P237" i="6"/>
  <c r="O237" i="6"/>
  <c r="N237" i="6"/>
  <c r="K237" i="6"/>
  <c r="L237" i="6" s="1"/>
  <c r="I237" i="6"/>
  <c r="D334" i="10" s="1"/>
  <c r="Q236" i="6"/>
  <c r="P236" i="6"/>
  <c r="O236" i="6"/>
  <c r="N236" i="6"/>
  <c r="K236" i="6"/>
  <c r="L236" i="6" s="1"/>
  <c r="I236" i="6"/>
  <c r="Q235" i="6"/>
  <c r="P235" i="6"/>
  <c r="O235" i="6"/>
  <c r="N235" i="6"/>
  <c r="K235" i="6"/>
  <c r="L235" i="6" s="1"/>
  <c r="I235" i="6"/>
  <c r="Q234" i="6"/>
  <c r="P234" i="6"/>
  <c r="O234" i="6"/>
  <c r="N234" i="6"/>
  <c r="L234" i="6"/>
  <c r="K234" i="6"/>
  <c r="I234" i="6"/>
  <c r="Q233" i="6"/>
  <c r="P233" i="6"/>
  <c r="O233" i="6"/>
  <c r="N233" i="6"/>
  <c r="K233" i="6"/>
  <c r="L233" i="6" s="1"/>
  <c r="I233" i="6"/>
  <c r="Q232" i="6"/>
  <c r="P232" i="6"/>
  <c r="O232" i="6"/>
  <c r="N232" i="6"/>
  <c r="K232" i="6"/>
  <c r="L232" i="6" s="1"/>
  <c r="I232" i="6"/>
  <c r="D311" i="10" s="1"/>
  <c r="Q231" i="6"/>
  <c r="P231" i="6"/>
  <c r="O231" i="6"/>
  <c r="N231" i="6"/>
  <c r="K231" i="6"/>
  <c r="L231" i="6" s="1"/>
  <c r="I231" i="6"/>
  <c r="D200" i="10" s="1"/>
  <c r="Q230" i="6"/>
  <c r="P230" i="6"/>
  <c r="O230" i="6"/>
  <c r="N230" i="6"/>
  <c r="K230" i="6"/>
  <c r="L230" i="6" s="1"/>
  <c r="I230" i="6"/>
  <c r="D199" i="10" s="1"/>
  <c r="Q229" i="6"/>
  <c r="P229" i="6"/>
  <c r="O229" i="6"/>
  <c r="N229" i="6"/>
  <c r="K229" i="6"/>
  <c r="L229" i="6" s="1"/>
  <c r="I229" i="6"/>
  <c r="D214" i="10" s="1"/>
  <c r="Q228" i="6"/>
  <c r="P228" i="6"/>
  <c r="O228" i="6"/>
  <c r="N228" i="6"/>
  <c r="K228" i="6"/>
  <c r="L228" i="6" s="1"/>
  <c r="I228" i="6"/>
  <c r="D213" i="10" s="1"/>
  <c r="Q227" i="6"/>
  <c r="P227" i="6"/>
  <c r="O227" i="6"/>
  <c r="N227" i="6"/>
  <c r="K227" i="6"/>
  <c r="L227" i="6" s="1"/>
  <c r="I227" i="6"/>
  <c r="D217" i="10" s="1"/>
  <c r="Q226" i="6"/>
  <c r="P226" i="6"/>
  <c r="O226" i="6"/>
  <c r="N226" i="6"/>
  <c r="L226" i="6"/>
  <c r="K226" i="6"/>
  <c r="I226" i="6"/>
  <c r="D233" i="10" s="1"/>
  <c r="Q225" i="6"/>
  <c r="P225" i="6"/>
  <c r="O225" i="6"/>
  <c r="N225" i="6"/>
  <c r="K225" i="6"/>
  <c r="L225" i="6" s="1"/>
  <c r="I225" i="6"/>
  <c r="Q224" i="6"/>
  <c r="P224" i="6"/>
  <c r="O224" i="6"/>
  <c r="N224" i="6"/>
  <c r="K224" i="6"/>
  <c r="L224" i="6" s="1"/>
  <c r="I224" i="6"/>
  <c r="D173" i="10" s="1"/>
  <c r="Q223" i="6"/>
  <c r="P223" i="6"/>
  <c r="O223" i="6"/>
  <c r="N223" i="6"/>
  <c r="K223" i="6"/>
  <c r="L223" i="6" s="1"/>
  <c r="I223" i="6"/>
  <c r="D172" i="10" s="1"/>
  <c r="Q222" i="6"/>
  <c r="P222" i="6"/>
  <c r="O222" i="6"/>
  <c r="N222" i="6"/>
  <c r="L222" i="6"/>
  <c r="K222" i="6"/>
  <c r="I222" i="6"/>
  <c r="D171" i="10" s="1"/>
  <c r="Q221" i="6"/>
  <c r="P221" i="6"/>
  <c r="O221" i="6"/>
  <c r="N221" i="6"/>
  <c r="K221" i="6"/>
  <c r="L221" i="6" s="1"/>
  <c r="I221" i="6"/>
  <c r="D170" i="10" s="1"/>
  <c r="Q220" i="6"/>
  <c r="P220" i="6"/>
  <c r="O220" i="6"/>
  <c r="N220" i="6"/>
  <c r="K220" i="6"/>
  <c r="L220" i="6" s="1"/>
  <c r="I220" i="6"/>
  <c r="D169" i="10" s="1"/>
  <c r="Q219" i="6"/>
  <c r="P219" i="6"/>
  <c r="O219" i="6"/>
  <c r="N219" i="6"/>
  <c r="K219" i="6"/>
  <c r="L219" i="6" s="1"/>
  <c r="I219" i="6"/>
  <c r="Q218" i="6"/>
  <c r="P218" i="6"/>
  <c r="O218" i="6"/>
  <c r="N218" i="6"/>
  <c r="L218" i="6"/>
  <c r="K218" i="6"/>
  <c r="I218" i="6"/>
  <c r="D206" i="10" s="1"/>
  <c r="Q217" i="6"/>
  <c r="P217" i="6"/>
  <c r="O217" i="6"/>
  <c r="N217" i="6"/>
  <c r="K217" i="6"/>
  <c r="L217" i="6" s="1"/>
  <c r="I217" i="6"/>
  <c r="D256" i="10" s="1"/>
  <c r="Q216" i="6"/>
  <c r="P216" i="6"/>
  <c r="O216" i="6"/>
  <c r="N216" i="6"/>
  <c r="K216" i="6"/>
  <c r="L216" i="6" s="1"/>
  <c r="I216" i="6"/>
  <c r="D181" i="10" s="1"/>
  <c r="Q215" i="6"/>
  <c r="P215" i="6"/>
  <c r="O215" i="6"/>
  <c r="N215" i="6"/>
  <c r="K215" i="6"/>
  <c r="L215" i="6" s="1"/>
  <c r="I215" i="6"/>
  <c r="D230" i="10" s="1"/>
  <c r="Q214" i="6"/>
  <c r="P214" i="6"/>
  <c r="O214" i="6"/>
  <c r="N214" i="6"/>
  <c r="K214" i="6"/>
  <c r="L214" i="6" s="1"/>
  <c r="I214" i="6"/>
  <c r="D240" i="10" s="1"/>
  <c r="Q213" i="6"/>
  <c r="P213" i="6"/>
  <c r="O213" i="6"/>
  <c r="N213" i="6"/>
  <c r="K213" i="6"/>
  <c r="L213" i="6" s="1"/>
  <c r="I213" i="6"/>
  <c r="Q212" i="6"/>
  <c r="P212" i="6"/>
  <c r="O212" i="6"/>
  <c r="N212" i="6"/>
  <c r="K212" i="6"/>
  <c r="L212" i="6" s="1"/>
  <c r="I212" i="6"/>
  <c r="D188" i="10" s="1"/>
  <c r="Q211" i="6"/>
  <c r="P211" i="6"/>
  <c r="O211" i="6"/>
  <c r="N211" i="6"/>
  <c r="K211" i="6"/>
  <c r="L211" i="6" s="1"/>
  <c r="I211" i="6"/>
  <c r="D275" i="10" s="1"/>
  <c r="Q210" i="6"/>
  <c r="P210" i="6"/>
  <c r="O210" i="6"/>
  <c r="N210" i="6"/>
  <c r="L210" i="6"/>
  <c r="K210" i="6"/>
  <c r="I210" i="6"/>
  <c r="D265" i="10" s="1"/>
  <c r="Q209" i="6"/>
  <c r="P209" i="6"/>
  <c r="O209" i="6"/>
  <c r="N209" i="6"/>
  <c r="K209" i="6"/>
  <c r="L209" i="6" s="1"/>
  <c r="I209" i="6"/>
  <c r="D239" i="10" s="1"/>
  <c r="Q208" i="6"/>
  <c r="P208" i="6"/>
  <c r="O208" i="6"/>
  <c r="N208" i="6"/>
  <c r="K208" i="6"/>
  <c r="L208" i="6" s="1"/>
  <c r="I208" i="6"/>
  <c r="Q207" i="6"/>
  <c r="P207" i="6"/>
  <c r="O207" i="6"/>
  <c r="N207" i="6"/>
  <c r="K207" i="6"/>
  <c r="L207" i="6" s="1"/>
  <c r="I207" i="6"/>
  <c r="D278" i="10" s="1"/>
  <c r="Q206" i="6"/>
  <c r="P206" i="6"/>
  <c r="O206" i="6"/>
  <c r="N206" i="6"/>
  <c r="L206" i="6"/>
  <c r="K206" i="6"/>
  <c r="I206" i="6"/>
  <c r="D268" i="10" s="1"/>
  <c r="Q205" i="6"/>
  <c r="P205" i="6"/>
  <c r="O205" i="6"/>
  <c r="N205" i="6"/>
  <c r="K205" i="6"/>
  <c r="L205" i="6" s="1"/>
  <c r="I205" i="6"/>
  <c r="D279" i="10" s="1"/>
  <c r="Q204" i="6"/>
  <c r="P204" i="6"/>
  <c r="O204" i="6"/>
  <c r="N204" i="6"/>
  <c r="K204" i="6"/>
  <c r="L204" i="6" s="1"/>
  <c r="I204" i="6"/>
  <c r="D281" i="10" s="1"/>
  <c r="Q203" i="6"/>
  <c r="P203" i="6"/>
  <c r="O203" i="6"/>
  <c r="N203" i="6"/>
  <c r="K203" i="6"/>
  <c r="L203" i="6" s="1"/>
  <c r="I203" i="6"/>
  <c r="D280" i="10" s="1"/>
  <c r="Q202" i="6"/>
  <c r="P202" i="6"/>
  <c r="O202" i="6"/>
  <c r="N202" i="6"/>
  <c r="L202" i="6"/>
  <c r="K202" i="6"/>
  <c r="I202" i="6"/>
  <c r="Q201" i="6"/>
  <c r="P201" i="6"/>
  <c r="O201" i="6"/>
  <c r="N201" i="6"/>
  <c r="K201" i="6"/>
  <c r="L201" i="6" s="1"/>
  <c r="I201" i="6"/>
  <c r="D259" i="10" s="1"/>
  <c r="Q200" i="6"/>
  <c r="P200" i="6"/>
  <c r="O200" i="6"/>
  <c r="N200" i="6"/>
  <c r="K200" i="6"/>
  <c r="L200" i="6" s="1"/>
  <c r="I200" i="6"/>
  <c r="D168" i="10" s="1"/>
  <c r="Q199" i="6"/>
  <c r="P199" i="6"/>
  <c r="O199" i="6"/>
  <c r="N199" i="6"/>
  <c r="K199" i="6"/>
  <c r="L199" i="6" s="1"/>
  <c r="I199" i="6"/>
  <c r="D167" i="10" s="1"/>
  <c r="Q198" i="6"/>
  <c r="P198" i="6"/>
  <c r="O198" i="6"/>
  <c r="N198" i="6"/>
  <c r="K198" i="6"/>
  <c r="L198" i="6" s="1"/>
  <c r="I198" i="6"/>
  <c r="D252" i="10" s="1"/>
  <c r="Q197" i="6"/>
  <c r="P197" i="6"/>
  <c r="O197" i="6"/>
  <c r="N197" i="6"/>
  <c r="K197" i="6"/>
  <c r="L197" i="6" s="1"/>
  <c r="I197" i="6"/>
  <c r="D175" i="10" s="1"/>
  <c r="Q196" i="6"/>
  <c r="P196" i="6"/>
  <c r="O196" i="6"/>
  <c r="N196" i="6"/>
  <c r="K196" i="6"/>
  <c r="L196" i="6" s="1"/>
  <c r="I196" i="6"/>
  <c r="D271" i="10" s="1"/>
  <c r="Q195" i="6"/>
  <c r="P195" i="6"/>
  <c r="O195" i="6"/>
  <c r="N195" i="6"/>
  <c r="K195" i="6"/>
  <c r="L195" i="6" s="1"/>
  <c r="I195" i="6"/>
  <c r="D177" i="10" s="1"/>
  <c r="Q194" i="6"/>
  <c r="P194" i="6"/>
  <c r="O194" i="6"/>
  <c r="N194" i="6"/>
  <c r="L194" i="6"/>
  <c r="K194" i="6"/>
  <c r="I194" i="6"/>
  <c r="D176" i="10" s="1"/>
  <c r="Q193" i="6"/>
  <c r="P193" i="6"/>
  <c r="O193" i="6"/>
  <c r="N193" i="6"/>
  <c r="K193" i="6"/>
  <c r="L193" i="6" s="1"/>
  <c r="I193" i="6"/>
  <c r="D250" i="10" s="1"/>
  <c r="Q192" i="6"/>
  <c r="P192" i="6"/>
  <c r="O192" i="6"/>
  <c r="N192" i="6"/>
  <c r="K192" i="6"/>
  <c r="L192" i="6" s="1"/>
  <c r="I192" i="6"/>
  <c r="D249" i="10" s="1"/>
  <c r="Q191" i="6"/>
  <c r="P191" i="6"/>
  <c r="O191" i="6"/>
  <c r="N191" i="6"/>
  <c r="K191" i="6"/>
  <c r="L191" i="6" s="1"/>
  <c r="I191" i="6"/>
  <c r="D282" i="10" s="1"/>
  <c r="Q190" i="6"/>
  <c r="P190" i="6"/>
  <c r="O190" i="6"/>
  <c r="N190" i="6"/>
  <c r="L190" i="6"/>
  <c r="K190" i="6"/>
  <c r="I190" i="6"/>
  <c r="D183" i="10" s="1"/>
  <c r="Q189" i="6"/>
  <c r="P189" i="6"/>
  <c r="O189" i="6"/>
  <c r="N189" i="6"/>
  <c r="K189" i="6"/>
  <c r="L189" i="6" s="1"/>
  <c r="I189" i="6"/>
  <c r="D283" i="10" s="1"/>
  <c r="Q188" i="6"/>
  <c r="P188" i="6"/>
  <c r="O188" i="6"/>
  <c r="N188" i="6"/>
  <c r="K188" i="6"/>
  <c r="L188" i="6" s="1"/>
  <c r="I188" i="6"/>
  <c r="D185" i="10" s="1"/>
  <c r="Q187" i="6"/>
  <c r="P187" i="6"/>
  <c r="O187" i="6"/>
  <c r="N187" i="6"/>
  <c r="K187" i="6"/>
  <c r="L187" i="6" s="1"/>
  <c r="I187" i="6"/>
  <c r="D184" i="10" s="1"/>
  <c r="Q186" i="6"/>
  <c r="P186" i="6"/>
  <c r="O186" i="6"/>
  <c r="N186" i="6"/>
  <c r="L186" i="6"/>
  <c r="K186" i="6"/>
  <c r="I186" i="6"/>
  <c r="D182" i="10" s="1"/>
  <c r="Q185" i="6"/>
  <c r="P185" i="6"/>
  <c r="O185" i="6"/>
  <c r="N185" i="6"/>
  <c r="K185" i="6"/>
  <c r="L185" i="6" s="1"/>
  <c r="I185" i="6"/>
  <c r="D189" i="10" s="1"/>
  <c r="Q184" i="6"/>
  <c r="P184" i="6"/>
  <c r="O184" i="6"/>
  <c r="N184" i="6"/>
  <c r="K184" i="6"/>
  <c r="L184" i="6" s="1"/>
  <c r="I184" i="6"/>
  <c r="D190" i="10" s="1"/>
  <c r="Q183" i="6"/>
  <c r="P183" i="6"/>
  <c r="O183" i="6"/>
  <c r="N183" i="6"/>
  <c r="K183" i="6"/>
  <c r="L183" i="6" s="1"/>
  <c r="I183" i="6"/>
  <c r="D191" i="10" s="1"/>
  <c r="Q182" i="6"/>
  <c r="P182" i="6"/>
  <c r="O182" i="6"/>
  <c r="N182" i="6"/>
  <c r="K182" i="6"/>
  <c r="L182" i="6" s="1"/>
  <c r="I182" i="6"/>
  <c r="D192" i="10" s="1"/>
  <c r="Q181" i="6"/>
  <c r="P181" i="6"/>
  <c r="O181" i="6"/>
  <c r="N181" i="6"/>
  <c r="K181" i="6"/>
  <c r="L181" i="6" s="1"/>
  <c r="I181" i="6"/>
  <c r="D197" i="10" s="1"/>
  <c r="Q180" i="6"/>
  <c r="P180" i="6"/>
  <c r="O180" i="6"/>
  <c r="N180" i="6"/>
  <c r="K180" i="6"/>
  <c r="L180" i="6" s="1"/>
  <c r="I180" i="6"/>
  <c r="D198" i="10" s="1"/>
  <c r="Q179" i="6"/>
  <c r="P179" i="6"/>
  <c r="O179" i="6"/>
  <c r="N179" i="6"/>
  <c r="K179" i="6"/>
  <c r="L179" i="6" s="1"/>
  <c r="I179" i="6"/>
  <c r="D287" i="10" s="1"/>
  <c r="Q178" i="6"/>
  <c r="P178" i="6"/>
  <c r="O178" i="6"/>
  <c r="N178" i="6"/>
  <c r="L178" i="6"/>
  <c r="K178" i="6"/>
  <c r="I178" i="6"/>
  <c r="D224" i="10" s="1"/>
  <c r="Q177" i="6"/>
  <c r="P177" i="6"/>
  <c r="O177" i="6"/>
  <c r="N177" i="6"/>
  <c r="K177" i="6"/>
  <c r="L177" i="6" s="1"/>
  <c r="I177" i="6"/>
  <c r="D228" i="10" s="1"/>
  <c r="Q176" i="6"/>
  <c r="P176" i="6"/>
  <c r="O176" i="6"/>
  <c r="N176" i="6"/>
  <c r="K176" i="6"/>
  <c r="L176" i="6" s="1"/>
  <c r="I176" i="6"/>
  <c r="Q175" i="6"/>
  <c r="P175" i="6"/>
  <c r="O175" i="6"/>
  <c r="N175" i="6"/>
  <c r="K175" i="6"/>
  <c r="L175" i="6" s="1"/>
  <c r="I175" i="6"/>
  <c r="D174" i="10" s="1"/>
  <c r="Q174" i="6"/>
  <c r="P174" i="6"/>
  <c r="O174" i="6"/>
  <c r="N174" i="6"/>
  <c r="L174" i="6"/>
  <c r="K174" i="6"/>
  <c r="I174" i="6"/>
  <c r="D267" i="10" s="1"/>
  <c r="Q173" i="6"/>
  <c r="P173" i="6"/>
  <c r="O173" i="6"/>
  <c r="N173" i="6"/>
  <c r="K173" i="6"/>
  <c r="L173" i="6" s="1"/>
  <c r="I173" i="6"/>
  <c r="D266" i="10" s="1"/>
  <c r="Q172" i="6"/>
  <c r="P172" i="6"/>
  <c r="O172" i="6"/>
  <c r="N172" i="6"/>
  <c r="K172" i="6"/>
  <c r="L172" i="6" s="1"/>
  <c r="I172" i="6"/>
  <c r="D264" i="10" s="1"/>
  <c r="Q171" i="6"/>
  <c r="P171" i="6"/>
  <c r="O171" i="6"/>
  <c r="N171" i="6"/>
  <c r="K171" i="6"/>
  <c r="L171" i="6" s="1"/>
  <c r="I171" i="6"/>
  <c r="D263" i="10" s="1"/>
  <c r="Q170" i="6"/>
  <c r="P170" i="6"/>
  <c r="O170" i="6"/>
  <c r="N170" i="6"/>
  <c r="L170" i="6"/>
  <c r="K170" i="6"/>
  <c r="I170" i="6"/>
  <c r="D262" i="10" s="1"/>
  <c r="Q169" i="6"/>
  <c r="P169" i="6"/>
  <c r="O169" i="6"/>
  <c r="N169" i="6"/>
  <c r="K169" i="6"/>
  <c r="L169" i="6" s="1"/>
  <c r="I169" i="6"/>
  <c r="D260" i="10" s="1"/>
  <c r="Q168" i="6"/>
  <c r="P168" i="6"/>
  <c r="O168" i="6"/>
  <c r="N168" i="6"/>
  <c r="K168" i="6"/>
  <c r="L168" i="6" s="1"/>
  <c r="I168" i="6"/>
  <c r="D166" i="10" s="1"/>
  <c r="Q167" i="6"/>
  <c r="P167" i="6"/>
  <c r="O167" i="6"/>
  <c r="N167" i="6"/>
  <c r="K167" i="6"/>
  <c r="L167" i="6" s="1"/>
  <c r="I167" i="6"/>
  <c r="D261" i="10" s="1"/>
  <c r="Q166" i="6"/>
  <c r="P166" i="6"/>
  <c r="O166" i="6"/>
  <c r="N166" i="6"/>
  <c r="K166" i="6"/>
  <c r="L166" i="6" s="1"/>
  <c r="I166" i="6"/>
  <c r="D270" i="10" s="1"/>
  <c r="Q165" i="6"/>
  <c r="P165" i="6"/>
  <c r="O165" i="6"/>
  <c r="N165" i="6"/>
  <c r="K165" i="6"/>
  <c r="L165" i="6" s="1"/>
  <c r="I165" i="6"/>
  <c r="D254" i="10" s="1"/>
  <c r="Q164" i="6"/>
  <c r="P164" i="6"/>
  <c r="O164" i="6"/>
  <c r="N164" i="6"/>
  <c r="K164" i="6"/>
  <c r="L164" i="6" s="1"/>
  <c r="I164" i="6"/>
  <c r="D253" i="10" s="1"/>
  <c r="Q163" i="6"/>
  <c r="P163" i="6"/>
  <c r="O163" i="6"/>
  <c r="N163" i="6"/>
  <c r="K163" i="6"/>
  <c r="L163" i="6" s="1"/>
  <c r="I163" i="6"/>
  <c r="D251" i="10" s="1"/>
  <c r="Q162" i="6"/>
  <c r="P162" i="6"/>
  <c r="O162" i="6"/>
  <c r="N162" i="6"/>
  <c r="L162" i="6"/>
  <c r="K162" i="6"/>
  <c r="I162" i="6"/>
  <c r="D247" i="10" s="1"/>
  <c r="Q161" i="6"/>
  <c r="P161" i="6"/>
  <c r="O161" i="6"/>
  <c r="N161" i="6"/>
  <c r="K161" i="6"/>
  <c r="L161" i="6" s="1"/>
  <c r="I161" i="6"/>
  <c r="D248" i="10" s="1"/>
  <c r="Q160" i="6"/>
  <c r="P160" i="6"/>
  <c r="O160" i="6"/>
  <c r="N160" i="6"/>
  <c r="K160" i="6"/>
  <c r="L160" i="6" s="1"/>
  <c r="I160" i="6"/>
  <c r="D246" i="10" s="1"/>
  <c r="Q159" i="6"/>
  <c r="P159" i="6"/>
  <c r="O159" i="6"/>
  <c r="N159" i="6"/>
  <c r="K159" i="6"/>
  <c r="L159" i="6" s="1"/>
  <c r="I159" i="6"/>
  <c r="D272" i="10" s="1"/>
  <c r="Q158" i="6"/>
  <c r="P158" i="6"/>
  <c r="O158" i="6"/>
  <c r="N158" i="6"/>
  <c r="L158" i="6"/>
  <c r="K158" i="6"/>
  <c r="I158" i="6"/>
  <c r="D274" i="10" s="1"/>
  <c r="Q157" i="6"/>
  <c r="P157" i="6"/>
  <c r="O157" i="6"/>
  <c r="N157" i="6"/>
  <c r="K157" i="6"/>
  <c r="L157" i="6" s="1"/>
  <c r="I157" i="6"/>
  <c r="D276" i="10" s="1"/>
  <c r="Q156" i="6"/>
  <c r="P156" i="6"/>
  <c r="O156" i="6"/>
  <c r="N156" i="6"/>
  <c r="K156" i="6"/>
  <c r="L156" i="6" s="1"/>
  <c r="I156" i="6"/>
  <c r="D180" i="10" s="1"/>
  <c r="Q155" i="6"/>
  <c r="P155" i="6"/>
  <c r="O155" i="6"/>
  <c r="N155" i="6"/>
  <c r="K155" i="6"/>
  <c r="L155" i="6" s="1"/>
  <c r="I155" i="6"/>
  <c r="D179" i="10" s="1"/>
  <c r="Q154" i="6"/>
  <c r="P154" i="6"/>
  <c r="O154" i="6"/>
  <c r="N154" i="6"/>
  <c r="L154" i="6"/>
  <c r="K154" i="6"/>
  <c r="I154" i="6"/>
  <c r="D178" i="10" s="1"/>
  <c r="Q153" i="6"/>
  <c r="P153" i="6"/>
  <c r="O153" i="6"/>
  <c r="N153" i="6"/>
  <c r="K153" i="6"/>
  <c r="L153" i="6" s="1"/>
  <c r="I153" i="6"/>
  <c r="D186" i="10" s="1"/>
  <c r="Q152" i="6"/>
  <c r="P152" i="6"/>
  <c r="O152" i="6"/>
  <c r="N152" i="6"/>
  <c r="K152" i="6"/>
  <c r="L152" i="6" s="1"/>
  <c r="I152" i="6"/>
  <c r="D187" i="10" s="1"/>
  <c r="Q151" i="6"/>
  <c r="P151" i="6"/>
  <c r="O151" i="6"/>
  <c r="N151" i="6"/>
  <c r="K151" i="6"/>
  <c r="L151" i="6" s="1"/>
  <c r="I151" i="6"/>
  <c r="D193" i="10" s="1"/>
  <c r="Q150" i="6"/>
  <c r="P150" i="6"/>
  <c r="O150" i="6"/>
  <c r="N150" i="6"/>
  <c r="K150" i="6"/>
  <c r="L150" i="6" s="1"/>
  <c r="I150" i="6"/>
  <c r="D194" i="10" s="1"/>
  <c r="Q149" i="6"/>
  <c r="P149" i="6"/>
  <c r="O149" i="6"/>
  <c r="N149" i="6"/>
  <c r="K149" i="6"/>
  <c r="L149" i="6" s="1"/>
  <c r="I149" i="6"/>
  <c r="D196" i="10" s="1"/>
  <c r="Q148" i="6"/>
  <c r="P148" i="6"/>
  <c r="O148" i="6"/>
  <c r="N148" i="6"/>
  <c r="K148" i="6"/>
  <c r="L148" i="6" s="1"/>
  <c r="I148" i="6"/>
  <c r="D195" i="10" s="1"/>
  <c r="Q147" i="6"/>
  <c r="P147" i="6"/>
  <c r="O147" i="6"/>
  <c r="N147" i="6"/>
  <c r="K147" i="6"/>
  <c r="L147" i="6" s="1"/>
  <c r="I147" i="6"/>
  <c r="D203" i="10" s="1"/>
  <c r="Q146" i="6"/>
  <c r="P146" i="6"/>
  <c r="O146" i="6"/>
  <c r="N146" i="6"/>
  <c r="L146" i="6"/>
  <c r="K146" i="6"/>
  <c r="I146" i="6"/>
  <c r="D202" i="10" s="1"/>
  <c r="Q145" i="6"/>
  <c r="P145" i="6"/>
  <c r="O145" i="6"/>
  <c r="N145" i="6"/>
  <c r="K145" i="6"/>
  <c r="L145" i="6" s="1"/>
  <c r="I145" i="6"/>
  <c r="D204" i="10" s="1"/>
  <c r="Q144" i="6"/>
  <c r="P144" i="6"/>
  <c r="O144" i="6"/>
  <c r="N144" i="6"/>
  <c r="K144" i="6"/>
  <c r="L144" i="6" s="1"/>
  <c r="I144" i="6"/>
  <c r="D205" i="10" s="1"/>
  <c r="Q143" i="6"/>
  <c r="P143" i="6"/>
  <c r="O143" i="6"/>
  <c r="N143" i="6"/>
  <c r="K143" i="6"/>
  <c r="L143" i="6" s="1"/>
  <c r="I143" i="6"/>
  <c r="D207" i="10" s="1"/>
  <c r="Q142" i="6"/>
  <c r="P142" i="6"/>
  <c r="O142" i="6"/>
  <c r="N142" i="6"/>
  <c r="L142" i="6"/>
  <c r="K142" i="6"/>
  <c r="I142" i="6"/>
  <c r="D208" i="10" s="1"/>
  <c r="Q141" i="6"/>
  <c r="P141" i="6"/>
  <c r="O141" i="6"/>
  <c r="N141" i="6"/>
  <c r="K141" i="6"/>
  <c r="L141" i="6" s="1"/>
  <c r="I141" i="6"/>
  <c r="D209" i="10" s="1"/>
  <c r="Q140" i="6"/>
  <c r="P140" i="6"/>
  <c r="O140" i="6"/>
  <c r="N140" i="6"/>
  <c r="K140" i="6"/>
  <c r="L140" i="6" s="1"/>
  <c r="I140" i="6"/>
  <c r="D210" i="10" s="1"/>
  <c r="Q139" i="6"/>
  <c r="P139" i="6"/>
  <c r="O139" i="6"/>
  <c r="N139" i="6"/>
  <c r="K139" i="6"/>
  <c r="L139" i="6" s="1"/>
  <c r="I139" i="6"/>
  <c r="D211" i="10" s="1"/>
  <c r="Q138" i="6"/>
  <c r="P138" i="6"/>
  <c r="O138" i="6"/>
  <c r="N138" i="6"/>
  <c r="L138" i="6"/>
  <c r="K138" i="6"/>
  <c r="I138" i="6"/>
  <c r="D212" i="10" s="1"/>
  <c r="Q137" i="6"/>
  <c r="P137" i="6"/>
  <c r="O137" i="6"/>
  <c r="N137" i="6"/>
  <c r="K137" i="6"/>
  <c r="L137" i="6" s="1"/>
  <c r="I137" i="6"/>
  <c r="D216" i="10" s="1"/>
  <c r="Q136" i="6"/>
  <c r="P136" i="6"/>
  <c r="O136" i="6"/>
  <c r="N136" i="6"/>
  <c r="K136" i="6"/>
  <c r="L136" i="6" s="1"/>
  <c r="I136" i="6"/>
  <c r="D215" i="10" s="1"/>
  <c r="Q135" i="6"/>
  <c r="P135" i="6"/>
  <c r="O135" i="6"/>
  <c r="N135" i="6"/>
  <c r="K135" i="6"/>
  <c r="L135" i="6" s="1"/>
  <c r="I135" i="6"/>
  <c r="D219" i="10" s="1"/>
  <c r="Q134" i="6"/>
  <c r="P134" i="6"/>
  <c r="O134" i="6"/>
  <c r="N134" i="6"/>
  <c r="K134" i="6"/>
  <c r="L134" i="6" s="1"/>
  <c r="I134" i="6"/>
  <c r="D218" i="10" s="1"/>
  <c r="Q133" i="6"/>
  <c r="P133" i="6"/>
  <c r="O133" i="6"/>
  <c r="N133" i="6"/>
  <c r="K133" i="6"/>
  <c r="L133" i="6" s="1"/>
  <c r="I133" i="6"/>
  <c r="D220" i="10" s="1"/>
  <c r="Q132" i="6"/>
  <c r="P132" i="6"/>
  <c r="O132" i="6"/>
  <c r="N132" i="6"/>
  <c r="K132" i="6"/>
  <c r="L132" i="6" s="1"/>
  <c r="I132" i="6"/>
  <c r="D221" i="10" s="1"/>
  <c r="Q131" i="6"/>
  <c r="P131" i="6"/>
  <c r="O131" i="6"/>
  <c r="N131" i="6"/>
  <c r="K131" i="6"/>
  <c r="L131" i="6" s="1"/>
  <c r="I131" i="6"/>
  <c r="D222" i="10" s="1"/>
  <c r="Q130" i="6"/>
  <c r="P130" i="6"/>
  <c r="O130" i="6"/>
  <c r="N130" i="6"/>
  <c r="L130" i="6"/>
  <c r="K130" i="6"/>
  <c r="I130" i="6"/>
  <c r="D225" i="10" s="1"/>
  <c r="Q129" i="6"/>
  <c r="P129" i="6"/>
  <c r="O129" i="6"/>
  <c r="N129" i="6"/>
  <c r="K129" i="6"/>
  <c r="L129" i="6" s="1"/>
  <c r="I129" i="6"/>
  <c r="D226" i="10" s="1"/>
  <c r="Q128" i="6"/>
  <c r="P128" i="6"/>
  <c r="O128" i="6"/>
  <c r="N128" i="6"/>
  <c r="K128" i="6"/>
  <c r="L128" i="6" s="1"/>
  <c r="I128" i="6"/>
  <c r="D227" i="10" s="1"/>
  <c r="Q127" i="6"/>
  <c r="P127" i="6"/>
  <c r="O127" i="6"/>
  <c r="N127" i="6"/>
  <c r="K127" i="6"/>
  <c r="L127" i="6" s="1"/>
  <c r="I127" i="6"/>
  <c r="D229" i="10" s="1"/>
  <c r="Q126" i="6"/>
  <c r="P126" i="6"/>
  <c r="O126" i="6"/>
  <c r="N126" i="6"/>
  <c r="L126" i="6"/>
  <c r="K126" i="6"/>
  <c r="I126" i="6"/>
  <c r="D232" i="10" s="1"/>
  <c r="Q125" i="6"/>
  <c r="P125" i="6"/>
  <c r="O125" i="6"/>
  <c r="N125" i="6"/>
  <c r="K125" i="6"/>
  <c r="L125" i="6" s="1"/>
  <c r="I125" i="6"/>
  <c r="D238" i="10" s="1"/>
  <c r="Q124" i="6"/>
  <c r="P124" i="6"/>
  <c r="O124" i="6"/>
  <c r="N124" i="6"/>
  <c r="K124" i="6"/>
  <c r="L124" i="6" s="1"/>
  <c r="I124" i="6"/>
  <c r="D237" i="10" s="1"/>
  <c r="Q123" i="6"/>
  <c r="P123" i="6"/>
  <c r="O123" i="6"/>
  <c r="N123" i="6"/>
  <c r="K123" i="6"/>
  <c r="L123" i="6" s="1"/>
  <c r="I123" i="6"/>
  <c r="D236" i="10" s="1"/>
  <c r="Q122" i="6"/>
  <c r="P122" i="6"/>
  <c r="O122" i="6"/>
  <c r="N122" i="6"/>
  <c r="L122" i="6"/>
  <c r="K122" i="6"/>
  <c r="I122" i="6"/>
  <c r="Q121" i="6"/>
  <c r="P121" i="6"/>
  <c r="O121" i="6"/>
  <c r="N121" i="6"/>
  <c r="K121" i="6"/>
  <c r="L121" i="6" s="1"/>
  <c r="I121" i="6"/>
  <c r="D258" i="10" s="1"/>
  <c r="Q120" i="6"/>
  <c r="P120" i="6"/>
  <c r="O120" i="6"/>
  <c r="N120" i="6"/>
  <c r="K120" i="6"/>
  <c r="L120" i="6" s="1"/>
  <c r="I120" i="6"/>
  <c r="D257" i="10" s="1"/>
  <c r="Q119" i="6"/>
  <c r="P119" i="6"/>
  <c r="O119" i="6"/>
  <c r="N119" i="6"/>
  <c r="K119" i="6"/>
  <c r="L119" i="6" s="1"/>
  <c r="I119" i="6"/>
  <c r="D255" i="10" s="1"/>
  <c r="Q118" i="6"/>
  <c r="P118" i="6"/>
  <c r="O118" i="6"/>
  <c r="N118" i="6"/>
  <c r="K118" i="6"/>
  <c r="L118" i="6" s="1"/>
  <c r="I118" i="6"/>
  <c r="D269" i="10" s="1"/>
  <c r="Q117" i="6"/>
  <c r="P117" i="6"/>
  <c r="O117" i="6"/>
  <c r="N117" i="6"/>
  <c r="K117" i="6"/>
  <c r="L117" i="6" s="1"/>
  <c r="I117" i="6"/>
  <c r="D245" i="10" s="1"/>
  <c r="Q116" i="6"/>
  <c r="P116" i="6"/>
  <c r="O116" i="6"/>
  <c r="N116" i="6"/>
  <c r="K116" i="6"/>
  <c r="L116" i="6" s="1"/>
  <c r="I116" i="6"/>
  <c r="D243" i="10" s="1"/>
  <c r="Q115" i="6"/>
  <c r="P115" i="6"/>
  <c r="O115" i="6"/>
  <c r="N115" i="6"/>
  <c r="K115" i="6"/>
  <c r="L115" i="6" s="1"/>
  <c r="I115" i="6"/>
  <c r="D244" i="10" s="1"/>
  <c r="Q114" i="6"/>
  <c r="P114" i="6"/>
  <c r="O114" i="6"/>
  <c r="N114" i="6"/>
  <c r="L114" i="6"/>
  <c r="K114" i="6"/>
  <c r="I114" i="6"/>
  <c r="D273" i="10" s="1"/>
  <c r="Q113" i="6"/>
  <c r="P113" i="6"/>
  <c r="O113" i="6"/>
  <c r="N113" i="6"/>
  <c r="K113" i="6"/>
  <c r="L113" i="6" s="1"/>
  <c r="I113" i="6"/>
  <c r="D242" i="10" s="1"/>
  <c r="Q112" i="6"/>
  <c r="P112" i="6"/>
  <c r="O112" i="6"/>
  <c r="N112" i="6"/>
  <c r="K112" i="6"/>
  <c r="L112" i="6" s="1"/>
  <c r="I112" i="6"/>
  <c r="D21" i="10" s="1"/>
  <c r="Q111" i="6"/>
  <c r="P111" i="6"/>
  <c r="O111" i="6"/>
  <c r="N111" i="6"/>
  <c r="K111" i="6"/>
  <c r="L111" i="6" s="1"/>
  <c r="I111" i="6"/>
  <c r="D164" i="10" s="1"/>
  <c r="Q110" i="6"/>
  <c r="P110" i="6"/>
  <c r="O110" i="6"/>
  <c r="N110" i="6"/>
  <c r="L110" i="6"/>
  <c r="K110" i="6"/>
  <c r="I110" i="6"/>
  <c r="Q109" i="6"/>
  <c r="P109" i="6"/>
  <c r="O109" i="6"/>
  <c r="N109" i="6"/>
  <c r="K109" i="6"/>
  <c r="L109" i="6" s="1"/>
  <c r="I109" i="6"/>
  <c r="D223" i="10" s="1"/>
  <c r="Q108" i="6"/>
  <c r="P108" i="6"/>
  <c r="O108" i="6"/>
  <c r="N108" i="6"/>
  <c r="K108" i="6"/>
  <c r="L108" i="6" s="1"/>
  <c r="I108" i="6"/>
  <c r="D241" i="10" s="1"/>
  <c r="Q107" i="6"/>
  <c r="P107" i="6"/>
  <c r="O107" i="6"/>
  <c r="N107" i="6"/>
  <c r="K107" i="6"/>
  <c r="L107" i="6" s="1"/>
  <c r="I107" i="6"/>
  <c r="Q106" i="6"/>
  <c r="P106" i="6"/>
  <c r="O106" i="6"/>
  <c r="N106" i="6"/>
  <c r="L106" i="6"/>
  <c r="K106" i="6"/>
  <c r="I106" i="6"/>
  <c r="D284" i="10" s="1"/>
  <c r="Q105" i="6"/>
  <c r="P105" i="6"/>
  <c r="O105" i="6"/>
  <c r="N105" i="6"/>
  <c r="K105" i="6"/>
  <c r="L105" i="6" s="1"/>
  <c r="I105" i="6"/>
  <c r="Q104" i="6"/>
  <c r="P104" i="6"/>
  <c r="O104" i="6"/>
  <c r="N104" i="6"/>
  <c r="K104" i="6"/>
  <c r="L104" i="6" s="1"/>
  <c r="I104" i="6"/>
  <c r="D162" i="10" s="1"/>
  <c r="Q103" i="6"/>
  <c r="P103" i="6"/>
  <c r="O103" i="6"/>
  <c r="N103" i="6"/>
  <c r="K103" i="6"/>
  <c r="L103" i="6" s="1"/>
  <c r="I103" i="6"/>
  <c r="D301" i="10" s="1"/>
  <c r="Q102" i="6"/>
  <c r="P102" i="6"/>
  <c r="O102" i="6"/>
  <c r="N102" i="6"/>
  <c r="K102" i="6"/>
  <c r="L102" i="6" s="1"/>
  <c r="I102" i="6"/>
  <c r="Q101" i="6"/>
  <c r="P101" i="6"/>
  <c r="O101" i="6"/>
  <c r="N101" i="6"/>
  <c r="K101" i="6"/>
  <c r="L101" i="6" s="1"/>
  <c r="I101" i="6"/>
  <c r="D298" i="10" s="1"/>
  <c r="Q100" i="6"/>
  <c r="P100" i="6"/>
  <c r="O100" i="6"/>
  <c r="N100" i="6"/>
  <c r="K100" i="6"/>
  <c r="L100" i="6" s="1"/>
  <c r="I100" i="6"/>
  <c r="D302" i="10" s="1"/>
  <c r="Q99" i="6"/>
  <c r="P99" i="6"/>
  <c r="O99" i="6"/>
  <c r="N99" i="6"/>
  <c r="K99" i="6"/>
  <c r="L99" i="6" s="1"/>
  <c r="I99" i="6"/>
  <c r="D306" i="10" s="1"/>
  <c r="Q98" i="6"/>
  <c r="P98" i="6"/>
  <c r="O98" i="6"/>
  <c r="N98" i="6"/>
  <c r="L98" i="6"/>
  <c r="K98" i="6"/>
  <c r="I98" i="6"/>
  <c r="Q97" i="6"/>
  <c r="P97" i="6"/>
  <c r="O97" i="6"/>
  <c r="N97" i="6"/>
  <c r="K97" i="6"/>
  <c r="L97" i="6" s="1"/>
  <c r="I97" i="6"/>
  <c r="Q96" i="6"/>
  <c r="P96" i="6"/>
  <c r="O96" i="6"/>
  <c r="N96" i="6"/>
  <c r="K96" i="6"/>
  <c r="L96" i="6" s="1"/>
  <c r="I96" i="6"/>
  <c r="Q95" i="6"/>
  <c r="P95" i="6"/>
  <c r="O95" i="6"/>
  <c r="N95" i="6"/>
  <c r="K95" i="6"/>
  <c r="L95" i="6" s="1"/>
  <c r="I95" i="6"/>
  <c r="Q94" i="6"/>
  <c r="P94" i="6"/>
  <c r="O94" i="6"/>
  <c r="N94" i="6"/>
  <c r="L94" i="6"/>
  <c r="K94" i="6"/>
  <c r="I94" i="6"/>
  <c r="D296" i="10" s="1"/>
  <c r="Q93" i="6"/>
  <c r="P93" i="6"/>
  <c r="O93" i="6"/>
  <c r="N93" i="6"/>
  <c r="K93" i="6"/>
  <c r="L93" i="6" s="1"/>
  <c r="I93" i="6"/>
  <c r="D129" i="10" s="1"/>
  <c r="Q92" i="6"/>
  <c r="P92" i="6"/>
  <c r="O92" i="6"/>
  <c r="N92" i="6"/>
  <c r="K92" i="6"/>
  <c r="L92" i="6" s="1"/>
  <c r="I92" i="6"/>
  <c r="D307" i="10" s="1"/>
  <c r="Q91" i="6"/>
  <c r="P91" i="6"/>
  <c r="O91" i="6"/>
  <c r="N91" i="6"/>
  <c r="K91" i="6"/>
  <c r="L91" i="6" s="1"/>
  <c r="I91" i="6"/>
  <c r="Q90" i="6"/>
  <c r="P90" i="6"/>
  <c r="O90" i="6"/>
  <c r="N90" i="6"/>
  <c r="L90" i="6"/>
  <c r="K90" i="6"/>
  <c r="I90" i="6"/>
  <c r="Q89" i="6"/>
  <c r="P89" i="6"/>
  <c r="O89" i="6"/>
  <c r="N89" i="6"/>
  <c r="K89" i="6"/>
  <c r="L89" i="6" s="1"/>
  <c r="I89" i="6"/>
  <c r="Q88" i="6"/>
  <c r="P88" i="6"/>
  <c r="O88" i="6"/>
  <c r="N88" i="6"/>
  <c r="K88" i="6"/>
  <c r="L88" i="6" s="1"/>
  <c r="I88" i="6"/>
  <c r="Q87" i="6"/>
  <c r="P87" i="6"/>
  <c r="O87" i="6"/>
  <c r="N87" i="6"/>
  <c r="K87" i="6"/>
  <c r="L87" i="6" s="1"/>
  <c r="I87" i="6"/>
  <c r="D294" i="10" s="1"/>
  <c r="Q86" i="6"/>
  <c r="P86" i="6"/>
  <c r="O86" i="6"/>
  <c r="N86" i="6"/>
  <c r="K86" i="6"/>
  <c r="L86" i="6" s="1"/>
  <c r="I86" i="6"/>
  <c r="Q85" i="6"/>
  <c r="P85" i="6"/>
  <c r="O85" i="6"/>
  <c r="N85" i="6"/>
  <c r="K85" i="6"/>
  <c r="L85" i="6" s="1"/>
  <c r="I85" i="6"/>
  <c r="D30" i="10" s="1"/>
  <c r="Q84" i="6"/>
  <c r="P84" i="6"/>
  <c r="O84" i="6"/>
  <c r="N84" i="6"/>
  <c r="K84" i="6"/>
  <c r="L84" i="6" s="1"/>
  <c r="I84" i="6"/>
  <c r="D303" i="10" s="1"/>
  <c r="Q83" i="6"/>
  <c r="P83" i="6"/>
  <c r="O83" i="6"/>
  <c r="N83" i="6"/>
  <c r="K83" i="6"/>
  <c r="L83" i="6" s="1"/>
  <c r="I83" i="6"/>
  <c r="D300" i="10" s="1"/>
  <c r="Q82" i="6"/>
  <c r="P82" i="6"/>
  <c r="O82" i="6"/>
  <c r="N82" i="6"/>
  <c r="L82" i="6"/>
  <c r="K82" i="6"/>
  <c r="I82" i="6"/>
  <c r="D295" i="10" s="1"/>
  <c r="Q81" i="6"/>
  <c r="P81" i="6"/>
  <c r="O81" i="6"/>
  <c r="N81" i="6"/>
  <c r="K81" i="6"/>
  <c r="L81" i="6" s="1"/>
  <c r="I81" i="6"/>
  <c r="D297" i="10" s="1"/>
  <c r="Q80" i="6"/>
  <c r="P80" i="6"/>
  <c r="O80" i="6"/>
  <c r="N80" i="6"/>
  <c r="K80" i="6"/>
  <c r="L80" i="6" s="1"/>
  <c r="I80" i="6"/>
  <c r="D299" i="10" s="1"/>
  <c r="Q79" i="6"/>
  <c r="P79" i="6"/>
  <c r="O79" i="6"/>
  <c r="N79" i="6"/>
  <c r="K79" i="6"/>
  <c r="L79" i="6" s="1"/>
  <c r="I79" i="6"/>
  <c r="D304" i="10" s="1"/>
  <c r="Q78" i="6"/>
  <c r="P78" i="6"/>
  <c r="O78" i="6"/>
  <c r="N78" i="6"/>
  <c r="L78" i="6"/>
  <c r="K78" i="6"/>
  <c r="I78" i="6"/>
  <c r="D305" i="10" s="1"/>
  <c r="Q77" i="6"/>
  <c r="P77" i="6"/>
  <c r="O77" i="6"/>
  <c r="N77" i="6"/>
  <c r="K77" i="6"/>
  <c r="L77" i="6" s="1"/>
  <c r="I77" i="6"/>
  <c r="D308" i="10" s="1"/>
  <c r="Q76" i="6"/>
  <c r="P76" i="6"/>
  <c r="O76" i="6"/>
  <c r="N76" i="6"/>
  <c r="K76" i="6"/>
  <c r="L76" i="6" s="1"/>
  <c r="I76" i="6"/>
  <c r="Q75" i="6"/>
  <c r="P75" i="6"/>
  <c r="O75" i="6"/>
  <c r="N75" i="6"/>
  <c r="K75" i="6"/>
  <c r="L75" i="6" s="1"/>
  <c r="I75" i="6"/>
  <c r="Q74" i="6"/>
  <c r="P74" i="6"/>
  <c r="O74" i="6"/>
  <c r="N74" i="6"/>
  <c r="L74" i="6"/>
  <c r="K74" i="6"/>
  <c r="I74" i="6"/>
  <c r="Q73" i="6"/>
  <c r="P73" i="6"/>
  <c r="O73" i="6"/>
  <c r="N73" i="6"/>
  <c r="K73" i="6"/>
  <c r="L73" i="6" s="1"/>
  <c r="I73" i="6"/>
  <c r="Q72" i="6"/>
  <c r="P72" i="6"/>
  <c r="O72" i="6"/>
  <c r="N72" i="6"/>
  <c r="K72" i="6"/>
  <c r="L72" i="6" s="1"/>
  <c r="I72" i="6"/>
  <c r="Q71" i="6"/>
  <c r="P71" i="6"/>
  <c r="O71" i="6"/>
  <c r="N71" i="6"/>
  <c r="K71" i="6"/>
  <c r="L71" i="6" s="1"/>
  <c r="I71" i="6"/>
  <c r="D293" i="10" s="1"/>
  <c r="Q70" i="6"/>
  <c r="P70" i="6"/>
  <c r="O70" i="6"/>
  <c r="N70" i="6"/>
  <c r="K70" i="6"/>
  <c r="L70" i="6" s="1"/>
  <c r="I70" i="6"/>
  <c r="D143" i="10" s="1"/>
  <c r="Q69" i="6"/>
  <c r="P69" i="6"/>
  <c r="O69" i="6"/>
  <c r="N69" i="6"/>
  <c r="K69" i="6"/>
  <c r="L69" i="6" s="1"/>
  <c r="I69" i="6"/>
  <c r="D151" i="10" s="1"/>
  <c r="Q68" i="6"/>
  <c r="P68" i="6"/>
  <c r="O68" i="6"/>
  <c r="N68" i="6"/>
  <c r="K68" i="6"/>
  <c r="L68" i="6" s="1"/>
  <c r="I68" i="6"/>
  <c r="Q67" i="6"/>
  <c r="P67" i="6"/>
  <c r="O67" i="6"/>
  <c r="N67" i="6"/>
  <c r="K67" i="6"/>
  <c r="L67" i="6" s="1"/>
  <c r="I67" i="6"/>
  <c r="D23" i="10" s="1"/>
  <c r="Q66" i="6"/>
  <c r="P66" i="6"/>
  <c r="O66" i="6"/>
  <c r="N66" i="6"/>
  <c r="L66" i="6"/>
  <c r="K66" i="6"/>
  <c r="I66" i="6"/>
  <c r="D22" i="10" s="1"/>
  <c r="Q65" i="6"/>
  <c r="P65" i="6"/>
  <c r="O65" i="6"/>
  <c r="N65" i="6"/>
  <c r="K65" i="6"/>
  <c r="L65" i="6" s="1"/>
  <c r="I65" i="6"/>
  <c r="D24" i="10" s="1"/>
  <c r="Q64" i="6"/>
  <c r="P64" i="6"/>
  <c r="O64" i="6"/>
  <c r="N64" i="6"/>
  <c r="K64" i="6"/>
  <c r="L64" i="6" s="1"/>
  <c r="I64" i="6"/>
  <c r="D60" i="10" s="1"/>
  <c r="Q63" i="6"/>
  <c r="P63" i="6"/>
  <c r="O63" i="6"/>
  <c r="N63" i="6"/>
  <c r="K63" i="6"/>
  <c r="L63" i="6" s="1"/>
  <c r="I63" i="6"/>
  <c r="D59" i="10" s="1"/>
  <c r="Q62" i="6"/>
  <c r="P62" i="6"/>
  <c r="O62" i="6"/>
  <c r="N62" i="6"/>
  <c r="L62" i="6"/>
  <c r="K62" i="6"/>
  <c r="I62" i="6"/>
  <c r="Q61" i="6"/>
  <c r="P61" i="6"/>
  <c r="O61" i="6"/>
  <c r="N61" i="6"/>
  <c r="K61" i="6"/>
  <c r="L61" i="6" s="1"/>
  <c r="I61" i="6"/>
  <c r="D61" i="10" s="1"/>
  <c r="Q60" i="6"/>
  <c r="P60" i="6"/>
  <c r="O60" i="6"/>
  <c r="N60" i="6"/>
  <c r="K60" i="6"/>
  <c r="L60" i="6" s="1"/>
  <c r="I60" i="6"/>
  <c r="D58" i="10" s="1"/>
  <c r="Q59" i="6"/>
  <c r="P59" i="6"/>
  <c r="O59" i="6"/>
  <c r="N59" i="6"/>
  <c r="K59" i="6"/>
  <c r="L59" i="6" s="1"/>
  <c r="I59" i="6"/>
  <c r="D147" i="10" s="1"/>
  <c r="Q58" i="6"/>
  <c r="P58" i="6"/>
  <c r="O58" i="6"/>
  <c r="N58" i="6"/>
  <c r="L58" i="6"/>
  <c r="K58" i="6"/>
  <c r="I58" i="6"/>
  <c r="D154" i="10" s="1"/>
  <c r="Q57" i="6"/>
  <c r="P57" i="6"/>
  <c r="O57" i="6"/>
  <c r="N57" i="6"/>
  <c r="K57" i="6"/>
  <c r="L57" i="6" s="1"/>
  <c r="I57" i="6"/>
  <c r="D201" i="10" s="1"/>
  <c r="Q56" i="6"/>
  <c r="P56" i="6"/>
  <c r="O56" i="6"/>
  <c r="N56" i="6"/>
  <c r="K56" i="6"/>
  <c r="L56" i="6" s="1"/>
  <c r="I56" i="6"/>
  <c r="D155" i="10" s="1"/>
  <c r="Q55" i="6"/>
  <c r="P55" i="6"/>
  <c r="O55" i="6"/>
  <c r="N55" i="6"/>
  <c r="K55" i="6"/>
  <c r="L55" i="6" s="1"/>
  <c r="I55" i="6"/>
  <c r="D146" i="10" s="1"/>
  <c r="Q54" i="6"/>
  <c r="P54" i="6"/>
  <c r="O54" i="6"/>
  <c r="N54" i="6"/>
  <c r="K54" i="6"/>
  <c r="L54" i="6" s="1"/>
  <c r="I54" i="6"/>
  <c r="D140" i="10" s="1"/>
  <c r="Q53" i="6"/>
  <c r="P53" i="6"/>
  <c r="O53" i="6"/>
  <c r="N53" i="6"/>
  <c r="K53" i="6"/>
  <c r="L53" i="6" s="1"/>
  <c r="I53" i="6"/>
  <c r="Q52" i="6"/>
  <c r="P52" i="6"/>
  <c r="O52" i="6"/>
  <c r="N52" i="6"/>
  <c r="K52" i="6"/>
  <c r="L52" i="6" s="1"/>
  <c r="I52" i="6"/>
  <c r="Q51" i="6"/>
  <c r="P51" i="6"/>
  <c r="O51" i="6"/>
  <c r="N51" i="6"/>
  <c r="K51" i="6"/>
  <c r="L51" i="6" s="1"/>
  <c r="I51" i="6"/>
  <c r="D148" i="10" s="1"/>
  <c r="Q50" i="6"/>
  <c r="P50" i="6"/>
  <c r="O50" i="6"/>
  <c r="N50" i="6"/>
  <c r="L50" i="6"/>
  <c r="K50" i="6"/>
  <c r="I50" i="6"/>
  <c r="D150" i="10" s="1"/>
  <c r="Q49" i="6"/>
  <c r="P49" i="6"/>
  <c r="O49" i="6"/>
  <c r="N49" i="6"/>
  <c r="K49" i="6"/>
  <c r="L49" i="6" s="1"/>
  <c r="I49" i="6"/>
  <c r="D149" i="10" s="1"/>
  <c r="Q48" i="6"/>
  <c r="P48" i="6"/>
  <c r="O48" i="6"/>
  <c r="N48" i="6"/>
  <c r="K48" i="6"/>
  <c r="L48" i="6" s="1"/>
  <c r="I48" i="6"/>
  <c r="D142" i="10" s="1"/>
  <c r="Q47" i="6"/>
  <c r="P47" i="6"/>
  <c r="O47" i="6"/>
  <c r="N47" i="6"/>
  <c r="K47" i="6"/>
  <c r="L47" i="6" s="1"/>
  <c r="I47" i="6"/>
  <c r="D153" i="10" s="1"/>
  <c r="Q46" i="6"/>
  <c r="P46" i="6"/>
  <c r="O46" i="6"/>
  <c r="N46" i="6"/>
  <c r="L46" i="6"/>
  <c r="K46" i="6"/>
  <c r="I46" i="6"/>
  <c r="Q45" i="6"/>
  <c r="P45" i="6"/>
  <c r="O45" i="6"/>
  <c r="N45" i="6"/>
  <c r="K45" i="6"/>
  <c r="L45" i="6" s="1"/>
  <c r="I45" i="6"/>
  <c r="D159" i="10" s="1"/>
  <c r="Q44" i="6"/>
  <c r="P44" i="6"/>
  <c r="O44" i="6"/>
  <c r="N44" i="6"/>
  <c r="K44" i="6"/>
  <c r="L44" i="6" s="1"/>
  <c r="I44" i="6"/>
  <c r="Q43" i="6"/>
  <c r="P43" i="6"/>
  <c r="O43" i="6"/>
  <c r="N43" i="6"/>
  <c r="K43" i="6"/>
  <c r="L43" i="6" s="1"/>
  <c r="I43" i="6"/>
  <c r="D158" i="10" s="1"/>
  <c r="Q42" i="6"/>
  <c r="P42" i="6"/>
  <c r="O42" i="6"/>
  <c r="N42" i="6"/>
  <c r="L42" i="6"/>
  <c r="K42" i="6"/>
  <c r="I42" i="6"/>
  <c r="D160" i="10" s="1"/>
  <c r="Q41" i="6"/>
  <c r="P41" i="6"/>
  <c r="O41" i="6"/>
  <c r="N41" i="6"/>
  <c r="K41" i="6"/>
  <c r="L41" i="6" s="1"/>
  <c r="I41" i="6"/>
  <c r="D138" i="10" s="1"/>
  <c r="Q40" i="6"/>
  <c r="P40" i="6"/>
  <c r="O40" i="6"/>
  <c r="N40" i="6"/>
  <c r="K40" i="6"/>
  <c r="L40" i="6" s="1"/>
  <c r="I40" i="6"/>
  <c r="D139" i="10" s="1"/>
  <c r="Q39" i="6"/>
  <c r="P39" i="6"/>
  <c r="O39" i="6"/>
  <c r="N39" i="6"/>
  <c r="K39" i="6"/>
  <c r="L39" i="6" s="1"/>
  <c r="I39" i="6"/>
  <c r="D152" i="10" s="1"/>
  <c r="Q38" i="6"/>
  <c r="P38" i="6"/>
  <c r="O38" i="6"/>
  <c r="N38" i="6"/>
  <c r="K38" i="6"/>
  <c r="L38" i="6" s="1"/>
  <c r="I38" i="6"/>
  <c r="D161" i="10" s="1"/>
  <c r="Q37" i="6"/>
  <c r="P37" i="6"/>
  <c r="O37" i="6"/>
  <c r="N37" i="6"/>
  <c r="K37" i="6"/>
  <c r="L37" i="6" s="1"/>
  <c r="I37" i="6"/>
  <c r="Q36" i="6"/>
  <c r="P36" i="6"/>
  <c r="O36" i="6"/>
  <c r="N36" i="6"/>
  <c r="K36" i="6"/>
  <c r="L36" i="6" s="1"/>
  <c r="I36" i="6"/>
  <c r="Q35" i="6"/>
  <c r="P35" i="6"/>
  <c r="O35" i="6"/>
  <c r="N35" i="6"/>
  <c r="K35" i="6"/>
  <c r="L35" i="6" s="1"/>
  <c r="I35" i="6"/>
  <c r="D277" i="10" s="1"/>
  <c r="Q34" i="6"/>
  <c r="P34" i="6"/>
  <c r="O34" i="6"/>
  <c r="N34" i="6"/>
  <c r="L34" i="6"/>
  <c r="K34" i="6"/>
  <c r="I34" i="6"/>
  <c r="D286" i="10" s="1"/>
  <c r="Q33" i="6"/>
  <c r="P33" i="6"/>
  <c r="O33" i="6"/>
  <c r="N33" i="6"/>
  <c r="K33" i="6"/>
  <c r="L33" i="6" s="1"/>
  <c r="I33" i="6"/>
  <c r="D145" i="10" s="1"/>
  <c r="Q32" i="6"/>
  <c r="P32" i="6"/>
  <c r="O32" i="6"/>
  <c r="N32" i="6"/>
  <c r="K32" i="6"/>
  <c r="L32" i="6" s="1"/>
  <c r="I32" i="6"/>
  <c r="D20" i="10" s="1"/>
  <c r="Q31" i="6"/>
  <c r="P31" i="6"/>
  <c r="O31" i="6"/>
  <c r="N31" i="6"/>
  <c r="K31" i="6"/>
  <c r="L31" i="6" s="1"/>
  <c r="I31" i="6"/>
  <c r="Q30" i="6"/>
  <c r="P30" i="6"/>
  <c r="O30" i="6"/>
  <c r="N30" i="6"/>
  <c r="L30" i="6"/>
  <c r="K30" i="6"/>
  <c r="I30" i="6"/>
  <c r="D157" i="10" s="1"/>
  <c r="Q29" i="6"/>
  <c r="P29" i="6"/>
  <c r="O29" i="6"/>
  <c r="N29" i="6"/>
  <c r="K29" i="6"/>
  <c r="L29" i="6" s="1"/>
  <c r="I29" i="6"/>
  <c r="Q28" i="6"/>
  <c r="P28" i="6"/>
  <c r="O28" i="6"/>
  <c r="N28" i="6"/>
  <c r="K28" i="6"/>
  <c r="L28" i="6" s="1"/>
  <c r="I28" i="6"/>
  <c r="Q27" i="6"/>
  <c r="P27" i="6"/>
  <c r="O27" i="6"/>
  <c r="N27" i="6"/>
  <c r="K27" i="6"/>
  <c r="L27" i="6" s="1"/>
  <c r="I27" i="6"/>
  <c r="D285" i="10" s="1"/>
  <c r="Q26" i="6"/>
  <c r="P26" i="6"/>
  <c r="O26" i="6"/>
  <c r="N26" i="6"/>
  <c r="L26" i="6"/>
  <c r="K26" i="6"/>
  <c r="I26" i="6"/>
  <c r="D19" i="10" s="1"/>
  <c r="Q25" i="6"/>
  <c r="P25" i="6"/>
  <c r="O25" i="6"/>
  <c r="N25" i="6"/>
  <c r="K25" i="6"/>
  <c r="L25" i="6" s="1"/>
  <c r="I25" i="6"/>
  <c r="D141" i="10" s="1"/>
  <c r="Q24" i="6"/>
  <c r="P24" i="6"/>
  <c r="O24" i="6"/>
  <c r="N24" i="6"/>
  <c r="K24" i="6"/>
  <c r="L24" i="6" s="1"/>
  <c r="I24" i="6"/>
  <c r="D163" i="10" s="1"/>
  <c r="Q23" i="6"/>
  <c r="P23" i="6"/>
  <c r="O23" i="6"/>
  <c r="N23" i="6"/>
  <c r="K23" i="6"/>
  <c r="L23" i="6" s="1"/>
  <c r="I23" i="6"/>
  <c r="D135" i="10" s="1"/>
  <c r="Q22" i="6"/>
  <c r="P22" i="6"/>
  <c r="O22" i="6"/>
  <c r="N22" i="6"/>
  <c r="K22" i="6"/>
  <c r="L22" i="6" s="1"/>
  <c r="I22" i="6"/>
  <c r="Q21" i="6"/>
  <c r="P21" i="6"/>
  <c r="O21" i="6"/>
  <c r="N21" i="6"/>
  <c r="K21" i="6"/>
  <c r="L21" i="6" s="1"/>
  <c r="I21" i="6"/>
  <c r="D134" i="10" s="1"/>
  <c r="Q20" i="6"/>
  <c r="P20" i="6"/>
  <c r="O20" i="6"/>
  <c r="N20" i="6"/>
  <c r="K20" i="6"/>
  <c r="L20" i="6" s="1"/>
  <c r="I20" i="6"/>
  <c r="Q19" i="6"/>
  <c r="P19" i="6"/>
  <c r="O19" i="6"/>
  <c r="N19" i="6"/>
  <c r="K19" i="6"/>
  <c r="L19" i="6" s="1"/>
  <c r="I19" i="6"/>
  <c r="D156" i="10" s="1"/>
  <c r="Q18" i="6"/>
  <c r="P18" i="6"/>
  <c r="O18" i="6"/>
  <c r="N18" i="6"/>
  <c r="L18" i="6"/>
  <c r="K18" i="6"/>
  <c r="I18" i="6"/>
  <c r="Q17" i="6"/>
  <c r="P17" i="6"/>
  <c r="O17" i="6"/>
  <c r="N17" i="6"/>
  <c r="K17" i="6"/>
  <c r="L17" i="6" s="1"/>
  <c r="I17" i="6"/>
  <c r="D136" i="10" s="1"/>
  <c r="Q16" i="6"/>
  <c r="P16" i="6"/>
  <c r="O16" i="6"/>
  <c r="N16" i="6"/>
  <c r="K16" i="6"/>
  <c r="L16" i="6" s="1"/>
  <c r="I16" i="6"/>
  <c r="D2" i="10" s="1"/>
  <c r="Q15" i="6"/>
  <c r="P15" i="6"/>
  <c r="O15" i="6"/>
  <c r="N15" i="6"/>
  <c r="K15" i="6"/>
  <c r="L15" i="6" s="1"/>
  <c r="I15" i="6"/>
  <c r="D3" i="10" s="1"/>
  <c r="Q14" i="6"/>
  <c r="P14" i="6"/>
  <c r="O14" i="6"/>
  <c r="N14" i="6"/>
  <c r="L14" i="6"/>
  <c r="K14" i="6"/>
  <c r="I14" i="6"/>
  <c r="D5" i="10" s="1"/>
  <c r="Q13" i="6"/>
  <c r="P13" i="6"/>
  <c r="O13" i="6"/>
  <c r="N13" i="6"/>
  <c r="K13" i="6"/>
  <c r="L13" i="6" s="1"/>
  <c r="I13" i="6"/>
  <c r="D6" i="10" s="1"/>
  <c r="Q12" i="6"/>
  <c r="P12" i="6"/>
  <c r="O12" i="6"/>
  <c r="N12" i="6"/>
  <c r="K12" i="6"/>
  <c r="L12" i="6" s="1"/>
  <c r="I12" i="6"/>
  <c r="D7" i="10" s="1"/>
  <c r="Q11" i="6"/>
  <c r="P11" i="6"/>
  <c r="O11" i="6"/>
  <c r="N11" i="6"/>
  <c r="K11" i="6"/>
  <c r="L11" i="6" s="1"/>
  <c r="I11" i="6"/>
  <c r="D8" i="10" s="1"/>
  <c r="Q10" i="6"/>
  <c r="P10" i="6"/>
  <c r="O10" i="6"/>
  <c r="N10" i="6"/>
  <c r="L10" i="6"/>
  <c r="K10" i="6"/>
  <c r="I10" i="6"/>
  <c r="D9" i="10" s="1"/>
  <c r="Q9" i="6"/>
  <c r="P9" i="6"/>
  <c r="O9" i="6"/>
  <c r="N9" i="6"/>
  <c r="K9" i="6"/>
  <c r="L9" i="6" s="1"/>
  <c r="I9" i="6"/>
  <c r="D10" i="10" s="1"/>
  <c r="Q8" i="6"/>
  <c r="P8" i="6"/>
  <c r="O8" i="6"/>
  <c r="N8" i="6"/>
  <c r="K8" i="6"/>
  <c r="L8" i="6" s="1"/>
  <c r="I8" i="6"/>
  <c r="D11" i="10" s="1"/>
  <c r="Q7" i="6"/>
  <c r="P7" i="6"/>
  <c r="O7" i="6"/>
  <c r="N7" i="6"/>
  <c r="K7" i="6"/>
  <c r="L7" i="6" s="1"/>
  <c r="I7" i="6"/>
  <c r="Q6" i="6"/>
  <c r="P6" i="6"/>
  <c r="O6" i="6"/>
  <c r="N6" i="6"/>
  <c r="K6" i="6"/>
  <c r="L6" i="6" s="1"/>
  <c r="I6" i="6"/>
  <c r="D17" i="10" s="1"/>
  <c r="Q5" i="6"/>
  <c r="P5" i="6"/>
  <c r="O5" i="6"/>
  <c r="N5" i="6"/>
  <c r="K5" i="6"/>
  <c r="L5" i="6" s="1"/>
  <c r="I5" i="6"/>
  <c r="D4" i="10" s="1"/>
  <c r="Q4" i="6"/>
  <c r="P4" i="6"/>
  <c r="O4" i="6"/>
  <c r="N4" i="6"/>
  <c r="K4" i="6"/>
  <c r="L4" i="6" s="1"/>
  <c r="I4" i="6"/>
  <c r="D12" i="10" s="1"/>
  <c r="G2" i="6"/>
  <c r="F2" i="6"/>
  <c r="M526" i="5"/>
  <c r="L526" i="5"/>
  <c r="K526" i="5"/>
  <c r="J526" i="5"/>
  <c r="H526" i="5"/>
  <c r="M525" i="5"/>
  <c r="L525" i="5"/>
  <c r="K525" i="5"/>
  <c r="J525" i="5"/>
  <c r="H525" i="5"/>
  <c r="M524" i="5"/>
  <c r="L524" i="5"/>
  <c r="K524" i="5"/>
  <c r="J524" i="5"/>
  <c r="H524" i="5"/>
  <c r="M523" i="5"/>
  <c r="L523" i="5"/>
  <c r="K523" i="5"/>
  <c r="J523" i="5"/>
  <c r="H523" i="5"/>
  <c r="M522" i="5"/>
  <c r="L522" i="5"/>
  <c r="K522" i="5"/>
  <c r="J522" i="5"/>
  <c r="H522" i="5"/>
  <c r="M521" i="5"/>
  <c r="L521" i="5"/>
  <c r="K521" i="5"/>
  <c r="J521" i="5"/>
  <c r="H521" i="5"/>
  <c r="M520" i="5"/>
  <c r="L520" i="5"/>
  <c r="K520" i="5"/>
  <c r="J520" i="5"/>
  <c r="H520" i="5"/>
  <c r="M519" i="5"/>
  <c r="L519" i="5"/>
  <c r="K519" i="5"/>
  <c r="J519" i="5"/>
  <c r="H519" i="5"/>
  <c r="M518" i="5"/>
  <c r="L518" i="5"/>
  <c r="K518" i="5"/>
  <c r="J518" i="5"/>
  <c r="H518" i="5"/>
  <c r="M517" i="5"/>
  <c r="L517" i="5"/>
  <c r="K517" i="5"/>
  <c r="J517" i="5"/>
  <c r="H517" i="5"/>
  <c r="M516" i="5"/>
  <c r="L516" i="5"/>
  <c r="K516" i="5"/>
  <c r="J516" i="5"/>
  <c r="H516" i="5"/>
  <c r="M515" i="5"/>
  <c r="L515" i="5"/>
  <c r="K515" i="5"/>
  <c r="J515" i="5"/>
  <c r="H515" i="5"/>
  <c r="M514" i="5"/>
  <c r="L514" i="5"/>
  <c r="K514" i="5"/>
  <c r="J514" i="5"/>
  <c r="H514" i="5"/>
  <c r="M513" i="5"/>
  <c r="L513" i="5"/>
  <c r="K513" i="5"/>
  <c r="J513" i="5"/>
  <c r="H513" i="5"/>
  <c r="M512" i="5"/>
  <c r="L512" i="5"/>
  <c r="K512" i="5"/>
  <c r="J512" i="5"/>
  <c r="H512" i="5"/>
  <c r="M511" i="5"/>
  <c r="L511" i="5"/>
  <c r="K511" i="5"/>
  <c r="J511" i="5"/>
  <c r="H511" i="5"/>
  <c r="M510" i="5"/>
  <c r="L510" i="5"/>
  <c r="K510" i="5"/>
  <c r="J510" i="5"/>
  <c r="H510" i="5"/>
  <c r="M509" i="5"/>
  <c r="L509" i="5"/>
  <c r="K509" i="5"/>
  <c r="J509" i="5"/>
  <c r="H509" i="5"/>
  <c r="M508" i="5"/>
  <c r="L508" i="5"/>
  <c r="K508" i="5"/>
  <c r="J508" i="5"/>
  <c r="H508" i="5"/>
  <c r="M507" i="5"/>
  <c r="L507" i="5"/>
  <c r="K507" i="5"/>
  <c r="J507" i="5"/>
  <c r="H507" i="5"/>
  <c r="M506" i="5"/>
  <c r="L506" i="5"/>
  <c r="K506" i="5"/>
  <c r="J506" i="5"/>
  <c r="H506" i="5"/>
  <c r="M505" i="5"/>
  <c r="L505" i="5"/>
  <c r="K505" i="5"/>
  <c r="J505" i="5"/>
  <c r="H505" i="5"/>
  <c r="M504" i="5"/>
  <c r="L504" i="5"/>
  <c r="K504" i="5"/>
  <c r="J504" i="5"/>
  <c r="H504" i="5"/>
  <c r="M503" i="5"/>
  <c r="L503" i="5"/>
  <c r="K503" i="5"/>
  <c r="J503" i="5"/>
  <c r="H503" i="5"/>
  <c r="M502" i="5"/>
  <c r="L502" i="5"/>
  <c r="K502" i="5"/>
  <c r="J502" i="5"/>
  <c r="H502" i="5"/>
  <c r="M501" i="5"/>
  <c r="L501" i="5"/>
  <c r="K501" i="5"/>
  <c r="J501" i="5"/>
  <c r="H501" i="5"/>
  <c r="M500" i="5"/>
  <c r="L500" i="5"/>
  <c r="K500" i="5"/>
  <c r="J500" i="5"/>
  <c r="H500" i="5"/>
  <c r="M499" i="5"/>
  <c r="L499" i="5"/>
  <c r="K499" i="5"/>
  <c r="J499" i="5"/>
  <c r="H499" i="5"/>
  <c r="M498" i="5"/>
  <c r="L498" i="5"/>
  <c r="K498" i="5"/>
  <c r="J498" i="5"/>
  <c r="H498" i="5"/>
  <c r="M497" i="5"/>
  <c r="L497" i="5"/>
  <c r="K497" i="5"/>
  <c r="J497" i="5"/>
  <c r="H497" i="5"/>
  <c r="M496" i="5"/>
  <c r="L496" i="5"/>
  <c r="K496" i="5"/>
  <c r="J496" i="5"/>
  <c r="H496" i="5"/>
  <c r="M495" i="5"/>
  <c r="L495" i="5"/>
  <c r="K495" i="5"/>
  <c r="J495" i="5"/>
  <c r="H495" i="5"/>
  <c r="M494" i="5"/>
  <c r="L494" i="5"/>
  <c r="K494" i="5"/>
  <c r="J494" i="5"/>
  <c r="H494" i="5"/>
  <c r="M493" i="5"/>
  <c r="L493" i="5"/>
  <c r="K493" i="5"/>
  <c r="J493" i="5"/>
  <c r="H493" i="5"/>
  <c r="M492" i="5"/>
  <c r="L492" i="5"/>
  <c r="K492" i="5"/>
  <c r="J492" i="5"/>
  <c r="H492" i="5"/>
  <c r="M491" i="5"/>
  <c r="L491" i="5"/>
  <c r="K491" i="5"/>
  <c r="J491" i="5"/>
  <c r="H491" i="5"/>
  <c r="M490" i="5"/>
  <c r="L490" i="5"/>
  <c r="K490" i="5"/>
  <c r="J490" i="5"/>
  <c r="H490" i="5"/>
  <c r="M489" i="5"/>
  <c r="L489" i="5"/>
  <c r="K489" i="5"/>
  <c r="J489" i="5"/>
  <c r="H489" i="5"/>
  <c r="M488" i="5"/>
  <c r="L488" i="5"/>
  <c r="K488" i="5"/>
  <c r="J488" i="5"/>
  <c r="H488" i="5"/>
  <c r="M487" i="5"/>
  <c r="L487" i="5"/>
  <c r="K487" i="5"/>
  <c r="J487" i="5"/>
  <c r="H487" i="5"/>
  <c r="M486" i="5"/>
  <c r="L486" i="5"/>
  <c r="K486" i="5"/>
  <c r="J486" i="5"/>
  <c r="H486" i="5"/>
  <c r="M485" i="5"/>
  <c r="L485" i="5"/>
  <c r="K485" i="5"/>
  <c r="J485" i="5"/>
  <c r="H485" i="5"/>
  <c r="M484" i="5"/>
  <c r="L484" i="5"/>
  <c r="K484" i="5"/>
  <c r="J484" i="5"/>
  <c r="H484" i="5"/>
  <c r="M483" i="5"/>
  <c r="L483" i="5"/>
  <c r="K483" i="5"/>
  <c r="J483" i="5"/>
  <c r="H483" i="5"/>
  <c r="M482" i="5"/>
  <c r="L482" i="5"/>
  <c r="K482" i="5"/>
  <c r="J482" i="5"/>
  <c r="H482" i="5"/>
  <c r="M481" i="5"/>
  <c r="L481" i="5"/>
  <c r="K481" i="5"/>
  <c r="J481" i="5"/>
  <c r="H481" i="5"/>
  <c r="M480" i="5"/>
  <c r="L480" i="5"/>
  <c r="K480" i="5"/>
  <c r="J480" i="5"/>
  <c r="H480" i="5"/>
  <c r="M479" i="5"/>
  <c r="L479" i="5"/>
  <c r="K479" i="5"/>
  <c r="J479" i="5"/>
  <c r="H479" i="5"/>
  <c r="M478" i="5"/>
  <c r="L478" i="5"/>
  <c r="K478" i="5"/>
  <c r="J478" i="5"/>
  <c r="H478" i="5"/>
  <c r="M477" i="5"/>
  <c r="L477" i="5"/>
  <c r="K477" i="5"/>
  <c r="J477" i="5"/>
  <c r="H477" i="5"/>
  <c r="M476" i="5"/>
  <c r="L476" i="5"/>
  <c r="K476" i="5"/>
  <c r="J476" i="5"/>
  <c r="H476" i="5"/>
  <c r="M475" i="5"/>
  <c r="L475" i="5"/>
  <c r="K475" i="5"/>
  <c r="J475" i="5"/>
  <c r="H475" i="5"/>
  <c r="M474" i="5"/>
  <c r="L474" i="5"/>
  <c r="K474" i="5"/>
  <c r="J474" i="5"/>
  <c r="H474" i="5"/>
  <c r="M473" i="5"/>
  <c r="L473" i="5"/>
  <c r="K473" i="5"/>
  <c r="J473" i="5"/>
  <c r="H473" i="5"/>
  <c r="M472" i="5"/>
  <c r="L472" i="5"/>
  <c r="K472" i="5"/>
  <c r="J472" i="5"/>
  <c r="H472" i="5"/>
  <c r="M471" i="5"/>
  <c r="L471" i="5"/>
  <c r="K471" i="5"/>
  <c r="J471" i="5"/>
  <c r="H471" i="5"/>
  <c r="M470" i="5"/>
  <c r="L470" i="5"/>
  <c r="K470" i="5"/>
  <c r="J470" i="5"/>
  <c r="H470" i="5"/>
  <c r="M469" i="5"/>
  <c r="L469" i="5"/>
  <c r="K469" i="5"/>
  <c r="J469" i="5"/>
  <c r="H469" i="5"/>
  <c r="M468" i="5"/>
  <c r="L468" i="5"/>
  <c r="K468" i="5"/>
  <c r="J468" i="5"/>
  <c r="H468" i="5"/>
  <c r="M467" i="5"/>
  <c r="L467" i="5"/>
  <c r="K467" i="5"/>
  <c r="J467" i="5"/>
  <c r="H467" i="5"/>
  <c r="M466" i="5"/>
  <c r="L466" i="5"/>
  <c r="K466" i="5"/>
  <c r="J466" i="5"/>
  <c r="H466" i="5"/>
  <c r="M465" i="5"/>
  <c r="L465" i="5"/>
  <c r="K465" i="5"/>
  <c r="J465" i="5"/>
  <c r="H465" i="5"/>
  <c r="M464" i="5"/>
  <c r="L464" i="5"/>
  <c r="K464" i="5"/>
  <c r="J464" i="5"/>
  <c r="H464" i="5"/>
  <c r="M463" i="5"/>
  <c r="L463" i="5"/>
  <c r="K463" i="5"/>
  <c r="J463" i="5"/>
  <c r="H463" i="5"/>
  <c r="M462" i="5"/>
  <c r="L462" i="5"/>
  <c r="K462" i="5"/>
  <c r="J462" i="5"/>
  <c r="H462" i="5"/>
  <c r="M461" i="5"/>
  <c r="L461" i="5"/>
  <c r="K461" i="5"/>
  <c r="J461" i="5"/>
  <c r="H461" i="5"/>
  <c r="M460" i="5"/>
  <c r="L460" i="5"/>
  <c r="K460" i="5"/>
  <c r="J460" i="5"/>
  <c r="H460" i="5"/>
  <c r="M459" i="5"/>
  <c r="L459" i="5"/>
  <c r="K459" i="5"/>
  <c r="J459" i="5"/>
  <c r="H459" i="5"/>
  <c r="M458" i="5"/>
  <c r="L458" i="5"/>
  <c r="K458" i="5"/>
  <c r="J458" i="5"/>
  <c r="H458" i="5"/>
  <c r="M457" i="5"/>
  <c r="L457" i="5"/>
  <c r="K457" i="5"/>
  <c r="J457" i="5"/>
  <c r="H457" i="5"/>
  <c r="M456" i="5"/>
  <c r="L456" i="5"/>
  <c r="K456" i="5"/>
  <c r="J456" i="5"/>
  <c r="H456" i="5"/>
  <c r="M455" i="5"/>
  <c r="L455" i="5"/>
  <c r="K455" i="5"/>
  <c r="J455" i="5"/>
  <c r="H455" i="5"/>
  <c r="M454" i="5"/>
  <c r="L454" i="5"/>
  <c r="K454" i="5"/>
  <c r="J454" i="5"/>
  <c r="H454" i="5"/>
  <c r="M453" i="5"/>
  <c r="L453" i="5"/>
  <c r="K453" i="5"/>
  <c r="J453" i="5"/>
  <c r="H453" i="5"/>
  <c r="M452" i="5"/>
  <c r="L452" i="5"/>
  <c r="K452" i="5"/>
  <c r="J452" i="5"/>
  <c r="H452" i="5"/>
  <c r="M451" i="5"/>
  <c r="L451" i="5"/>
  <c r="K451" i="5"/>
  <c r="J451" i="5"/>
  <c r="H451" i="5"/>
  <c r="M450" i="5"/>
  <c r="L450" i="5"/>
  <c r="K450" i="5"/>
  <c r="J450" i="5"/>
  <c r="H450" i="5"/>
  <c r="M449" i="5"/>
  <c r="L449" i="5"/>
  <c r="K449" i="5"/>
  <c r="J449" i="5"/>
  <c r="H449" i="5"/>
  <c r="M448" i="5"/>
  <c r="L448" i="5"/>
  <c r="K448" i="5"/>
  <c r="J448" i="5"/>
  <c r="H448" i="5"/>
  <c r="M447" i="5"/>
  <c r="L447" i="5"/>
  <c r="K447" i="5"/>
  <c r="J447" i="5"/>
  <c r="H447" i="5"/>
  <c r="M446" i="5"/>
  <c r="L446" i="5"/>
  <c r="K446" i="5"/>
  <c r="J446" i="5"/>
  <c r="H446" i="5"/>
  <c r="M445" i="5"/>
  <c r="L445" i="5"/>
  <c r="K445" i="5"/>
  <c r="J445" i="5"/>
  <c r="H445" i="5"/>
  <c r="M444" i="5"/>
  <c r="L444" i="5"/>
  <c r="K444" i="5"/>
  <c r="J444" i="5"/>
  <c r="H444" i="5"/>
  <c r="M443" i="5"/>
  <c r="L443" i="5"/>
  <c r="K443" i="5"/>
  <c r="J443" i="5"/>
  <c r="H443" i="5"/>
  <c r="M442" i="5"/>
  <c r="L442" i="5"/>
  <c r="K442" i="5"/>
  <c r="J442" i="5"/>
  <c r="H442" i="5"/>
  <c r="M441" i="5"/>
  <c r="L441" i="5"/>
  <c r="K441" i="5"/>
  <c r="J441" i="5"/>
  <c r="H441" i="5"/>
  <c r="M440" i="5"/>
  <c r="L440" i="5"/>
  <c r="K440" i="5"/>
  <c r="J440" i="5"/>
  <c r="H440" i="5"/>
  <c r="M439" i="5"/>
  <c r="L439" i="5"/>
  <c r="K439" i="5"/>
  <c r="J439" i="5"/>
  <c r="H439" i="5"/>
  <c r="M438" i="5"/>
  <c r="L438" i="5"/>
  <c r="K438" i="5"/>
  <c r="J438" i="5"/>
  <c r="H438" i="5"/>
  <c r="M437" i="5"/>
  <c r="L437" i="5"/>
  <c r="K437" i="5"/>
  <c r="J437" i="5"/>
  <c r="H437" i="5"/>
  <c r="M436" i="5"/>
  <c r="L436" i="5"/>
  <c r="K436" i="5"/>
  <c r="J436" i="5"/>
  <c r="H436" i="5"/>
  <c r="M435" i="5"/>
  <c r="L435" i="5"/>
  <c r="K435" i="5"/>
  <c r="J435" i="5"/>
  <c r="H435" i="5"/>
  <c r="M434" i="5"/>
  <c r="L434" i="5"/>
  <c r="K434" i="5"/>
  <c r="J434" i="5"/>
  <c r="H434" i="5"/>
  <c r="M433" i="5"/>
  <c r="L433" i="5"/>
  <c r="K433" i="5"/>
  <c r="J433" i="5"/>
  <c r="H433" i="5"/>
  <c r="M432" i="5"/>
  <c r="L432" i="5"/>
  <c r="K432" i="5"/>
  <c r="J432" i="5"/>
  <c r="H432" i="5"/>
  <c r="M431" i="5"/>
  <c r="L431" i="5"/>
  <c r="K431" i="5"/>
  <c r="J431" i="5"/>
  <c r="H431" i="5"/>
  <c r="M430" i="5"/>
  <c r="L430" i="5"/>
  <c r="K430" i="5"/>
  <c r="J430" i="5"/>
  <c r="H430" i="5"/>
  <c r="M429" i="5"/>
  <c r="L429" i="5"/>
  <c r="K429" i="5"/>
  <c r="J429" i="5"/>
  <c r="H429" i="5"/>
  <c r="M428" i="5"/>
  <c r="L428" i="5"/>
  <c r="K428" i="5"/>
  <c r="J428" i="5"/>
  <c r="H428" i="5"/>
  <c r="M427" i="5"/>
  <c r="L427" i="5"/>
  <c r="K427" i="5"/>
  <c r="J427" i="5"/>
  <c r="H427" i="5"/>
  <c r="M426" i="5"/>
  <c r="L426" i="5"/>
  <c r="K426" i="5"/>
  <c r="J426" i="5"/>
  <c r="H426" i="5"/>
  <c r="M425" i="5"/>
  <c r="L425" i="5"/>
  <c r="K425" i="5"/>
  <c r="J425" i="5"/>
  <c r="H425" i="5"/>
  <c r="M424" i="5"/>
  <c r="L424" i="5"/>
  <c r="K424" i="5"/>
  <c r="J424" i="5"/>
  <c r="H424" i="5"/>
  <c r="M423" i="5"/>
  <c r="L423" i="5"/>
  <c r="K423" i="5"/>
  <c r="J423" i="5"/>
  <c r="H423" i="5"/>
  <c r="M422" i="5"/>
  <c r="L422" i="5"/>
  <c r="K422" i="5"/>
  <c r="J422" i="5"/>
  <c r="H422" i="5"/>
  <c r="M421" i="5"/>
  <c r="L421" i="5"/>
  <c r="K421" i="5"/>
  <c r="J421" i="5"/>
  <c r="H421" i="5"/>
  <c r="M420" i="5"/>
  <c r="L420" i="5"/>
  <c r="K420" i="5"/>
  <c r="J420" i="5"/>
  <c r="H420" i="5"/>
  <c r="M419" i="5"/>
  <c r="L419" i="5"/>
  <c r="K419" i="5"/>
  <c r="J419" i="5"/>
  <c r="H419" i="5"/>
  <c r="M418" i="5"/>
  <c r="L418" i="5"/>
  <c r="K418" i="5"/>
  <c r="J418" i="5"/>
  <c r="H418" i="5"/>
  <c r="M417" i="5"/>
  <c r="L417" i="5"/>
  <c r="K417" i="5"/>
  <c r="J417" i="5"/>
  <c r="H417" i="5"/>
  <c r="M416" i="5"/>
  <c r="L416" i="5"/>
  <c r="K416" i="5"/>
  <c r="J416" i="5"/>
  <c r="H416" i="5"/>
  <c r="M415" i="5"/>
  <c r="L415" i="5"/>
  <c r="K415" i="5"/>
  <c r="J415" i="5"/>
  <c r="H415" i="5"/>
  <c r="M414" i="5"/>
  <c r="L414" i="5"/>
  <c r="K414" i="5"/>
  <c r="J414" i="5"/>
  <c r="H414" i="5"/>
  <c r="M413" i="5"/>
  <c r="L413" i="5"/>
  <c r="K413" i="5"/>
  <c r="J413" i="5"/>
  <c r="H413" i="5"/>
  <c r="M412" i="5"/>
  <c r="L412" i="5"/>
  <c r="K412" i="5"/>
  <c r="J412" i="5"/>
  <c r="H412" i="5"/>
  <c r="M411" i="5"/>
  <c r="L411" i="5"/>
  <c r="K411" i="5"/>
  <c r="J411" i="5"/>
  <c r="H411" i="5"/>
  <c r="M410" i="5"/>
  <c r="L410" i="5"/>
  <c r="K410" i="5"/>
  <c r="J410" i="5"/>
  <c r="H410" i="5"/>
  <c r="M409" i="5"/>
  <c r="L409" i="5"/>
  <c r="K409" i="5"/>
  <c r="J409" i="5"/>
  <c r="H409" i="5"/>
  <c r="M408" i="5"/>
  <c r="L408" i="5"/>
  <c r="K408" i="5"/>
  <c r="J408" i="5"/>
  <c r="H408" i="5"/>
  <c r="M407" i="5"/>
  <c r="L407" i="5"/>
  <c r="K407" i="5"/>
  <c r="J407" i="5"/>
  <c r="H407" i="5"/>
  <c r="M406" i="5"/>
  <c r="L406" i="5"/>
  <c r="K406" i="5"/>
  <c r="J406" i="5"/>
  <c r="H406" i="5"/>
  <c r="M405" i="5"/>
  <c r="L405" i="5"/>
  <c r="K405" i="5"/>
  <c r="J405" i="5"/>
  <c r="H405" i="5"/>
  <c r="M404" i="5"/>
  <c r="L404" i="5"/>
  <c r="K404" i="5"/>
  <c r="J404" i="5"/>
  <c r="H404" i="5"/>
  <c r="M403" i="5"/>
  <c r="L403" i="5"/>
  <c r="K403" i="5"/>
  <c r="J403" i="5"/>
  <c r="H403" i="5"/>
  <c r="M402" i="5"/>
  <c r="L402" i="5"/>
  <c r="K402" i="5"/>
  <c r="J402" i="5"/>
  <c r="H402" i="5"/>
  <c r="M401" i="5"/>
  <c r="L401" i="5"/>
  <c r="K401" i="5"/>
  <c r="J401" i="5"/>
  <c r="H401" i="5"/>
  <c r="M400" i="5"/>
  <c r="L400" i="5"/>
  <c r="K400" i="5"/>
  <c r="J400" i="5"/>
  <c r="H400" i="5"/>
  <c r="M399" i="5"/>
  <c r="L399" i="5"/>
  <c r="K399" i="5"/>
  <c r="J399" i="5"/>
  <c r="H399" i="5"/>
  <c r="M398" i="5"/>
  <c r="L398" i="5"/>
  <c r="K398" i="5"/>
  <c r="J398" i="5"/>
  <c r="H398" i="5"/>
  <c r="M397" i="5"/>
  <c r="L397" i="5"/>
  <c r="K397" i="5"/>
  <c r="J397" i="5"/>
  <c r="H397" i="5"/>
  <c r="M396" i="5"/>
  <c r="L396" i="5"/>
  <c r="K396" i="5"/>
  <c r="J396" i="5"/>
  <c r="H396" i="5"/>
  <c r="M395" i="5"/>
  <c r="L395" i="5"/>
  <c r="K395" i="5"/>
  <c r="J395" i="5"/>
  <c r="H395" i="5"/>
  <c r="M394" i="5"/>
  <c r="L394" i="5"/>
  <c r="K394" i="5"/>
  <c r="J394" i="5"/>
  <c r="H394" i="5"/>
  <c r="M393" i="5"/>
  <c r="L393" i="5"/>
  <c r="K393" i="5"/>
  <c r="J393" i="5"/>
  <c r="H393" i="5"/>
  <c r="M392" i="5"/>
  <c r="L392" i="5"/>
  <c r="K392" i="5"/>
  <c r="J392" i="5"/>
  <c r="H392" i="5"/>
  <c r="M391" i="5"/>
  <c r="L391" i="5"/>
  <c r="K391" i="5"/>
  <c r="J391" i="5"/>
  <c r="H391" i="5"/>
  <c r="M390" i="5"/>
  <c r="L390" i="5"/>
  <c r="K390" i="5"/>
  <c r="J390" i="5"/>
  <c r="H390" i="5"/>
  <c r="M389" i="5"/>
  <c r="L389" i="5"/>
  <c r="K389" i="5"/>
  <c r="J389" i="5"/>
  <c r="H389" i="5"/>
  <c r="M388" i="5"/>
  <c r="L388" i="5"/>
  <c r="K388" i="5"/>
  <c r="J388" i="5"/>
  <c r="H388" i="5"/>
  <c r="M387" i="5"/>
  <c r="L387" i="5"/>
  <c r="K387" i="5"/>
  <c r="J387" i="5"/>
  <c r="H387" i="5"/>
  <c r="M386" i="5"/>
  <c r="L386" i="5"/>
  <c r="K386" i="5"/>
  <c r="J386" i="5"/>
  <c r="H386" i="5"/>
  <c r="M385" i="5"/>
  <c r="L385" i="5"/>
  <c r="K385" i="5"/>
  <c r="J385" i="5"/>
  <c r="H385" i="5"/>
  <c r="M384" i="5"/>
  <c r="L384" i="5"/>
  <c r="K384" i="5"/>
  <c r="J384" i="5"/>
  <c r="H384" i="5"/>
  <c r="M383" i="5"/>
  <c r="L383" i="5"/>
  <c r="K383" i="5"/>
  <c r="J383" i="5"/>
  <c r="H383" i="5"/>
  <c r="M382" i="5"/>
  <c r="L382" i="5"/>
  <c r="K382" i="5"/>
  <c r="J382" i="5"/>
  <c r="H382" i="5"/>
  <c r="M381" i="5"/>
  <c r="L381" i="5"/>
  <c r="K381" i="5"/>
  <c r="J381" i="5"/>
  <c r="H381" i="5"/>
  <c r="M380" i="5"/>
  <c r="L380" i="5"/>
  <c r="K380" i="5"/>
  <c r="J380" i="5"/>
  <c r="H380" i="5"/>
  <c r="M379" i="5"/>
  <c r="L379" i="5"/>
  <c r="K379" i="5"/>
  <c r="J379" i="5"/>
  <c r="H379" i="5"/>
  <c r="M378" i="5"/>
  <c r="L378" i="5"/>
  <c r="K378" i="5"/>
  <c r="J378" i="5"/>
  <c r="H378" i="5"/>
  <c r="M377" i="5"/>
  <c r="L377" i="5"/>
  <c r="K377" i="5"/>
  <c r="J377" i="5"/>
  <c r="H377" i="5"/>
  <c r="M376" i="5"/>
  <c r="L376" i="5"/>
  <c r="K376" i="5"/>
  <c r="J376" i="5"/>
  <c r="H376" i="5"/>
  <c r="M375" i="5"/>
  <c r="L375" i="5"/>
  <c r="K375" i="5"/>
  <c r="J375" i="5"/>
  <c r="H375" i="5"/>
  <c r="M374" i="5"/>
  <c r="L374" i="5"/>
  <c r="K374" i="5"/>
  <c r="J374" i="5"/>
  <c r="H374" i="5"/>
  <c r="M373" i="5"/>
  <c r="L373" i="5"/>
  <c r="K373" i="5"/>
  <c r="J373" i="5"/>
  <c r="H373" i="5"/>
  <c r="M372" i="5"/>
  <c r="L372" i="5"/>
  <c r="K372" i="5"/>
  <c r="J372" i="5"/>
  <c r="H372" i="5"/>
  <c r="M371" i="5"/>
  <c r="L371" i="5"/>
  <c r="K371" i="5"/>
  <c r="J371" i="5"/>
  <c r="H371" i="5"/>
  <c r="M370" i="5"/>
  <c r="L370" i="5"/>
  <c r="K370" i="5"/>
  <c r="J370" i="5"/>
  <c r="H370" i="5"/>
  <c r="M369" i="5"/>
  <c r="L369" i="5"/>
  <c r="K369" i="5"/>
  <c r="J369" i="5"/>
  <c r="H369" i="5"/>
  <c r="M368" i="5"/>
  <c r="L368" i="5"/>
  <c r="K368" i="5"/>
  <c r="J368" i="5"/>
  <c r="H368" i="5"/>
  <c r="M367" i="5"/>
  <c r="L367" i="5"/>
  <c r="K367" i="5"/>
  <c r="J367" i="5"/>
  <c r="H367" i="5"/>
  <c r="M366" i="5"/>
  <c r="L366" i="5"/>
  <c r="K366" i="5"/>
  <c r="J366" i="5"/>
  <c r="H366" i="5"/>
  <c r="M365" i="5"/>
  <c r="L365" i="5"/>
  <c r="K365" i="5"/>
  <c r="J365" i="5"/>
  <c r="H365" i="5"/>
  <c r="M364" i="5"/>
  <c r="L364" i="5"/>
  <c r="K364" i="5"/>
  <c r="J364" i="5"/>
  <c r="H364" i="5"/>
  <c r="M363" i="5"/>
  <c r="L363" i="5"/>
  <c r="K363" i="5"/>
  <c r="J363" i="5"/>
  <c r="H363" i="5"/>
  <c r="M362" i="5"/>
  <c r="L362" i="5"/>
  <c r="K362" i="5"/>
  <c r="J362" i="5"/>
  <c r="H362" i="5"/>
  <c r="M361" i="5"/>
  <c r="L361" i="5"/>
  <c r="K361" i="5"/>
  <c r="J361" i="5"/>
  <c r="H361" i="5"/>
  <c r="M360" i="5"/>
  <c r="L360" i="5"/>
  <c r="K360" i="5"/>
  <c r="J360" i="5"/>
  <c r="H360" i="5"/>
  <c r="M359" i="5"/>
  <c r="L359" i="5"/>
  <c r="K359" i="5"/>
  <c r="J359" i="5"/>
  <c r="H359" i="5"/>
  <c r="M358" i="5"/>
  <c r="L358" i="5"/>
  <c r="K358" i="5"/>
  <c r="J358" i="5"/>
  <c r="H358" i="5"/>
  <c r="M357" i="5"/>
  <c r="L357" i="5"/>
  <c r="K357" i="5"/>
  <c r="J357" i="5"/>
  <c r="H357" i="5"/>
  <c r="M356" i="5"/>
  <c r="L356" i="5"/>
  <c r="K356" i="5"/>
  <c r="J356" i="5"/>
  <c r="H356" i="5"/>
  <c r="M355" i="5"/>
  <c r="L355" i="5"/>
  <c r="K355" i="5"/>
  <c r="J355" i="5"/>
  <c r="H355" i="5"/>
  <c r="M354" i="5"/>
  <c r="L354" i="5"/>
  <c r="K354" i="5"/>
  <c r="J354" i="5"/>
  <c r="H354" i="5"/>
  <c r="M353" i="5"/>
  <c r="L353" i="5"/>
  <c r="K353" i="5"/>
  <c r="J353" i="5"/>
  <c r="H353" i="5"/>
  <c r="M352" i="5"/>
  <c r="L352" i="5"/>
  <c r="K352" i="5"/>
  <c r="J352" i="5"/>
  <c r="H352" i="5"/>
  <c r="M351" i="5"/>
  <c r="L351" i="5"/>
  <c r="K351" i="5"/>
  <c r="J351" i="5"/>
  <c r="H351" i="5"/>
  <c r="M350" i="5"/>
  <c r="L350" i="5"/>
  <c r="K350" i="5"/>
  <c r="J350" i="5"/>
  <c r="H350" i="5"/>
  <c r="M349" i="5"/>
  <c r="L349" i="5"/>
  <c r="K349" i="5"/>
  <c r="J349" i="5"/>
  <c r="H349" i="5"/>
  <c r="M348" i="5"/>
  <c r="L348" i="5"/>
  <c r="K348" i="5"/>
  <c r="J348" i="5"/>
  <c r="H348" i="5"/>
  <c r="M347" i="5"/>
  <c r="L347" i="5"/>
  <c r="K347" i="5"/>
  <c r="J347" i="5"/>
  <c r="H347" i="5"/>
  <c r="M346" i="5"/>
  <c r="L346" i="5"/>
  <c r="K346" i="5"/>
  <c r="J346" i="5"/>
  <c r="H346" i="5"/>
  <c r="M345" i="5"/>
  <c r="L345" i="5"/>
  <c r="K345" i="5"/>
  <c r="J345" i="5"/>
  <c r="H345" i="5"/>
  <c r="M344" i="5"/>
  <c r="L344" i="5"/>
  <c r="K344" i="5"/>
  <c r="J344" i="5"/>
  <c r="H344" i="5"/>
  <c r="M343" i="5"/>
  <c r="L343" i="5"/>
  <c r="K343" i="5"/>
  <c r="J343" i="5"/>
  <c r="H343" i="5"/>
  <c r="M342" i="5"/>
  <c r="L342" i="5"/>
  <c r="K342" i="5"/>
  <c r="J342" i="5"/>
  <c r="H342" i="5"/>
  <c r="M341" i="5"/>
  <c r="L341" i="5"/>
  <c r="K341" i="5"/>
  <c r="J341" i="5"/>
  <c r="H341" i="5"/>
  <c r="M340" i="5"/>
  <c r="L340" i="5"/>
  <c r="K340" i="5"/>
  <c r="J340" i="5"/>
  <c r="H340" i="5"/>
  <c r="M339" i="5"/>
  <c r="L339" i="5"/>
  <c r="K339" i="5"/>
  <c r="J339" i="5"/>
  <c r="H339" i="5"/>
  <c r="M338" i="5"/>
  <c r="L338" i="5"/>
  <c r="K338" i="5"/>
  <c r="J338" i="5"/>
  <c r="H338" i="5"/>
  <c r="M337" i="5"/>
  <c r="L337" i="5"/>
  <c r="K337" i="5"/>
  <c r="J337" i="5"/>
  <c r="H337" i="5"/>
  <c r="M336" i="5"/>
  <c r="L336" i="5"/>
  <c r="K336" i="5"/>
  <c r="J336" i="5"/>
  <c r="H336" i="5"/>
  <c r="M335" i="5"/>
  <c r="L335" i="5"/>
  <c r="K335" i="5"/>
  <c r="J335" i="5"/>
  <c r="H335" i="5"/>
  <c r="M334" i="5"/>
  <c r="L334" i="5"/>
  <c r="K334" i="5"/>
  <c r="J334" i="5"/>
  <c r="H334" i="5"/>
  <c r="M333" i="5"/>
  <c r="L333" i="5"/>
  <c r="K333" i="5"/>
  <c r="J333" i="5"/>
  <c r="H333" i="5"/>
  <c r="M332" i="5"/>
  <c r="L332" i="5"/>
  <c r="K332" i="5"/>
  <c r="J332" i="5"/>
  <c r="H332" i="5"/>
  <c r="M331" i="5"/>
  <c r="L331" i="5"/>
  <c r="K331" i="5"/>
  <c r="J331" i="5"/>
  <c r="H331" i="5"/>
  <c r="M330" i="5"/>
  <c r="L330" i="5"/>
  <c r="K330" i="5"/>
  <c r="J330" i="5"/>
  <c r="H330" i="5"/>
  <c r="M329" i="5"/>
  <c r="L329" i="5"/>
  <c r="K329" i="5"/>
  <c r="J329" i="5"/>
  <c r="H329" i="5"/>
  <c r="M328" i="5"/>
  <c r="L328" i="5"/>
  <c r="K328" i="5"/>
  <c r="J328" i="5"/>
  <c r="H328" i="5"/>
  <c r="M327" i="5"/>
  <c r="L327" i="5"/>
  <c r="K327" i="5"/>
  <c r="J327" i="5"/>
  <c r="H327" i="5"/>
  <c r="M326" i="5"/>
  <c r="L326" i="5"/>
  <c r="K326" i="5"/>
  <c r="J326" i="5"/>
  <c r="H326" i="5"/>
  <c r="M325" i="5"/>
  <c r="L325" i="5"/>
  <c r="K325" i="5"/>
  <c r="J325" i="5"/>
  <c r="H325" i="5"/>
  <c r="M324" i="5"/>
  <c r="L324" i="5"/>
  <c r="K324" i="5"/>
  <c r="J324" i="5"/>
  <c r="H324" i="5"/>
  <c r="M323" i="5"/>
  <c r="L323" i="5"/>
  <c r="K323" i="5"/>
  <c r="J323" i="5"/>
  <c r="H323" i="5"/>
  <c r="M322" i="5"/>
  <c r="L322" i="5"/>
  <c r="K322" i="5"/>
  <c r="J322" i="5"/>
  <c r="H322" i="5"/>
  <c r="M321" i="5"/>
  <c r="L321" i="5"/>
  <c r="K321" i="5"/>
  <c r="J321" i="5"/>
  <c r="H321" i="5"/>
  <c r="M320" i="5"/>
  <c r="L320" i="5"/>
  <c r="K320" i="5"/>
  <c r="J320" i="5"/>
  <c r="H320" i="5"/>
  <c r="M319" i="5"/>
  <c r="L319" i="5"/>
  <c r="K319" i="5"/>
  <c r="J319" i="5"/>
  <c r="H319" i="5"/>
  <c r="M318" i="5"/>
  <c r="L318" i="5"/>
  <c r="K318" i="5"/>
  <c r="J318" i="5"/>
  <c r="H318" i="5"/>
  <c r="M317" i="5"/>
  <c r="L317" i="5"/>
  <c r="K317" i="5"/>
  <c r="J317" i="5"/>
  <c r="H317" i="5"/>
  <c r="M316" i="5"/>
  <c r="L316" i="5"/>
  <c r="K316" i="5"/>
  <c r="J316" i="5"/>
  <c r="H316" i="5"/>
  <c r="M315" i="5"/>
  <c r="L315" i="5"/>
  <c r="K315" i="5"/>
  <c r="J315" i="5"/>
  <c r="H315" i="5"/>
  <c r="M314" i="5"/>
  <c r="L314" i="5"/>
  <c r="K314" i="5"/>
  <c r="J314" i="5"/>
  <c r="H314" i="5"/>
  <c r="M313" i="5"/>
  <c r="L313" i="5"/>
  <c r="K313" i="5"/>
  <c r="J313" i="5"/>
  <c r="H313" i="5"/>
  <c r="M312" i="5"/>
  <c r="L312" i="5"/>
  <c r="K312" i="5"/>
  <c r="J312" i="5"/>
  <c r="H312" i="5"/>
  <c r="M311" i="5"/>
  <c r="L311" i="5"/>
  <c r="K311" i="5"/>
  <c r="J311" i="5"/>
  <c r="H311" i="5"/>
  <c r="M310" i="5"/>
  <c r="L310" i="5"/>
  <c r="K310" i="5"/>
  <c r="J310" i="5"/>
  <c r="H310" i="5"/>
  <c r="M309" i="5"/>
  <c r="L309" i="5"/>
  <c r="K309" i="5"/>
  <c r="J309" i="5"/>
  <c r="H309" i="5"/>
  <c r="M308" i="5"/>
  <c r="L308" i="5"/>
  <c r="K308" i="5"/>
  <c r="J308" i="5"/>
  <c r="H308" i="5"/>
  <c r="M307" i="5"/>
  <c r="L307" i="5"/>
  <c r="K307" i="5"/>
  <c r="J307" i="5"/>
  <c r="H307" i="5"/>
  <c r="M306" i="5"/>
  <c r="L306" i="5"/>
  <c r="K306" i="5"/>
  <c r="J306" i="5"/>
  <c r="H306" i="5"/>
  <c r="M305" i="5"/>
  <c r="L305" i="5"/>
  <c r="K305" i="5"/>
  <c r="J305" i="5"/>
  <c r="H305" i="5"/>
  <c r="M304" i="5"/>
  <c r="L304" i="5"/>
  <c r="K304" i="5"/>
  <c r="J304" i="5"/>
  <c r="H304" i="5"/>
  <c r="M303" i="5"/>
  <c r="L303" i="5"/>
  <c r="K303" i="5"/>
  <c r="J303" i="5"/>
  <c r="H303" i="5"/>
  <c r="M302" i="5"/>
  <c r="L302" i="5"/>
  <c r="K302" i="5"/>
  <c r="J302" i="5"/>
  <c r="H302" i="5"/>
  <c r="M301" i="5"/>
  <c r="L301" i="5"/>
  <c r="K301" i="5"/>
  <c r="J301" i="5"/>
  <c r="H301" i="5"/>
  <c r="M300" i="5"/>
  <c r="L300" i="5"/>
  <c r="K300" i="5"/>
  <c r="J300" i="5"/>
  <c r="H300" i="5"/>
  <c r="M299" i="5"/>
  <c r="L299" i="5"/>
  <c r="K299" i="5"/>
  <c r="J299" i="5"/>
  <c r="H299" i="5"/>
  <c r="M298" i="5"/>
  <c r="L298" i="5"/>
  <c r="K298" i="5"/>
  <c r="J298" i="5"/>
  <c r="H298" i="5"/>
  <c r="M297" i="5"/>
  <c r="L297" i="5"/>
  <c r="K297" i="5"/>
  <c r="J297" i="5"/>
  <c r="H297" i="5"/>
  <c r="M296" i="5"/>
  <c r="L296" i="5"/>
  <c r="K296" i="5"/>
  <c r="J296" i="5"/>
  <c r="H296" i="5"/>
  <c r="M295" i="5"/>
  <c r="L295" i="5"/>
  <c r="K295" i="5"/>
  <c r="J295" i="5"/>
  <c r="H295" i="5"/>
  <c r="M294" i="5"/>
  <c r="L294" i="5"/>
  <c r="K294" i="5"/>
  <c r="J294" i="5"/>
  <c r="H294" i="5"/>
  <c r="M293" i="5"/>
  <c r="L293" i="5"/>
  <c r="K293" i="5"/>
  <c r="J293" i="5"/>
  <c r="H293" i="5"/>
  <c r="M292" i="5"/>
  <c r="L292" i="5"/>
  <c r="K292" i="5"/>
  <c r="J292" i="5"/>
  <c r="H292" i="5"/>
  <c r="M291" i="5"/>
  <c r="L291" i="5"/>
  <c r="K291" i="5"/>
  <c r="J291" i="5"/>
  <c r="H291" i="5"/>
  <c r="M290" i="5"/>
  <c r="L290" i="5"/>
  <c r="K290" i="5"/>
  <c r="J290" i="5"/>
  <c r="H290" i="5"/>
  <c r="M289" i="5"/>
  <c r="L289" i="5"/>
  <c r="K289" i="5"/>
  <c r="J289" i="5"/>
  <c r="H289" i="5"/>
  <c r="M288" i="5"/>
  <c r="L288" i="5"/>
  <c r="K288" i="5"/>
  <c r="J288" i="5"/>
  <c r="H288" i="5"/>
  <c r="M287" i="5"/>
  <c r="L287" i="5"/>
  <c r="K287" i="5"/>
  <c r="J287" i="5"/>
  <c r="H287" i="5"/>
  <c r="M286" i="5"/>
  <c r="L286" i="5"/>
  <c r="K286" i="5"/>
  <c r="J286" i="5"/>
  <c r="H286" i="5"/>
  <c r="M285" i="5"/>
  <c r="L285" i="5"/>
  <c r="K285" i="5"/>
  <c r="J285" i="5"/>
  <c r="H285" i="5"/>
  <c r="M284" i="5"/>
  <c r="L284" i="5"/>
  <c r="K284" i="5"/>
  <c r="J284" i="5"/>
  <c r="H284" i="5"/>
  <c r="M283" i="5"/>
  <c r="L283" i="5"/>
  <c r="K283" i="5"/>
  <c r="J283" i="5"/>
  <c r="H283" i="5"/>
  <c r="M282" i="5"/>
  <c r="L282" i="5"/>
  <c r="K282" i="5"/>
  <c r="J282" i="5"/>
  <c r="H282" i="5"/>
  <c r="M281" i="5"/>
  <c r="L281" i="5"/>
  <c r="K281" i="5"/>
  <c r="J281" i="5"/>
  <c r="H281" i="5"/>
  <c r="M280" i="5"/>
  <c r="L280" i="5"/>
  <c r="K280" i="5"/>
  <c r="J280" i="5"/>
  <c r="H280" i="5"/>
  <c r="M279" i="5"/>
  <c r="L279" i="5"/>
  <c r="K279" i="5"/>
  <c r="J279" i="5"/>
  <c r="H279" i="5"/>
  <c r="M278" i="5"/>
  <c r="L278" i="5"/>
  <c r="K278" i="5"/>
  <c r="J278" i="5"/>
  <c r="H278" i="5"/>
  <c r="M277" i="5"/>
  <c r="L277" i="5"/>
  <c r="K277" i="5"/>
  <c r="J277" i="5"/>
  <c r="H277" i="5"/>
  <c r="M276" i="5"/>
  <c r="L276" i="5"/>
  <c r="K276" i="5"/>
  <c r="J276" i="5"/>
  <c r="H276" i="5"/>
  <c r="M275" i="5"/>
  <c r="L275" i="5"/>
  <c r="K275" i="5"/>
  <c r="J275" i="5"/>
  <c r="H275" i="5"/>
  <c r="M274" i="5"/>
  <c r="L274" i="5"/>
  <c r="K274" i="5"/>
  <c r="J274" i="5"/>
  <c r="H274" i="5"/>
  <c r="M273" i="5"/>
  <c r="L273" i="5"/>
  <c r="K273" i="5"/>
  <c r="J273" i="5"/>
  <c r="H273" i="5"/>
  <c r="M272" i="5"/>
  <c r="L272" i="5"/>
  <c r="K272" i="5"/>
  <c r="J272" i="5"/>
  <c r="H272" i="5"/>
  <c r="M271" i="5"/>
  <c r="L271" i="5"/>
  <c r="K271" i="5"/>
  <c r="J271" i="5"/>
  <c r="H271" i="5"/>
  <c r="M270" i="5"/>
  <c r="L270" i="5"/>
  <c r="K270" i="5"/>
  <c r="J270" i="5"/>
  <c r="H270" i="5"/>
  <c r="M269" i="5"/>
  <c r="L269" i="5"/>
  <c r="K269" i="5"/>
  <c r="J269" i="5"/>
  <c r="H269" i="5"/>
  <c r="M268" i="5"/>
  <c r="L268" i="5"/>
  <c r="K268" i="5"/>
  <c r="J268" i="5"/>
  <c r="H268" i="5"/>
  <c r="M267" i="5"/>
  <c r="L267" i="5"/>
  <c r="K267" i="5"/>
  <c r="J267" i="5"/>
  <c r="H267" i="5"/>
  <c r="M266" i="5"/>
  <c r="L266" i="5"/>
  <c r="K266" i="5"/>
  <c r="J266" i="5"/>
  <c r="H266" i="5"/>
  <c r="M265" i="5"/>
  <c r="L265" i="5"/>
  <c r="K265" i="5"/>
  <c r="J265" i="5"/>
  <c r="H265" i="5"/>
  <c r="M264" i="5"/>
  <c r="L264" i="5"/>
  <c r="K264" i="5"/>
  <c r="J264" i="5"/>
  <c r="H264" i="5"/>
  <c r="M263" i="5"/>
  <c r="L263" i="5"/>
  <c r="K263" i="5"/>
  <c r="J263" i="5"/>
  <c r="H263" i="5"/>
  <c r="M262" i="5"/>
  <c r="L262" i="5"/>
  <c r="K262" i="5"/>
  <c r="J262" i="5"/>
  <c r="H262" i="5"/>
  <c r="M261" i="5"/>
  <c r="L261" i="5"/>
  <c r="K261" i="5"/>
  <c r="J261" i="5"/>
  <c r="H261" i="5"/>
  <c r="M260" i="5"/>
  <c r="L260" i="5"/>
  <c r="K260" i="5"/>
  <c r="J260" i="5"/>
  <c r="H260" i="5"/>
  <c r="M259" i="5"/>
  <c r="L259" i="5"/>
  <c r="K259" i="5"/>
  <c r="J259" i="5"/>
  <c r="H259" i="5"/>
  <c r="M258" i="5"/>
  <c r="L258" i="5"/>
  <c r="K258" i="5"/>
  <c r="J258" i="5"/>
  <c r="H258" i="5"/>
  <c r="M257" i="5"/>
  <c r="L257" i="5"/>
  <c r="K257" i="5"/>
  <c r="J257" i="5"/>
  <c r="H257" i="5"/>
  <c r="M256" i="5"/>
  <c r="L256" i="5"/>
  <c r="K256" i="5"/>
  <c r="J256" i="5"/>
  <c r="H256" i="5"/>
  <c r="M255" i="5"/>
  <c r="L255" i="5"/>
  <c r="K255" i="5"/>
  <c r="J255" i="5"/>
  <c r="H255" i="5"/>
  <c r="M254" i="5"/>
  <c r="L254" i="5"/>
  <c r="K254" i="5"/>
  <c r="J254" i="5"/>
  <c r="H254" i="5"/>
  <c r="M253" i="5"/>
  <c r="L253" i="5"/>
  <c r="K253" i="5"/>
  <c r="J253" i="5"/>
  <c r="H253" i="5"/>
  <c r="M252" i="5"/>
  <c r="L252" i="5"/>
  <c r="K252" i="5"/>
  <c r="J252" i="5"/>
  <c r="H252" i="5"/>
  <c r="M251" i="5"/>
  <c r="L251" i="5"/>
  <c r="K251" i="5"/>
  <c r="J251" i="5"/>
  <c r="H251" i="5"/>
  <c r="M250" i="5"/>
  <c r="L250" i="5"/>
  <c r="K250" i="5"/>
  <c r="J250" i="5"/>
  <c r="H250" i="5"/>
  <c r="M249" i="5"/>
  <c r="L249" i="5"/>
  <c r="K249" i="5"/>
  <c r="J249" i="5"/>
  <c r="H249" i="5"/>
  <c r="M248" i="5"/>
  <c r="L248" i="5"/>
  <c r="K248" i="5"/>
  <c r="J248" i="5"/>
  <c r="H248" i="5"/>
  <c r="M247" i="5"/>
  <c r="L247" i="5"/>
  <c r="K247" i="5"/>
  <c r="J247" i="5"/>
  <c r="H247" i="5"/>
  <c r="M246" i="5"/>
  <c r="L246" i="5"/>
  <c r="K246" i="5"/>
  <c r="J246" i="5"/>
  <c r="H246" i="5"/>
  <c r="M245" i="5"/>
  <c r="L245" i="5"/>
  <c r="K245" i="5"/>
  <c r="J245" i="5"/>
  <c r="H245" i="5"/>
  <c r="M244" i="5"/>
  <c r="L244" i="5"/>
  <c r="K244" i="5"/>
  <c r="J244" i="5"/>
  <c r="H244" i="5"/>
  <c r="M243" i="5"/>
  <c r="L243" i="5"/>
  <c r="K243" i="5"/>
  <c r="J243" i="5"/>
  <c r="H243" i="5"/>
  <c r="M242" i="5"/>
  <c r="L242" i="5"/>
  <c r="K242" i="5"/>
  <c r="J242" i="5"/>
  <c r="H242" i="5"/>
  <c r="M241" i="5"/>
  <c r="L241" i="5"/>
  <c r="K241" i="5"/>
  <c r="J241" i="5"/>
  <c r="H241" i="5"/>
  <c r="M240" i="5"/>
  <c r="L240" i="5"/>
  <c r="K240" i="5"/>
  <c r="J240" i="5"/>
  <c r="H240" i="5"/>
  <c r="M239" i="5"/>
  <c r="L239" i="5"/>
  <c r="K239" i="5"/>
  <c r="J239" i="5"/>
  <c r="H239" i="5"/>
  <c r="M238" i="5"/>
  <c r="L238" i="5"/>
  <c r="K238" i="5"/>
  <c r="J238" i="5"/>
  <c r="H238" i="5"/>
  <c r="M237" i="5"/>
  <c r="L237" i="5"/>
  <c r="K237" i="5"/>
  <c r="J237" i="5"/>
  <c r="H237" i="5"/>
  <c r="M236" i="5"/>
  <c r="L236" i="5"/>
  <c r="K236" i="5"/>
  <c r="J236" i="5"/>
  <c r="H236" i="5"/>
  <c r="M235" i="5"/>
  <c r="L235" i="5"/>
  <c r="K235" i="5"/>
  <c r="J235" i="5"/>
  <c r="H235" i="5"/>
  <c r="M234" i="5"/>
  <c r="L234" i="5"/>
  <c r="K234" i="5"/>
  <c r="J234" i="5"/>
  <c r="H234" i="5"/>
  <c r="M233" i="5"/>
  <c r="L233" i="5"/>
  <c r="K233" i="5"/>
  <c r="J233" i="5"/>
  <c r="H233" i="5"/>
  <c r="M232" i="5"/>
  <c r="L232" i="5"/>
  <c r="K232" i="5"/>
  <c r="J232" i="5"/>
  <c r="H232" i="5"/>
  <c r="M231" i="5"/>
  <c r="L231" i="5"/>
  <c r="K231" i="5"/>
  <c r="J231" i="5"/>
  <c r="H231" i="5"/>
  <c r="M230" i="5"/>
  <c r="L230" i="5"/>
  <c r="K230" i="5"/>
  <c r="J230" i="5"/>
  <c r="H230" i="5"/>
  <c r="M229" i="5"/>
  <c r="L229" i="5"/>
  <c r="K229" i="5"/>
  <c r="J229" i="5"/>
  <c r="H229" i="5"/>
  <c r="M228" i="5"/>
  <c r="L228" i="5"/>
  <c r="K228" i="5"/>
  <c r="J228" i="5"/>
  <c r="H228" i="5"/>
  <c r="M227" i="5"/>
  <c r="L227" i="5"/>
  <c r="K227" i="5"/>
  <c r="J227" i="5"/>
  <c r="H227" i="5"/>
  <c r="M226" i="5"/>
  <c r="L226" i="5"/>
  <c r="K226" i="5"/>
  <c r="J226" i="5"/>
  <c r="H226" i="5"/>
  <c r="M225" i="5"/>
  <c r="L225" i="5"/>
  <c r="K225" i="5"/>
  <c r="J225" i="5"/>
  <c r="H225" i="5"/>
  <c r="M224" i="5"/>
  <c r="L224" i="5"/>
  <c r="K224" i="5"/>
  <c r="J224" i="5"/>
  <c r="H224" i="5"/>
  <c r="M223" i="5"/>
  <c r="L223" i="5"/>
  <c r="K223" i="5"/>
  <c r="J223" i="5"/>
  <c r="H223" i="5"/>
  <c r="M222" i="5"/>
  <c r="L222" i="5"/>
  <c r="K222" i="5"/>
  <c r="J222" i="5"/>
  <c r="H222" i="5"/>
  <c r="M221" i="5"/>
  <c r="L221" i="5"/>
  <c r="K221" i="5"/>
  <c r="J221" i="5"/>
  <c r="H221" i="5"/>
  <c r="M220" i="5"/>
  <c r="L220" i="5"/>
  <c r="K220" i="5"/>
  <c r="J220" i="5"/>
  <c r="H220" i="5"/>
  <c r="M219" i="5"/>
  <c r="L219" i="5"/>
  <c r="K219" i="5"/>
  <c r="J219" i="5"/>
  <c r="H219" i="5"/>
  <c r="M218" i="5"/>
  <c r="L218" i="5"/>
  <c r="K218" i="5"/>
  <c r="J218" i="5"/>
  <c r="H218" i="5"/>
  <c r="M217" i="5"/>
  <c r="L217" i="5"/>
  <c r="K217" i="5"/>
  <c r="J217" i="5"/>
  <c r="H217" i="5"/>
  <c r="M216" i="5"/>
  <c r="L216" i="5"/>
  <c r="K216" i="5"/>
  <c r="J216" i="5"/>
  <c r="H216" i="5"/>
  <c r="M215" i="5"/>
  <c r="L215" i="5"/>
  <c r="K215" i="5"/>
  <c r="J215" i="5"/>
  <c r="H215" i="5"/>
  <c r="M214" i="5"/>
  <c r="L214" i="5"/>
  <c r="K214" i="5"/>
  <c r="J214" i="5"/>
  <c r="H214" i="5"/>
  <c r="M213" i="5"/>
  <c r="L213" i="5"/>
  <c r="K213" i="5"/>
  <c r="J213" i="5"/>
  <c r="H213" i="5"/>
  <c r="M212" i="5"/>
  <c r="L212" i="5"/>
  <c r="K212" i="5"/>
  <c r="J212" i="5"/>
  <c r="H212" i="5"/>
  <c r="M211" i="5"/>
  <c r="L211" i="5"/>
  <c r="K211" i="5"/>
  <c r="J211" i="5"/>
  <c r="H211" i="5"/>
  <c r="M210" i="5"/>
  <c r="L210" i="5"/>
  <c r="K210" i="5"/>
  <c r="J210" i="5"/>
  <c r="H210" i="5"/>
  <c r="M209" i="5"/>
  <c r="L209" i="5"/>
  <c r="K209" i="5"/>
  <c r="J209" i="5"/>
  <c r="H209" i="5"/>
  <c r="M208" i="5"/>
  <c r="L208" i="5"/>
  <c r="K208" i="5"/>
  <c r="J208" i="5"/>
  <c r="H208" i="5"/>
  <c r="M207" i="5"/>
  <c r="L207" i="5"/>
  <c r="K207" i="5"/>
  <c r="J207" i="5"/>
  <c r="H207" i="5"/>
  <c r="M206" i="5"/>
  <c r="L206" i="5"/>
  <c r="K206" i="5"/>
  <c r="J206" i="5"/>
  <c r="H206" i="5"/>
  <c r="M205" i="5"/>
  <c r="L205" i="5"/>
  <c r="K205" i="5"/>
  <c r="J205" i="5"/>
  <c r="H205" i="5"/>
  <c r="M204" i="5"/>
  <c r="L204" i="5"/>
  <c r="K204" i="5"/>
  <c r="J204" i="5"/>
  <c r="H204" i="5"/>
  <c r="M203" i="5"/>
  <c r="L203" i="5"/>
  <c r="K203" i="5"/>
  <c r="J203" i="5"/>
  <c r="H203" i="5"/>
  <c r="M202" i="5"/>
  <c r="L202" i="5"/>
  <c r="K202" i="5"/>
  <c r="J202" i="5"/>
  <c r="H202" i="5"/>
  <c r="M201" i="5"/>
  <c r="L201" i="5"/>
  <c r="K201" i="5"/>
  <c r="J201" i="5"/>
  <c r="H201" i="5"/>
  <c r="M200" i="5"/>
  <c r="L200" i="5"/>
  <c r="K200" i="5"/>
  <c r="J200" i="5"/>
  <c r="H200" i="5"/>
  <c r="M199" i="5"/>
  <c r="L199" i="5"/>
  <c r="K199" i="5"/>
  <c r="J199" i="5"/>
  <c r="H199" i="5"/>
  <c r="M198" i="5"/>
  <c r="L198" i="5"/>
  <c r="K198" i="5"/>
  <c r="J198" i="5"/>
  <c r="H198" i="5"/>
  <c r="M197" i="5"/>
  <c r="L197" i="5"/>
  <c r="K197" i="5"/>
  <c r="J197" i="5"/>
  <c r="H197" i="5"/>
  <c r="M196" i="5"/>
  <c r="L196" i="5"/>
  <c r="K196" i="5"/>
  <c r="J196" i="5"/>
  <c r="H196" i="5"/>
  <c r="M195" i="5"/>
  <c r="L195" i="5"/>
  <c r="K195" i="5"/>
  <c r="J195" i="5"/>
  <c r="H195" i="5"/>
  <c r="M194" i="5"/>
  <c r="L194" i="5"/>
  <c r="K194" i="5"/>
  <c r="J194" i="5"/>
  <c r="H194" i="5"/>
  <c r="M193" i="5"/>
  <c r="L193" i="5"/>
  <c r="K193" i="5"/>
  <c r="J193" i="5"/>
  <c r="H193" i="5"/>
  <c r="M192" i="5"/>
  <c r="L192" i="5"/>
  <c r="K192" i="5"/>
  <c r="J192" i="5"/>
  <c r="H192" i="5"/>
  <c r="M191" i="5"/>
  <c r="L191" i="5"/>
  <c r="K191" i="5"/>
  <c r="J191" i="5"/>
  <c r="H191" i="5"/>
  <c r="M190" i="5"/>
  <c r="L190" i="5"/>
  <c r="K190" i="5"/>
  <c r="J190" i="5"/>
  <c r="H190" i="5"/>
  <c r="M189" i="5"/>
  <c r="L189" i="5"/>
  <c r="K189" i="5"/>
  <c r="J189" i="5"/>
  <c r="H189" i="5"/>
  <c r="M188" i="5"/>
  <c r="L188" i="5"/>
  <c r="K188" i="5"/>
  <c r="J188" i="5"/>
  <c r="H188" i="5"/>
  <c r="M187" i="5"/>
  <c r="L187" i="5"/>
  <c r="K187" i="5"/>
  <c r="J187" i="5"/>
  <c r="H187" i="5"/>
  <c r="M186" i="5"/>
  <c r="L186" i="5"/>
  <c r="K186" i="5"/>
  <c r="J186" i="5"/>
  <c r="H186" i="5"/>
  <c r="M185" i="5"/>
  <c r="L185" i="5"/>
  <c r="K185" i="5"/>
  <c r="J185" i="5"/>
  <c r="H185" i="5"/>
  <c r="M184" i="5"/>
  <c r="L184" i="5"/>
  <c r="K184" i="5"/>
  <c r="J184" i="5"/>
  <c r="H184" i="5"/>
  <c r="M183" i="5"/>
  <c r="L183" i="5"/>
  <c r="K183" i="5"/>
  <c r="J183" i="5"/>
  <c r="H183" i="5"/>
  <c r="M182" i="5"/>
  <c r="L182" i="5"/>
  <c r="K182" i="5"/>
  <c r="J182" i="5"/>
  <c r="H182" i="5"/>
  <c r="M181" i="5"/>
  <c r="L181" i="5"/>
  <c r="K181" i="5"/>
  <c r="J181" i="5"/>
  <c r="H181" i="5"/>
  <c r="M180" i="5"/>
  <c r="L180" i="5"/>
  <c r="K180" i="5"/>
  <c r="J180" i="5"/>
  <c r="H180" i="5"/>
  <c r="M179" i="5"/>
  <c r="L179" i="5"/>
  <c r="K179" i="5"/>
  <c r="J179" i="5"/>
  <c r="H179" i="5"/>
  <c r="M178" i="5"/>
  <c r="L178" i="5"/>
  <c r="K178" i="5"/>
  <c r="J178" i="5"/>
  <c r="H178" i="5"/>
  <c r="M177" i="5"/>
  <c r="L177" i="5"/>
  <c r="K177" i="5"/>
  <c r="J177" i="5"/>
  <c r="H177" i="5"/>
  <c r="M176" i="5"/>
  <c r="L176" i="5"/>
  <c r="K176" i="5"/>
  <c r="J176" i="5"/>
  <c r="H176" i="5"/>
  <c r="M175" i="5"/>
  <c r="L175" i="5"/>
  <c r="K175" i="5"/>
  <c r="J175" i="5"/>
  <c r="H175" i="5"/>
  <c r="M174" i="5"/>
  <c r="L174" i="5"/>
  <c r="K174" i="5"/>
  <c r="J174" i="5"/>
  <c r="H174" i="5"/>
  <c r="M173" i="5"/>
  <c r="L173" i="5"/>
  <c r="K173" i="5"/>
  <c r="J173" i="5"/>
  <c r="H173" i="5"/>
  <c r="M172" i="5"/>
  <c r="L172" i="5"/>
  <c r="K172" i="5"/>
  <c r="J172" i="5"/>
  <c r="H172" i="5"/>
  <c r="M171" i="5"/>
  <c r="L171" i="5"/>
  <c r="K171" i="5"/>
  <c r="J171" i="5"/>
  <c r="H171" i="5"/>
  <c r="M170" i="5"/>
  <c r="L170" i="5"/>
  <c r="K170" i="5"/>
  <c r="J170" i="5"/>
  <c r="H170" i="5"/>
  <c r="M169" i="5"/>
  <c r="L169" i="5"/>
  <c r="K169" i="5"/>
  <c r="J169" i="5"/>
  <c r="H169" i="5"/>
  <c r="M168" i="5"/>
  <c r="L168" i="5"/>
  <c r="K168" i="5"/>
  <c r="J168" i="5"/>
  <c r="H168" i="5"/>
  <c r="M167" i="5"/>
  <c r="L167" i="5"/>
  <c r="K167" i="5"/>
  <c r="J167" i="5"/>
  <c r="H167" i="5"/>
  <c r="M166" i="5"/>
  <c r="L166" i="5"/>
  <c r="K166" i="5"/>
  <c r="J166" i="5"/>
  <c r="H166" i="5"/>
  <c r="M165" i="5"/>
  <c r="L165" i="5"/>
  <c r="K165" i="5"/>
  <c r="J165" i="5"/>
  <c r="H165" i="5"/>
  <c r="M164" i="5"/>
  <c r="L164" i="5"/>
  <c r="K164" i="5"/>
  <c r="J164" i="5"/>
  <c r="H164" i="5"/>
  <c r="M163" i="5"/>
  <c r="L163" i="5"/>
  <c r="K163" i="5"/>
  <c r="J163" i="5"/>
  <c r="H163" i="5"/>
  <c r="M162" i="5"/>
  <c r="L162" i="5"/>
  <c r="K162" i="5"/>
  <c r="J162" i="5"/>
  <c r="H162" i="5"/>
  <c r="M161" i="5"/>
  <c r="L161" i="5"/>
  <c r="K161" i="5"/>
  <c r="J161" i="5"/>
  <c r="H161" i="5"/>
  <c r="M160" i="5"/>
  <c r="L160" i="5"/>
  <c r="K160" i="5"/>
  <c r="J160" i="5"/>
  <c r="H160" i="5"/>
  <c r="M159" i="5"/>
  <c r="L159" i="5"/>
  <c r="K159" i="5"/>
  <c r="J159" i="5"/>
  <c r="H159" i="5"/>
  <c r="M158" i="5"/>
  <c r="L158" i="5"/>
  <c r="K158" i="5"/>
  <c r="J158" i="5"/>
  <c r="H158" i="5"/>
  <c r="M157" i="5"/>
  <c r="L157" i="5"/>
  <c r="K157" i="5"/>
  <c r="J157" i="5"/>
  <c r="H157" i="5"/>
  <c r="M156" i="5"/>
  <c r="L156" i="5"/>
  <c r="K156" i="5"/>
  <c r="J156" i="5"/>
  <c r="H156" i="5"/>
  <c r="M155" i="5"/>
  <c r="L155" i="5"/>
  <c r="K155" i="5"/>
  <c r="J155" i="5"/>
  <c r="H155" i="5"/>
  <c r="M154" i="5"/>
  <c r="L154" i="5"/>
  <c r="K154" i="5"/>
  <c r="J154" i="5"/>
  <c r="H154" i="5"/>
  <c r="M153" i="5"/>
  <c r="L153" i="5"/>
  <c r="K153" i="5"/>
  <c r="J153" i="5"/>
  <c r="H153" i="5"/>
  <c r="M152" i="5"/>
  <c r="L152" i="5"/>
  <c r="K152" i="5"/>
  <c r="J152" i="5"/>
  <c r="H152" i="5"/>
  <c r="M151" i="5"/>
  <c r="L151" i="5"/>
  <c r="K151" i="5"/>
  <c r="J151" i="5"/>
  <c r="H151" i="5"/>
  <c r="M150" i="5"/>
  <c r="L150" i="5"/>
  <c r="K150" i="5"/>
  <c r="J150" i="5"/>
  <c r="H150" i="5"/>
  <c r="M149" i="5"/>
  <c r="L149" i="5"/>
  <c r="K149" i="5"/>
  <c r="J149" i="5"/>
  <c r="H149" i="5"/>
  <c r="M148" i="5"/>
  <c r="L148" i="5"/>
  <c r="K148" i="5"/>
  <c r="J148" i="5"/>
  <c r="H148" i="5"/>
  <c r="M147" i="5"/>
  <c r="L147" i="5"/>
  <c r="K147" i="5"/>
  <c r="J147" i="5"/>
  <c r="H147" i="5"/>
  <c r="M146" i="5"/>
  <c r="L146" i="5"/>
  <c r="K146" i="5"/>
  <c r="J146" i="5"/>
  <c r="H146" i="5"/>
  <c r="M145" i="5"/>
  <c r="L145" i="5"/>
  <c r="K145" i="5"/>
  <c r="J145" i="5"/>
  <c r="H145" i="5"/>
  <c r="M144" i="5"/>
  <c r="L144" i="5"/>
  <c r="K144" i="5"/>
  <c r="J144" i="5"/>
  <c r="H144" i="5"/>
  <c r="M143" i="5"/>
  <c r="L143" i="5"/>
  <c r="K143" i="5"/>
  <c r="J143" i="5"/>
  <c r="H143" i="5"/>
  <c r="M142" i="5"/>
  <c r="L142" i="5"/>
  <c r="K142" i="5"/>
  <c r="J142" i="5"/>
  <c r="H142" i="5"/>
  <c r="M141" i="5"/>
  <c r="L141" i="5"/>
  <c r="K141" i="5"/>
  <c r="J141" i="5"/>
  <c r="H141" i="5"/>
  <c r="M140" i="5"/>
  <c r="L140" i="5"/>
  <c r="K140" i="5"/>
  <c r="J140" i="5"/>
  <c r="H140" i="5"/>
  <c r="M139" i="5"/>
  <c r="L139" i="5"/>
  <c r="K139" i="5"/>
  <c r="J139" i="5"/>
  <c r="H139" i="5"/>
  <c r="M138" i="5"/>
  <c r="L138" i="5"/>
  <c r="K138" i="5"/>
  <c r="J138" i="5"/>
  <c r="H138" i="5"/>
  <c r="M137" i="5"/>
  <c r="L137" i="5"/>
  <c r="K137" i="5"/>
  <c r="J137" i="5"/>
  <c r="H137" i="5"/>
  <c r="M136" i="5"/>
  <c r="L136" i="5"/>
  <c r="K136" i="5"/>
  <c r="J136" i="5"/>
  <c r="H136" i="5"/>
  <c r="M135" i="5"/>
  <c r="L135" i="5"/>
  <c r="K135" i="5"/>
  <c r="J135" i="5"/>
  <c r="H135" i="5"/>
  <c r="M134" i="5"/>
  <c r="L134" i="5"/>
  <c r="K134" i="5"/>
  <c r="J134" i="5"/>
  <c r="H134" i="5"/>
  <c r="M133" i="5"/>
  <c r="L133" i="5"/>
  <c r="K133" i="5"/>
  <c r="J133" i="5"/>
  <c r="H133" i="5"/>
  <c r="M132" i="5"/>
  <c r="L132" i="5"/>
  <c r="K132" i="5"/>
  <c r="J132" i="5"/>
  <c r="H132" i="5"/>
  <c r="M131" i="5"/>
  <c r="L131" i="5"/>
  <c r="K131" i="5"/>
  <c r="J131" i="5"/>
  <c r="H131" i="5"/>
  <c r="M130" i="5"/>
  <c r="L130" i="5"/>
  <c r="K130" i="5"/>
  <c r="J130" i="5"/>
  <c r="H130" i="5"/>
  <c r="M129" i="5"/>
  <c r="L129" i="5"/>
  <c r="K129" i="5"/>
  <c r="J129" i="5"/>
  <c r="H129" i="5"/>
  <c r="M128" i="5"/>
  <c r="L128" i="5"/>
  <c r="K128" i="5"/>
  <c r="J128" i="5"/>
  <c r="H128" i="5"/>
  <c r="M127" i="5"/>
  <c r="L127" i="5"/>
  <c r="K127" i="5"/>
  <c r="J127" i="5"/>
  <c r="H127" i="5"/>
  <c r="M126" i="5"/>
  <c r="L126" i="5"/>
  <c r="K126" i="5"/>
  <c r="J126" i="5"/>
  <c r="H126" i="5"/>
  <c r="M125" i="5"/>
  <c r="L125" i="5"/>
  <c r="K125" i="5"/>
  <c r="J125" i="5"/>
  <c r="H125" i="5"/>
  <c r="M124" i="5"/>
  <c r="L124" i="5"/>
  <c r="K124" i="5"/>
  <c r="J124" i="5"/>
  <c r="H124" i="5"/>
  <c r="M123" i="5"/>
  <c r="L123" i="5"/>
  <c r="K123" i="5"/>
  <c r="J123" i="5"/>
  <c r="H123" i="5"/>
  <c r="M122" i="5"/>
  <c r="L122" i="5"/>
  <c r="K122" i="5"/>
  <c r="J122" i="5"/>
  <c r="H122" i="5"/>
  <c r="M121" i="5"/>
  <c r="L121" i="5"/>
  <c r="K121" i="5"/>
  <c r="J121" i="5"/>
  <c r="H121" i="5"/>
  <c r="M120" i="5"/>
  <c r="L120" i="5"/>
  <c r="K120" i="5"/>
  <c r="J120" i="5"/>
  <c r="H120" i="5"/>
  <c r="M119" i="5"/>
  <c r="L119" i="5"/>
  <c r="K119" i="5"/>
  <c r="J119" i="5"/>
  <c r="H119" i="5"/>
  <c r="M118" i="5"/>
  <c r="L118" i="5"/>
  <c r="K118" i="5"/>
  <c r="J118" i="5"/>
  <c r="H118" i="5"/>
  <c r="M117" i="5"/>
  <c r="L117" i="5"/>
  <c r="K117" i="5"/>
  <c r="J117" i="5"/>
  <c r="H117" i="5"/>
  <c r="M116" i="5"/>
  <c r="L116" i="5"/>
  <c r="K116" i="5"/>
  <c r="J116" i="5"/>
  <c r="H116" i="5"/>
  <c r="M115" i="5"/>
  <c r="L115" i="5"/>
  <c r="K115" i="5"/>
  <c r="J115" i="5"/>
  <c r="H115" i="5"/>
  <c r="M114" i="5"/>
  <c r="L114" i="5"/>
  <c r="K114" i="5"/>
  <c r="J114" i="5"/>
  <c r="H114" i="5"/>
  <c r="M113" i="5"/>
  <c r="L113" i="5"/>
  <c r="K113" i="5"/>
  <c r="J113" i="5"/>
  <c r="H113" i="5"/>
  <c r="M112" i="5"/>
  <c r="L112" i="5"/>
  <c r="K112" i="5"/>
  <c r="J112" i="5"/>
  <c r="H112" i="5"/>
  <c r="M111" i="5"/>
  <c r="L111" i="5"/>
  <c r="K111" i="5"/>
  <c r="J111" i="5"/>
  <c r="H111" i="5"/>
  <c r="M110" i="5"/>
  <c r="L110" i="5"/>
  <c r="K110" i="5"/>
  <c r="J110" i="5"/>
  <c r="H110" i="5"/>
  <c r="M109" i="5"/>
  <c r="L109" i="5"/>
  <c r="K109" i="5"/>
  <c r="J109" i="5"/>
  <c r="H109" i="5"/>
  <c r="M108" i="5"/>
  <c r="L108" i="5"/>
  <c r="K108" i="5"/>
  <c r="J108" i="5"/>
  <c r="H108" i="5"/>
  <c r="M107" i="5"/>
  <c r="L107" i="5"/>
  <c r="K107" i="5"/>
  <c r="J107" i="5"/>
  <c r="H107" i="5"/>
  <c r="M106" i="5"/>
  <c r="L106" i="5"/>
  <c r="K106" i="5"/>
  <c r="J106" i="5"/>
  <c r="H106" i="5"/>
  <c r="M105" i="5"/>
  <c r="L105" i="5"/>
  <c r="K105" i="5"/>
  <c r="J105" i="5"/>
  <c r="H105" i="5"/>
  <c r="M104" i="5"/>
  <c r="L104" i="5"/>
  <c r="K104" i="5"/>
  <c r="J104" i="5"/>
  <c r="H104" i="5"/>
  <c r="M103" i="5"/>
  <c r="L103" i="5"/>
  <c r="K103" i="5"/>
  <c r="J103" i="5"/>
  <c r="H103" i="5"/>
  <c r="M102" i="5"/>
  <c r="L102" i="5"/>
  <c r="K102" i="5"/>
  <c r="J102" i="5"/>
  <c r="H102" i="5"/>
  <c r="M101" i="5"/>
  <c r="L101" i="5"/>
  <c r="K101" i="5"/>
  <c r="J101" i="5"/>
  <c r="H101" i="5"/>
  <c r="M100" i="5"/>
  <c r="L100" i="5"/>
  <c r="K100" i="5"/>
  <c r="J100" i="5"/>
  <c r="H100" i="5"/>
  <c r="M99" i="5"/>
  <c r="L99" i="5"/>
  <c r="K99" i="5"/>
  <c r="J99" i="5"/>
  <c r="H99" i="5"/>
  <c r="M98" i="5"/>
  <c r="L98" i="5"/>
  <c r="K98" i="5"/>
  <c r="J98" i="5"/>
  <c r="H98" i="5"/>
  <c r="M97" i="5"/>
  <c r="L97" i="5"/>
  <c r="K97" i="5"/>
  <c r="J97" i="5"/>
  <c r="H97" i="5"/>
  <c r="M96" i="5"/>
  <c r="L96" i="5"/>
  <c r="K96" i="5"/>
  <c r="J96" i="5"/>
  <c r="H96" i="5"/>
  <c r="M95" i="5"/>
  <c r="L95" i="5"/>
  <c r="K95" i="5"/>
  <c r="J95" i="5"/>
  <c r="H95" i="5"/>
  <c r="M94" i="5"/>
  <c r="L94" i="5"/>
  <c r="K94" i="5"/>
  <c r="J94" i="5"/>
  <c r="H94" i="5"/>
  <c r="M93" i="5"/>
  <c r="L93" i="5"/>
  <c r="K93" i="5"/>
  <c r="J93" i="5"/>
  <c r="H93" i="5"/>
  <c r="M92" i="5"/>
  <c r="L92" i="5"/>
  <c r="K92" i="5"/>
  <c r="J92" i="5"/>
  <c r="H92" i="5"/>
  <c r="M91" i="5"/>
  <c r="L91" i="5"/>
  <c r="K91" i="5"/>
  <c r="J91" i="5"/>
  <c r="H91" i="5"/>
  <c r="M90" i="5"/>
  <c r="L90" i="5"/>
  <c r="K90" i="5"/>
  <c r="J90" i="5"/>
  <c r="H90" i="5"/>
  <c r="M89" i="5"/>
  <c r="L89" i="5"/>
  <c r="K89" i="5"/>
  <c r="J89" i="5"/>
  <c r="H89" i="5"/>
  <c r="M88" i="5"/>
  <c r="L88" i="5"/>
  <c r="K88" i="5"/>
  <c r="J88" i="5"/>
  <c r="H88" i="5"/>
  <c r="M87" i="5"/>
  <c r="L87" i="5"/>
  <c r="K87" i="5"/>
  <c r="J87" i="5"/>
  <c r="H87" i="5"/>
  <c r="M86" i="5"/>
  <c r="L86" i="5"/>
  <c r="K86" i="5"/>
  <c r="J86" i="5"/>
  <c r="H86" i="5"/>
  <c r="M85" i="5"/>
  <c r="L85" i="5"/>
  <c r="K85" i="5"/>
  <c r="J85" i="5"/>
  <c r="H85" i="5"/>
  <c r="M84" i="5"/>
  <c r="L84" i="5"/>
  <c r="K84" i="5"/>
  <c r="J84" i="5"/>
  <c r="H84" i="5"/>
  <c r="M83" i="5"/>
  <c r="L83" i="5"/>
  <c r="K83" i="5"/>
  <c r="J83" i="5"/>
  <c r="H83" i="5"/>
  <c r="M82" i="5"/>
  <c r="L82" i="5"/>
  <c r="K82" i="5"/>
  <c r="J82" i="5"/>
  <c r="H82" i="5"/>
  <c r="M81" i="5"/>
  <c r="L81" i="5"/>
  <c r="K81" i="5"/>
  <c r="J81" i="5"/>
  <c r="H81" i="5"/>
  <c r="M80" i="5"/>
  <c r="L80" i="5"/>
  <c r="K80" i="5"/>
  <c r="J80" i="5"/>
  <c r="H80" i="5"/>
  <c r="M79" i="5"/>
  <c r="L79" i="5"/>
  <c r="K79" i="5"/>
  <c r="J79" i="5"/>
  <c r="H79" i="5"/>
  <c r="M78" i="5"/>
  <c r="L78" i="5"/>
  <c r="K78" i="5"/>
  <c r="J78" i="5"/>
  <c r="H78" i="5"/>
  <c r="M77" i="5"/>
  <c r="L77" i="5"/>
  <c r="K77" i="5"/>
  <c r="J77" i="5"/>
  <c r="H77" i="5"/>
  <c r="M76" i="5"/>
  <c r="L76" i="5"/>
  <c r="K76" i="5"/>
  <c r="J76" i="5"/>
  <c r="H76" i="5"/>
  <c r="M75" i="5"/>
  <c r="L75" i="5"/>
  <c r="K75" i="5"/>
  <c r="J75" i="5"/>
  <c r="H75" i="5"/>
  <c r="M74" i="5"/>
  <c r="L74" i="5"/>
  <c r="K74" i="5"/>
  <c r="J74" i="5"/>
  <c r="H74" i="5"/>
  <c r="M73" i="5"/>
  <c r="L73" i="5"/>
  <c r="K73" i="5"/>
  <c r="J73" i="5"/>
  <c r="H73" i="5"/>
  <c r="M72" i="5"/>
  <c r="L72" i="5"/>
  <c r="K72" i="5"/>
  <c r="J72" i="5"/>
  <c r="H72" i="5"/>
  <c r="M71" i="5"/>
  <c r="L71" i="5"/>
  <c r="K71" i="5"/>
  <c r="J71" i="5"/>
  <c r="H71" i="5"/>
  <c r="M70" i="5"/>
  <c r="L70" i="5"/>
  <c r="K70" i="5"/>
  <c r="J70" i="5"/>
  <c r="H70" i="5"/>
  <c r="M69" i="5"/>
  <c r="L69" i="5"/>
  <c r="K69" i="5"/>
  <c r="J69" i="5"/>
  <c r="H69" i="5"/>
  <c r="M68" i="5"/>
  <c r="L68" i="5"/>
  <c r="K68" i="5"/>
  <c r="J68" i="5"/>
  <c r="H68" i="5"/>
  <c r="M67" i="5"/>
  <c r="L67" i="5"/>
  <c r="K67" i="5"/>
  <c r="J67" i="5"/>
  <c r="H67" i="5"/>
  <c r="M66" i="5"/>
  <c r="L66" i="5"/>
  <c r="K66" i="5"/>
  <c r="J66" i="5"/>
  <c r="H66" i="5"/>
  <c r="M65" i="5"/>
  <c r="L65" i="5"/>
  <c r="K65" i="5"/>
  <c r="J65" i="5"/>
  <c r="H65" i="5"/>
  <c r="M64" i="5"/>
  <c r="L64" i="5"/>
  <c r="K64" i="5"/>
  <c r="J64" i="5"/>
  <c r="H64" i="5"/>
  <c r="M63" i="5"/>
  <c r="L63" i="5"/>
  <c r="K63" i="5"/>
  <c r="J63" i="5"/>
  <c r="H63" i="5"/>
  <c r="M62" i="5"/>
  <c r="L62" i="5"/>
  <c r="K62" i="5"/>
  <c r="J62" i="5"/>
  <c r="H62" i="5"/>
  <c r="M61" i="5"/>
  <c r="L61" i="5"/>
  <c r="K61" i="5"/>
  <c r="J61" i="5"/>
  <c r="H61" i="5"/>
  <c r="M60" i="5"/>
  <c r="L60" i="5"/>
  <c r="K60" i="5"/>
  <c r="J60" i="5"/>
  <c r="H60" i="5"/>
  <c r="M59" i="5"/>
  <c r="L59" i="5"/>
  <c r="K59" i="5"/>
  <c r="J59" i="5"/>
  <c r="H59" i="5"/>
  <c r="M58" i="5"/>
  <c r="L58" i="5"/>
  <c r="K58" i="5"/>
  <c r="J58" i="5"/>
  <c r="H58" i="5"/>
  <c r="M57" i="5"/>
  <c r="L57" i="5"/>
  <c r="K57" i="5"/>
  <c r="J57" i="5"/>
  <c r="H57" i="5"/>
  <c r="M56" i="5"/>
  <c r="L56" i="5"/>
  <c r="K56" i="5"/>
  <c r="J56" i="5"/>
  <c r="H56" i="5"/>
  <c r="M55" i="5"/>
  <c r="L55" i="5"/>
  <c r="K55" i="5"/>
  <c r="J55" i="5"/>
  <c r="H55" i="5"/>
  <c r="M54" i="5"/>
  <c r="L54" i="5"/>
  <c r="K54" i="5"/>
  <c r="J54" i="5"/>
  <c r="H54" i="5"/>
  <c r="M53" i="5"/>
  <c r="L53" i="5"/>
  <c r="K53" i="5"/>
  <c r="J53" i="5"/>
  <c r="H53" i="5"/>
  <c r="M52" i="5"/>
  <c r="L52" i="5"/>
  <c r="K52" i="5"/>
  <c r="J52" i="5"/>
  <c r="H52" i="5"/>
  <c r="M51" i="5"/>
  <c r="L51" i="5"/>
  <c r="K51" i="5"/>
  <c r="J51" i="5"/>
  <c r="H51" i="5"/>
  <c r="M50" i="5"/>
  <c r="L50" i="5"/>
  <c r="K50" i="5"/>
  <c r="J50" i="5"/>
  <c r="H50" i="5"/>
  <c r="M49" i="5"/>
  <c r="L49" i="5"/>
  <c r="K49" i="5"/>
  <c r="J49" i="5"/>
  <c r="H49" i="5"/>
  <c r="M48" i="5"/>
  <c r="L48" i="5"/>
  <c r="K48" i="5"/>
  <c r="J48" i="5"/>
  <c r="H48" i="5"/>
  <c r="M47" i="5"/>
  <c r="L47" i="5"/>
  <c r="K47" i="5"/>
  <c r="J47" i="5"/>
  <c r="H47" i="5"/>
  <c r="M46" i="5"/>
  <c r="L46" i="5"/>
  <c r="K46" i="5"/>
  <c r="J46" i="5"/>
  <c r="H46" i="5"/>
  <c r="M45" i="5"/>
  <c r="L45" i="5"/>
  <c r="K45" i="5"/>
  <c r="J45" i="5"/>
  <c r="H45" i="5"/>
  <c r="M44" i="5"/>
  <c r="L44" i="5"/>
  <c r="K44" i="5"/>
  <c r="J44" i="5"/>
  <c r="H44" i="5"/>
  <c r="M43" i="5"/>
  <c r="L43" i="5"/>
  <c r="K43" i="5"/>
  <c r="J43" i="5"/>
  <c r="H43" i="5"/>
  <c r="M42" i="5"/>
  <c r="L42" i="5"/>
  <c r="K42" i="5"/>
  <c r="J42" i="5"/>
  <c r="H42" i="5"/>
  <c r="M41" i="5"/>
  <c r="L41" i="5"/>
  <c r="K41" i="5"/>
  <c r="J41" i="5"/>
  <c r="H41" i="5"/>
  <c r="M40" i="5"/>
  <c r="L40" i="5"/>
  <c r="K40" i="5"/>
  <c r="J40" i="5"/>
  <c r="H40" i="5"/>
  <c r="M39" i="5"/>
  <c r="L39" i="5"/>
  <c r="K39" i="5"/>
  <c r="J39" i="5"/>
  <c r="H39" i="5"/>
  <c r="M38" i="5"/>
  <c r="L38" i="5"/>
  <c r="K38" i="5"/>
  <c r="J38" i="5"/>
  <c r="H38" i="5"/>
  <c r="M37" i="5"/>
  <c r="L37" i="5"/>
  <c r="K37" i="5"/>
  <c r="J37" i="5"/>
  <c r="H37" i="5"/>
  <c r="M36" i="5"/>
  <c r="L36" i="5"/>
  <c r="K36" i="5"/>
  <c r="J36" i="5"/>
  <c r="H36" i="5"/>
  <c r="M35" i="5"/>
  <c r="L35" i="5"/>
  <c r="K35" i="5"/>
  <c r="J35" i="5"/>
  <c r="H35" i="5"/>
  <c r="M34" i="5"/>
  <c r="L34" i="5"/>
  <c r="K34" i="5"/>
  <c r="J34" i="5"/>
  <c r="H34" i="5"/>
  <c r="M33" i="5"/>
  <c r="L33" i="5"/>
  <c r="K33" i="5"/>
  <c r="J33" i="5"/>
  <c r="H33" i="5"/>
  <c r="M32" i="5"/>
  <c r="L32" i="5"/>
  <c r="K32" i="5"/>
  <c r="J32" i="5"/>
  <c r="H32" i="5"/>
  <c r="M31" i="5"/>
  <c r="L31" i="5"/>
  <c r="K31" i="5"/>
  <c r="J31" i="5"/>
  <c r="H31" i="5"/>
  <c r="M30" i="5"/>
  <c r="L30" i="5"/>
  <c r="K30" i="5"/>
  <c r="J30" i="5"/>
  <c r="H30" i="5"/>
  <c r="M29" i="5"/>
  <c r="L29" i="5"/>
  <c r="K29" i="5"/>
  <c r="J29" i="5"/>
  <c r="H29" i="5"/>
  <c r="M28" i="5"/>
  <c r="L28" i="5"/>
  <c r="K28" i="5"/>
  <c r="J28" i="5"/>
  <c r="H28" i="5"/>
  <c r="M27" i="5"/>
  <c r="L27" i="5"/>
  <c r="K27" i="5"/>
  <c r="J27" i="5"/>
  <c r="H27" i="5"/>
  <c r="M26" i="5"/>
  <c r="L26" i="5"/>
  <c r="K26" i="5"/>
  <c r="J26" i="5"/>
  <c r="H26" i="5"/>
  <c r="M25" i="5"/>
  <c r="L25" i="5"/>
  <c r="K25" i="5"/>
  <c r="J25" i="5"/>
  <c r="H25" i="5"/>
  <c r="M24" i="5"/>
  <c r="L24" i="5"/>
  <c r="K24" i="5"/>
  <c r="J24" i="5"/>
  <c r="H24" i="5"/>
  <c r="M23" i="5"/>
  <c r="L23" i="5"/>
  <c r="K23" i="5"/>
  <c r="J23" i="5"/>
  <c r="H23" i="5"/>
  <c r="M22" i="5"/>
  <c r="L22" i="5"/>
  <c r="K22" i="5"/>
  <c r="J22" i="5"/>
  <c r="H22" i="5"/>
  <c r="M21" i="5"/>
  <c r="L21" i="5"/>
  <c r="K21" i="5"/>
  <c r="J21" i="5"/>
  <c r="H21" i="5"/>
  <c r="M20" i="5"/>
  <c r="L20" i="5"/>
  <c r="K20" i="5"/>
  <c r="J20" i="5"/>
  <c r="H20" i="5"/>
  <c r="M19" i="5"/>
  <c r="L19" i="5"/>
  <c r="K19" i="5"/>
  <c r="J19" i="5"/>
  <c r="H19" i="5"/>
  <c r="M18" i="5"/>
  <c r="L18" i="5"/>
  <c r="K18" i="5"/>
  <c r="J18" i="5"/>
  <c r="H18" i="5"/>
  <c r="M17" i="5"/>
  <c r="L17" i="5"/>
  <c r="K17" i="5"/>
  <c r="J17" i="5"/>
  <c r="H17" i="5"/>
  <c r="M16" i="5"/>
  <c r="L16" i="5"/>
  <c r="K16" i="5"/>
  <c r="J16" i="5"/>
  <c r="H16" i="5"/>
  <c r="M15" i="5"/>
  <c r="L15" i="5"/>
  <c r="K15" i="5"/>
  <c r="J15" i="5"/>
  <c r="H15" i="5"/>
  <c r="M14" i="5"/>
  <c r="L14" i="5"/>
  <c r="K14" i="5"/>
  <c r="J14" i="5"/>
  <c r="H14" i="5"/>
  <c r="M13" i="5"/>
  <c r="L13" i="5"/>
  <c r="K13" i="5"/>
  <c r="J13" i="5"/>
  <c r="H13" i="5"/>
  <c r="M12" i="5"/>
  <c r="L12" i="5"/>
  <c r="K12" i="5"/>
  <c r="J12" i="5"/>
  <c r="H12" i="5"/>
  <c r="M11" i="5"/>
  <c r="L11" i="5"/>
  <c r="K11" i="5"/>
  <c r="J11" i="5"/>
  <c r="H11" i="5"/>
  <c r="M10" i="5"/>
  <c r="L10" i="5"/>
  <c r="K10" i="5"/>
  <c r="J10" i="5"/>
  <c r="H10" i="5"/>
  <c r="M9" i="5"/>
  <c r="L9" i="5"/>
  <c r="K9" i="5"/>
  <c r="J9" i="5"/>
  <c r="H9" i="5"/>
  <c r="M8" i="5"/>
  <c r="L8" i="5"/>
  <c r="K8" i="5"/>
  <c r="J8" i="5"/>
  <c r="H8" i="5"/>
  <c r="M7" i="5"/>
  <c r="L7" i="5"/>
  <c r="K7" i="5"/>
  <c r="J7" i="5"/>
  <c r="H7" i="5"/>
  <c r="M6" i="5"/>
  <c r="L6" i="5"/>
  <c r="K6" i="5"/>
  <c r="J6" i="5"/>
  <c r="H6" i="5"/>
  <c r="M5" i="5"/>
  <c r="L5" i="5"/>
  <c r="K5" i="5"/>
  <c r="J5" i="5"/>
  <c r="H5" i="5"/>
  <c r="M4" i="5"/>
  <c r="L4" i="5"/>
  <c r="K4" i="5"/>
  <c r="J4" i="5"/>
  <c r="H4" i="5"/>
  <c r="G2" i="5"/>
  <c r="F2" i="5"/>
  <c r="F2" i="4"/>
</calcChain>
</file>

<file path=xl/comments1.xml><?xml version="1.0" encoding="utf-8"?>
<comments xmlns="http://schemas.openxmlformats.org/spreadsheetml/2006/main">
  <authors>
    <author>Taguchi Tomoaki(田口知明)</author>
  </authors>
  <commentList>
    <comment ref="J6" authorId="0" guid="{606B7241-370E-4C28-BC2C-FFC7D9D7FEB4}">
      <text>
        <r>
          <rPr>
            <b/>
            <sz val="9"/>
            <color indexed="81"/>
            <rFont val="ＭＳ Ｐゴシック"/>
            <family val="3"/>
            <charset val="128"/>
          </rPr>
          <t>2013年～2015年</t>
        </r>
      </text>
    </comment>
  </commentList>
</comments>
</file>

<file path=xl/comments2.xml><?xml version="1.0" encoding="utf-8"?>
<comments xmlns="http://schemas.openxmlformats.org/spreadsheetml/2006/main">
  <authors>
    <author>Taguchi Tomoaki(田口知明)</author>
  </authors>
  <commentList>
    <comment ref="J6" authorId="0" guid="{BD5E6198-24FB-482B-AF97-366AE2ED7E9C}">
      <text>
        <r>
          <rPr>
            <b/>
            <sz val="9"/>
            <color indexed="81"/>
            <rFont val="ＭＳ Ｐゴシック"/>
            <family val="3"/>
            <charset val="128"/>
          </rPr>
          <t>2013年～2015年</t>
        </r>
      </text>
    </comment>
  </commentList>
</comments>
</file>

<file path=xl/comments3.xml><?xml version="1.0" encoding="utf-8"?>
<comments xmlns="http://schemas.openxmlformats.org/spreadsheetml/2006/main">
  <authors>
    <author>Urata Tatsuyoshi(浦田竜佳)</author>
  </authors>
  <commentList>
    <comment ref="C107" authorId="0" guid="{ACBE57DB-C61C-4D3C-8517-021428F0A166}">
      <text>
        <r>
          <rPr>
            <b/>
            <sz val="9"/>
            <color indexed="81"/>
            <rFont val="ＭＳ Ｐゴシック"/>
            <family val="3"/>
            <charset val="128"/>
          </rPr>
          <t>Urata Tatsuyoshi(浦田竜佳):</t>
        </r>
        <r>
          <rPr>
            <sz val="9"/>
            <color indexed="81"/>
            <rFont val="ＭＳ Ｐゴシック"/>
            <family val="3"/>
            <charset val="128"/>
          </rPr>
          <t xml:space="preserve">
目次上の位置を[全体]の中から</t>
        </r>
      </text>
    </comment>
  </commentList>
</comments>
</file>

<file path=xl/comments4.xml><?xml version="1.0" encoding="utf-8"?>
<comments xmlns="http://schemas.openxmlformats.org/spreadsheetml/2006/main">
  <authors>
    <author>Taguchi Tomoaki(田口知明)</author>
  </authors>
  <commentList>
    <comment ref="F6" authorId="0" guid="{636C81AC-D813-4F20-BC55-8A1096A80D1C}">
      <text>
        <r>
          <rPr>
            <b/>
            <sz val="9"/>
            <color indexed="81"/>
            <rFont val="ＭＳ Ｐゴシック"/>
            <family val="3"/>
            <charset val="128"/>
          </rPr>
          <t>2006年～2009年のトピック一覧を削除する。</t>
        </r>
      </text>
    </comment>
  </commentList>
</comments>
</file>

<file path=xl/sharedStrings.xml><?xml version="1.0" encoding="utf-8"?>
<sst xmlns="http://schemas.openxmlformats.org/spreadsheetml/2006/main" count="11410" uniqueCount="2653">
  <si>
    <t>トラブルシューティング</t>
    <phoneticPr fontId="1"/>
  </si>
  <si>
    <t>FAQ（よくあるご質問）</t>
    <rPh sb="9" eb="11">
      <t>シツモン</t>
    </rPh>
    <phoneticPr fontId="1"/>
  </si>
  <si>
    <t>中項目</t>
    <rPh sb="0" eb="1">
      <t>チュウ</t>
    </rPh>
    <rPh sb="1" eb="3">
      <t>コウモク</t>
    </rPh>
    <phoneticPr fontId="1"/>
  </si>
  <si>
    <t>TimeTracker FX 3.6 について</t>
  </si>
  <si>
    <t>TimeTracker FX 3.5 について</t>
  </si>
  <si>
    <t>TimeTracker FX 3.1 について</t>
  </si>
  <si>
    <t>TimeTracker FX 3 について</t>
  </si>
  <si>
    <t>TimeTracker FX 2.7 について</t>
  </si>
  <si>
    <t>TimeTracker FX 2.5 について</t>
  </si>
  <si>
    <t>TimeTracker FX 2.0.2 について</t>
  </si>
  <si>
    <t>動作環境</t>
  </si>
  <si>
    <t>TimeTracker FX評価版の動作環境</t>
  </si>
  <si>
    <t>評価版を使う</t>
  </si>
  <si>
    <t>サンプルデータを使い機能を理解する</t>
  </si>
  <si>
    <t>利用上の注意</t>
  </si>
  <si>
    <t>評価環境のEditionを切り替える方法と注意事項</t>
  </si>
  <si>
    <t>クライアントPCで評価を行う場合の注意点</t>
  </si>
  <si>
    <t>Windows XP以降（ファイアウォール搭載OS）で評価を行う場合の注意点</t>
  </si>
  <si>
    <t>管理者向けのガイドやヘルプはどこにありますか？</t>
  </si>
  <si>
    <t>インストール・アンインストール</t>
  </si>
  <si>
    <t>TimeTracker FX運用環境構築に必要な作業時間について</t>
  </si>
  <si>
    <t>TimeTracker FXをサイレントインストールする</t>
  </si>
  <si>
    <t>サーバ設定ファイル展開のテクニック</t>
  </si>
  <si>
    <t>サーバタスクが正しく開始したことを確認するには</t>
  </si>
  <si>
    <t>Excel連携アドインを追加インストールするには</t>
  </si>
  <si>
    <t>Excel連携アドインを削除するには</t>
  </si>
  <si>
    <t>複数のSQL Serverをインストールして利用できますか?</t>
  </si>
  <si>
    <t>TimeTracker FXのバージョン別動作環境</t>
  </si>
  <si>
    <t>製品版に必要なデータベース環境</t>
  </si>
  <si>
    <t>評価版に必要なデータベース環境</t>
  </si>
  <si>
    <t>64ビット版Windows（Windows Server 2003やWindows XP等）でも動作しますか？</t>
  </si>
  <si>
    <t>TimeTracker FXで使用する.NET Frameworkのバージョン</t>
  </si>
  <si>
    <t>無償版DBであるMSDEにての運用は可能ですか？</t>
  </si>
  <si>
    <t>ネットワーク環境</t>
  </si>
  <si>
    <t>WAN環境でTimeTracker FXを利用する</t>
  </si>
  <si>
    <t>利用する通信ポートについて</t>
  </si>
  <si>
    <t>通信ポートの固定方法－SQL Server 2000－</t>
  </si>
  <si>
    <t>通信ポートの固定方法－SQL Server 2005以降、Express－</t>
  </si>
  <si>
    <t>Windowsファイアウォールを有効にした状態でTimeTracker FXを利用するには</t>
  </si>
  <si>
    <t>データベース管理</t>
  </si>
  <si>
    <t>データベースの設定</t>
  </si>
  <si>
    <t>データベースのインストール・設定方法</t>
  </si>
  <si>
    <t>SQL Server 2008の管理アカウント（saアカウント）のパスワードを変更する</t>
  </si>
  <si>
    <t>サーバメンテナンス中にクライアントPCからのアクセスを制限する</t>
  </si>
  <si>
    <t>SQL Server Expressのリモート接続を有効にするには</t>
  </si>
  <si>
    <t>データベースのバックアップ</t>
  </si>
  <si>
    <t>バックアップの対象範囲</t>
  </si>
  <si>
    <t>バックアップを行う（SQL Server 2000）</t>
  </si>
  <si>
    <t>バックアップを行う（SQL Server 2005）</t>
  </si>
  <si>
    <t>SSISとSQL Server Agentを利用する（SQL Server 2005）</t>
  </si>
  <si>
    <t>データベースの圧縮</t>
  </si>
  <si>
    <t>ハードディスクの容量を節約するには</t>
  </si>
  <si>
    <t>データベースのログファイルを圧縮する</t>
  </si>
  <si>
    <t>TimeTracker FXのアップグレード</t>
  </si>
  <si>
    <t>TimeTracker FXとSQL Serverのアップグレードを同時に行う</t>
  </si>
  <si>
    <t>バージョンの確認方法について</t>
  </si>
  <si>
    <t>環境</t>
  </si>
  <si>
    <t>［Active Directory連携］機能を利用してTimeTracker FXにログインできない</t>
  </si>
  <si>
    <t>クライアントPCから共有フォルダが参照できない</t>
  </si>
  <si>
    <t>TimeTracker FXが操作できなくなる</t>
  </si>
  <si>
    <t>TimeTracker FX起動時に、システムエラーが発生する</t>
  </si>
  <si>
    <t>TimeTracker FXがデータベースに接続できません</t>
  </si>
  <si>
    <t>Excel連携アドインをアンインストールしたら、ツールバーが残りました</t>
  </si>
  <si>
    <t>SQL Server Expressのインストール時にエラーが発生する場合がある</t>
  </si>
  <si>
    <t>オートメーションAPIを実行すると、CreateObjectにてエラーが発生する場合がある</t>
  </si>
  <si>
    <t>ダッシュボード</t>
  </si>
  <si>
    <t>ダッシュボードやアナリストのデータが表示されません</t>
  </si>
  <si>
    <t>アナリスト</t>
  </si>
  <si>
    <t>プランナー</t>
  </si>
  <si>
    <t>［プロジェクトを開く］ダイアログにプロジェクトが表示されません</t>
  </si>
  <si>
    <t>誰もプロジェクトを編集していないのに、編集中のプロジェクトがある</t>
  </si>
  <si>
    <t>プランナーやタイムシートの内容を保存すると、システムエラーが発生する</t>
  </si>
  <si>
    <t>タイムシート</t>
  </si>
  <si>
    <t>Notesから予定のインポートに失敗する</t>
  </si>
  <si>
    <t>タスクツリーからガントチャート表示を設定するとエラーが発生する場合がある</t>
  </si>
  <si>
    <t>タスクツリーが表示されません</t>
  </si>
  <si>
    <t>タイムシートを開く際にシステムエラーが発生する</t>
  </si>
  <si>
    <t>全体</t>
  </si>
  <si>
    <t>ガイドやヘルプはどこにありますか？</t>
  </si>
  <si>
    <t>Administrator</t>
  </si>
  <si>
    <t>コスト情報の閲覧権限を設定する</t>
  </si>
  <si>
    <t>アカウント情報を一括で変更する</t>
  </si>
  <si>
    <t>サーバタスクが作成するキャッシュデータについて</t>
  </si>
  <si>
    <t>サーバタスクの実行状態を確認するには</t>
  </si>
  <si>
    <t>サーバタスクのログを確認するには</t>
  </si>
  <si>
    <t>アカウントの初期パスワードをインポートできますか？</t>
  </si>
  <si>
    <t>TimeTracker FXにログインするパスワードを確認できますか？</t>
  </si>
  <si>
    <t>既存のアカウントの［アカウントコード］を変更しても問題ないでしょうか？</t>
  </si>
  <si>
    <t>既存のアカウントをインポートした場合、パスワードは維持されますか？</t>
  </si>
  <si>
    <t>既存のアカウントを削除できますか？</t>
  </si>
  <si>
    <t>アクティビティはいくつ設定できますか？</t>
  </si>
  <si>
    <t>Administratorでアクティビティを追加しましたが、プランナーに表示されません</t>
  </si>
  <si>
    <t>パスワード文字数の制限はありますか？</t>
  </si>
  <si>
    <t>パスワードにどのような文字が利用できますか？</t>
  </si>
  <si>
    <t>コスト計算のしくみ</t>
  </si>
  <si>
    <t>人件費以外のコストを管理する</t>
  </si>
  <si>
    <t>プロジェクトコストの推移を確認する</t>
  </si>
  <si>
    <t>プロジェクトの変更をすぐにアナリストやダッシュボードに反映する</t>
  </si>
  <si>
    <t>クイックレポートでプロジェクトを振り返る</t>
  </si>
  <si>
    <t>ノードアイコンでプロジェクトの進捗状況を把握する</t>
  </si>
  <si>
    <t>情報アイコンでノードの設定状態を把握する</t>
  </si>
  <si>
    <t>組み込みフィルタを使用して、計画遅れのタスクを絞り込む</t>
  </si>
  <si>
    <t>他の組織のプロジェクトを閲覧するには</t>
  </si>
  <si>
    <t>稼働日変更に従ってスケジュールを調整する</t>
  </si>
  <si>
    <t>Microsoft Projectと連携してプロジェクトデータを活用する</t>
  </si>
  <si>
    <t>Microsoft Projectの計画をインポートする</t>
  </si>
  <si>
    <t>Microsoft Projectへ計画をエクスポートする</t>
  </si>
  <si>
    <t>値の表示桁数や単位を設定する</t>
  </si>
  <si>
    <t>印刷設定（カラー・モノクロ）に応じた配色の変更について</t>
  </si>
  <si>
    <t>Microsoft Projectを閲覧できるビューア</t>
  </si>
  <si>
    <t>手動スケジューリングでリンクを設定したまま期間を自由に変更する</t>
  </si>
  <si>
    <t>リンク間の間隔を固定してスケジューリングする</t>
  </si>
  <si>
    <t>プロジェクトのタスクに新規メンバを割り当てる</t>
  </si>
  <si>
    <t>ガントチャート上でノードの開始日・終了日を変更する</t>
  </si>
  <si>
    <t>新しいプロジェクトの効率的なWBS作成方法</t>
  </si>
  <si>
    <t>ガントバー書式を使用して、予実状況を色分けする</t>
  </si>
  <si>
    <t>ガントテーブル書式を使用して、予実状況を色分けする</t>
  </si>
  <si>
    <t>タスクの担当者ごとの予実を確認する</t>
  </si>
  <si>
    <t>プロジェクトの計画と実績の推移をクイックに確認する</t>
  </si>
  <si>
    <t>ファイルベースでWBSを再利用する</t>
  </si>
  <si>
    <t>マイルストーンをタイムシートで確認する</t>
  </si>
  <si>
    <t>ノードの種類を変更する</t>
  </si>
  <si>
    <t>ノードを移動する</t>
  </si>
  <si>
    <t>納期を固定してスケジューリングする</t>
  </si>
  <si>
    <t>Excel 帳票からWBS を作成する</t>
  </si>
  <si>
    <t>ドラッグ操作で簡単にスケジューリングする</t>
  </si>
  <si>
    <t>キー操作でタスクのリソースを割り当てる</t>
  </si>
  <si>
    <t>稼働日を考慮してスケジュール調整する</t>
  </si>
  <si>
    <t>Excel連携アドインで、TimeTracker FXからインポートするとき、エラーが発生します</t>
  </si>
  <si>
    <t>Excel連携アドインで、TimeTracker FXにエクスポートできるフィールドは何がありますか？</t>
  </si>
  <si>
    <t>作成したプロジェクトを削除できますか？</t>
  </si>
  <si>
    <t>作成できるタスクやタスクパッケージやマイルストーンの数に制限はありますか？</t>
  </si>
  <si>
    <t>作成できるプロジェクト数に制限はありますか？</t>
  </si>
  <si>
    <t>プランナーやアナリストで計画テーブルを印刷できますか？</t>
  </si>
  <si>
    <t>プランナーでプロジェクト（ルートノード）の進捗率などはどのように決まりますか？</t>
  </si>
  <si>
    <t>プランナーでアクティビティの順序を指定できますか？</t>
  </si>
  <si>
    <t>プランナーで作成したテーブル定義を最初に表示できますか？</t>
  </si>
  <si>
    <t>マイルストーンの開始日・終了日は削除できますか？</t>
  </si>
  <si>
    <t>Microsoft Projectタスク情報とTimeTracker FXの対応関係について</t>
  </si>
  <si>
    <t>過去のプロジェクトからメンバやリソースを再利用できますか？</t>
  </si>
  <si>
    <t>プロジェクト計画や作業実績はどこに保存されますか？</t>
  </si>
  <si>
    <t>プロジェクトカテゴリで、選択肢の数などに制限はありますか？</t>
  </si>
  <si>
    <t>ノードの説明に入力できる文字数に制限はありますか？</t>
  </si>
  <si>
    <t>誤って保存したベースラインを削除できますか？</t>
  </si>
  <si>
    <t>進捗率の計算に使われる加重平均とは何ですか？</t>
  </si>
  <si>
    <t>ガントチャートで表示されるバーの意味は何ですか？</t>
  </si>
  <si>
    <t>クイックレポートで自分の仕事ぶりを振り返る</t>
  </si>
  <si>
    <t>期間が2ヶ月を超えるオフラインファイルをインポートするには</t>
  </si>
  <si>
    <t>オフラインファイルのインポートでは最大で何日間のインポートができますか？</t>
  </si>
  <si>
    <t>作業の遅れを把握する</t>
  </si>
  <si>
    <t>工数入力のタイミングで担当作業の進捗を確認する</t>
  </si>
  <si>
    <t>タイムシートのタスクツリーからノードを指定してプロジェクトを開く</t>
  </si>
  <si>
    <t>レコーダの通知を非表示にする</t>
  </si>
  <si>
    <t>タイムシートの表示（単位時間、日数）を切替える</t>
  </si>
  <si>
    <t>ガントチャート、イベントエリアを表示する</t>
  </si>
  <si>
    <t>タイムシートで自分のガントチャートを確認する</t>
  </si>
  <si>
    <t>タスクの規模進捗状況を報告する</t>
  </si>
  <si>
    <t>タスクパッケージから工数を入力する</t>
  </si>
  <si>
    <t>タイムシートのタスクツリーを表示するのに時間がかかります</t>
  </si>
  <si>
    <t>担当作業のスケジュールを実績入力画面で確認する</t>
  </si>
  <si>
    <t>レコーダーにタスクツリーが表示されません</t>
  </si>
  <si>
    <t>数ヶ月前の実績の入力及び閲覧ができません。</t>
  </si>
  <si>
    <t>マイタスクとマイプロジェクトは何が違うのですか？</t>
  </si>
  <si>
    <t>よく入力するタスクを簡単に入力する</t>
  </si>
  <si>
    <t>フィルタを活用してタスクをすばやく見つける</t>
  </si>
  <si>
    <t>タイムシートでタスクを完了にしても、プランナーでは完了になりません</t>
  </si>
  <si>
    <t>タイムシートで過去の実績が消えました</t>
  </si>
  <si>
    <t>タイムシートの稼働日表示で土日に実績を入力するにはどうすればよいですか？</t>
  </si>
  <si>
    <t>長い時間の実績をすばやく工数入力する</t>
  </si>
  <si>
    <t>複数日の実績をすばやく工数入力する</t>
  </si>
  <si>
    <t>タイムシートで定例会議などの定期的なタスクを自動で入力できますか？</t>
  </si>
  <si>
    <t>タイムシートのタスクツリーで、プロジェクトはどのような順序で表示されますか？</t>
  </si>
  <si>
    <t>予定をもとに実績を入力する</t>
  </si>
  <si>
    <t>メモの活用方法を教えてください</t>
  </si>
  <si>
    <t>実績に入力するメモを確認する</t>
  </si>
  <si>
    <t>実績のメモは何文字入力できますか？</t>
  </si>
  <si>
    <t>タスクプロパティの報告欄に入力できる文字数は何文字ですか？</t>
  </si>
  <si>
    <t>プロジェクト横断でコストを確認する</t>
  </si>
  <si>
    <t>アナリストのプロジェクトサマリの状況は、どのようにすれば完了にできますか？</t>
  </si>
  <si>
    <t>アナリストのプロジェクトサマリには、どのような値が表示されますか？</t>
  </si>
  <si>
    <t>複数プロジェクトの進捗状態を確認する</t>
  </si>
  <si>
    <t>ピボット分析</t>
  </si>
  <si>
    <t>任意の期間でコストを集計する</t>
  </si>
  <si>
    <t>ピボット分析の［出力テーブル］の名称変更について</t>
  </si>
  <si>
    <t>ピボット分析のグラフ機能</t>
  </si>
  <si>
    <t>ピボット分析で表示されないタスクがあります</t>
  </si>
  <si>
    <t>ピボット分析で工程毎のレビュー工数・手戻り工数を集計する</t>
  </si>
  <si>
    <t>拡張アーンドバリュー</t>
  </si>
  <si>
    <t>拡張アーンドバリューを使う</t>
  </si>
  <si>
    <t>スケジュール指標（SPI）</t>
  </si>
  <si>
    <t>コスト指標（CPI）</t>
  </si>
  <si>
    <t>工数指標（TPI）</t>
  </si>
  <si>
    <t>TimeTracker FXの用語とアーンドバリュー</t>
  </si>
  <si>
    <t>プロジェクトの工程やフェーズの推移をモニタする</t>
  </si>
  <si>
    <t>メンバの作業実績を確認する</t>
  </si>
  <si>
    <t>工数入力の定着と精度の向上を支援する</t>
  </si>
  <si>
    <t>名前や組織列を固定して実績確認する</t>
  </si>
  <si>
    <t>プロジェクトの進捗状況をすぐに確認する</t>
  </si>
  <si>
    <t>プロジェクトの進捗状況の推移を確認する</t>
  </si>
  <si>
    <t>定期的な作業を簡単に工数入力する</t>
  </si>
  <si>
    <t>組織の階層化と組織Lvの活用方法について</t>
  </si>
  <si>
    <t>データベースに接続できない環境でTimeTracker FXを使う</t>
  </si>
  <si>
    <t>タイムシートの見える化事例</t>
  </si>
  <si>
    <t>進捗と工数消化状況をガントチャートで同時に確認する</t>
  </si>
  <si>
    <t>プロジェクトカテゴリ</t>
  </si>
  <si>
    <t>アクティビティ</t>
  </si>
  <si>
    <t>推移モニタ</t>
  </si>
  <si>
    <t>基本的なプランナーの画面設定</t>
  </si>
  <si>
    <t>最近開始したタスクのみを表示する</t>
  </si>
  <si>
    <t>最近開始したタスクを見やすくする</t>
  </si>
  <si>
    <t>今日実施予定のタスクを見やすくする</t>
  </si>
  <si>
    <t>実績のタスクを置き換える</t>
  </si>
  <si>
    <t>ガントチャートをプロジェクトの進捗報告書に貼り付ける</t>
  </si>
  <si>
    <t>カスタムレポート</t>
  </si>
  <si>
    <t>クイックレポートを週報や進捗報告書に活用する</t>
  </si>
  <si>
    <t>クイックレポートで業務の取り組み状況を確認する</t>
  </si>
  <si>
    <t>クイックレポートで仕事ぶりから品質を確認する</t>
  </si>
  <si>
    <t>レビュー比率と手戻り工数を見える化する</t>
  </si>
  <si>
    <t>工程ごとの工数バランスからプロジェクトの問題を見つける</t>
  </si>
  <si>
    <t>Excel連携アドイン</t>
  </si>
  <si>
    <t>委託を含むプロジェクトの進捗管理事例</t>
  </si>
  <si>
    <t>Excel連携アドインでExcelにデータをインポートする</t>
  </si>
  <si>
    <t>Excel連携アドインでExcelからデータをエクスポートする</t>
  </si>
  <si>
    <t>カスタムフィールドで委託先の工数を管理する</t>
  </si>
  <si>
    <t>オートメーション</t>
  </si>
  <si>
    <t>FAQ</t>
  </si>
  <si>
    <t>オートメーションヘルプのサンプルコードの利用方法</t>
  </si>
  <si>
    <t>オートメーションの開発は、どのような言語を利用すればよいですか？</t>
  </si>
  <si>
    <t>GetWBSTreeでタスクが取得できません</t>
  </si>
  <si>
    <t>GetProjectsとGetProjectSummaryは何が違いますか？</t>
  </si>
  <si>
    <t>オートメーションはWindowsにログオンしていない状態でも動作しますか？</t>
  </si>
  <si>
    <t>サンプル帳票</t>
  </si>
  <si>
    <t>時間帯ごとの実績工数を分析する</t>
  </si>
  <si>
    <t>特定期間の工数を集計する</t>
  </si>
  <si>
    <t>プロジェクト帳票にTimeTracker FXのデータをインポートする</t>
  </si>
  <si>
    <t>サンプルツール</t>
  </si>
  <si>
    <t>項目を指定して実績をエクスポートする</t>
  </si>
  <si>
    <t>実績エクスポートしたファイルに［報告］欄の情報を追加する</t>
  </si>
  <si>
    <t>ExcelのWBS情報から自動的にプロジェクトを作成する</t>
  </si>
  <si>
    <t>ExcelのWBS情報から新規プロジェクトを作成する</t>
  </si>
  <si>
    <t>作業開始時刻・終了時刻を集計する</t>
  </si>
  <si>
    <t>アカウントの実績入力を一括でロックする</t>
  </si>
  <si>
    <t>プロジェクトのタスクにユニークなタスクコードを設定する</t>
  </si>
  <si>
    <t>実績のエクスポートをしたファイルにコスト情報を追加する</t>
  </si>
  <si>
    <t>プロジェクトのメンバを一括で追加する</t>
  </si>
  <si>
    <t>特定期間の稼働日数を取得する</t>
  </si>
  <si>
    <t>［メモ］欄の改行コードを削除した実績をCSV形式でエクスポートする</t>
  </si>
  <si>
    <t>［実績のインポート］で利用するファイルを作成する</t>
  </si>
  <si>
    <t>リソースアサイン情報を取得する</t>
  </si>
  <si>
    <t>テンプレートを使い新規プロジェクトを追加する</t>
  </si>
  <si>
    <t>実績のエクスポートをしたファイルにノードパスを追加する</t>
  </si>
  <si>
    <t>プロジェクト設定を取得する</t>
  </si>
  <si>
    <t>プロジェクトのマネージャを一括で更新する</t>
  </si>
  <si>
    <t>Excelに入力したデータでプロジェクトにタスクを追加する</t>
  </si>
  <si>
    <t>サンプルスクリプト</t>
  </si>
  <si>
    <t>アカウント毎の計画・実績工数を出力する</t>
  </si>
  <si>
    <t>スクリプトからタイムシート・プランナーを起動する</t>
  </si>
  <si>
    <t>スクリプトからTimeTracker FXを起動する</t>
  </si>
  <si>
    <t>指定した日の作業実績を取得する</t>
  </si>
  <si>
    <t>プロジェクト情報の一覧を取得する</t>
  </si>
  <si>
    <t>データベース作成ウィザード</t>
  </si>
  <si>
    <t>データベース作成ウィザードでサンプルデータの作成中にエラーが発生する</t>
  </si>
  <si>
    <t>サンプルデータを含むデータベースを新規作成すると失敗する場合がある</t>
  </si>
  <si>
    <t>新規に追加したノードとExcelのテーブルの対応が関連付かない場合がある</t>
  </si>
  <si>
    <t>Outlookの定期的な予定の例外アイテムは予定のインポートしない</t>
  </si>
  <si>
    <t>タイムシートのオプションダイアログが正しく表示されない</t>
  </si>
  <si>
    <t>オートメーションで、オフライン状態を適切に判定できないことがある</t>
  </si>
  <si>
    <t>Server Manager</t>
  </si>
  <si>
    <t>SQL Server 2005で作成したデータベースが、移行できない場合がある</t>
  </si>
  <si>
    <t>データベースをV1.6からFXにアップグレードすると、エラーになる場合がある</t>
  </si>
  <si>
    <t>Server Managerで定期バックアップを設定しても、次回実行日時が更新されない場合がある</t>
  </si>
  <si>
    <t>Server Managerのデータベースのプロパティ画面でデータファイルのファイル名が表示できない場合がある</t>
  </si>
  <si>
    <t>Server Managerでデータベースのコピーに失敗する場合がある</t>
  </si>
  <si>
    <t>その他</t>
  </si>
  <si>
    <t>マルチディスプレイ利用時にTimeTracker FXの一部機能が正常に動作しない場合がある</t>
  </si>
  <si>
    <t>［画面－DPI設定］を「大きなサイズ（120DPI）」にしている場合、ダッシュボードのエクスプローラーバーの幅がだんだん大きくなる</t>
  </si>
  <si>
    <t>ヘルプメニューから製品サイトへアクセスすると、エラーが発生することがある</t>
  </si>
  <si>
    <t>Vistaでautorunのリンクをクリックすると、ブラウザなどが複数起動する場合がある</t>
  </si>
  <si>
    <t>特定のプリンタで印刷すると、WindowsでSTOPエラーが発生する</t>
  </si>
  <si>
    <t>TimeTracker FX 3で改善された制約事項</t>
  </si>
  <si>
    <t>実績をエクスポートすると、Excelのカラーパレットが変更される</t>
  </si>
  <si>
    <t>データベース作成ウィザードに誤記がある</t>
  </si>
  <si>
    <t>V1シリーズからアップグレードするときにエラーが発生する場合がある</t>
  </si>
  <si>
    <t>V1シリーズからアップグレードすると、いつまでも終了しない場合がある</t>
  </si>
  <si>
    <t>SQL Server 2005の互換性レベルの設定でリソース負荷の集計に失敗する場合がある</t>
  </si>
  <si>
    <t>データベース作成ウィザードの処理完了ダイアログのメッセージが編集できる</t>
  </si>
  <si>
    <t>[アカウント名]に全角スペースを使用している場合、Excelなどの計画書からWBS構造を自動作成するとリソースが設定されない</t>
  </si>
  <si>
    <t>[日付]フィールドの列の表示幅によって入力した文字列の１文字目が認識されない場合がある</t>
  </si>
  <si>
    <t>プランナーのフィルタなど、一部の機能の条件式でDAY関数が正常に機能しない</t>
  </si>
  <si>
    <t>オートフィルタで表示を絞り込むとシステムエラーが発生する</t>
  </si>
  <si>
    <t>条件式で［完了予定日］フィールドが表示値と一致しない</t>
  </si>
  <si>
    <t>リソース平均のタスクで、リソース全員の進捗率を100%にしても、タスクが完了状態にならない場合がある</t>
  </si>
  <si>
    <t>プロジェクトを開くとシステムエラーが発生する場合がある</t>
  </si>
  <si>
    <t>Standard Editionで、Microsoft Projectからインポートするときにリソース割り当てに失敗する場合がある</t>
  </si>
  <si>
    <t>Microsoft Projectインポートで、達成率のあるタスクの進捗率が0%になる場合がある</t>
  </si>
  <si>
    <t>Windows2000でMicrosoft Projectをインポートするとエラーになる</t>
  </si>
  <si>
    <t>計算式のエラーを修正しても、プロジェクトを開きなおすと警告が表示される場合がある</t>
  </si>
  <si>
    <t>Microsoft Project2000および2002で、多数のリンクを設定したタスクをインポートするとエラーが発生する</t>
  </si>
  <si>
    <t>プロジェクトの権限の設定で設定内容が反映されない場合がある</t>
  </si>
  <si>
    <t>ガントチャートの印刷プレビューでメニューなどが表示されないことがある</t>
  </si>
  <si>
    <t>プランナーのキーワードフィルタに［"］を使用すると、システムエラーになる</t>
  </si>
  <si>
    <t>グループの設定ダイアログを編集中に、他のアプリケーションを選択すると編集内容が消える</t>
  </si>
  <si>
    <t>プロジェクト計画をフィルタ中に、プロジェクト設定を更新するとプロジェクト名の横に［フィルタ中］と表示される</t>
  </si>
  <si>
    <t>公開情報を手動で更新した場合、先週の推移データが削除される場合がある</t>
  </si>
  <si>
    <t>ガントバー書式で特定の条件式を設定すると、ガントチャートが赤いバツになる</t>
  </si>
  <si>
    <t>ガントバー書式をクイックモードで編集し、エラーが発生すると条件付書式がすべて削除される</t>
  </si>
  <si>
    <t>ノードを指定してプロジェクトを開くと、他プロジェクトを合計したリソース負荷の値が正しくない</t>
  </si>
  <si>
    <t>クライアントPCで地域オプションを変更すると、プロジェクト保存時にシステムエラーが発生する場合がある</t>
  </si>
  <si>
    <t>プロジェクトの設定で、開始日または終了日を削除するとシステムエラーが発生する</t>
  </si>
  <si>
    <t>［表示するベースラインの変更］ダイアログのベースライン選択リストに空行を表示する場合がある</t>
  </si>
  <si>
    <t>［進捗率］フィールドに値を入力するとき、１文字目が入力されない場合がある</t>
  </si>
  <si>
    <t>プランナーの［開始日］･［終了日］フィールドに、時間も入力できる</t>
  </si>
  <si>
    <t>キーボードを使用してフィールド値の決定方法を変更すると、エラーになる場合がある</t>
  </si>
  <si>
    <t>親ノードと子ノードがお互いのフィールド値を参照するとき、システムエラーが発生する場合がある</t>
  </si>
  <si>
    <t>クリップボード連携で1000行以上のノードを更新するとき、エラーとなる場合がある</t>
  </si>
  <si>
    <t>タイムシートを開く際に、DB接続が失敗すると終了できなくなる</t>
  </si>
  <si>
    <t>マイタスクで名前編集中にタスクを削除するとシステムエラーが発生する</t>
  </si>
  <si>
    <t>タイムシートペインの幅を極端に狭くするとシステムエラーが発生する場合がある</t>
  </si>
  <si>
    <t>タイムシートのオプション画面で休憩時間を設定しても反映されない場合がある</t>
  </si>
  <si>
    <t>タイムシートのオフラインファイルを、タイムゾーンの異なる端末で開くとシステムエラーが発生する場合がある</t>
  </si>
  <si>
    <t>タイムシートのタイムラインで再読み込みを行うと、実績が表示されなくなる</t>
  </si>
  <si>
    <t>実績レポートで集計区分をタスクで表示すると、正しくグループ化されない場合がある</t>
  </si>
  <si>
    <t>実績レポートをPDF形式でエクスポートすると出力されない箇所がある</t>
  </si>
  <si>
    <t>実績のインポートで既に開いているファイルを指定するとシステムエラーになる</t>
  </si>
  <si>
    <t>実績のエクスポートで、開始日または終了日を削除するとシステムエラーが発生する</t>
  </si>
  <si>
    <t>レコーダーでマイタスクに登録したタスクの実績を記録すると、実績のメモが設定されない</t>
  </si>
  <si>
    <t>オフラインファイルのインポートダイアログで、不正なファイル名を指定後、ファイル選択ダイアログを表示するとシステムエラーになる</t>
  </si>
  <si>
    <t>オフラインファイルをエクスポートするとき、システムエラーが発生する場合がある</t>
  </si>
  <si>
    <t>アナリストのマイルストーンサマリでタイムラインがグループ化できない場合がある</t>
  </si>
  <si>
    <t>アナリストのガントバー書式定義［デフォルト(クイック)］の条件付書式に不正値が設定されている</t>
  </si>
  <si>
    <t>アナリストの初期状態のガントテーブル書式に、条件式がない</t>
  </si>
  <si>
    <t>プロジェクト名を変更しても、ダッシュボードの推移モニタに反映されない</t>
  </si>
  <si>
    <t>推移モニタの対象ノード選択画面で、ノードがアウトライン番号順に並ばない場合がある</t>
  </si>
  <si>
    <t>ピボット分析の「プロジェクト」ならびに「タスク」テーブルで実績コストが正しく集計されない</t>
  </si>
  <si>
    <t>ピボット分析にて、フィールド値を持たない（空欄）ノードは、ピボットグラフが表示されない場合がある</t>
  </si>
  <si>
    <t>プロジェクトカテゴリ名を変更しても、ピボット分析のビューに反映されない</t>
  </si>
  <si>
    <t>オートメーションで、アプリケーションを非表示のまま終了するとプロジェクトが編集中になる</t>
  </si>
  <si>
    <t>オートメーションで非表示のままログインをすると、表示設定を変更してもタイムシートは非表示のままになる</t>
  </si>
  <si>
    <t>ノード追加直後にGetWBSNodeOutlineNumberでアウトライン番号が取得できない</t>
  </si>
  <si>
    <t>オートメーションヘルプで、最終予測工数のプロパティ名が誤っている</t>
  </si>
  <si>
    <t>オートメーションヘルプで、GetNodeFieldNameのフィールド名が一部誤っている</t>
  </si>
  <si>
    <t>オートメーションヘルプで、GetResourceLoadDataメソッドの取得するデータ名が誤っている</t>
  </si>
  <si>
    <t>プロジェクトカテゴリを編集中に強制終了すると、Administratorが起動できなくなる</t>
  </si>
  <si>
    <t>Administratorでサーバタスクの処理時間が正しく表示されない</t>
  </si>
  <si>
    <t>バックアップしたデータベースが復元できない場合がある</t>
  </si>
  <si>
    <t>データベースのファイル名が原因で、データベースの操作ができない場合がある</t>
  </si>
  <si>
    <t>SQL Server 2008で定期バックアップを実行できない</t>
  </si>
  <si>
    <t>全般・その他</t>
  </si>
  <si>
    <t>実績工数がリソース負荷の実績データに正しく反映されない</t>
  </si>
  <si>
    <t>Windows Vista/7 で使えるようになったサロゲートペア（4バイト文字）を使うと文字化けする場合がある</t>
  </si>
  <si>
    <t>Microsoft 更新プログラム(KB976576)を適用するとExcel終了時にエラーが発生する</t>
  </si>
  <si>
    <t>TimeTracker FXをインストールしたのに、スタートメニューに表示されない場合がある</t>
  </si>
  <si>
    <t>TimeTracker FXを終了させても、終了しない場合がある</t>
  </si>
  <si>
    <t>Windows Server 2003 SP1にTimeTracker FXをインストールできない場合がある</t>
  </si>
  <si>
    <t>イベントログに書き込みできないと、サーバタスクが起動しない</t>
  </si>
  <si>
    <t>サーバタスクの処理中にデータベースが停止した場合、処理中のまま残る</t>
  </si>
  <si>
    <t>プロジェクトのリソース負荷が正しく集計されない場合がある</t>
  </si>
  <si>
    <t>サーバマシン起動時にサーバタスクが正しく開始しない場合がある</t>
  </si>
  <si>
    <t>サーバタスクの処理中に編集中のプロジェクトが多数存在するとサーバタスクの処理が増加する</t>
  </si>
  <si>
    <t>1プロジェクト内に同一のタスクコードがある場合、サーバタスクの［プロジェクト情報の更新］が失敗する場合がある</t>
  </si>
  <si>
    <t>グリッド表示で使用するフィルタの［フィルタ条件］ダイアログに誤字がある</t>
  </si>
  <si>
    <t>VistaでExcel連携アドインのインストール構成を変更しても、反映されない場合がある</t>
  </si>
  <si>
    <t>Vistaで、Excelを起動したままTimeTracker FXをアンインストールすると、Excelにツールバーが残ったままとなる</t>
  </si>
  <si>
    <t>Windows XPでTimeTracker FXをアンインストールしても、Excel 2007の［アドイン］リボンに無効なExcel連携アドインのボタンが表示される場合がある</t>
  </si>
  <si>
    <t>VistaでTimeTracker FXをアンインストールしても、Excel 2003のツールバーにExcel連携アドインのボタンの表示が残る場合がある</t>
  </si>
  <si>
    <t>TimeTracker FX 2.0.1で修正された問題</t>
  </si>
  <si>
    <t>Standard Editionで、Microsoft Projectからインポートするときにリソース割り当てに失敗することがある</t>
  </si>
  <si>
    <t>V1シリーズからアップグレードするときにエラーが発生することがある</t>
  </si>
  <si>
    <t>TimeTracker FX 2.0.2で修正された問題</t>
  </si>
  <si>
    <t>Microsoft Projectインポートで、達成率のあるタスクの進捗率が0%になることがある</t>
  </si>
  <si>
    <t>計算式のエラーを修正しても、プロジェクトを開きなおすと警告が表示されることがある</t>
  </si>
  <si>
    <t>タイムシートのオフラインファイルを、タイムゾーンの異なる端末で開くとシステムエラーが発生する</t>
  </si>
  <si>
    <t>Outlookから予定をインポートすると、Outlookでメールが開けないなどの問題が発生する場合がある</t>
  </si>
  <si>
    <t>Outlookから予定をインポートすると、時間の間隔で設定した時刻以外に実績が入力できる</t>
  </si>
  <si>
    <t>V1シリーズからアップグレードすると、いつまでも終了しないことがある</t>
  </si>
  <si>
    <t>SQL Server 2005の互換性レベルの設定でリソース負荷の集計に失敗することがある</t>
  </si>
  <si>
    <t>TimeTracker FX 2.5で修正された問題</t>
  </si>
  <si>
    <t>クライアントPCで地域オプションを変更すると、プロジェクト保存時にシステムエラーが発生することがある</t>
  </si>
  <si>
    <t>Outlookから予定をインポートするとき、予定がインポートされない場合がある</t>
  </si>
  <si>
    <t>アナリストのマイルストーンサマリでタイムラインがグループ化できないことがある</t>
  </si>
  <si>
    <t>Windows Server 2003 SP1にTimeTracker FXをインストールできないことがある</t>
  </si>
  <si>
    <t>1プロジェクト内に同一のタスクコードがある場合、サーバタスクの［プロジェクト情報の更新］が失敗することがある</t>
  </si>
  <si>
    <t>サーバマシン起動時にサーバタスクが正しく開始しないことがある</t>
  </si>
  <si>
    <t>TimeTracker FX 2.7で修正された問題</t>
  </si>
  <si>
    <t>タイムシートペインの幅を極端に狭くするとシステムエラーが発生する</t>
  </si>
  <si>
    <t>TimeTracker FX 3.1で修正された問題</t>
  </si>
  <si>
    <t>プランナーのクイックレポート「工数の多いタスク」で表示する円グラフの基線位置が他のレポートに比べて90度右に傾いた位置になっている</t>
  </si>
  <si>
    <t>TimeTracker FX 3.5で修正された問題</t>
  </si>
  <si>
    <t>終了済みのプロジェクトがアナリストのガントチャートに表示される場合がある</t>
  </si>
  <si>
    <t>工数入力マルチモニタでグルーピングした状態で表示データを更新するとシステムエラーが発生する</t>
  </si>
  <si>
    <t>オートメーションのLoadメソッドで指定した期間の実績を取得できない</t>
  </si>
  <si>
    <t>プロジェクトの一覧に特定のプロジェクトが表示されない場合がある</t>
  </si>
  <si>
    <t>TimeTracker FX 3.6で修正された問題</t>
  </si>
  <si>
    <t>お問い合わせについて</t>
  </si>
  <si>
    <t>システムエラーについて</t>
  </si>
  <si>
    <t>エラー報告を行うには</t>
  </si>
  <si>
    <t>Administratorの変更点</t>
  </si>
  <si>
    <t>Analyst （アナリスト）の変更点</t>
  </si>
  <si>
    <t>Planner （プランナー）の変更点</t>
  </si>
  <si>
    <t>TimeSheet （タイムシート）の変更点</t>
  </si>
  <si>
    <t>V1シリーズからのアップグレードについて</t>
  </si>
  <si>
    <t>V1シリーズとの共存について</t>
  </si>
  <si>
    <t>活動名・活動コードの呼称の変更と拡張</t>
  </si>
  <si>
    <t>全体の変更点</t>
  </si>
  <si>
    <t>V1シリーズから移行する手順を教えてください</t>
  </si>
  <si>
    <t>アップグレードに必要な情報について</t>
  </si>
  <si>
    <t>V1シリーズからFXのデータベースに接続できますか？</t>
  </si>
  <si>
    <t>FXにアップグレードするとV1.xのデータはどうなりますか？</t>
  </si>
  <si>
    <t>大項目</t>
    <rPh sb="0" eb="1">
      <t>ダイ</t>
    </rPh>
    <rPh sb="1" eb="3">
      <t>コウモク</t>
    </rPh>
    <phoneticPr fontId="1"/>
  </si>
  <si>
    <t>小項目L1</t>
    <phoneticPr fontId="1"/>
  </si>
  <si>
    <t>小項目L2</t>
    <phoneticPr fontId="1"/>
  </si>
  <si>
    <t>No.</t>
    <phoneticPr fontId="1"/>
  </si>
  <si>
    <t>SQL Server Expressを利用した場合の管理者ログインとパスワードについて</t>
    <phoneticPr fontId="1"/>
  </si>
  <si>
    <t>SQL Server 2005 Express 管理者アカウント（saアカウント）のパスワードを変更する</t>
    <phoneticPr fontId="1"/>
  </si>
  <si>
    <t>SQL Server Expressのインストール時にSQL Server Native Clientのインストールに
失敗する</t>
    <phoneticPr fontId="1"/>
  </si>
  <si>
    <t>Excel連携アドインで、TimeTracker FXにエクスポートするとき、ダイアログの［OK］ボタンが押せません</t>
    <phoneticPr fontId="1"/>
  </si>
  <si>
    <t>V1シリーズからアップグレードするとき、コードのユニークチェックによりにエラーが発生することがある</t>
    <phoneticPr fontId="1"/>
  </si>
  <si>
    <t>V1シリーズからアップグレードするとき、作業実績のメモが長いとエラーが発生することがある</t>
    <phoneticPr fontId="1"/>
  </si>
  <si>
    <t>Microsoft Projectからインポート中に、Microsoft Projectで新規プロジェクトを作成するとインポート処理が停止する</t>
    <phoneticPr fontId="1"/>
  </si>
  <si>
    <t>Microsoft Projectからのインポートでネットワークドライブ上のファイルを指定すると、エラーが発生する</t>
    <phoneticPr fontId="1"/>
  </si>
  <si>
    <t>オートメーションで、タイムシートのタスクツリーを読み込むと、ダイアログが
表示されることがある</t>
    <phoneticPr fontId="1"/>
  </si>
  <si>
    <t>Vistaにインストールする場合、ユーザーアカウント制御ダイアログをキャンセルすると、エラー画面を表示する</t>
    <phoneticPr fontId="1"/>
  </si>
  <si>
    <t xml:space="preserve">タスクパッケージからの実績入力に失敗することがある
</t>
    <phoneticPr fontId="2"/>
  </si>
  <si>
    <t>Vista以降のOSでオートメーションAPIでAdministratorを起動するとエラーが発生する</t>
    <phoneticPr fontId="2"/>
  </si>
  <si>
    <t>実績工数の一覧を取得する</t>
    <phoneticPr fontId="2"/>
  </si>
  <si>
    <t>プロジェクト情報の一覧を収集する</t>
    <phoneticPr fontId="2"/>
  </si>
  <si>
    <t>大項目</t>
    <phoneticPr fontId="1"/>
  </si>
  <si>
    <t>新構造No</t>
    <rPh sb="0" eb="1">
      <t>シン</t>
    </rPh>
    <rPh sb="1" eb="3">
      <t>コウゾウ</t>
    </rPh>
    <phoneticPr fontId="1"/>
  </si>
  <si>
    <t>分類</t>
    <rPh sb="0" eb="2">
      <t>ブンルイ</t>
    </rPh>
    <phoneticPr fontId="2"/>
  </si>
  <si>
    <t>コンテンツ</t>
    <phoneticPr fontId="2"/>
  </si>
  <si>
    <t>グループ</t>
    <phoneticPr fontId="2"/>
  </si>
  <si>
    <t>コンテンツ</t>
    <phoneticPr fontId="2"/>
  </si>
  <si>
    <t>グループ</t>
    <phoneticPr fontId="2"/>
  </si>
  <si>
    <t>◆現ナレッジベース構造</t>
    <rPh sb="1" eb="2">
      <t>ゲン</t>
    </rPh>
    <rPh sb="9" eb="11">
      <t>コウゾウ</t>
    </rPh>
    <phoneticPr fontId="1"/>
  </si>
  <si>
    <t>削除</t>
    <rPh sb="0" eb="2">
      <t>サクジョ</t>
    </rPh>
    <phoneticPr fontId="2"/>
  </si>
  <si>
    <t>TimeTracker FX ナレッジベース</t>
    <phoneticPr fontId="1"/>
  </si>
  <si>
    <t>ナレッジベースを使う</t>
    <phoneticPr fontId="1"/>
  </si>
  <si>
    <t>トピック一覧</t>
    <phoneticPr fontId="1"/>
  </si>
  <si>
    <t>バージョン別の説明</t>
    <phoneticPr fontId="1"/>
  </si>
  <si>
    <t>制約事項</t>
    <phoneticPr fontId="1"/>
  </si>
  <si>
    <t>既知の問題について</t>
    <phoneticPr fontId="1"/>
  </si>
  <si>
    <t>V1ユーザ様向け情報</t>
    <phoneticPr fontId="1"/>
  </si>
  <si>
    <t>◆新ナレッジベース構造案</t>
    <rPh sb="1" eb="2">
      <t>シン</t>
    </rPh>
    <rPh sb="9" eb="11">
      <t>コウゾウ</t>
    </rPh>
    <rPh sb="11" eb="12">
      <t>アン</t>
    </rPh>
    <phoneticPr fontId="1"/>
  </si>
  <si>
    <t>TimeTracker FX Offline Edition について</t>
    <phoneticPr fontId="1"/>
  </si>
  <si>
    <t>環境構築</t>
    <rPh sb="0" eb="2">
      <t>カンキョウ</t>
    </rPh>
    <rPh sb="2" eb="4">
      <t>コウチク</t>
    </rPh>
    <phoneticPr fontId="1"/>
  </si>
  <si>
    <t>（評価ユーザ様向け情報）</t>
    <phoneticPr fontId="2"/>
  </si>
  <si>
    <t>（製品ユーザ様向け情報）</t>
    <phoneticPr fontId="2"/>
  </si>
  <si>
    <t>TimeTracker FXの便利な使い方　　　　　　　　　　　（機能ベース）</t>
    <phoneticPr fontId="1"/>
  </si>
  <si>
    <t>サンプルツール　　　　　　　（オートメーションAPI）</t>
    <phoneticPr fontId="1"/>
  </si>
  <si>
    <t>環境構築</t>
    <phoneticPr fontId="1"/>
  </si>
  <si>
    <r>
      <rPr>
        <sz val="11"/>
        <color indexed="9"/>
        <rFont val="ＭＳ Ｐゴシック"/>
        <family val="3"/>
        <charset val="128"/>
      </rPr>
      <t>サンプルツール　　</t>
    </r>
    <r>
      <rPr>
        <sz val="11"/>
        <color theme="1"/>
        <rFont val="ＭＳ Ｐゴシック"/>
        <family val="3"/>
        <charset val="128"/>
        <scheme val="minor"/>
      </rPr>
      <t>　　　　　（Web API）</t>
    </r>
    <phoneticPr fontId="1"/>
  </si>
  <si>
    <r>
      <rPr>
        <sz val="11"/>
        <color indexed="9"/>
        <rFont val="ＭＳ Ｐゴシック"/>
        <family val="3"/>
        <charset val="128"/>
      </rPr>
      <t>TimeTracker FXの便利な使い方　</t>
    </r>
    <r>
      <rPr>
        <sz val="11"/>
        <color theme="1"/>
        <rFont val="ＭＳ Ｐゴシック"/>
        <family val="3"/>
        <charset val="128"/>
        <scheme val="minor"/>
      </rPr>
      <t>　　　　　　　　　　（運用ベース）</t>
    </r>
    <rPh sb="33" eb="35">
      <t>ウンヨウ</t>
    </rPh>
    <phoneticPr fontId="1"/>
  </si>
  <si>
    <t>ナレッジベース</t>
    <phoneticPr fontId="4"/>
  </si>
  <si>
    <t>2014/7/29時点</t>
    <rPh sb="9" eb="11">
      <t>ジテン</t>
    </rPh>
    <phoneticPr fontId="4"/>
  </si>
  <si>
    <t>No.</t>
    <phoneticPr fontId="4"/>
  </si>
  <si>
    <t>タイトル</t>
    <phoneticPr fontId="4"/>
  </si>
  <si>
    <t>ナレッジベースを使う</t>
    <rPh sb="8" eb="9">
      <t>ツカ</t>
    </rPh>
    <phoneticPr fontId="4"/>
  </si>
  <si>
    <t>トピック一覧</t>
    <rPh sb="4" eb="6">
      <t>イチラン</t>
    </rPh>
    <phoneticPr fontId="4"/>
  </si>
  <si>
    <t>バージョン別の説明</t>
    <rPh sb="5" eb="6">
      <t>ベツ</t>
    </rPh>
    <rPh sb="7" eb="9">
      <t>セツメイ</t>
    </rPh>
    <phoneticPr fontId="4"/>
  </si>
  <si>
    <t>TimeTracker FX 3.7について</t>
    <phoneticPr fontId="4"/>
  </si>
  <si>
    <t>TimeTracker FX 3.6について</t>
    <phoneticPr fontId="4"/>
  </si>
  <si>
    <t>TimeTracker FX 3.5について</t>
    <phoneticPr fontId="4"/>
  </si>
  <si>
    <t>TimeTracker FX 3.1について</t>
    <phoneticPr fontId="4"/>
  </si>
  <si>
    <t>TimeTracker FX 3について</t>
    <phoneticPr fontId="4"/>
  </si>
  <si>
    <t>TimeTracker FX 2.7について</t>
    <phoneticPr fontId="4"/>
  </si>
  <si>
    <t>TimeTracker FX 2.5について</t>
    <phoneticPr fontId="4"/>
  </si>
  <si>
    <t>○</t>
    <phoneticPr fontId="4"/>
  </si>
  <si>
    <t>TimeTracker FX 2.0.2について</t>
    <phoneticPr fontId="4"/>
  </si>
  <si>
    <t>TimeTracker FX Offline Editionについて</t>
    <phoneticPr fontId="4"/>
  </si>
  <si>
    <t>評価ユーザ様向け情報</t>
    <rPh sb="0" eb="2">
      <t>ヒョウカ</t>
    </rPh>
    <rPh sb="5" eb="6">
      <t>サマ</t>
    </rPh>
    <rPh sb="6" eb="7">
      <t>ム</t>
    </rPh>
    <rPh sb="8" eb="10">
      <t>ジョウホウ</t>
    </rPh>
    <phoneticPr fontId="4"/>
  </si>
  <si>
    <t>動作環境</t>
    <rPh sb="0" eb="2">
      <t>ドウサ</t>
    </rPh>
    <rPh sb="2" eb="4">
      <t>カンキョウ</t>
    </rPh>
    <phoneticPr fontId="4"/>
  </si>
  <si>
    <t>TimeTracker FX評価版の動作環境</t>
    <rPh sb="14" eb="16">
      <t>ヒョウカ</t>
    </rPh>
    <rPh sb="16" eb="17">
      <t>バン</t>
    </rPh>
    <rPh sb="18" eb="20">
      <t>ドウサ</t>
    </rPh>
    <rPh sb="20" eb="22">
      <t>カンキョウ</t>
    </rPh>
    <phoneticPr fontId="4"/>
  </si>
  <si>
    <t>評価版を使う</t>
    <rPh sb="0" eb="2">
      <t>ヒョウカ</t>
    </rPh>
    <rPh sb="2" eb="3">
      <t>バン</t>
    </rPh>
    <rPh sb="4" eb="5">
      <t>ツカ</t>
    </rPh>
    <phoneticPr fontId="4"/>
  </si>
  <si>
    <t>サンプルデータを使い機能を理解する</t>
    <rPh sb="8" eb="9">
      <t>ツカ</t>
    </rPh>
    <rPh sb="10" eb="12">
      <t>キノウ</t>
    </rPh>
    <rPh sb="13" eb="15">
      <t>リカイ</t>
    </rPh>
    <phoneticPr fontId="4"/>
  </si>
  <si>
    <t>利用上の注意</t>
    <rPh sb="0" eb="3">
      <t>リヨウジョウ</t>
    </rPh>
    <rPh sb="4" eb="6">
      <t>チュウイ</t>
    </rPh>
    <phoneticPr fontId="4"/>
  </si>
  <si>
    <t>評価環境のEditionを切り替える方法と注意事項</t>
    <rPh sb="0" eb="2">
      <t>ヒョウカ</t>
    </rPh>
    <rPh sb="2" eb="4">
      <t>カンキョウ</t>
    </rPh>
    <rPh sb="13" eb="14">
      <t>キ</t>
    </rPh>
    <rPh sb="15" eb="16">
      <t>カ</t>
    </rPh>
    <rPh sb="18" eb="20">
      <t>ホウホウ</t>
    </rPh>
    <rPh sb="21" eb="23">
      <t>チュウイ</t>
    </rPh>
    <rPh sb="23" eb="25">
      <t>ジコウ</t>
    </rPh>
    <phoneticPr fontId="4"/>
  </si>
  <si>
    <t>クライアントPCで評価を行う場合の注意点</t>
    <rPh sb="9" eb="11">
      <t>ヒョウカ</t>
    </rPh>
    <rPh sb="12" eb="13">
      <t>オコナ</t>
    </rPh>
    <rPh sb="14" eb="16">
      <t>バアイ</t>
    </rPh>
    <rPh sb="17" eb="20">
      <t>チュウイテン</t>
    </rPh>
    <phoneticPr fontId="4"/>
  </si>
  <si>
    <t>Windows XP以降（ファイアウォール搭載OS）で評価を行う場合の注意点</t>
    <rPh sb="10" eb="12">
      <t>イコウ</t>
    </rPh>
    <rPh sb="21" eb="23">
      <t>トウサイ</t>
    </rPh>
    <rPh sb="27" eb="29">
      <t>ヒョウカ</t>
    </rPh>
    <rPh sb="30" eb="31">
      <t>オコナ</t>
    </rPh>
    <rPh sb="32" eb="34">
      <t>バアイ</t>
    </rPh>
    <rPh sb="35" eb="38">
      <t>チュウイテン</t>
    </rPh>
    <phoneticPr fontId="4"/>
  </si>
  <si>
    <t>サーバ管理者向け情報</t>
    <rPh sb="3" eb="6">
      <t>カンリシャ</t>
    </rPh>
    <rPh sb="6" eb="7">
      <t>ム</t>
    </rPh>
    <rPh sb="8" eb="10">
      <t>ジョウホウ</t>
    </rPh>
    <phoneticPr fontId="4"/>
  </si>
  <si>
    <t>管理者向けのガイドやヘルプはどこにありますか？</t>
    <rPh sb="0" eb="3">
      <t>カンリシャ</t>
    </rPh>
    <rPh sb="3" eb="4">
      <t>ム</t>
    </rPh>
    <phoneticPr fontId="4"/>
  </si>
  <si>
    <t>インストール・アンインストール</t>
    <phoneticPr fontId="4"/>
  </si>
  <si>
    <t>Web.configファイルの編集を自動化する</t>
    <rPh sb="15" eb="17">
      <t>ヘンシュウ</t>
    </rPh>
    <rPh sb="18" eb="21">
      <t>ジドウカ</t>
    </rPh>
    <phoneticPr fontId="4"/>
  </si>
  <si>
    <t>TimeTracker FX運用環境構築に必要な作業時間について</t>
    <rPh sb="14" eb="16">
      <t>ウンヨウ</t>
    </rPh>
    <rPh sb="16" eb="18">
      <t>カンキョウ</t>
    </rPh>
    <rPh sb="18" eb="20">
      <t>コウチク</t>
    </rPh>
    <rPh sb="21" eb="23">
      <t>ヒツヨウ</t>
    </rPh>
    <rPh sb="24" eb="26">
      <t>サギョウ</t>
    </rPh>
    <rPh sb="26" eb="28">
      <t>ジカン</t>
    </rPh>
    <phoneticPr fontId="4"/>
  </si>
  <si>
    <t>TimeTracker FXをサイレントインストールする</t>
    <phoneticPr fontId="4"/>
  </si>
  <si>
    <t>サーバ設定ファイル展開のテクニック</t>
    <rPh sb="3" eb="5">
      <t>セッテイ</t>
    </rPh>
    <rPh sb="9" eb="11">
      <t>テンカイ</t>
    </rPh>
    <phoneticPr fontId="4"/>
  </si>
  <si>
    <t>サーバタスクが正しく開始したことを確認するには</t>
    <rPh sb="7" eb="8">
      <t>タダ</t>
    </rPh>
    <rPh sb="10" eb="12">
      <t>カイシ</t>
    </rPh>
    <rPh sb="17" eb="19">
      <t>カクニン</t>
    </rPh>
    <phoneticPr fontId="4"/>
  </si>
  <si>
    <t>Excel連携アドインを追加インストールするには</t>
    <rPh sb="5" eb="7">
      <t>レンケイ</t>
    </rPh>
    <rPh sb="12" eb="14">
      <t>ツイカ</t>
    </rPh>
    <phoneticPr fontId="4"/>
  </si>
  <si>
    <t>Excel連携アドインを削除するには</t>
    <rPh sb="5" eb="7">
      <t>レンケイ</t>
    </rPh>
    <rPh sb="12" eb="14">
      <t>サクジョ</t>
    </rPh>
    <phoneticPr fontId="4"/>
  </si>
  <si>
    <t>複数のSQL Serverをインストールして利用できますか？</t>
    <rPh sb="0" eb="2">
      <t>フクスウ</t>
    </rPh>
    <rPh sb="22" eb="24">
      <t>リヨウ</t>
    </rPh>
    <phoneticPr fontId="4"/>
  </si>
  <si>
    <t>TimeTracker FXのバージョン別動作環境</t>
    <rPh sb="20" eb="21">
      <t>ベツ</t>
    </rPh>
    <rPh sb="21" eb="23">
      <t>ドウサ</t>
    </rPh>
    <rPh sb="23" eb="25">
      <t>カンキョウ</t>
    </rPh>
    <phoneticPr fontId="4"/>
  </si>
  <si>
    <t>製品版に必要なデータベース環境</t>
    <rPh sb="0" eb="2">
      <t>セイヒン</t>
    </rPh>
    <rPh sb="2" eb="3">
      <t>バン</t>
    </rPh>
    <rPh sb="4" eb="6">
      <t>ヒツヨウ</t>
    </rPh>
    <rPh sb="13" eb="15">
      <t>カンキョウ</t>
    </rPh>
    <phoneticPr fontId="4"/>
  </si>
  <si>
    <t>評価版に必要なデータベース環境</t>
    <rPh sb="0" eb="2">
      <t>ヒョウカ</t>
    </rPh>
    <rPh sb="2" eb="3">
      <t>バン</t>
    </rPh>
    <rPh sb="4" eb="6">
      <t>ヒツヨウ</t>
    </rPh>
    <rPh sb="13" eb="15">
      <t>カンキョウ</t>
    </rPh>
    <phoneticPr fontId="4"/>
  </si>
  <si>
    <t>64ビット版Windwos（Windows Server 2003やWindows XP等）でも動作しますか？</t>
    <rPh sb="5" eb="6">
      <t>バン</t>
    </rPh>
    <rPh sb="44" eb="45">
      <t>トウ</t>
    </rPh>
    <rPh sb="48" eb="50">
      <t>ドウサ</t>
    </rPh>
    <phoneticPr fontId="4"/>
  </si>
  <si>
    <t>TimeTracker FXで使用する.NET Frameworkのバージョン</t>
    <rPh sb="15" eb="17">
      <t>シヨウ</t>
    </rPh>
    <phoneticPr fontId="4"/>
  </si>
  <si>
    <t>無償版DBであるMSDEにての運用は可能ですか？</t>
    <rPh sb="0" eb="2">
      <t>ムショウ</t>
    </rPh>
    <rPh sb="2" eb="3">
      <t>バン</t>
    </rPh>
    <rPh sb="15" eb="17">
      <t>ウンヨウ</t>
    </rPh>
    <rPh sb="18" eb="20">
      <t>カノウ</t>
    </rPh>
    <phoneticPr fontId="4"/>
  </si>
  <si>
    <t>ネットワーク環境</t>
    <rPh sb="6" eb="8">
      <t>カンキョウ</t>
    </rPh>
    <phoneticPr fontId="4"/>
  </si>
  <si>
    <t>WAN環境でTimeTracker FXを利用する</t>
    <rPh sb="3" eb="5">
      <t>カンキョウ</t>
    </rPh>
    <rPh sb="21" eb="23">
      <t>リヨウ</t>
    </rPh>
    <phoneticPr fontId="4"/>
  </si>
  <si>
    <t>利用する通信ポートについて</t>
    <rPh sb="0" eb="2">
      <t>リヨウ</t>
    </rPh>
    <rPh sb="4" eb="6">
      <t>ツウシン</t>
    </rPh>
    <phoneticPr fontId="4"/>
  </si>
  <si>
    <t>通信ポートの固定方法－SQL Server 2000－</t>
    <rPh sb="0" eb="2">
      <t>ツウシン</t>
    </rPh>
    <rPh sb="6" eb="8">
      <t>コテイ</t>
    </rPh>
    <rPh sb="8" eb="10">
      <t>ホウホウ</t>
    </rPh>
    <phoneticPr fontId="4"/>
  </si>
  <si>
    <t>通信ポートの固定方法－SQL Server 2005以降、Express－</t>
    <rPh sb="0" eb="2">
      <t>ツウシン</t>
    </rPh>
    <rPh sb="6" eb="8">
      <t>コテイ</t>
    </rPh>
    <rPh sb="8" eb="10">
      <t>ホウホウ</t>
    </rPh>
    <rPh sb="26" eb="28">
      <t>イコウ</t>
    </rPh>
    <phoneticPr fontId="4"/>
  </si>
  <si>
    <t>Windowsファイアウォールを有効にした状態でTimeTracker FXを利用するには</t>
    <rPh sb="16" eb="18">
      <t>ユウコウ</t>
    </rPh>
    <rPh sb="21" eb="23">
      <t>ジョウタイ</t>
    </rPh>
    <rPh sb="39" eb="41">
      <t>リヨウ</t>
    </rPh>
    <phoneticPr fontId="4"/>
  </si>
  <si>
    <t>データベース管理</t>
    <rPh sb="6" eb="8">
      <t>カンリ</t>
    </rPh>
    <phoneticPr fontId="4"/>
  </si>
  <si>
    <t>TimeTracker FXのアップグレード</t>
    <phoneticPr fontId="4"/>
  </si>
  <si>
    <t>TimeTracker FXとSQL Serverのアップグレードを同時に行う</t>
    <rPh sb="34" eb="36">
      <t>ドウジ</t>
    </rPh>
    <rPh sb="37" eb="38">
      <t>オコナ</t>
    </rPh>
    <phoneticPr fontId="4"/>
  </si>
  <si>
    <t>バージョンの確認方法について</t>
    <rPh sb="6" eb="8">
      <t>カクニン</t>
    </rPh>
    <rPh sb="8" eb="10">
      <t>ホウホウ</t>
    </rPh>
    <phoneticPr fontId="4"/>
  </si>
  <si>
    <t>トラブルシューティング</t>
    <phoneticPr fontId="4"/>
  </si>
  <si>
    <t>環境</t>
    <rPh sb="0" eb="2">
      <t>カンキョウ</t>
    </rPh>
    <phoneticPr fontId="4"/>
  </si>
  <si>
    <t>SQL Server Expressのインストール時にSQL Server Native Clientのインストールに失敗する</t>
    <rPh sb="25" eb="26">
      <t>ジ</t>
    </rPh>
    <rPh sb="59" eb="61">
      <t>シッパイ</t>
    </rPh>
    <phoneticPr fontId="4"/>
  </si>
  <si>
    <t>クライアントPCから共有フォルダが参照できない</t>
    <rPh sb="10" eb="12">
      <t>キョウユウ</t>
    </rPh>
    <rPh sb="17" eb="19">
      <t>サンショウ</t>
    </rPh>
    <phoneticPr fontId="4"/>
  </si>
  <si>
    <t>TimeTracker FXが操作できなくなる</t>
    <rPh sb="15" eb="17">
      <t>ソウサ</t>
    </rPh>
    <phoneticPr fontId="4"/>
  </si>
  <si>
    <t>TimeTracker FX起動時に、システムエラーが発生する</t>
    <rPh sb="14" eb="16">
      <t>キドウ</t>
    </rPh>
    <rPh sb="16" eb="17">
      <t>ジ</t>
    </rPh>
    <rPh sb="27" eb="29">
      <t>ハッセイ</t>
    </rPh>
    <phoneticPr fontId="4"/>
  </si>
  <si>
    <t>SQL Server Expressのインストール時にエラーが発生する場合がある</t>
    <rPh sb="25" eb="26">
      <t>ジ</t>
    </rPh>
    <rPh sb="31" eb="33">
      <t>ハッセイ</t>
    </rPh>
    <rPh sb="35" eb="37">
      <t>バアイ</t>
    </rPh>
    <phoneticPr fontId="4"/>
  </si>
  <si>
    <t>オートメーションAPIを実行すると、CreateObjectにてエラーが発生する場合がある</t>
    <rPh sb="12" eb="14">
      <t>ジッコウ</t>
    </rPh>
    <rPh sb="36" eb="38">
      <t>ハッセイ</t>
    </rPh>
    <rPh sb="40" eb="42">
      <t>バアイ</t>
    </rPh>
    <phoneticPr fontId="4"/>
  </si>
  <si>
    <t>ダッシュボード</t>
    <phoneticPr fontId="4"/>
  </si>
  <si>
    <t>ダッシュボードやアナリストのデータが表示されません</t>
    <rPh sb="18" eb="20">
      <t>ヒョウジ</t>
    </rPh>
    <phoneticPr fontId="4"/>
  </si>
  <si>
    <t>アナリスト</t>
    <phoneticPr fontId="4"/>
  </si>
  <si>
    <t>プランナー</t>
    <phoneticPr fontId="4"/>
  </si>
  <si>
    <t>[プロジェクトを開く]ダイアログにプロジェクトが表示されません</t>
    <rPh sb="8" eb="9">
      <t>ヒラ</t>
    </rPh>
    <rPh sb="24" eb="26">
      <t>ヒョウジ</t>
    </rPh>
    <phoneticPr fontId="4"/>
  </si>
  <si>
    <t>誰もプロジェクトを編集していないのに、編集中のプロジェクトがある</t>
    <rPh sb="0" eb="1">
      <t>ダレ</t>
    </rPh>
    <rPh sb="9" eb="11">
      <t>ヘンシュウ</t>
    </rPh>
    <rPh sb="19" eb="22">
      <t>ヘンシュウチュウ</t>
    </rPh>
    <phoneticPr fontId="4"/>
  </si>
  <si>
    <t>プランナーやタイムシートの内容を保存すると、システムエラーが発生する</t>
    <rPh sb="13" eb="15">
      <t>ナイヨウ</t>
    </rPh>
    <rPh sb="16" eb="18">
      <t>ホゾン</t>
    </rPh>
    <rPh sb="30" eb="32">
      <t>ハッセイ</t>
    </rPh>
    <phoneticPr fontId="4"/>
  </si>
  <si>
    <t>タイムシート</t>
    <phoneticPr fontId="4"/>
  </si>
  <si>
    <t>タスクパッケージからの実績入力に失敗することがある</t>
    <rPh sb="11" eb="13">
      <t>ジッセキ</t>
    </rPh>
    <rPh sb="13" eb="15">
      <t>ニュウリョク</t>
    </rPh>
    <rPh sb="16" eb="18">
      <t>シッパイ</t>
    </rPh>
    <phoneticPr fontId="4"/>
  </si>
  <si>
    <t>Notesから予定のインポートに失敗する</t>
    <rPh sb="7" eb="9">
      <t>ヨテイ</t>
    </rPh>
    <rPh sb="16" eb="18">
      <t>シッパイ</t>
    </rPh>
    <phoneticPr fontId="4"/>
  </si>
  <si>
    <t>タスクツリーからガントチャート表示を設定するとエラーが発生する場合がある</t>
    <rPh sb="15" eb="17">
      <t>ヒョウジ</t>
    </rPh>
    <rPh sb="18" eb="20">
      <t>セッテイ</t>
    </rPh>
    <rPh sb="27" eb="29">
      <t>ハッセイ</t>
    </rPh>
    <rPh sb="31" eb="33">
      <t>バアイ</t>
    </rPh>
    <phoneticPr fontId="4"/>
  </si>
  <si>
    <t>タスクツリーが表示されません</t>
    <rPh sb="7" eb="9">
      <t>ヒョウジ</t>
    </rPh>
    <phoneticPr fontId="4"/>
  </si>
  <si>
    <t>タイムシートを開く際にシステムエラーが発生する</t>
    <rPh sb="7" eb="8">
      <t>ヒラ</t>
    </rPh>
    <rPh sb="9" eb="10">
      <t>サイ</t>
    </rPh>
    <rPh sb="19" eb="21">
      <t>ハッセイ</t>
    </rPh>
    <phoneticPr fontId="4"/>
  </si>
  <si>
    <t>操作方法について</t>
    <rPh sb="0" eb="2">
      <t>ソウサ</t>
    </rPh>
    <rPh sb="2" eb="4">
      <t>ホウホウ</t>
    </rPh>
    <phoneticPr fontId="4"/>
  </si>
  <si>
    <t>全体</t>
    <rPh sb="0" eb="2">
      <t>ゼンタイ</t>
    </rPh>
    <phoneticPr fontId="4"/>
  </si>
  <si>
    <t>ガイドやヘルプはどこにありますか？</t>
    <phoneticPr fontId="4"/>
  </si>
  <si>
    <t>Administrator</t>
    <phoneticPr fontId="4"/>
  </si>
  <si>
    <t>アカウント情報を一括で変更する</t>
    <rPh sb="5" eb="7">
      <t>ジョウホウ</t>
    </rPh>
    <rPh sb="8" eb="10">
      <t>イッカツ</t>
    </rPh>
    <rPh sb="11" eb="13">
      <t>ヘンコウ</t>
    </rPh>
    <phoneticPr fontId="4"/>
  </si>
  <si>
    <t>サーバタスクが作成するキャッシュデータについて</t>
    <rPh sb="7" eb="9">
      <t>サクセイ</t>
    </rPh>
    <phoneticPr fontId="4"/>
  </si>
  <si>
    <t>サーバタスクの実行状態を確認するには</t>
    <rPh sb="7" eb="9">
      <t>ジッコウ</t>
    </rPh>
    <rPh sb="9" eb="11">
      <t>ジョウタイ</t>
    </rPh>
    <rPh sb="12" eb="14">
      <t>カクニン</t>
    </rPh>
    <phoneticPr fontId="4"/>
  </si>
  <si>
    <t>サーバタスクのログを確認するには</t>
    <rPh sb="10" eb="12">
      <t>カクニン</t>
    </rPh>
    <phoneticPr fontId="4"/>
  </si>
  <si>
    <t>アカウントの初期パスワードをインポートできますか？</t>
    <rPh sb="6" eb="8">
      <t>ショキ</t>
    </rPh>
    <phoneticPr fontId="4"/>
  </si>
  <si>
    <t>TimeTracker FXにログインするパスワードを確認できますか？</t>
    <rPh sb="27" eb="29">
      <t>カクニン</t>
    </rPh>
    <phoneticPr fontId="4"/>
  </si>
  <si>
    <t>既存のアカウントをインポートした場合、パスワードは維持されますか？</t>
    <rPh sb="0" eb="2">
      <t>キゾン</t>
    </rPh>
    <rPh sb="16" eb="18">
      <t>バアイ</t>
    </rPh>
    <rPh sb="25" eb="27">
      <t>イジ</t>
    </rPh>
    <phoneticPr fontId="4"/>
  </si>
  <si>
    <t>既存のアカウントを削除できますか？</t>
    <rPh sb="0" eb="2">
      <t>キゾン</t>
    </rPh>
    <rPh sb="9" eb="11">
      <t>サクジョ</t>
    </rPh>
    <phoneticPr fontId="4"/>
  </si>
  <si>
    <t>Administratorでアクティビティを追加しましたが、プランナーに表示されません</t>
    <rPh sb="22" eb="24">
      <t>ツイカ</t>
    </rPh>
    <rPh sb="36" eb="38">
      <t>ヒョウジ</t>
    </rPh>
    <phoneticPr fontId="4"/>
  </si>
  <si>
    <t>パスワード文字数の制限はありますか？</t>
    <rPh sb="5" eb="8">
      <t>モジスウ</t>
    </rPh>
    <rPh sb="9" eb="11">
      <t>セイゲン</t>
    </rPh>
    <phoneticPr fontId="4"/>
  </si>
  <si>
    <t>コスト計算のしくみ</t>
    <rPh sb="3" eb="5">
      <t>ケイサン</t>
    </rPh>
    <phoneticPr fontId="4"/>
  </si>
  <si>
    <t>人件費以外のコストを管理する</t>
    <rPh sb="0" eb="3">
      <t>ジンケンヒ</t>
    </rPh>
    <rPh sb="3" eb="5">
      <t>イガイ</t>
    </rPh>
    <rPh sb="10" eb="12">
      <t>カンリ</t>
    </rPh>
    <phoneticPr fontId="4"/>
  </si>
  <si>
    <t>プロジェクトコストの推移を確認する</t>
    <rPh sb="10" eb="12">
      <t>スイイ</t>
    </rPh>
    <rPh sb="13" eb="15">
      <t>カクニン</t>
    </rPh>
    <phoneticPr fontId="4"/>
  </si>
  <si>
    <t>プロジェクトの変更をすぐにアナリストやダッシュボードに反映する</t>
    <rPh sb="7" eb="9">
      <t>ヘンコウ</t>
    </rPh>
    <rPh sb="27" eb="29">
      <t>ハンエイ</t>
    </rPh>
    <phoneticPr fontId="4"/>
  </si>
  <si>
    <t>クイックレポートでプロジェクトを振り返る</t>
    <rPh sb="16" eb="17">
      <t>フ</t>
    </rPh>
    <rPh sb="18" eb="19">
      <t>カエ</t>
    </rPh>
    <phoneticPr fontId="4"/>
  </si>
  <si>
    <t>ノードアイコンでプロジェクトの進捗状況を把握する</t>
    <rPh sb="15" eb="17">
      <t>シンチョク</t>
    </rPh>
    <rPh sb="17" eb="19">
      <t>ジョウキョウ</t>
    </rPh>
    <rPh sb="20" eb="22">
      <t>ハアク</t>
    </rPh>
    <phoneticPr fontId="4"/>
  </si>
  <si>
    <t>情報アイコンでノードの設定状態を把握する</t>
    <rPh sb="0" eb="2">
      <t>ジョウホウ</t>
    </rPh>
    <rPh sb="11" eb="13">
      <t>セッテイ</t>
    </rPh>
    <rPh sb="13" eb="15">
      <t>ジョウタイ</t>
    </rPh>
    <rPh sb="16" eb="18">
      <t>ハアク</t>
    </rPh>
    <phoneticPr fontId="4"/>
  </si>
  <si>
    <t>組み込みフィルタを使用して、計画遅れのタスクを絞り込む</t>
    <rPh sb="0" eb="1">
      <t>ク</t>
    </rPh>
    <rPh sb="2" eb="3">
      <t>コ</t>
    </rPh>
    <rPh sb="9" eb="11">
      <t>シヨウ</t>
    </rPh>
    <rPh sb="14" eb="16">
      <t>ケイカク</t>
    </rPh>
    <rPh sb="16" eb="17">
      <t>オク</t>
    </rPh>
    <rPh sb="23" eb="24">
      <t>シボ</t>
    </rPh>
    <rPh sb="25" eb="26">
      <t>コ</t>
    </rPh>
    <phoneticPr fontId="4"/>
  </si>
  <si>
    <t>他の組織のプロジェクトを閲覧するには</t>
    <rPh sb="0" eb="1">
      <t>タ</t>
    </rPh>
    <rPh sb="2" eb="4">
      <t>ソシキ</t>
    </rPh>
    <rPh sb="12" eb="14">
      <t>エツラン</t>
    </rPh>
    <phoneticPr fontId="4"/>
  </si>
  <si>
    <t>稼働日変更に従ってスケジュールを調整する</t>
    <rPh sb="0" eb="3">
      <t>カドウビ</t>
    </rPh>
    <rPh sb="3" eb="5">
      <t>ヘンコウ</t>
    </rPh>
    <rPh sb="6" eb="7">
      <t>シタガ</t>
    </rPh>
    <rPh sb="16" eb="18">
      <t>チョウセイ</t>
    </rPh>
    <phoneticPr fontId="4"/>
  </si>
  <si>
    <t>Microsoft Projectと連携してプロジェクトデータを活用する</t>
    <rPh sb="18" eb="20">
      <t>レンケイ</t>
    </rPh>
    <rPh sb="32" eb="34">
      <t>カツヨウ</t>
    </rPh>
    <phoneticPr fontId="4"/>
  </si>
  <si>
    <t>Microsoft Projectの計画をインポートする</t>
    <rPh sb="18" eb="20">
      <t>ケイカク</t>
    </rPh>
    <phoneticPr fontId="4"/>
  </si>
  <si>
    <t>Microsoft Projectへ計画をエクスポートする</t>
    <rPh sb="18" eb="20">
      <t>ケイカク</t>
    </rPh>
    <phoneticPr fontId="4"/>
  </si>
  <si>
    <t>値の表示桁数や単位を設定する</t>
    <rPh sb="0" eb="1">
      <t>アタイ</t>
    </rPh>
    <rPh sb="2" eb="4">
      <t>ヒョウジ</t>
    </rPh>
    <rPh sb="4" eb="6">
      <t>ケタスウ</t>
    </rPh>
    <rPh sb="7" eb="9">
      <t>タンイ</t>
    </rPh>
    <rPh sb="10" eb="12">
      <t>セッテイ</t>
    </rPh>
    <phoneticPr fontId="4"/>
  </si>
  <si>
    <t>印刷設定（カラー・モノクロ）に応じた配色の変更について</t>
    <rPh sb="0" eb="2">
      <t>インサツ</t>
    </rPh>
    <rPh sb="2" eb="4">
      <t>セッテイ</t>
    </rPh>
    <rPh sb="15" eb="16">
      <t>オウ</t>
    </rPh>
    <rPh sb="18" eb="20">
      <t>ハイショク</t>
    </rPh>
    <rPh sb="21" eb="23">
      <t>ヘンコウ</t>
    </rPh>
    <phoneticPr fontId="4"/>
  </si>
  <si>
    <t>Microsoft Projectを閲覧できるビューア</t>
    <rPh sb="18" eb="20">
      <t>エツラン</t>
    </rPh>
    <phoneticPr fontId="4"/>
  </si>
  <si>
    <t>手動スケジューリングでリンクを設定したまま期間を自由に変更する</t>
    <rPh sb="0" eb="2">
      <t>シュドウ</t>
    </rPh>
    <rPh sb="15" eb="17">
      <t>セッテイ</t>
    </rPh>
    <rPh sb="21" eb="23">
      <t>キカン</t>
    </rPh>
    <rPh sb="24" eb="26">
      <t>ジユウ</t>
    </rPh>
    <rPh sb="27" eb="29">
      <t>ヘンコウ</t>
    </rPh>
    <phoneticPr fontId="4"/>
  </si>
  <si>
    <t>リンク間の間隔を固定してスケジューリングする</t>
    <rPh sb="3" eb="4">
      <t>カン</t>
    </rPh>
    <rPh sb="5" eb="7">
      <t>カンカク</t>
    </rPh>
    <rPh sb="8" eb="10">
      <t>コテイ</t>
    </rPh>
    <phoneticPr fontId="4"/>
  </si>
  <si>
    <t>プロジェクトのタスクに新規メンバを割り当てる</t>
    <rPh sb="11" eb="13">
      <t>シンキ</t>
    </rPh>
    <rPh sb="17" eb="18">
      <t>ワ</t>
    </rPh>
    <rPh sb="19" eb="20">
      <t>ア</t>
    </rPh>
    <phoneticPr fontId="4"/>
  </si>
  <si>
    <t>ガントチャート上でノードの開始日・終了日を変更する</t>
    <rPh sb="7" eb="8">
      <t>ジョウ</t>
    </rPh>
    <rPh sb="13" eb="15">
      <t>カイシ</t>
    </rPh>
    <rPh sb="15" eb="16">
      <t>ヒ</t>
    </rPh>
    <rPh sb="17" eb="20">
      <t>シュウリョウビ</t>
    </rPh>
    <rPh sb="21" eb="23">
      <t>ヘンコウ</t>
    </rPh>
    <phoneticPr fontId="4"/>
  </si>
  <si>
    <t>新しいプロジェクトの効率的なWBS作成方法</t>
    <rPh sb="0" eb="1">
      <t>アタラ</t>
    </rPh>
    <rPh sb="10" eb="13">
      <t>コウリツテキ</t>
    </rPh>
    <rPh sb="17" eb="19">
      <t>サクセイ</t>
    </rPh>
    <rPh sb="19" eb="21">
      <t>ホウホウ</t>
    </rPh>
    <phoneticPr fontId="4"/>
  </si>
  <si>
    <t>ガントバー書式を使用して、予実状況を色分けする</t>
    <rPh sb="5" eb="7">
      <t>ショシキ</t>
    </rPh>
    <rPh sb="8" eb="10">
      <t>シヨウ</t>
    </rPh>
    <rPh sb="13" eb="15">
      <t>ヨジツ</t>
    </rPh>
    <rPh sb="15" eb="17">
      <t>ジョウキョウ</t>
    </rPh>
    <rPh sb="18" eb="20">
      <t>イロワ</t>
    </rPh>
    <phoneticPr fontId="4"/>
  </si>
  <si>
    <t>ガントテーブル書式を使用して、予実状況を色分けする</t>
    <rPh sb="7" eb="9">
      <t>ショシキ</t>
    </rPh>
    <rPh sb="10" eb="12">
      <t>シヨウ</t>
    </rPh>
    <rPh sb="15" eb="17">
      <t>ヨジツ</t>
    </rPh>
    <rPh sb="17" eb="19">
      <t>ジョウキョウ</t>
    </rPh>
    <rPh sb="20" eb="22">
      <t>イロワ</t>
    </rPh>
    <phoneticPr fontId="4"/>
  </si>
  <si>
    <t>タスクの担当者ごとの予実を確認する</t>
    <rPh sb="4" eb="7">
      <t>タントウシャ</t>
    </rPh>
    <rPh sb="10" eb="12">
      <t>ヨジツ</t>
    </rPh>
    <rPh sb="13" eb="15">
      <t>カクニン</t>
    </rPh>
    <phoneticPr fontId="4"/>
  </si>
  <si>
    <t>プロジェクトの計画と実績の推移をクイックに確認する</t>
    <rPh sb="7" eb="9">
      <t>ケイカク</t>
    </rPh>
    <rPh sb="10" eb="12">
      <t>ジッセキ</t>
    </rPh>
    <rPh sb="13" eb="15">
      <t>スイイ</t>
    </rPh>
    <rPh sb="21" eb="23">
      <t>カクニン</t>
    </rPh>
    <phoneticPr fontId="4"/>
  </si>
  <si>
    <t>ファイルベースでWBSを再利用する</t>
    <rPh sb="12" eb="15">
      <t>サイリヨウ</t>
    </rPh>
    <phoneticPr fontId="4"/>
  </si>
  <si>
    <t>マイルストーンをタイムシートで確認する</t>
    <rPh sb="15" eb="17">
      <t>カクニン</t>
    </rPh>
    <phoneticPr fontId="4"/>
  </si>
  <si>
    <t>ノードの種類を変更する</t>
    <rPh sb="4" eb="6">
      <t>シュルイ</t>
    </rPh>
    <rPh sb="7" eb="9">
      <t>ヘンコウ</t>
    </rPh>
    <phoneticPr fontId="4"/>
  </si>
  <si>
    <t>ノードを移動する</t>
    <rPh sb="4" eb="6">
      <t>イドウ</t>
    </rPh>
    <phoneticPr fontId="4"/>
  </si>
  <si>
    <t>納期を固定してスケジューリングする</t>
    <rPh sb="0" eb="2">
      <t>ノウキ</t>
    </rPh>
    <rPh sb="3" eb="5">
      <t>コテイ</t>
    </rPh>
    <phoneticPr fontId="4"/>
  </si>
  <si>
    <t>ドラッグ操作で簡単にスケジューリングする</t>
    <rPh sb="4" eb="6">
      <t>ソウサ</t>
    </rPh>
    <rPh sb="7" eb="9">
      <t>カンタン</t>
    </rPh>
    <phoneticPr fontId="4"/>
  </si>
  <si>
    <t>キー操作でタスクのリソースを割り当てる</t>
    <rPh sb="2" eb="4">
      <t>ソウサ</t>
    </rPh>
    <rPh sb="14" eb="15">
      <t>ワ</t>
    </rPh>
    <rPh sb="16" eb="17">
      <t>ア</t>
    </rPh>
    <phoneticPr fontId="4"/>
  </si>
  <si>
    <t>稼働日を考慮してスケジュール調整する</t>
    <rPh sb="0" eb="3">
      <t>カドウビ</t>
    </rPh>
    <rPh sb="4" eb="6">
      <t>コウリョ</t>
    </rPh>
    <rPh sb="14" eb="16">
      <t>チョウセイ</t>
    </rPh>
    <phoneticPr fontId="4"/>
  </si>
  <si>
    <t>Excel連携アドインで、TimeTracker FXからインポートするとき、エラーが発生します</t>
    <rPh sb="5" eb="7">
      <t>レンケイ</t>
    </rPh>
    <rPh sb="43" eb="45">
      <t>ハッセイ</t>
    </rPh>
    <phoneticPr fontId="4"/>
  </si>
  <si>
    <t>作成したプロジェクトを削除できますか？</t>
    <rPh sb="0" eb="2">
      <t>サクセイ</t>
    </rPh>
    <rPh sb="11" eb="13">
      <t>サクジョ</t>
    </rPh>
    <phoneticPr fontId="4"/>
  </si>
  <si>
    <t>作成できるタスクやタスクパッケージやマイルストーンの数に制限はありますか？</t>
    <rPh sb="0" eb="2">
      <t>サクセイ</t>
    </rPh>
    <rPh sb="26" eb="27">
      <t>カズ</t>
    </rPh>
    <rPh sb="28" eb="30">
      <t>セイゲン</t>
    </rPh>
    <phoneticPr fontId="4"/>
  </si>
  <si>
    <t>作成できるプロジェクト数に制限はありますか？</t>
    <rPh sb="0" eb="2">
      <t>サクセイ</t>
    </rPh>
    <rPh sb="11" eb="12">
      <t>スウ</t>
    </rPh>
    <rPh sb="13" eb="15">
      <t>セイゲン</t>
    </rPh>
    <phoneticPr fontId="4"/>
  </si>
  <si>
    <t>プランナーやアナリストで計画テーブルを印刷できますか？</t>
    <rPh sb="12" eb="14">
      <t>ケイカク</t>
    </rPh>
    <rPh sb="19" eb="21">
      <t>インサツ</t>
    </rPh>
    <phoneticPr fontId="4"/>
  </si>
  <si>
    <t>プランナーでプロジェクト（ルートノード）の進捗率などはどのように決まりますか？</t>
    <rPh sb="21" eb="23">
      <t>シンチョク</t>
    </rPh>
    <rPh sb="23" eb="24">
      <t>リツ</t>
    </rPh>
    <rPh sb="32" eb="33">
      <t>キ</t>
    </rPh>
    <phoneticPr fontId="4"/>
  </si>
  <si>
    <t>プランナーでアクティビティの順序を指定できますか？</t>
    <rPh sb="14" eb="16">
      <t>ジュンジョ</t>
    </rPh>
    <rPh sb="17" eb="19">
      <t>シテイ</t>
    </rPh>
    <phoneticPr fontId="4"/>
  </si>
  <si>
    <t>プランナーで作成したテーブル定義を最初に表示できますか？</t>
    <rPh sb="6" eb="8">
      <t>サクセイ</t>
    </rPh>
    <rPh sb="14" eb="16">
      <t>テイギ</t>
    </rPh>
    <rPh sb="17" eb="19">
      <t>サイショ</t>
    </rPh>
    <rPh sb="20" eb="22">
      <t>ヒョウジ</t>
    </rPh>
    <phoneticPr fontId="4"/>
  </si>
  <si>
    <t>マイルストーンの開始日・終了日は削除できますか？</t>
    <rPh sb="8" eb="11">
      <t>カイシビ</t>
    </rPh>
    <rPh sb="12" eb="15">
      <t>シュウリョウビ</t>
    </rPh>
    <rPh sb="16" eb="18">
      <t>サクジョ</t>
    </rPh>
    <phoneticPr fontId="4"/>
  </si>
  <si>
    <t>Microsoft Projectタスク情報とTimeTracker FXの対応関係について</t>
    <rPh sb="20" eb="22">
      <t>ジョウホウ</t>
    </rPh>
    <rPh sb="38" eb="40">
      <t>タイオウ</t>
    </rPh>
    <rPh sb="40" eb="42">
      <t>カンケイ</t>
    </rPh>
    <phoneticPr fontId="4"/>
  </si>
  <si>
    <t>過去のプロジェクトからメンバやリソースを再利用できますか？</t>
    <rPh sb="0" eb="2">
      <t>カコ</t>
    </rPh>
    <rPh sb="20" eb="23">
      <t>サイリヨウ</t>
    </rPh>
    <phoneticPr fontId="4"/>
  </si>
  <si>
    <t>プロジェクト計画や作業実績はどこに保存されますか？</t>
    <rPh sb="6" eb="8">
      <t>ケイカク</t>
    </rPh>
    <rPh sb="9" eb="11">
      <t>サギョウ</t>
    </rPh>
    <rPh sb="11" eb="13">
      <t>ジッセキ</t>
    </rPh>
    <rPh sb="17" eb="19">
      <t>ホゾン</t>
    </rPh>
    <phoneticPr fontId="4"/>
  </si>
  <si>
    <t>プロジェクトカテゴリで、選択肢の数などに制限はありますか？</t>
    <rPh sb="12" eb="15">
      <t>センタクシ</t>
    </rPh>
    <rPh sb="16" eb="17">
      <t>カズ</t>
    </rPh>
    <rPh sb="20" eb="22">
      <t>セイゲン</t>
    </rPh>
    <phoneticPr fontId="4"/>
  </si>
  <si>
    <t>ノードの説明に入力できる文字数に制限はありますか？</t>
    <rPh sb="4" eb="6">
      <t>セツメイ</t>
    </rPh>
    <rPh sb="7" eb="9">
      <t>ニュウリョク</t>
    </rPh>
    <rPh sb="12" eb="15">
      <t>モジスウ</t>
    </rPh>
    <rPh sb="16" eb="18">
      <t>セイゲン</t>
    </rPh>
    <phoneticPr fontId="4"/>
  </si>
  <si>
    <t>誤って保存したベースラインを削除できますか？</t>
    <rPh sb="0" eb="1">
      <t>アヤマ</t>
    </rPh>
    <rPh sb="3" eb="5">
      <t>ホゾン</t>
    </rPh>
    <rPh sb="14" eb="16">
      <t>サクジョ</t>
    </rPh>
    <phoneticPr fontId="4"/>
  </si>
  <si>
    <t>進捗率の計算に使われる加重平均とは何ですか？</t>
    <rPh sb="0" eb="2">
      <t>シンチョク</t>
    </rPh>
    <rPh sb="2" eb="3">
      <t>リツ</t>
    </rPh>
    <rPh sb="4" eb="6">
      <t>ケイサン</t>
    </rPh>
    <rPh sb="7" eb="8">
      <t>ツカ</t>
    </rPh>
    <rPh sb="11" eb="13">
      <t>カジュウ</t>
    </rPh>
    <rPh sb="13" eb="15">
      <t>ヘイキン</t>
    </rPh>
    <rPh sb="17" eb="18">
      <t>ナン</t>
    </rPh>
    <phoneticPr fontId="4"/>
  </si>
  <si>
    <t>ガントチャートで表示されるバーの意味は何ですか？</t>
    <rPh sb="8" eb="10">
      <t>ヒョウジ</t>
    </rPh>
    <rPh sb="16" eb="18">
      <t>イミ</t>
    </rPh>
    <rPh sb="19" eb="20">
      <t>ナン</t>
    </rPh>
    <phoneticPr fontId="4"/>
  </si>
  <si>
    <t>クイックレポートで自分の仕事ぶりを振り返る</t>
    <rPh sb="9" eb="11">
      <t>ジブン</t>
    </rPh>
    <rPh sb="12" eb="14">
      <t>シゴト</t>
    </rPh>
    <rPh sb="17" eb="18">
      <t>フ</t>
    </rPh>
    <rPh sb="19" eb="20">
      <t>カエ</t>
    </rPh>
    <phoneticPr fontId="4"/>
  </si>
  <si>
    <t>期間が2ヶ月を超えるオフラインファイルをインポートするには</t>
    <rPh sb="0" eb="2">
      <t>キカン</t>
    </rPh>
    <rPh sb="5" eb="6">
      <t>ゲツ</t>
    </rPh>
    <rPh sb="7" eb="8">
      <t>コ</t>
    </rPh>
    <phoneticPr fontId="4"/>
  </si>
  <si>
    <t>オフラインファイルのインポートでは最大で何日間のインポートができますか？</t>
    <rPh sb="17" eb="19">
      <t>サイダイ</t>
    </rPh>
    <rPh sb="20" eb="23">
      <t>ナンニチカン</t>
    </rPh>
    <phoneticPr fontId="4"/>
  </si>
  <si>
    <t>作業の遅れを把握する</t>
    <rPh sb="0" eb="2">
      <t>サギョウ</t>
    </rPh>
    <rPh sb="3" eb="4">
      <t>オク</t>
    </rPh>
    <rPh sb="6" eb="8">
      <t>ハアク</t>
    </rPh>
    <phoneticPr fontId="4"/>
  </si>
  <si>
    <t>工数入力のタイミングで担当作業の進捗を確認する</t>
    <rPh sb="0" eb="2">
      <t>コウスウ</t>
    </rPh>
    <rPh sb="2" eb="4">
      <t>ニュウリョク</t>
    </rPh>
    <rPh sb="11" eb="13">
      <t>タントウ</t>
    </rPh>
    <rPh sb="13" eb="15">
      <t>サギョウ</t>
    </rPh>
    <rPh sb="16" eb="18">
      <t>シンチョク</t>
    </rPh>
    <rPh sb="19" eb="21">
      <t>カクニン</t>
    </rPh>
    <phoneticPr fontId="4"/>
  </si>
  <si>
    <t>タイムシートのタスクツリーからノードを指定してプロジェクトを開く</t>
    <rPh sb="19" eb="21">
      <t>シテイ</t>
    </rPh>
    <rPh sb="30" eb="31">
      <t>ヒラ</t>
    </rPh>
    <phoneticPr fontId="4"/>
  </si>
  <si>
    <t>レコーダの通知を非表示にする</t>
    <rPh sb="5" eb="7">
      <t>ツウチ</t>
    </rPh>
    <rPh sb="8" eb="11">
      <t>ヒヒョウジ</t>
    </rPh>
    <phoneticPr fontId="4"/>
  </si>
  <si>
    <t>タイムシートの表示（単位時間、日数）を切替える</t>
    <rPh sb="7" eb="9">
      <t>ヒョウジ</t>
    </rPh>
    <rPh sb="10" eb="12">
      <t>タンイ</t>
    </rPh>
    <rPh sb="12" eb="14">
      <t>ジカン</t>
    </rPh>
    <rPh sb="15" eb="17">
      <t>ニッスウ</t>
    </rPh>
    <rPh sb="19" eb="20">
      <t>キ</t>
    </rPh>
    <rPh sb="20" eb="21">
      <t>カ</t>
    </rPh>
    <phoneticPr fontId="4"/>
  </si>
  <si>
    <t>ガントチャート、イベントエリアを表示する</t>
    <rPh sb="16" eb="18">
      <t>ヒョウジ</t>
    </rPh>
    <phoneticPr fontId="4"/>
  </si>
  <si>
    <t>タイムシートで自分のガントチャートを確認する</t>
    <rPh sb="7" eb="9">
      <t>ジブン</t>
    </rPh>
    <rPh sb="18" eb="20">
      <t>カクニン</t>
    </rPh>
    <phoneticPr fontId="4"/>
  </si>
  <si>
    <t>タスクの規模進捗状況を報告する</t>
    <rPh sb="4" eb="6">
      <t>キボ</t>
    </rPh>
    <rPh sb="6" eb="8">
      <t>シンチョク</t>
    </rPh>
    <rPh sb="8" eb="10">
      <t>ジョウキョウ</t>
    </rPh>
    <rPh sb="11" eb="13">
      <t>ホウコク</t>
    </rPh>
    <phoneticPr fontId="4"/>
  </si>
  <si>
    <t>タスクパッケージから工数を入力する</t>
    <rPh sb="10" eb="12">
      <t>コウスウ</t>
    </rPh>
    <rPh sb="13" eb="15">
      <t>ニュウリョク</t>
    </rPh>
    <phoneticPr fontId="4"/>
  </si>
  <si>
    <t>タイムシートのタスクツリーを表示するのに時間がかかります</t>
    <rPh sb="14" eb="16">
      <t>ヒョウジ</t>
    </rPh>
    <rPh sb="20" eb="22">
      <t>ジカン</t>
    </rPh>
    <phoneticPr fontId="4"/>
  </si>
  <si>
    <t>担当作業のスケジュールを実績入力画面で確認する</t>
    <rPh sb="0" eb="2">
      <t>タントウ</t>
    </rPh>
    <rPh sb="2" eb="4">
      <t>サギョウ</t>
    </rPh>
    <rPh sb="12" eb="14">
      <t>ジッセキ</t>
    </rPh>
    <rPh sb="14" eb="16">
      <t>ニュウリョク</t>
    </rPh>
    <rPh sb="16" eb="18">
      <t>ガメン</t>
    </rPh>
    <rPh sb="19" eb="21">
      <t>カクニン</t>
    </rPh>
    <phoneticPr fontId="4"/>
  </si>
  <si>
    <t>レコーダーにタスクツリーが表示されません</t>
    <rPh sb="13" eb="15">
      <t>ヒョウジ</t>
    </rPh>
    <phoneticPr fontId="4"/>
  </si>
  <si>
    <t>マイタスクとマイプロジェクトは何が違うのですか？</t>
    <rPh sb="15" eb="16">
      <t>ナニ</t>
    </rPh>
    <rPh sb="17" eb="18">
      <t>チガ</t>
    </rPh>
    <phoneticPr fontId="4"/>
  </si>
  <si>
    <t>よく入力するタスクを簡単に入力する</t>
    <rPh sb="2" eb="4">
      <t>ニュウリョク</t>
    </rPh>
    <rPh sb="10" eb="12">
      <t>カンタン</t>
    </rPh>
    <rPh sb="13" eb="15">
      <t>ニュウリョク</t>
    </rPh>
    <phoneticPr fontId="4"/>
  </si>
  <si>
    <t>フィルタを活用してタスクをすばやく見つける</t>
    <rPh sb="5" eb="7">
      <t>カツヨウ</t>
    </rPh>
    <rPh sb="17" eb="18">
      <t>ミ</t>
    </rPh>
    <phoneticPr fontId="4"/>
  </si>
  <si>
    <t>タイムシートでタスクを完了にしても、プランナーでは完了になりません</t>
    <rPh sb="11" eb="13">
      <t>カンリョウ</t>
    </rPh>
    <rPh sb="25" eb="27">
      <t>カンリョウ</t>
    </rPh>
    <phoneticPr fontId="4"/>
  </si>
  <si>
    <t>タイムシートで過去の実績が消えました</t>
    <rPh sb="7" eb="9">
      <t>カコ</t>
    </rPh>
    <rPh sb="10" eb="12">
      <t>ジッセキ</t>
    </rPh>
    <rPh sb="13" eb="14">
      <t>キ</t>
    </rPh>
    <phoneticPr fontId="4"/>
  </si>
  <si>
    <t>タイムシートの稼働日表示で土日に実績を入力するにはどうすればよいですか？</t>
    <rPh sb="7" eb="10">
      <t>カドウビ</t>
    </rPh>
    <rPh sb="10" eb="12">
      <t>ヒョウジ</t>
    </rPh>
    <rPh sb="13" eb="15">
      <t>ドニチ</t>
    </rPh>
    <rPh sb="16" eb="18">
      <t>ジッセキ</t>
    </rPh>
    <rPh sb="19" eb="21">
      <t>ニュウリョク</t>
    </rPh>
    <phoneticPr fontId="4"/>
  </si>
  <si>
    <t>タイムシートで定例会議などの定期的なタスクを自動で入力できますか？</t>
    <rPh sb="7" eb="9">
      <t>テイレイ</t>
    </rPh>
    <rPh sb="9" eb="11">
      <t>カイギ</t>
    </rPh>
    <rPh sb="14" eb="17">
      <t>テイキテキ</t>
    </rPh>
    <rPh sb="22" eb="24">
      <t>ジドウ</t>
    </rPh>
    <rPh sb="25" eb="27">
      <t>ニュウリョク</t>
    </rPh>
    <phoneticPr fontId="4"/>
  </si>
  <si>
    <t>予定をもとに実績を入力する</t>
    <rPh sb="0" eb="2">
      <t>ヨテイ</t>
    </rPh>
    <rPh sb="6" eb="8">
      <t>ジッセキ</t>
    </rPh>
    <rPh sb="9" eb="11">
      <t>ニュウリョク</t>
    </rPh>
    <phoneticPr fontId="4"/>
  </si>
  <si>
    <t>メモの活用方法を教えてください</t>
    <rPh sb="3" eb="5">
      <t>カツヨウ</t>
    </rPh>
    <rPh sb="5" eb="7">
      <t>ホウホウ</t>
    </rPh>
    <rPh sb="8" eb="9">
      <t>オシ</t>
    </rPh>
    <phoneticPr fontId="4"/>
  </si>
  <si>
    <t>実績に入力するメモを確認する</t>
    <rPh sb="0" eb="2">
      <t>ジッセキ</t>
    </rPh>
    <rPh sb="3" eb="5">
      <t>ニュウリョク</t>
    </rPh>
    <rPh sb="10" eb="12">
      <t>カクニン</t>
    </rPh>
    <phoneticPr fontId="4"/>
  </si>
  <si>
    <t>実績のメモは何文字入力できますか？</t>
    <rPh sb="0" eb="2">
      <t>ジッセキ</t>
    </rPh>
    <rPh sb="6" eb="7">
      <t>ナン</t>
    </rPh>
    <rPh sb="7" eb="9">
      <t>モジ</t>
    </rPh>
    <rPh sb="9" eb="11">
      <t>ニュウリョク</t>
    </rPh>
    <phoneticPr fontId="4"/>
  </si>
  <si>
    <t>タスクプロパティの報告欄に入力できる文字数は何文字ですか？</t>
    <rPh sb="9" eb="11">
      <t>ホウコク</t>
    </rPh>
    <rPh sb="11" eb="12">
      <t>ラン</t>
    </rPh>
    <rPh sb="13" eb="15">
      <t>ニュウリョク</t>
    </rPh>
    <rPh sb="18" eb="21">
      <t>モジスウ</t>
    </rPh>
    <rPh sb="22" eb="23">
      <t>ナン</t>
    </rPh>
    <rPh sb="23" eb="25">
      <t>モジ</t>
    </rPh>
    <phoneticPr fontId="4"/>
  </si>
  <si>
    <t>プロジェクト横断でコストを確認する</t>
    <rPh sb="6" eb="8">
      <t>オウダン</t>
    </rPh>
    <rPh sb="13" eb="15">
      <t>カクニン</t>
    </rPh>
    <phoneticPr fontId="4"/>
  </si>
  <si>
    <t>アナリストのプロジェクトサマリの状況は、どのようにすれば完了にできますか？</t>
    <rPh sb="16" eb="18">
      <t>ジョウキョウ</t>
    </rPh>
    <rPh sb="28" eb="30">
      <t>カンリョウ</t>
    </rPh>
    <phoneticPr fontId="4"/>
  </si>
  <si>
    <t>複数プロジェクトの進捗状態を確認する</t>
    <rPh sb="0" eb="2">
      <t>フクスウ</t>
    </rPh>
    <rPh sb="9" eb="11">
      <t>シンチョク</t>
    </rPh>
    <rPh sb="11" eb="13">
      <t>ジョウタイ</t>
    </rPh>
    <rPh sb="14" eb="16">
      <t>カクニン</t>
    </rPh>
    <phoneticPr fontId="4"/>
  </si>
  <si>
    <t>ピボット分析</t>
    <rPh sb="4" eb="6">
      <t>ブンセキ</t>
    </rPh>
    <phoneticPr fontId="4"/>
  </si>
  <si>
    <t>任意の期間でコストを集計する</t>
    <rPh sb="0" eb="2">
      <t>ニンイ</t>
    </rPh>
    <rPh sb="3" eb="5">
      <t>キカン</t>
    </rPh>
    <rPh sb="10" eb="12">
      <t>シュウケイ</t>
    </rPh>
    <phoneticPr fontId="4"/>
  </si>
  <si>
    <t>ピボット分析の［出力テーブル］の名称変更について</t>
    <rPh sb="4" eb="6">
      <t>ブンセキ</t>
    </rPh>
    <rPh sb="8" eb="10">
      <t>シュツリョク</t>
    </rPh>
    <rPh sb="16" eb="18">
      <t>メイショウ</t>
    </rPh>
    <rPh sb="18" eb="20">
      <t>ヘンコウ</t>
    </rPh>
    <phoneticPr fontId="4"/>
  </si>
  <si>
    <t>ピボット分析のグラフ機能</t>
    <rPh sb="4" eb="6">
      <t>ブンセキ</t>
    </rPh>
    <rPh sb="10" eb="12">
      <t>キノウ</t>
    </rPh>
    <phoneticPr fontId="4"/>
  </si>
  <si>
    <t>ピボット分析で表示されないタスクがあります</t>
    <rPh sb="4" eb="6">
      <t>ブンセキ</t>
    </rPh>
    <rPh sb="7" eb="9">
      <t>ヒョウジ</t>
    </rPh>
    <phoneticPr fontId="4"/>
  </si>
  <si>
    <t>ピボット分析で工程毎のレビュー工数・手戻り工数を集計する</t>
    <rPh sb="4" eb="6">
      <t>ブンセキ</t>
    </rPh>
    <rPh sb="7" eb="9">
      <t>コウテイ</t>
    </rPh>
    <rPh sb="9" eb="10">
      <t>ゴト</t>
    </rPh>
    <rPh sb="15" eb="17">
      <t>コウスウ</t>
    </rPh>
    <rPh sb="18" eb="19">
      <t>テ</t>
    </rPh>
    <rPh sb="19" eb="20">
      <t>モド</t>
    </rPh>
    <rPh sb="21" eb="23">
      <t>コウスウ</t>
    </rPh>
    <rPh sb="24" eb="26">
      <t>シュウケイ</t>
    </rPh>
    <phoneticPr fontId="4"/>
  </si>
  <si>
    <t>拡張アーンドバリュー</t>
    <rPh sb="0" eb="2">
      <t>カクチョウ</t>
    </rPh>
    <phoneticPr fontId="4"/>
  </si>
  <si>
    <t>拡張アーンドバリューを使う</t>
    <rPh sb="0" eb="2">
      <t>カクチョウ</t>
    </rPh>
    <rPh sb="11" eb="12">
      <t>ツカ</t>
    </rPh>
    <phoneticPr fontId="4"/>
  </si>
  <si>
    <t>スケジュール指標（SPI）</t>
    <rPh sb="6" eb="8">
      <t>シヒョウ</t>
    </rPh>
    <phoneticPr fontId="4"/>
  </si>
  <si>
    <t>コスト指標（CPI）</t>
    <rPh sb="3" eb="5">
      <t>シヒョウ</t>
    </rPh>
    <phoneticPr fontId="4"/>
  </si>
  <si>
    <t>工数指標（TPI）</t>
    <rPh sb="0" eb="2">
      <t>コウスウ</t>
    </rPh>
    <rPh sb="2" eb="4">
      <t>シヒョウ</t>
    </rPh>
    <phoneticPr fontId="4"/>
  </si>
  <si>
    <t>TimeTracker FXの用語とアーンドバリュー</t>
    <rPh sb="15" eb="17">
      <t>ヨウゴ</t>
    </rPh>
    <phoneticPr fontId="4"/>
  </si>
  <si>
    <t>プロジェクトの工程やフェーズの推移をモニタする</t>
    <rPh sb="7" eb="9">
      <t>コウテイ</t>
    </rPh>
    <rPh sb="15" eb="17">
      <t>スイイ</t>
    </rPh>
    <phoneticPr fontId="4"/>
  </si>
  <si>
    <t>メンバの作業実績を確認する</t>
    <rPh sb="4" eb="6">
      <t>サギョウ</t>
    </rPh>
    <rPh sb="6" eb="8">
      <t>ジッセキ</t>
    </rPh>
    <rPh sb="9" eb="11">
      <t>カクニン</t>
    </rPh>
    <phoneticPr fontId="4"/>
  </si>
  <si>
    <t>工数入力の定着と精度の向上を支援する</t>
    <rPh sb="0" eb="2">
      <t>コウスウ</t>
    </rPh>
    <rPh sb="2" eb="4">
      <t>ニュウリョク</t>
    </rPh>
    <rPh sb="5" eb="7">
      <t>テイチャク</t>
    </rPh>
    <rPh sb="8" eb="10">
      <t>セイド</t>
    </rPh>
    <rPh sb="11" eb="13">
      <t>コウジョウ</t>
    </rPh>
    <rPh sb="14" eb="16">
      <t>シエン</t>
    </rPh>
    <phoneticPr fontId="4"/>
  </si>
  <si>
    <t>名前や組織列を固定して実績確認する</t>
    <rPh sb="0" eb="2">
      <t>ナマエ</t>
    </rPh>
    <rPh sb="3" eb="5">
      <t>ソシキ</t>
    </rPh>
    <rPh sb="5" eb="6">
      <t>レツ</t>
    </rPh>
    <rPh sb="7" eb="9">
      <t>コテイ</t>
    </rPh>
    <rPh sb="11" eb="13">
      <t>ジッセキ</t>
    </rPh>
    <rPh sb="13" eb="15">
      <t>カクニン</t>
    </rPh>
    <phoneticPr fontId="4"/>
  </si>
  <si>
    <t>プロジェクトの進捗状況をすぐに確認する</t>
    <rPh sb="7" eb="9">
      <t>シンチョク</t>
    </rPh>
    <rPh sb="9" eb="11">
      <t>ジョウキョウ</t>
    </rPh>
    <rPh sb="15" eb="17">
      <t>カクニン</t>
    </rPh>
    <phoneticPr fontId="4"/>
  </si>
  <si>
    <t>プロジェクトの進捗状況の推移を確認する</t>
    <rPh sb="7" eb="9">
      <t>シンチョク</t>
    </rPh>
    <rPh sb="9" eb="11">
      <t>ジョウキョウ</t>
    </rPh>
    <rPh sb="12" eb="14">
      <t>スイイ</t>
    </rPh>
    <rPh sb="15" eb="17">
      <t>カクニン</t>
    </rPh>
    <phoneticPr fontId="4"/>
  </si>
  <si>
    <t>チュートリアル</t>
    <phoneticPr fontId="4"/>
  </si>
  <si>
    <t>タスクの終了日が近づいているタスクを見やすくする</t>
    <rPh sb="4" eb="7">
      <t>シュウリョウビ</t>
    </rPh>
    <rPh sb="8" eb="9">
      <t>チカ</t>
    </rPh>
    <rPh sb="18" eb="19">
      <t>ミ</t>
    </rPh>
    <phoneticPr fontId="4"/>
  </si>
  <si>
    <t>定期的な作業を簡単に工数入力する</t>
    <rPh sb="0" eb="3">
      <t>テイキテキ</t>
    </rPh>
    <rPh sb="4" eb="6">
      <t>サギョウ</t>
    </rPh>
    <rPh sb="7" eb="9">
      <t>カンタン</t>
    </rPh>
    <rPh sb="10" eb="12">
      <t>コウスウ</t>
    </rPh>
    <rPh sb="12" eb="14">
      <t>ニュウリョク</t>
    </rPh>
    <phoneticPr fontId="4"/>
  </si>
  <si>
    <t>組織の階層化と組織Lvの活用方法について</t>
    <rPh sb="0" eb="2">
      <t>ソシキ</t>
    </rPh>
    <rPh sb="3" eb="6">
      <t>カイソウカ</t>
    </rPh>
    <rPh sb="7" eb="9">
      <t>ソシキ</t>
    </rPh>
    <rPh sb="12" eb="14">
      <t>カツヨウ</t>
    </rPh>
    <rPh sb="14" eb="16">
      <t>ホウホウ</t>
    </rPh>
    <phoneticPr fontId="4"/>
  </si>
  <si>
    <t>データベースに接続できない環境でTimeTracker FXを使う</t>
    <rPh sb="7" eb="9">
      <t>セツゾク</t>
    </rPh>
    <rPh sb="13" eb="15">
      <t>カンキョウ</t>
    </rPh>
    <rPh sb="31" eb="32">
      <t>ツカ</t>
    </rPh>
    <phoneticPr fontId="4"/>
  </si>
  <si>
    <t>タイムシートの見える化事例</t>
    <rPh sb="7" eb="8">
      <t>ミ</t>
    </rPh>
    <rPh sb="10" eb="11">
      <t>カ</t>
    </rPh>
    <rPh sb="11" eb="13">
      <t>ジレイ</t>
    </rPh>
    <phoneticPr fontId="4"/>
  </si>
  <si>
    <t>進捗と工数消化状況をガントチャートで同時に確認する</t>
    <rPh sb="0" eb="2">
      <t>シンチョク</t>
    </rPh>
    <rPh sb="3" eb="5">
      <t>コウスウ</t>
    </rPh>
    <rPh sb="5" eb="7">
      <t>ショウカ</t>
    </rPh>
    <rPh sb="7" eb="9">
      <t>ジョウキョウ</t>
    </rPh>
    <rPh sb="18" eb="20">
      <t>ドウジ</t>
    </rPh>
    <rPh sb="21" eb="23">
      <t>カクニン</t>
    </rPh>
    <phoneticPr fontId="4"/>
  </si>
  <si>
    <t>プロジェクトカテゴリ</t>
    <phoneticPr fontId="4"/>
  </si>
  <si>
    <t>アクティビティ</t>
    <phoneticPr fontId="4"/>
  </si>
  <si>
    <t>進捗モニタ</t>
    <rPh sb="0" eb="2">
      <t>シンチョク</t>
    </rPh>
    <phoneticPr fontId="4"/>
  </si>
  <si>
    <t>基本的なプランナーの画面設定</t>
    <rPh sb="0" eb="3">
      <t>キホンテキ</t>
    </rPh>
    <rPh sb="10" eb="12">
      <t>ガメン</t>
    </rPh>
    <rPh sb="12" eb="14">
      <t>セッテイ</t>
    </rPh>
    <phoneticPr fontId="4"/>
  </si>
  <si>
    <t>最近開始したタスクのみを表示する</t>
    <rPh sb="0" eb="2">
      <t>サイキン</t>
    </rPh>
    <rPh sb="2" eb="4">
      <t>カイシ</t>
    </rPh>
    <rPh sb="12" eb="14">
      <t>ヒョウジ</t>
    </rPh>
    <phoneticPr fontId="4"/>
  </si>
  <si>
    <t>最近開始したタスクを見やすくする</t>
    <rPh sb="0" eb="2">
      <t>サイキン</t>
    </rPh>
    <rPh sb="2" eb="4">
      <t>カイシ</t>
    </rPh>
    <rPh sb="10" eb="11">
      <t>ミ</t>
    </rPh>
    <phoneticPr fontId="4"/>
  </si>
  <si>
    <t>今日実施予定のタスクを見やすくする</t>
    <rPh sb="0" eb="2">
      <t>キョウ</t>
    </rPh>
    <rPh sb="2" eb="4">
      <t>ジッシ</t>
    </rPh>
    <rPh sb="4" eb="6">
      <t>ヨテイ</t>
    </rPh>
    <rPh sb="11" eb="12">
      <t>ミ</t>
    </rPh>
    <phoneticPr fontId="4"/>
  </si>
  <si>
    <t>実施のタスクを置き換える</t>
    <rPh sb="0" eb="2">
      <t>ジッシ</t>
    </rPh>
    <rPh sb="7" eb="8">
      <t>オ</t>
    </rPh>
    <rPh sb="9" eb="10">
      <t>カ</t>
    </rPh>
    <phoneticPr fontId="4"/>
  </si>
  <si>
    <t>ガントチャートをプロジェクトの進捗報告書に貼り付ける</t>
    <rPh sb="15" eb="17">
      <t>シンチョク</t>
    </rPh>
    <rPh sb="17" eb="20">
      <t>ホウコクショ</t>
    </rPh>
    <rPh sb="21" eb="22">
      <t>ハ</t>
    </rPh>
    <rPh sb="23" eb="24">
      <t>ツ</t>
    </rPh>
    <phoneticPr fontId="4"/>
  </si>
  <si>
    <t>カスタムレポート</t>
    <phoneticPr fontId="4"/>
  </si>
  <si>
    <t>クイックレポートを週報や進捗報告書にかつゆする</t>
    <rPh sb="9" eb="11">
      <t>シュウホウ</t>
    </rPh>
    <rPh sb="12" eb="14">
      <t>シンチョク</t>
    </rPh>
    <rPh sb="14" eb="17">
      <t>ホウコクショ</t>
    </rPh>
    <phoneticPr fontId="4"/>
  </si>
  <si>
    <t>クイックレポートで業務の取り組み状況を確認する</t>
    <rPh sb="9" eb="11">
      <t>ギョウム</t>
    </rPh>
    <rPh sb="12" eb="13">
      <t>ト</t>
    </rPh>
    <rPh sb="14" eb="15">
      <t>ク</t>
    </rPh>
    <rPh sb="16" eb="18">
      <t>ジョウキョウ</t>
    </rPh>
    <rPh sb="19" eb="21">
      <t>カクニン</t>
    </rPh>
    <phoneticPr fontId="4"/>
  </si>
  <si>
    <t>クイックレポートで仕事ぶりから品質を確認する</t>
    <rPh sb="9" eb="11">
      <t>シゴト</t>
    </rPh>
    <rPh sb="15" eb="17">
      <t>ヒンシツ</t>
    </rPh>
    <rPh sb="18" eb="20">
      <t>カクニン</t>
    </rPh>
    <phoneticPr fontId="4"/>
  </si>
  <si>
    <t>レビュー比率と手戻り工数を見える化する</t>
    <rPh sb="4" eb="6">
      <t>ヒリツ</t>
    </rPh>
    <rPh sb="7" eb="8">
      <t>テ</t>
    </rPh>
    <rPh sb="8" eb="9">
      <t>モド</t>
    </rPh>
    <rPh sb="10" eb="12">
      <t>コウスウ</t>
    </rPh>
    <rPh sb="13" eb="14">
      <t>ミ</t>
    </rPh>
    <rPh sb="16" eb="17">
      <t>カ</t>
    </rPh>
    <phoneticPr fontId="4"/>
  </si>
  <si>
    <t>工程ごとの工数バランスからプロジェクトの問題を見つける</t>
    <rPh sb="0" eb="2">
      <t>コウテイ</t>
    </rPh>
    <rPh sb="5" eb="7">
      <t>コウスウ</t>
    </rPh>
    <rPh sb="20" eb="22">
      <t>モンダイ</t>
    </rPh>
    <rPh sb="23" eb="24">
      <t>ミ</t>
    </rPh>
    <phoneticPr fontId="4"/>
  </si>
  <si>
    <t>Excel連携アドイン</t>
    <rPh sb="5" eb="7">
      <t>レンケイ</t>
    </rPh>
    <phoneticPr fontId="4"/>
  </si>
  <si>
    <t>委託を含むプロジェクトの進捗管理事例</t>
    <rPh sb="0" eb="2">
      <t>イタク</t>
    </rPh>
    <rPh sb="3" eb="4">
      <t>フク</t>
    </rPh>
    <rPh sb="12" eb="14">
      <t>シンチョク</t>
    </rPh>
    <rPh sb="14" eb="16">
      <t>カンリ</t>
    </rPh>
    <rPh sb="16" eb="18">
      <t>ジレイ</t>
    </rPh>
    <phoneticPr fontId="4"/>
  </si>
  <si>
    <t>Excel連携アドインでExcelにデータをインポートする</t>
    <rPh sb="5" eb="7">
      <t>レンケイ</t>
    </rPh>
    <phoneticPr fontId="4"/>
  </si>
  <si>
    <t>Excel連携アドインでExcelからデータをエクスポートする</t>
    <rPh sb="5" eb="7">
      <t>レンケイ</t>
    </rPh>
    <phoneticPr fontId="4"/>
  </si>
  <si>
    <t>カスタムフィールドで委託先の工数を管理する</t>
    <rPh sb="10" eb="13">
      <t>イタクサキ</t>
    </rPh>
    <rPh sb="14" eb="16">
      <t>コウスウ</t>
    </rPh>
    <rPh sb="17" eb="19">
      <t>カンリ</t>
    </rPh>
    <phoneticPr fontId="4"/>
  </si>
  <si>
    <t>オートメーション</t>
    <phoneticPr fontId="4"/>
  </si>
  <si>
    <t>FAQ</t>
    <phoneticPr fontId="4"/>
  </si>
  <si>
    <t>オートメーションヘルプのサンプルコードの利用方法</t>
    <rPh sb="20" eb="22">
      <t>リヨウ</t>
    </rPh>
    <rPh sb="22" eb="24">
      <t>ホウホウ</t>
    </rPh>
    <phoneticPr fontId="4"/>
  </si>
  <si>
    <t>オートメーションの開発は、どのような言語を利用すればよいですか？</t>
    <rPh sb="9" eb="11">
      <t>カイハツ</t>
    </rPh>
    <rPh sb="18" eb="20">
      <t>ゲンゴ</t>
    </rPh>
    <rPh sb="21" eb="23">
      <t>リヨウ</t>
    </rPh>
    <phoneticPr fontId="4"/>
  </si>
  <si>
    <t>GetWBSTreeでタスクが取得できません</t>
    <rPh sb="15" eb="17">
      <t>シュトク</t>
    </rPh>
    <phoneticPr fontId="4"/>
  </si>
  <si>
    <t>GetProjectsとGetProjectSummaryは何が違いますか？</t>
    <rPh sb="30" eb="31">
      <t>ナニ</t>
    </rPh>
    <rPh sb="32" eb="33">
      <t>チガ</t>
    </rPh>
    <phoneticPr fontId="4"/>
  </si>
  <si>
    <t>サンプル帳票</t>
    <rPh sb="4" eb="6">
      <t>チョウヒョウ</t>
    </rPh>
    <phoneticPr fontId="4"/>
  </si>
  <si>
    <t>時間帯ごとの実績工数を分析する</t>
    <rPh sb="0" eb="2">
      <t>ジカン</t>
    </rPh>
    <rPh sb="2" eb="3">
      <t>タイ</t>
    </rPh>
    <rPh sb="6" eb="8">
      <t>ジッセキ</t>
    </rPh>
    <rPh sb="8" eb="10">
      <t>コウスウ</t>
    </rPh>
    <rPh sb="11" eb="13">
      <t>ブンセキ</t>
    </rPh>
    <phoneticPr fontId="4"/>
  </si>
  <si>
    <t>特定期間の工数を集計する</t>
    <rPh sb="0" eb="2">
      <t>トクテイ</t>
    </rPh>
    <rPh sb="2" eb="4">
      <t>キカン</t>
    </rPh>
    <rPh sb="5" eb="7">
      <t>コウスウ</t>
    </rPh>
    <rPh sb="8" eb="10">
      <t>シュウケイ</t>
    </rPh>
    <phoneticPr fontId="4"/>
  </si>
  <si>
    <t>サンプルツール</t>
    <phoneticPr fontId="4"/>
  </si>
  <si>
    <t>実績工数を使って勤務表を出力する</t>
    <rPh sb="0" eb="2">
      <t>ジッセキ</t>
    </rPh>
    <rPh sb="2" eb="4">
      <t>コウスウ</t>
    </rPh>
    <rPh sb="5" eb="6">
      <t>ツカ</t>
    </rPh>
    <rPh sb="8" eb="10">
      <t>キンム</t>
    </rPh>
    <rPh sb="10" eb="11">
      <t>ヒョウ</t>
    </rPh>
    <rPh sb="12" eb="14">
      <t>シュツリョク</t>
    </rPh>
    <phoneticPr fontId="4"/>
  </si>
  <si>
    <t>ワンクリックで実績エクスポートする</t>
    <rPh sb="7" eb="9">
      <t>ジッセキ</t>
    </rPh>
    <phoneticPr fontId="4"/>
  </si>
  <si>
    <t>実績のタスクを置き換える</t>
    <rPh sb="0" eb="2">
      <t>ジッセキ</t>
    </rPh>
    <rPh sb="7" eb="8">
      <t>オ</t>
    </rPh>
    <rPh sb="9" eb="10">
      <t>カ</t>
    </rPh>
    <phoneticPr fontId="4"/>
  </si>
  <si>
    <t>項目を指定して実績をエクスポートする</t>
    <rPh sb="0" eb="2">
      <t>コウモク</t>
    </rPh>
    <rPh sb="3" eb="5">
      <t>シテイ</t>
    </rPh>
    <rPh sb="7" eb="9">
      <t>ジッセキ</t>
    </rPh>
    <phoneticPr fontId="4"/>
  </si>
  <si>
    <t>実績エクスポートしたファイルに［報告］欄の情報を追加する</t>
    <rPh sb="0" eb="2">
      <t>ジッセキ</t>
    </rPh>
    <rPh sb="16" eb="18">
      <t>ホウコク</t>
    </rPh>
    <rPh sb="19" eb="20">
      <t>ラン</t>
    </rPh>
    <rPh sb="21" eb="23">
      <t>ジョウホウ</t>
    </rPh>
    <rPh sb="24" eb="26">
      <t>ツイカ</t>
    </rPh>
    <phoneticPr fontId="4"/>
  </si>
  <si>
    <t>ExcelのWBS情報から自動的にプロジェクトを作成する</t>
    <rPh sb="9" eb="11">
      <t>ジョウホウ</t>
    </rPh>
    <rPh sb="13" eb="16">
      <t>ジドウテキ</t>
    </rPh>
    <rPh sb="24" eb="26">
      <t>サクセイ</t>
    </rPh>
    <phoneticPr fontId="4"/>
  </si>
  <si>
    <t>ExcelのWBS情報から新規プロジェクトを作成する</t>
    <rPh sb="9" eb="11">
      <t>ジョウホウ</t>
    </rPh>
    <rPh sb="13" eb="15">
      <t>シンキ</t>
    </rPh>
    <rPh sb="22" eb="24">
      <t>サクセイ</t>
    </rPh>
    <phoneticPr fontId="4"/>
  </si>
  <si>
    <t>作業開始時刻・終了時刻を集計する</t>
    <rPh sb="0" eb="2">
      <t>サギョウ</t>
    </rPh>
    <rPh sb="2" eb="4">
      <t>カイシ</t>
    </rPh>
    <rPh sb="4" eb="6">
      <t>ジコク</t>
    </rPh>
    <rPh sb="7" eb="9">
      <t>シュウリョウ</t>
    </rPh>
    <rPh sb="9" eb="11">
      <t>ジコク</t>
    </rPh>
    <rPh sb="12" eb="14">
      <t>シュウケイ</t>
    </rPh>
    <phoneticPr fontId="4"/>
  </si>
  <si>
    <t>アカウントの実績入力を一括でロックする</t>
    <rPh sb="6" eb="8">
      <t>ジッセキ</t>
    </rPh>
    <rPh sb="8" eb="10">
      <t>ニュウリョク</t>
    </rPh>
    <rPh sb="11" eb="13">
      <t>イッカツ</t>
    </rPh>
    <phoneticPr fontId="4"/>
  </si>
  <si>
    <t>プロジェクトのタスクにユニークなタスクコードを設定する</t>
    <rPh sb="23" eb="25">
      <t>セッテイ</t>
    </rPh>
    <phoneticPr fontId="4"/>
  </si>
  <si>
    <t>プロジェクトのメンバを一括で追加する</t>
    <rPh sb="11" eb="13">
      <t>イッカツ</t>
    </rPh>
    <rPh sb="14" eb="16">
      <t>ツイカ</t>
    </rPh>
    <phoneticPr fontId="4"/>
  </si>
  <si>
    <t>特定期間の稼働日数を取得する</t>
    <rPh sb="0" eb="2">
      <t>トクテイ</t>
    </rPh>
    <rPh sb="2" eb="4">
      <t>キカン</t>
    </rPh>
    <rPh sb="5" eb="7">
      <t>カドウ</t>
    </rPh>
    <rPh sb="7" eb="9">
      <t>ニッスウ</t>
    </rPh>
    <rPh sb="10" eb="12">
      <t>シュトク</t>
    </rPh>
    <phoneticPr fontId="4"/>
  </si>
  <si>
    <t>［メモ］欄の改行コードを削除した実績をCSV形式でエクスポートする</t>
    <rPh sb="4" eb="5">
      <t>ラン</t>
    </rPh>
    <rPh sb="6" eb="8">
      <t>カイギョウ</t>
    </rPh>
    <rPh sb="12" eb="14">
      <t>サクジョ</t>
    </rPh>
    <rPh sb="16" eb="18">
      <t>ジッセキ</t>
    </rPh>
    <rPh sb="22" eb="24">
      <t>ケイシキ</t>
    </rPh>
    <phoneticPr fontId="4"/>
  </si>
  <si>
    <t>［実績のインポート］で利用するファイルを作成する</t>
    <rPh sb="1" eb="3">
      <t>ジッセキ</t>
    </rPh>
    <rPh sb="11" eb="13">
      <t>リヨウ</t>
    </rPh>
    <rPh sb="20" eb="22">
      <t>サクセイ</t>
    </rPh>
    <phoneticPr fontId="4"/>
  </si>
  <si>
    <t>リソースアサイン情報を取得する</t>
    <rPh sb="8" eb="10">
      <t>ジョウホウ</t>
    </rPh>
    <rPh sb="11" eb="13">
      <t>シュトク</t>
    </rPh>
    <phoneticPr fontId="4"/>
  </si>
  <si>
    <t>テンプレートを使い新規プロジェクトを追加する</t>
    <rPh sb="7" eb="8">
      <t>ツカ</t>
    </rPh>
    <rPh sb="9" eb="11">
      <t>シンキ</t>
    </rPh>
    <rPh sb="18" eb="20">
      <t>ツイカ</t>
    </rPh>
    <phoneticPr fontId="4"/>
  </si>
  <si>
    <t>実績のエクスポートをしたファイルにノードパスを追加する</t>
    <rPh sb="0" eb="2">
      <t>ジッセキ</t>
    </rPh>
    <rPh sb="23" eb="25">
      <t>ツイカ</t>
    </rPh>
    <phoneticPr fontId="4"/>
  </si>
  <si>
    <t>プロジェクト設定を取得する</t>
    <rPh sb="6" eb="8">
      <t>セッテイ</t>
    </rPh>
    <rPh sb="9" eb="11">
      <t>シュトク</t>
    </rPh>
    <phoneticPr fontId="4"/>
  </si>
  <si>
    <t>プロジェクトのマネージャを一括で更新する</t>
    <rPh sb="13" eb="15">
      <t>イッカツ</t>
    </rPh>
    <rPh sb="16" eb="18">
      <t>コウシン</t>
    </rPh>
    <phoneticPr fontId="4"/>
  </si>
  <si>
    <t>サンプルスクリプト</t>
    <phoneticPr fontId="4"/>
  </si>
  <si>
    <t>アカウント毎の計画・実績工数を出力する</t>
    <rPh sb="5" eb="6">
      <t>ゴト</t>
    </rPh>
    <rPh sb="7" eb="9">
      <t>ケイカク</t>
    </rPh>
    <rPh sb="10" eb="12">
      <t>ジッセキ</t>
    </rPh>
    <rPh sb="12" eb="14">
      <t>コウスウ</t>
    </rPh>
    <rPh sb="15" eb="17">
      <t>シュツリョク</t>
    </rPh>
    <phoneticPr fontId="4"/>
  </si>
  <si>
    <t>スクリプトからタイムシート・プランナーを起動する</t>
    <rPh sb="20" eb="22">
      <t>キドウ</t>
    </rPh>
    <phoneticPr fontId="4"/>
  </si>
  <si>
    <t>スクリプトからTimeTracker FXを起動する</t>
    <rPh sb="22" eb="24">
      <t>キドウ</t>
    </rPh>
    <phoneticPr fontId="4"/>
  </si>
  <si>
    <t>指定した日の作業実績を取得する</t>
    <rPh sb="0" eb="2">
      <t>シテイ</t>
    </rPh>
    <rPh sb="4" eb="5">
      <t>ヒ</t>
    </rPh>
    <rPh sb="6" eb="8">
      <t>サギョウ</t>
    </rPh>
    <rPh sb="8" eb="10">
      <t>ジッセキ</t>
    </rPh>
    <rPh sb="11" eb="13">
      <t>シュトク</t>
    </rPh>
    <phoneticPr fontId="4"/>
  </si>
  <si>
    <t>プロジェクト情報の一覧を取得する</t>
    <rPh sb="6" eb="8">
      <t>ジョウホウ</t>
    </rPh>
    <rPh sb="9" eb="11">
      <t>イチラン</t>
    </rPh>
    <rPh sb="12" eb="14">
      <t>シュトク</t>
    </rPh>
    <phoneticPr fontId="4"/>
  </si>
  <si>
    <t>Web API</t>
    <phoneticPr fontId="4"/>
  </si>
  <si>
    <t>プロジェクトのWBS情報を表示する</t>
    <rPh sb="10" eb="12">
      <t>ジョウホウ</t>
    </rPh>
    <rPh sb="13" eb="15">
      <t>ヒョウジ</t>
    </rPh>
    <phoneticPr fontId="4"/>
  </si>
  <si>
    <t>実績工数の一覧を取得する</t>
    <rPh sb="0" eb="2">
      <t>ジッセキ</t>
    </rPh>
    <rPh sb="2" eb="4">
      <t>コウスウ</t>
    </rPh>
    <rPh sb="5" eb="7">
      <t>イチラン</t>
    </rPh>
    <rPh sb="8" eb="10">
      <t>シュトク</t>
    </rPh>
    <phoneticPr fontId="4"/>
  </si>
  <si>
    <t>プロジェクト情報の一覧を収集する</t>
    <rPh sb="6" eb="8">
      <t>ジョウホウ</t>
    </rPh>
    <rPh sb="9" eb="11">
      <t>イチラン</t>
    </rPh>
    <rPh sb="12" eb="14">
      <t>シュウシュウ</t>
    </rPh>
    <phoneticPr fontId="4"/>
  </si>
  <si>
    <t>プロジェクト情報を編集する</t>
    <rPh sb="6" eb="8">
      <t>ジョウホウ</t>
    </rPh>
    <rPh sb="9" eb="11">
      <t>ヘンシュウ</t>
    </rPh>
    <phoneticPr fontId="4"/>
  </si>
  <si>
    <t>制約事項</t>
    <rPh sb="0" eb="2">
      <t>セイヤク</t>
    </rPh>
    <rPh sb="2" eb="4">
      <t>ジコウ</t>
    </rPh>
    <phoneticPr fontId="4"/>
  </si>
  <si>
    <t>データベース作成ウィザード</t>
    <rPh sb="6" eb="8">
      <t>サクセイ</t>
    </rPh>
    <phoneticPr fontId="4"/>
  </si>
  <si>
    <t>データベース作成ウィザードでサンプルデータの作成中にエラーが発生する</t>
    <rPh sb="6" eb="8">
      <t>サクセイ</t>
    </rPh>
    <rPh sb="22" eb="25">
      <t>サクセイチュウ</t>
    </rPh>
    <rPh sb="30" eb="32">
      <t>ハッセイ</t>
    </rPh>
    <phoneticPr fontId="4"/>
  </si>
  <si>
    <t>V1シリーズからアップグレードするとき、コードのユニークチェックによりエラーが発生する場合がある</t>
    <rPh sb="39" eb="41">
      <t>ハッセイ</t>
    </rPh>
    <rPh sb="43" eb="45">
      <t>バアイ</t>
    </rPh>
    <phoneticPr fontId="4"/>
  </si>
  <si>
    <t>V1シリーズからアップグレードするとき、作業実績のメモが長いとエラーが発生する場合がある</t>
    <rPh sb="20" eb="22">
      <t>サギョウ</t>
    </rPh>
    <rPh sb="22" eb="24">
      <t>ジッセキ</t>
    </rPh>
    <rPh sb="28" eb="29">
      <t>ナガ</t>
    </rPh>
    <rPh sb="35" eb="37">
      <t>ハッセイ</t>
    </rPh>
    <rPh sb="39" eb="41">
      <t>バアイ</t>
    </rPh>
    <phoneticPr fontId="4"/>
  </si>
  <si>
    <t>サンプルデータを含むデータベースを新規作成すると失敗する場合がある</t>
    <rPh sb="8" eb="9">
      <t>フク</t>
    </rPh>
    <rPh sb="17" eb="19">
      <t>シンキ</t>
    </rPh>
    <rPh sb="19" eb="21">
      <t>サクセイ</t>
    </rPh>
    <rPh sb="24" eb="26">
      <t>シッパイ</t>
    </rPh>
    <rPh sb="28" eb="30">
      <t>バアイ</t>
    </rPh>
    <phoneticPr fontId="4"/>
  </si>
  <si>
    <t>Microsoft Projectからインポート中に、Microsoft Projectで新規プロジェクトを作成するとインポート処理が停止する</t>
    <rPh sb="24" eb="25">
      <t>チュウ</t>
    </rPh>
    <rPh sb="45" eb="47">
      <t>シンキ</t>
    </rPh>
    <rPh sb="54" eb="56">
      <t>サクセイ</t>
    </rPh>
    <rPh sb="64" eb="66">
      <t>ショリ</t>
    </rPh>
    <rPh sb="67" eb="69">
      <t>テイシ</t>
    </rPh>
    <phoneticPr fontId="4"/>
  </si>
  <si>
    <t>Microsoft Projectからインポートでネットワークドライブ上のファイルを指定すると、エラーが発生する</t>
    <rPh sb="35" eb="36">
      <t>ジョウ</t>
    </rPh>
    <rPh sb="42" eb="44">
      <t>シテイ</t>
    </rPh>
    <rPh sb="52" eb="54">
      <t>ハッセイ</t>
    </rPh>
    <phoneticPr fontId="4"/>
  </si>
  <si>
    <t>新規に追加したノードとExcelのテーブルの対応が関連付かない場合がある</t>
    <rPh sb="0" eb="2">
      <t>シンキ</t>
    </rPh>
    <rPh sb="3" eb="5">
      <t>ツイカ</t>
    </rPh>
    <rPh sb="22" eb="24">
      <t>タイオウ</t>
    </rPh>
    <rPh sb="25" eb="27">
      <t>カンレン</t>
    </rPh>
    <rPh sb="27" eb="28">
      <t>ツ</t>
    </rPh>
    <rPh sb="31" eb="33">
      <t>バアイ</t>
    </rPh>
    <phoneticPr fontId="4"/>
  </si>
  <si>
    <t>Outlookの定期的な予定の例外アイテムは予定のインポートしない</t>
    <rPh sb="8" eb="11">
      <t>テイキテキ</t>
    </rPh>
    <rPh sb="12" eb="14">
      <t>ヨテイ</t>
    </rPh>
    <rPh sb="15" eb="17">
      <t>レイガイ</t>
    </rPh>
    <rPh sb="22" eb="24">
      <t>ヨテイ</t>
    </rPh>
    <phoneticPr fontId="4"/>
  </si>
  <si>
    <t>タイムシートのオプションダイアログが正しく表示されない</t>
    <rPh sb="18" eb="19">
      <t>タダ</t>
    </rPh>
    <rPh sb="21" eb="23">
      <t>ヒョウジ</t>
    </rPh>
    <phoneticPr fontId="4"/>
  </si>
  <si>
    <t>オートメーションで、オフライン状態を適切に判定できないことがある</t>
    <rPh sb="15" eb="17">
      <t>ジョウタイ</t>
    </rPh>
    <rPh sb="18" eb="20">
      <t>テキセツ</t>
    </rPh>
    <rPh sb="21" eb="23">
      <t>ハンテイ</t>
    </rPh>
    <phoneticPr fontId="4"/>
  </si>
  <si>
    <t>オートメーションで、タイムシートのタスクツリーを読み込むと、ダイアログが表示されることがある</t>
    <rPh sb="24" eb="25">
      <t>ヨ</t>
    </rPh>
    <rPh sb="26" eb="27">
      <t>コ</t>
    </rPh>
    <rPh sb="36" eb="38">
      <t>ヒョウジ</t>
    </rPh>
    <phoneticPr fontId="4"/>
  </si>
  <si>
    <t>Server Manager</t>
    <phoneticPr fontId="4"/>
  </si>
  <si>
    <t>SQL Server 2005で作成したデータベースが、移行できない場合がある</t>
    <rPh sb="16" eb="18">
      <t>サクセイ</t>
    </rPh>
    <rPh sb="28" eb="30">
      <t>イコウ</t>
    </rPh>
    <rPh sb="34" eb="36">
      <t>バアイ</t>
    </rPh>
    <phoneticPr fontId="4"/>
  </si>
  <si>
    <t>データベースをV1.6からFXにアップグレードすると、エラーになる場合がある</t>
    <rPh sb="33" eb="35">
      <t>バアイ</t>
    </rPh>
    <phoneticPr fontId="4"/>
  </si>
  <si>
    <t>Server Managerで定期バックアップを設定しても、次回実行日時が更新されない場合がある</t>
    <rPh sb="15" eb="17">
      <t>テイキ</t>
    </rPh>
    <rPh sb="24" eb="26">
      <t>セッテイ</t>
    </rPh>
    <rPh sb="30" eb="32">
      <t>ジカイ</t>
    </rPh>
    <rPh sb="32" eb="34">
      <t>ジッコウ</t>
    </rPh>
    <rPh sb="34" eb="36">
      <t>ニチジ</t>
    </rPh>
    <rPh sb="37" eb="39">
      <t>コウシン</t>
    </rPh>
    <rPh sb="43" eb="45">
      <t>バアイ</t>
    </rPh>
    <phoneticPr fontId="4"/>
  </si>
  <si>
    <t>Server Managerのデータベースのプロパティ画面でデータファイルのファイル名が表示できない場合がある</t>
    <rPh sb="27" eb="29">
      <t>ガメン</t>
    </rPh>
    <rPh sb="42" eb="43">
      <t>メイ</t>
    </rPh>
    <rPh sb="44" eb="46">
      <t>ヒョウジ</t>
    </rPh>
    <rPh sb="50" eb="52">
      <t>バアイ</t>
    </rPh>
    <phoneticPr fontId="4"/>
  </si>
  <si>
    <t>Server Managerでデータベースのコピーに失敗する場合がある</t>
    <rPh sb="26" eb="28">
      <t>シッパイ</t>
    </rPh>
    <rPh sb="30" eb="32">
      <t>バアイ</t>
    </rPh>
    <phoneticPr fontId="4"/>
  </si>
  <si>
    <t>その他</t>
    <rPh sb="2" eb="3">
      <t>タ</t>
    </rPh>
    <phoneticPr fontId="4"/>
  </si>
  <si>
    <t>マルチディスプレイ利用時にTimeTracker FXの一部機能が正常に動作しない場合がある</t>
    <rPh sb="9" eb="11">
      <t>リヨウ</t>
    </rPh>
    <rPh sb="11" eb="12">
      <t>ジ</t>
    </rPh>
    <rPh sb="28" eb="30">
      <t>イチブ</t>
    </rPh>
    <rPh sb="30" eb="32">
      <t>キノウ</t>
    </rPh>
    <rPh sb="33" eb="35">
      <t>セイジョウ</t>
    </rPh>
    <rPh sb="36" eb="38">
      <t>ドウサ</t>
    </rPh>
    <rPh sb="41" eb="43">
      <t>バアイ</t>
    </rPh>
    <phoneticPr fontId="4"/>
  </si>
  <si>
    <t>［画面－DPI設定］を「大きなサイズ（120DPI）」にしている場合、ダッシュボードのエクスプローラーバーの幅がだんだん大きくなる</t>
    <rPh sb="1" eb="3">
      <t>ガメン</t>
    </rPh>
    <rPh sb="7" eb="9">
      <t>セッテイ</t>
    </rPh>
    <rPh sb="12" eb="13">
      <t>オオ</t>
    </rPh>
    <rPh sb="32" eb="34">
      <t>バアイ</t>
    </rPh>
    <rPh sb="54" eb="55">
      <t>ハバ</t>
    </rPh>
    <rPh sb="60" eb="61">
      <t>オオ</t>
    </rPh>
    <phoneticPr fontId="4"/>
  </si>
  <si>
    <t>ヘルプメニューから製品サイトへアクセスすると、エラーが発生することがある</t>
    <rPh sb="9" eb="11">
      <t>セイヒン</t>
    </rPh>
    <rPh sb="27" eb="29">
      <t>ハッセイ</t>
    </rPh>
    <phoneticPr fontId="4"/>
  </si>
  <si>
    <t>Vistaにインストールする場合、ユーザーアカウント制御ダイアログをキャンセルすると、エラー画面を表示する</t>
    <rPh sb="14" eb="16">
      <t>バアイ</t>
    </rPh>
    <rPh sb="26" eb="28">
      <t>セイギョ</t>
    </rPh>
    <rPh sb="46" eb="48">
      <t>ガメン</t>
    </rPh>
    <rPh sb="49" eb="51">
      <t>ヒョウジ</t>
    </rPh>
    <phoneticPr fontId="4"/>
  </si>
  <si>
    <t>Vistaでautorunのリンクをクリックすると、ブラウザなどが複数起動する場合がある</t>
    <rPh sb="33" eb="35">
      <t>フクスウ</t>
    </rPh>
    <rPh sb="35" eb="37">
      <t>キドウ</t>
    </rPh>
    <rPh sb="39" eb="41">
      <t>バアイ</t>
    </rPh>
    <phoneticPr fontId="4"/>
  </si>
  <si>
    <t>特定のプリンタで印刷すると、WindowsでSTOPエラーが発生する</t>
    <rPh sb="0" eb="2">
      <t>トクテイ</t>
    </rPh>
    <rPh sb="8" eb="10">
      <t>インサツ</t>
    </rPh>
    <rPh sb="30" eb="32">
      <t>ハッセイ</t>
    </rPh>
    <phoneticPr fontId="4"/>
  </si>
  <si>
    <t>TimeTracker FX 3で改善された制約事項</t>
    <rPh sb="17" eb="19">
      <t>カイゼン</t>
    </rPh>
    <rPh sb="22" eb="24">
      <t>セイヤク</t>
    </rPh>
    <rPh sb="24" eb="26">
      <t>ジコウ</t>
    </rPh>
    <phoneticPr fontId="4"/>
  </si>
  <si>
    <t>実績をエクスポートすると、Excelのカラーパレットが変更される</t>
    <rPh sb="0" eb="2">
      <t>ジッセキ</t>
    </rPh>
    <rPh sb="27" eb="29">
      <t>ヘンコウ</t>
    </rPh>
    <phoneticPr fontId="4"/>
  </si>
  <si>
    <t>既知の問題について</t>
    <rPh sb="0" eb="2">
      <t>キチ</t>
    </rPh>
    <rPh sb="3" eb="5">
      <t>モンダイ</t>
    </rPh>
    <phoneticPr fontId="4"/>
  </si>
  <si>
    <t>データベース作成ウィザードに誤記がある</t>
    <rPh sb="6" eb="8">
      <t>サクセイ</t>
    </rPh>
    <rPh sb="14" eb="16">
      <t>ゴキ</t>
    </rPh>
    <phoneticPr fontId="4"/>
  </si>
  <si>
    <t>V1シリーズからアップグレードするときにエラーが発生する場合がある</t>
    <rPh sb="24" eb="26">
      <t>ハッセイ</t>
    </rPh>
    <rPh sb="28" eb="30">
      <t>バアイ</t>
    </rPh>
    <phoneticPr fontId="4"/>
  </si>
  <si>
    <t>V1シリーズからアップグレードすると、いつまでも終了しない場合がある</t>
    <rPh sb="24" eb="26">
      <t>シュウリョウ</t>
    </rPh>
    <rPh sb="29" eb="31">
      <t>バアイ</t>
    </rPh>
    <phoneticPr fontId="4"/>
  </si>
  <si>
    <t>SQL Server 2005の互換性レベルの設定でリソース負荷の集計に失敗する場合がある</t>
    <rPh sb="16" eb="19">
      <t>ゴカンセイ</t>
    </rPh>
    <rPh sb="23" eb="25">
      <t>セッテイ</t>
    </rPh>
    <rPh sb="30" eb="32">
      <t>フカ</t>
    </rPh>
    <rPh sb="33" eb="35">
      <t>シュウケイ</t>
    </rPh>
    <rPh sb="36" eb="38">
      <t>シッパイ</t>
    </rPh>
    <rPh sb="40" eb="42">
      <t>バアイ</t>
    </rPh>
    <phoneticPr fontId="4"/>
  </si>
  <si>
    <t>データベース作成ウィザードの処理完了ダイアログのメッセージが編集できる</t>
    <rPh sb="6" eb="8">
      <t>サクセイ</t>
    </rPh>
    <rPh sb="14" eb="16">
      <t>ショリ</t>
    </rPh>
    <rPh sb="16" eb="18">
      <t>カンリョウ</t>
    </rPh>
    <rPh sb="30" eb="32">
      <t>ヘンシュウ</t>
    </rPh>
    <phoneticPr fontId="4"/>
  </si>
  <si>
    <t>リソース負荷ビューにプロジェクト期間外の計画工数が表示されない場合がある</t>
    <rPh sb="4" eb="6">
      <t>フカ</t>
    </rPh>
    <rPh sb="16" eb="18">
      <t>キカン</t>
    </rPh>
    <rPh sb="18" eb="19">
      <t>ガイ</t>
    </rPh>
    <rPh sb="20" eb="22">
      <t>ケイカク</t>
    </rPh>
    <rPh sb="22" eb="24">
      <t>コウスウ</t>
    </rPh>
    <rPh sb="25" eb="27">
      <t>ヒョウジ</t>
    </rPh>
    <rPh sb="31" eb="33">
      <t>バアイ</t>
    </rPh>
    <phoneticPr fontId="4"/>
  </si>
  <si>
    <t>プランナーのフィルタなど、一部の機能の条件式でDAY関数が正常に機能しない</t>
    <rPh sb="13" eb="15">
      <t>イチブ</t>
    </rPh>
    <rPh sb="16" eb="18">
      <t>キノウ</t>
    </rPh>
    <rPh sb="19" eb="21">
      <t>ジョウケン</t>
    </rPh>
    <rPh sb="21" eb="22">
      <t>シキ</t>
    </rPh>
    <rPh sb="26" eb="28">
      <t>カンスウ</t>
    </rPh>
    <rPh sb="29" eb="31">
      <t>セイジョウ</t>
    </rPh>
    <rPh sb="32" eb="34">
      <t>キノウ</t>
    </rPh>
    <phoneticPr fontId="4"/>
  </si>
  <si>
    <t>オートフィルタで表示を絞り込むとシステムエラーが発生する</t>
    <rPh sb="8" eb="10">
      <t>ヒョウジ</t>
    </rPh>
    <rPh sb="11" eb="12">
      <t>シボ</t>
    </rPh>
    <rPh sb="13" eb="14">
      <t>コ</t>
    </rPh>
    <rPh sb="24" eb="26">
      <t>ハッセイ</t>
    </rPh>
    <phoneticPr fontId="4"/>
  </si>
  <si>
    <t>条件式で［完了予定日］フィールドが表示値と一致しない</t>
    <rPh sb="0" eb="2">
      <t>ジョウケン</t>
    </rPh>
    <rPh sb="2" eb="3">
      <t>シキ</t>
    </rPh>
    <rPh sb="5" eb="7">
      <t>カンリョウ</t>
    </rPh>
    <rPh sb="7" eb="10">
      <t>ヨテイビ</t>
    </rPh>
    <rPh sb="17" eb="19">
      <t>ヒョウジ</t>
    </rPh>
    <rPh sb="19" eb="20">
      <t>チ</t>
    </rPh>
    <rPh sb="21" eb="23">
      <t>イッチ</t>
    </rPh>
    <phoneticPr fontId="4"/>
  </si>
  <si>
    <t>リソース平均のタスクで、リソース全員の進捗率を100%にしても、タスクが完了状態にならない場合がある</t>
    <rPh sb="4" eb="6">
      <t>ヘイキン</t>
    </rPh>
    <rPh sb="16" eb="18">
      <t>ゼンイン</t>
    </rPh>
    <rPh sb="19" eb="21">
      <t>シンチョク</t>
    </rPh>
    <rPh sb="21" eb="22">
      <t>リツ</t>
    </rPh>
    <rPh sb="36" eb="38">
      <t>カンリョウ</t>
    </rPh>
    <rPh sb="38" eb="40">
      <t>ジョウタイ</t>
    </rPh>
    <rPh sb="45" eb="47">
      <t>バアイ</t>
    </rPh>
    <phoneticPr fontId="4"/>
  </si>
  <si>
    <t>プロジェクトを開くとシステムエラーが発生する場合がある</t>
    <rPh sb="7" eb="8">
      <t>ヒラ</t>
    </rPh>
    <rPh sb="18" eb="20">
      <t>ハッセイ</t>
    </rPh>
    <rPh sb="22" eb="24">
      <t>バアイ</t>
    </rPh>
    <phoneticPr fontId="4"/>
  </si>
  <si>
    <t>Standard Editionで、Microsoft Projectからインポートするときにリソース割り当てに失敗する場合がある</t>
    <rPh sb="51" eb="52">
      <t>ワ</t>
    </rPh>
    <rPh sb="53" eb="54">
      <t>ア</t>
    </rPh>
    <rPh sb="56" eb="58">
      <t>シッパイ</t>
    </rPh>
    <rPh sb="60" eb="62">
      <t>バアイ</t>
    </rPh>
    <phoneticPr fontId="4"/>
  </si>
  <si>
    <t>Microsoft Projectインポートで、達成率のあるタスクの進捗率が0%になる場合がある</t>
    <rPh sb="24" eb="27">
      <t>タッセイリツ</t>
    </rPh>
    <rPh sb="34" eb="36">
      <t>シンチョク</t>
    </rPh>
    <rPh sb="36" eb="37">
      <t>リツ</t>
    </rPh>
    <rPh sb="43" eb="45">
      <t>バアイ</t>
    </rPh>
    <phoneticPr fontId="4"/>
  </si>
  <si>
    <t>Windows 2000でMicrosoft Projectをインポートするとエラーになる</t>
    <phoneticPr fontId="4"/>
  </si>
  <si>
    <t>計算式のエラーを修正しても、プロジェクトを開きなおすと警告が表示される場合がある</t>
    <rPh sb="0" eb="2">
      <t>ケイサン</t>
    </rPh>
    <rPh sb="2" eb="3">
      <t>シキ</t>
    </rPh>
    <rPh sb="8" eb="10">
      <t>シュウセイ</t>
    </rPh>
    <rPh sb="21" eb="22">
      <t>ヒラ</t>
    </rPh>
    <rPh sb="27" eb="29">
      <t>ケイコク</t>
    </rPh>
    <rPh sb="30" eb="32">
      <t>ヒョウジ</t>
    </rPh>
    <rPh sb="35" eb="37">
      <t>バアイ</t>
    </rPh>
    <phoneticPr fontId="4"/>
  </si>
  <si>
    <t>プロジェクトの権限の設定で設定内容が反映されない場合がある</t>
    <rPh sb="7" eb="9">
      <t>ケンゲン</t>
    </rPh>
    <rPh sb="10" eb="12">
      <t>セッテイ</t>
    </rPh>
    <rPh sb="13" eb="15">
      <t>セッテイ</t>
    </rPh>
    <rPh sb="15" eb="17">
      <t>ナイヨウ</t>
    </rPh>
    <rPh sb="18" eb="20">
      <t>ハンエイ</t>
    </rPh>
    <rPh sb="24" eb="26">
      <t>バアイ</t>
    </rPh>
    <phoneticPr fontId="4"/>
  </si>
  <si>
    <t>ガントチャートの印刷プレビューでメニューなどが表示されないことがある</t>
    <rPh sb="8" eb="10">
      <t>インサツ</t>
    </rPh>
    <rPh sb="23" eb="25">
      <t>ヒョウジ</t>
    </rPh>
    <phoneticPr fontId="4"/>
  </si>
  <si>
    <t>プランナーのキーワードフィルタに［"］を使用すると、システムエラーになる</t>
    <rPh sb="20" eb="22">
      <t>シヨウ</t>
    </rPh>
    <phoneticPr fontId="4"/>
  </si>
  <si>
    <t>グループの設定ダイアログを編集中に、他のアプリケーションを選択すると編集内容が消える</t>
    <rPh sb="5" eb="7">
      <t>セッテイ</t>
    </rPh>
    <rPh sb="13" eb="16">
      <t>ヘンシュウチュウ</t>
    </rPh>
    <rPh sb="18" eb="19">
      <t>タ</t>
    </rPh>
    <rPh sb="29" eb="31">
      <t>センタク</t>
    </rPh>
    <rPh sb="34" eb="36">
      <t>ヘンシュウ</t>
    </rPh>
    <rPh sb="36" eb="38">
      <t>ナイヨウ</t>
    </rPh>
    <rPh sb="39" eb="40">
      <t>キ</t>
    </rPh>
    <phoneticPr fontId="4"/>
  </si>
  <si>
    <t>プロジェクト計画をフィルタ中に、プロジェクト設定を更新するとプロジェクト名の横に［フィルタ中］と表示される</t>
    <rPh sb="6" eb="8">
      <t>ケイカク</t>
    </rPh>
    <rPh sb="13" eb="14">
      <t>チュウ</t>
    </rPh>
    <rPh sb="22" eb="24">
      <t>セッテイ</t>
    </rPh>
    <rPh sb="25" eb="27">
      <t>コウシン</t>
    </rPh>
    <rPh sb="36" eb="37">
      <t>メイ</t>
    </rPh>
    <rPh sb="38" eb="39">
      <t>ヨコ</t>
    </rPh>
    <rPh sb="45" eb="46">
      <t>チュウ</t>
    </rPh>
    <rPh sb="48" eb="50">
      <t>ヒョウジ</t>
    </rPh>
    <phoneticPr fontId="4"/>
  </si>
  <si>
    <t>公開情報を手動で更新した場合、先週の推移データが削除される場合がある</t>
    <rPh sb="0" eb="2">
      <t>コウカイ</t>
    </rPh>
    <rPh sb="2" eb="4">
      <t>ジョウホウ</t>
    </rPh>
    <rPh sb="5" eb="7">
      <t>シュドウ</t>
    </rPh>
    <rPh sb="8" eb="10">
      <t>コウシン</t>
    </rPh>
    <rPh sb="12" eb="14">
      <t>バアイ</t>
    </rPh>
    <rPh sb="15" eb="17">
      <t>センシュウ</t>
    </rPh>
    <rPh sb="18" eb="20">
      <t>スイイ</t>
    </rPh>
    <rPh sb="24" eb="26">
      <t>サクジョ</t>
    </rPh>
    <rPh sb="29" eb="31">
      <t>バアイ</t>
    </rPh>
    <phoneticPr fontId="4"/>
  </si>
  <si>
    <t>ガントバー書式で特定の条件式を設定すると、ガントチャートが赤いバツになる</t>
    <rPh sb="5" eb="7">
      <t>ショシキ</t>
    </rPh>
    <rPh sb="8" eb="10">
      <t>トクテイ</t>
    </rPh>
    <rPh sb="11" eb="13">
      <t>ジョウケン</t>
    </rPh>
    <rPh sb="13" eb="14">
      <t>シキ</t>
    </rPh>
    <rPh sb="15" eb="17">
      <t>セッテイ</t>
    </rPh>
    <rPh sb="29" eb="30">
      <t>アカ</t>
    </rPh>
    <phoneticPr fontId="4"/>
  </si>
  <si>
    <t>ガントバー書式をクイックモードで編集し、エラーが発生すると条件付書式がすべて削除される</t>
    <rPh sb="5" eb="7">
      <t>ショシキ</t>
    </rPh>
    <rPh sb="16" eb="18">
      <t>ヘンシュウ</t>
    </rPh>
    <rPh sb="24" eb="26">
      <t>ハッセイ</t>
    </rPh>
    <rPh sb="29" eb="32">
      <t>ジョウケンツ</t>
    </rPh>
    <rPh sb="32" eb="34">
      <t>ショシキ</t>
    </rPh>
    <rPh sb="38" eb="40">
      <t>サクジョ</t>
    </rPh>
    <phoneticPr fontId="4"/>
  </si>
  <si>
    <t>ノードを指定してプロジェクトを開くと、他プロジェクトを合計したリソース負荷の値が正しくない</t>
    <rPh sb="4" eb="6">
      <t>シテイ</t>
    </rPh>
    <rPh sb="15" eb="16">
      <t>ヒラ</t>
    </rPh>
    <rPh sb="19" eb="20">
      <t>タ</t>
    </rPh>
    <rPh sb="27" eb="29">
      <t>ゴウケイ</t>
    </rPh>
    <rPh sb="35" eb="37">
      <t>フカ</t>
    </rPh>
    <rPh sb="38" eb="39">
      <t>アタイ</t>
    </rPh>
    <rPh sb="40" eb="41">
      <t>タダ</t>
    </rPh>
    <phoneticPr fontId="4"/>
  </si>
  <si>
    <t>クライアントPCで地域オプションを変更すると、プロジェクト保存時にシステムエラーが発生する場合がある</t>
    <rPh sb="9" eb="11">
      <t>チイキ</t>
    </rPh>
    <rPh sb="17" eb="19">
      <t>ヘンコウ</t>
    </rPh>
    <rPh sb="29" eb="31">
      <t>ホゾン</t>
    </rPh>
    <rPh sb="31" eb="32">
      <t>ジ</t>
    </rPh>
    <rPh sb="41" eb="43">
      <t>ハッセイ</t>
    </rPh>
    <rPh sb="45" eb="47">
      <t>バアイ</t>
    </rPh>
    <phoneticPr fontId="4"/>
  </si>
  <si>
    <t>［表示するベースラインの変更］ダイアログのベースライン選択リストに空行を表示する場合がある</t>
    <rPh sb="1" eb="3">
      <t>ヒョウジ</t>
    </rPh>
    <rPh sb="12" eb="14">
      <t>ヘンコウ</t>
    </rPh>
    <rPh sb="27" eb="29">
      <t>センタク</t>
    </rPh>
    <rPh sb="33" eb="35">
      <t>クウギョウ</t>
    </rPh>
    <rPh sb="36" eb="38">
      <t>ヒョウジ</t>
    </rPh>
    <rPh sb="40" eb="42">
      <t>バアイ</t>
    </rPh>
    <phoneticPr fontId="4"/>
  </si>
  <si>
    <t>［進捗率］フィールドに値を入力するとき、1文字目が入力されない場合がある</t>
    <rPh sb="1" eb="3">
      <t>シンチョク</t>
    </rPh>
    <rPh sb="3" eb="4">
      <t>リツ</t>
    </rPh>
    <rPh sb="11" eb="12">
      <t>アタイ</t>
    </rPh>
    <rPh sb="13" eb="15">
      <t>ニュウリョク</t>
    </rPh>
    <rPh sb="21" eb="24">
      <t>モジメ</t>
    </rPh>
    <rPh sb="25" eb="27">
      <t>ニュウリョク</t>
    </rPh>
    <rPh sb="31" eb="33">
      <t>バアイ</t>
    </rPh>
    <phoneticPr fontId="4"/>
  </si>
  <si>
    <t>プランナーの［開始日］・［終了日］フィールドに、時間も入力できる</t>
    <rPh sb="7" eb="10">
      <t>カイシビ</t>
    </rPh>
    <rPh sb="13" eb="16">
      <t>シュウリョウビ</t>
    </rPh>
    <rPh sb="24" eb="26">
      <t>ジカン</t>
    </rPh>
    <rPh sb="27" eb="29">
      <t>ニュウリョク</t>
    </rPh>
    <phoneticPr fontId="4"/>
  </si>
  <si>
    <t>キーボードを使用してフィールド値の決定方法を変更すると、エラーになる場合がある</t>
    <rPh sb="6" eb="8">
      <t>シヨウ</t>
    </rPh>
    <rPh sb="15" eb="16">
      <t>チ</t>
    </rPh>
    <rPh sb="17" eb="19">
      <t>ケッテイ</t>
    </rPh>
    <rPh sb="19" eb="21">
      <t>ホウホウ</t>
    </rPh>
    <rPh sb="22" eb="24">
      <t>ヘンコウ</t>
    </rPh>
    <rPh sb="34" eb="36">
      <t>バアイ</t>
    </rPh>
    <phoneticPr fontId="4"/>
  </si>
  <si>
    <t>親ノードと子ノードがお互いのフィールド値を参照するとき、システムエラーが発生する場合がある</t>
    <rPh sb="0" eb="1">
      <t>オヤ</t>
    </rPh>
    <rPh sb="5" eb="6">
      <t>コ</t>
    </rPh>
    <rPh sb="11" eb="12">
      <t>タガ</t>
    </rPh>
    <rPh sb="19" eb="20">
      <t>チ</t>
    </rPh>
    <rPh sb="21" eb="23">
      <t>サンショウ</t>
    </rPh>
    <rPh sb="36" eb="38">
      <t>ハッセイ</t>
    </rPh>
    <rPh sb="40" eb="42">
      <t>バアイ</t>
    </rPh>
    <phoneticPr fontId="4"/>
  </si>
  <si>
    <t>クリップボード連携で1000行以上のノードを更新するとき、エラーとなる場合がある</t>
    <rPh sb="7" eb="9">
      <t>レンケイ</t>
    </rPh>
    <rPh sb="14" eb="15">
      <t>ギョウ</t>
    </rPh>
    <rPh sb="15" eb="17">
      <t>イジョウ</t>
    </rPh>
    <rPh sb="22" eb="24">
      <t>コウシン</t>
    </rPh>
    <rPh sb="35" eb="37">
      <t>バアイ</t>
    </rPh>
    <phoneticPr fontId="4"/>
  </si>
  <si>
    <t>マイタスクで名前編集中にタスクを削除するとシステムエラーが発生する</t>
    <rPh sb="6" eb="8">
      <t>ナマエ</t>
    </rPh>
    <rPh sb="8" eb="11">
      <t>ヘンシュウチュウ</t>
    </rPh>
    <rPh sb="16" eb="18">
      <t>サクジョ</t>
    </rPh>
    <rPh sb="29" eb="31">
      <t>ハッセイ</t>
    </rPh>
    <phoneticPr fontId="4"/>
  </si>
  <si>
    <t>タイムシートペインの幅を極端に狭くするとシステムエラーが発生する場合がある</t>
    <rPh sb="10" eb="11">
      <t>ハバ</t>
    </rPh>
    <rPh sb="12" eb="14">
      <t>キョクタン</t>
    </rPh>
    <rPh sb="15" eb="16">
      <t>セマ</t>
    </rPh>
    <rPh sb="28" eb="30">
      <t>ハッセイ</t>
    </rPh>
    <rPh sb="32" eb="34">
      <t>バアイ</t>
    </rPh>
    <phoneticPr fontId="4"/>
  </si>
  <si>
    <t>タイムシートのオフラインファイルを、タイムゾーンの異なる端末で開くとシステムエラーが発生する場合がある</t>
    <rPh sb="25" eb="26">
      <t>コト</t>
    </rPh>
    <rPh sb="28" eb="30">
      <t>タンマツ</t>
    </rPh>
    <rPh sb="31" eb="32">
      <t>ヒラ</t>
    </rPh>
    <rPh sb="42" eb="44">
      <t>ハッセイ</t>
    </rPh>
    <rPh sb="46" eb="48">
      <t>バアイ</t>
    </rPh>
    <phoneticPr fontId="4"/>
  </si>
  <si>
    <t>タイムシートのタイムラインで再読み込みを行うと、実績が表示されなくなる</t>
    <rPh sb="14" eb="16">
      <t>サイヨ</t>
    </rPh>
    <rPh sb="17" eb="18">
      <t>コ</t>
    </rPh>
    <rPh sb="20" eb="21">
      <t>オコナ</t>
    </rPh>
    <rPh sb="24" eb="26">
      <t>ジッセキ</t>
    </rPh>
    <rPh sb="27" eb="29">
      <t>ヒョウジ</t>
    </rPh>
    <phoneticPr fontId="4"/>
  </si>
  <si>
    <t>実績レポートで集計区分をタスクで表示すると、正しくグループ化されない場合がある</t>
    <rPh sb="0" eb="2">
      <t>ジッセキ</t>
    </rPh>
    <rPh sb="7" eb="9">
      <t>シュウケイ</t>
    </rPh>
    <rPh sb="9" eb="11">
      <t>クブン</t>
    </rPh>
    <rPh sb="16" eb="18">
      <t>ヒョウジ</t>
    </rPh>
    <rPh sb="22" eb="23">
      <t>タダ</t>
    </rPh>
    <rPh sb="29" eb="30">
      <t>カ</t>
    </rPh>
    <rPh sb="34" eb="36">
      <t>バアイ</t>
    </rPh>
    <phoneticPr fontId="4"/>
  </si>
  <si>
    <t>実績のエクスポートで、開始日または終了日を削除するとシステムエラーが発生する</t>
    <rPh sb="0" eb="2">
      <t>ジッセキ</t>
    </rPh>
    <rPh sb="11" eb="14">
      <t>カイシビ</t>
    </rPh>
    <rPh sb="17" eb="20">
      <t>シュウリョウビ</t>
    </rPh>
    <rPh sb="21" eb="23">
      <t>サクジョ</t>
    </rPh>
    <rPh sb="34" eb="36">
      <t>ハッセイ</t>
    </rPh>
    <phoneticPr fontId="4"/>
  </si>
  <si>
    <t>アナリストのマイルストーンサマリでタイムラインがグループ化できない場合がある</t>
    <rPh sb="28" eb="29">
      <t>カ</t>
    </rPh>
    <rPh sb="33" eb="35">
      <t>バアイ</t>
    </rPh>
    <phoneticPr fontId="4"/>
  </si>
  <si>
    <t>プロジェクト名を変更しても、ダッシュボードの推移モニタに反映されない</t>
    <rPh sb="6" eb="7">
      <t>メイ</t>
    </rPh>
    <rPh sb="8" eb="10">
      <t>ヘンコウ</t>
    </rPh>
    <rPh sb="22" eb="24">
      <t>スイイ</t>
    </rPh>
    <rPh sb="28" eb="30">
      <t>ハンエイ</t>
    </rPh>
    <phoneticPr fontId="4"/>
  </si>
  <si>
    <t>推移モニタの対象ノード選択画面で、ノードがアウトライン番号順に並ばない場合がある</t>
    <rPh sb="0" eb="2">
      <t>スイイ</t>
    </rPh>
    <rPh sb="6" eb="8">
      <t>タイショウ</t>
    </rPh>
    <rPh sb="11" eb="13">
      <t>センタク</t>
    </rPh>
    <rPh sb="13" eb="15">
      <t>ガメン</t>
    </rPh>
    <rPh sb="27" eb="29">
      <t>バンゴウ</t>
    </rPh>
    <rPh sb="29" eb="30">
      <t>ジュン</t>
    </rPh>
    <rPh sb="31" eb="32">
      <t>ナラ</t>
    </rPh>
    <rPh sb="35" eb="37">
      <t>バアイ</t>
    </rPh>
    <phoneticPr fontId="4"/>
  </si>
  <si>
    <t>ピボット分析の「プロジェクト」ならびに「タスク」テーブルで実績コストが正しく集計されない</t>
    <rPh sb="4" eb="6">
      <t>ブンセキ</t>
    </rPh>
    <rPh sb="29" eb="31">
      <t>ジッセキ</t>
    </rPh>
    <rPh sb="35" eb="36">
      <t>タダ</t>
    </rPh>
    <rPh sb="38" eb="40">
      <t>シュウケイ</t>
    </rPh>
    <phoneticPr fontId="4"/>
  </si>
  <si>
    <t>ピボット分析にて、フィールド値を持たない（空欄）ノードは、ピボットグラフが表示されない場合がある</t>
    <rPh sb="4" eb="6">
      <t>ブンセキ</t>
    </rPh>
    <rPh sb="14" eb="15">
      <t>チ</t>
    </rPh>
    <rPh sb="16" eb="17">
      <t>モ</t>
    </rPh>
    <rPh sb="21" eb="23">
      <t>クウラン</t>
    </rPh>
    <rPh sb="37" eb="39">
      <t>ヒョウジ</t>
    </rPh>
    <rPh sb="43" eb="45">
      <t>バアイ</t>
    </rPh>
    <phoneticPr fontId="4"/>
  </si>
  <si>
    <t>プロジェクトカテゴリ名を変更しても、ピボット分析のビューに反映されない</t>
    <rPh sb="10" eb="11">
      <t>メイ</t>
    </rPh>
    <rPh sb="12" eb="14">
      <t>ヘンコウ</t>
    </rPh>
    <rPh sb="22" eb="24">
      <t>ブンセキ</t>
    </rPh>
    <rPh sb="29" eb="31">
      <t>ハンエイ</t>
    </rPh>
    <phoneticPr fontId="4"/>
  </si>
  <si>
    <t>オートメーションで、アプリケーションを非表示のまま終了するとプロジェクトが編集中になる</t>
    <rPh sb="19" eb="22">
      <t>ヒヒョウジ</t>
    </rPh>
    <rPh sb="25" eb="27">
      <t>シュウリョウ</t>
    </rPh>
    <rPh sb="37" eb="40">
      <t>ヘンシュウチュウ</t>
    </rPh>
    <phoneticPr fontId="4"/>
  </si>
  <si>
    <t>オートメーションで非表示のままログインをすると、表示設定を変更してもタイムシートは非表示のままになる</t>
    <rPh sb="9" eb="12">
      <t>ヒヒョウジ</t>
    </rPh>
    <rPh sb="24" eb="26">
      <t>ヒョウジ</t>
    </rPh>
    <rPh sb="26" eb="28">
      <t>セッテイ</t>
    </rPh>
    <rPh sb="29" eb="31">
      <t>ヘンコウ</t>
    </rPh>
    <rPh sb="41" eb="44">
      <t>ヒヒョウジ</t>
    </rPh>
    <phoneticPr fontId="4"/>
  </si>
  <si>
    <t>ノード追加直後にGetWBSNodeOutlineNumberでアウトライン番号が取得できない</t>
    <rPh sb="3" eb="5">
      <t>ツイカ</t>
    </rPh>
    <rPh sb="5" eb="7">
      <t>チョクゴ</t>
    </rPh>
    <rPh sb="38" eb="40">
      <t>バンゴウ</t>
    </rPh>
    <rPh sb="41" eb="43">
      <t>シュトク</t>
    </rPh>
    <phoneticPr fontId="4"/>
  </si>
  <si>
    <t>オートメーションヘルプで、最終予測工数のプロパティ名が誤っている</t>
    <rPh sb="13" eb="15">
      <t>サイシュウ</t>
    </rPh>
    <rPh sb="15" eb="17">
      <t>ヨソク</t>
    </rPh>
    <rPh sb="17" eb="19">
      <t>コウスウ</t>
    </rPh>
    <rPh sb="25" eb="26">
      <t>メイ</t>
    </rPh>
    <rPh sb="27" eb="28">
      <t>アヤマ</t>
    </rPh>
    <phoneticPr fontId="4"/>
  </si>
  <si>
    <t>オートメーションヘルプで、GetNodeFieldNameのフィールド名が一部誤っている</t>
    <rPh sb="35" eb="36">
      <t>メイ</t>
    </rPh>
    <rPh sb="37" eb="39">
      <t>イチブ</t>
    </rPh>
    <rPh sb="39" eb="40">
      <t>アヤマ</t>
    </rPh>
    <phoneticPr fontId="4"/>
  </si>
  <si>
    <t>オートメーションヘルプで、GetResourceLoadDataメソッドの取得するデータ名が誤っている</t>
    <rPh sb="37" eb="39">
      <t>シュトク</t>
    </rPh>
    <rPh sb="44" eb="45">
      <t>メイ</t>
    </rPh>
    <rPh sb="46" eb="47">
      <t>アヤマ</t>
    </rPh>
    <phoneticPr fontId="4"/>
  </si>
  <si>
    <t>プロジェクトカテゴリを編集中に強制終了すると、Administratorが起動できなくなる</t>
    <rPh sb="11" eb="14">
      <t>ヘンシュウチュウ</t>
    </rPh>
    <rPh sb="15" eb="17">
      <t>キョウセイ</t>
    </rPh>
    <rPh sb="17" eb="19">
      <t>シュウリョウ</t>
    </rPh>
    <rPh sb="37" eb="39">
      <t>キドウ</t>
    </rPh>
    <phoneticPr fontId="4"/>
  </si>
  <si>
    <t>Administratorでサーバタスクの処理時間が正しく表示されない</t>
    <rPh sb="21" eb="23">
      <t>ショリ</t>
    </rPh>
    <rPh sb="23" eb="25">
      <t>ジカン</t>
    </rPh>
    <rPh sb="26" eb="27">
      <t>タダ</t>
    </rPh>
    <rPh sb="29" eb="31">
      <t>ヒョウジ</t>
    </rPh>
    <phoneticPr fontId="4"/>
  </si>
  <si>
    <t>バックアップしたデータベースが復元できない場合がある</t>
    <rPh sb="15" eb="17">
      <t>フクゲン</t>
    </rPh>
    <rPh sb="21" eb="23">
      <t>バアイ</t>
    </rPh>
    <phoneticPr fontId="4"/>
  </si>
  <si>
    <t>データベースのファイル名が原因で、データベースの操作ができない場合がある</t>
    <rPh sb="11" eb="12">
      <t>メイ</t>
    </rPh>
    <rPh sb="13" eb="15">
      <t>ゲンイン</t>
    </rPh>
    <rPh sb="24" eb="26">
      <t>ソウサ</t>
    </rPh>
    <rPh sb="31" eb="33">
      <t>バアイ</t>
    </rPh>
    <phoneticPr fontId="4"/>
  </si>
  <si>
    <t>全般・その他</t>
    <rPh sb="0" eb="2">
      <t>ゼンパン</t>
    </rPh>
    <rPh sb="5" eb="6">
      <t>タ</t>
    </rPh>
    <phoneticPr fontId="4"/>
  </si>
  <si>
    <t>Microsoft更新プログラム(KB976576)を適用するとExcel終了時にエラーが発生する</t>
    <rPh sb="9" eb="11">
      <t>コウシン</t>
    </rPh>
    <rPh sb="27" eb="29">
      <t>テキヨウ</t>
    </rPh>
    <rPh sb="37" eb="39">
      <t>シュウリョウ</t>
    </rPh>
    <rPh sb="39" eb="40">
      <t>ジ</t>
    </rPh>
    <rPh sb="45" eb="47">
      <t>ハッセイ</t>
    </rPh>
    <phoneticPr fontId="4"/>
  </si>
  <si>
    <t>TimeTracker FXを終了させても、終了しない場合がある</t>
    <rPh sb="15" eb="17">
      <t>シュウリョウ</t>
    </rPh>
    <rPh sb="22" eb="24">
      <t>シュウリョウ</t>
    </rPh>
    <rPh sb="27" eb="29">
      <t>バアイ</t>
    </rPh>
    <phoneticPr fontId="4"/>
  </si>
  <si>
    <t>Windows Server 2003 SP1にTimeTracker FXをインストールできない場合がある</t>
    <rPh sb="49" eb="51">
      <t>バアイ</t>
    </rPh>
    <phoneticPr fontId="4"/>
  </si>
  <si>
    <t>イベントログに書き込みできないと、サーバタスクが起動しない</t>
    <rPh sb="7" eb="8">
      <t>カ</t>
    </rPh>
    <rPh sb="9" eb="10">
      <t>コ</t>
    </rPh>
    <rPh sb="24" eb="26">
      <t>キドウ</t>
    </rPh>
    <phoneticPr fontId="4"/>
  </si>
  <si>
    <t>サーバタスクの処理中にデータベースが停止した場合、処理中のまま残る</t>
    <rPh sb="7" eb="10">
      <t>ショリチュウ</t>
    </rPh>
    <rPh sb="18" eb="20">
      <t>テイシ</t>
    </rPh>
    <rPh sb="22" eb="24">
      <t>バアイ</t>
    </rPh>
    <rPh sb="25" eb="28">
      <t>ショリチュウ</t>
    </rPh>
    <rPh sb="31" eb="32">
      <t>ノコ</t>
    </rPh>
    <phoneticPr fontId="4"/>
  </si>
  <si>
    <t>プロジェクトのリソース負荷が正しく集計されない場合がある</t>
    <rPh sb="11" eb="13">
      <t>フカ</t>
    </rPh>
    <rPh sb="14" eb="15">
      <t>タダ</t>
    </rPh>
    <rPh sb="17" eb="19">
      <t>シュウケイ</t>
    </rPh>
    <rPh sb="23" eb="25">
      <t>バアイ</t>
    </rPh>
    <phoneticPr fontId="4"/>
  </si>
  <si>
    <t>サーバマシン起動時にサーバタスクが正しく開始しない場合がある</t>
    <rPh sb="6" eb="8">
      <t>キドウ</t>
    </rPh>
    <rPh sb="8" eb="9">
      <t>ジ</t>
    </rPh>
    <rPh sb="17" eb="18">
      <t>タダ</t>
    </rPh>
    <rPh sb="20" eb="22">
      <t>カイシ</t>
    </rPh>
    <rPh sb="25" eb="27">
      <t>バアイ</t>
    </rPh>
    <phoneticPr fontId="4"/>
  </si>
  <si>
    <t>サーバタスクの処理中に編集中のプロジェクトが多数存在するとサーバタスクの処理が増加する</t>
    <rPh sb="7" eb="10">
      <t>ショリチュウ</t>
    </rPh>
    <rPh sb="11" eb="14">
      <t>ヘンシュウチュウ</t>
    </rPh>
    <rPh sb="22" eb="24">
      <t>タスウ</t>
    </rPh>
    <rPh sb="24" eb="26">
      <t>ソンザイ</t>
    </rPh>
    <rPh sb="36" eb="38">
      <t>ショリ</t>
    </rPh>
    <rPh sb="39" eb="41">
      <t>ゾウカ</t>
    </rPh>
    <phoneticPr fontId="4"/>
  </si>
  <si>
    <t>1プロジェクト内に同一のタスクコードがある場合、サーバタスクの［プロジェクト情報の更新］が失敗する場合がある</t>
    <rPh sb="7" eb="8">
      <t>ナイ</t>
    </rPh>
    <rPh sb="9" eb="11">
      <t>ドウイツ</t>
    </rPh>
    <rPh sb="21" eb="23">
      <t>バアイ</t>
    </rPh>
    <rPh sb="38" eb="40">
      <t>ジョウホウ</t>
    </rPh>
    <rPh sb="41" eb="43">
      <t>コウシン</t>
    </rPh>
    <rPh sb="45" eb="47">
      <t>シッパイ</t>
    </rPh>
    <rPh sb="49" eb="51">
      <t>バアイ</t>
    </rPh>
    <phoneticPr fontId="4"/>
  </si>
  <si>
    <t>グリッド表示で使用するフィルタの［フィルタ条件］ダイアログに誤字がある</t>
    <rPh sb="4" eb="6">
      <t>ヒョウジ</t>
    </rPh>
    <rPh sb="7" eb="9">
      <t>シヨウ</t>
    </rPh>
    <rPh sb="21" eb="23">
      <t>ジョウケン</t>
    </rPh>
    <rPh sb="30" eb="32">
      <t>ゴジ</t>
    </rPh>
    <phoneticPr fontId="4"/>
  </si>
  <si>
    <t>TimeTracker FX 2.0.1で修正された問題</t>
    <rPh sb="21" eb="23">
      <t>シュウセイ</t>
    </rPh>
    <rPh sb="26" eb="28">
      <t>モンダイ</t>
    </rPh>
    <phoneticPr fontId="4"/>
  </si>
  <si>
    <t>TimeTracker FX 2.0.2で修正された問題</t>
    <rPh sb="21" eb="23">
      <t>シュウセイ</t>
    </rPh>
    <rPh sb="26" eb="28">
      <t>モンダイ</t>
    </rPh>
    <phoneticPr fontId="4"/>
  </si>
  <si>
    <t>Outlookから予定をインポートすると、Outlookでメールが開けないなどの問題が発生する場合がある</t>
    <rPh sb="9" eb="11">
      <t>ヨテイ</t>
    </rPh>
    <rPh sb="33" eb="34">
      <t>ヒラ</t>
    </rPh>
    <rPh sb="40" eb="42">
      <t>モンダイ</t>
    </rPh>
    <rPh sb="43" eb="45">
      <t>ハッセイ</t>
    </rPh>
    <rPh sb="47" eb="49">
      <t>バアイ</t>
    </rPh>
    <phoneticPr fontId="4"/>
  </si>
  <si>
    <t>Outlookから予定をインポートすると、時間の間隔で設定した時刻以外に実績が入力できる</t>
    <rPh sb="9" eb="11">
      <t>ヨテイ</t>
    </rPh>
    <rPh sb="21" eb="23">
      <t>ジカン</t>
    </rPh>
    <rPh sb="24" eb="26">
      <t>カンカク</t>
    </rPh>
    <rPh sb="27" eb="29">
      <t>セッテイ</t>
    </rPh>
    <rPh sb="31" eb="33">
      <t>ジコク</t>
    </rPh>
    <rPh sb="33" eb="35">
      <t>イガイ</t>
    </rPh>
    <rPh sb="36" eb="38">
      <t>ジッセキ</t>
    </rPh>
    <rPh sb="39" eb="41">
      <t>ニュウリョク</t>
    </rPh>
    <phoneticPr fontId="4"/>
  </si>
  <si>
    <t>SQL Server 2005の互換性レベルの設定でリソース負荷の集計に失敗することがある</t>
    <rPh sb="16" eb="19">
      <t>ゴカンセイ</t>
    </rPh>
    <rPh sb="23" eb="25">
      <t>セッテイ</t>
    </rPh>
    <rPh sb="30" eb="32">
      <t>フカ</t>
    </rPh>
    <rPh sb="33" eb="35">
      <t>シュウケイ</t>
    </rPh>
    <rPh sb="36" eb="38">
      <t>シッパイ</t>
    </rPh>
    <phoneticPr fontId="4"/>
  </si>
  <si>
    <t>TimeTracker FX 2.5で修正された問題</t>
    <rPh sb="19" eb="21">
      <t>シュウセイ</t>
    </rPh>
    <rPh sb="24" eb="26">
      <t>モンダイ</t>
    </rPh>
    <phoneticPr fontId="4"/>
  </si>
  <si>
    <t>データベース作成ウィザードの処理管廊ダイアログのメッセージが編集できる</t>
    <rPh sb="6" eb="8">
      <t>サクセイ</t>
    </rPh>
    <rPh sb="14" eb="16">
      <t>ショリ</t>
    </rPh>
    <rPh sb="16" eb="18">
      <t>カンロウ</t>
    </rPh>
    <rPh sb="30" eb="32">
      <t>ヘンシュウ</t>
    </rPh>
    <phoneticPr fontId="4"/>
  </si>
  <si>
    <t>プロジェクトの設定で、開始日または終了日を削除するとシステムエラーが発生する</t>
    <rPh sb="7" eb="9">
      <t>セッテイ</t>
    </rPh>
    <rPh sb="11" eb="13">
      <t>カイシ</t>
    </rPh>
    <rPh sb="13" eb="14">
      <t>ヒ</t>
    </rPh>
    <rPh sb="17" eb="20">
      <t>シュウリョウビ</t>
    </rPh>
    <rPh sb="21" eb="23">
      <t>サクジョ</t>
    </rPh>
    <rPh sb="34" eb="36">
      <t>ハッセイ</t>
    </rPh>
    <phoneticPr fontId="4"/>
  </si>
  <si>
    <t>プロジェクト計画をフィルタ中に、プロジェクト計画を更新するとプロジェクト名の横に［フィルタ中］と表示される</t>
    <rPh sb="6" eb="8">
      <t>ケイカク</t>
    </rPh>
    <rPh sb="13" eb="14">
      <t>チュウ</t>
    </rPh>
    <rPh sb="22" eb="24">
      <t>ケイカク</t>
    </rPh>
    <rPh sb="25" eb="27">
      <t>コウシン</t>
    </rPh>
    <rPh sb="36" eb="37">
      <t>メイ</t>
    </rPh>
    <rPh sb="38" eb="39">
      <t>ヨコ</t>
    </rPh>
    <rPh sb="45" eb="46">
      <t>チュウ</t>
    </rPh>
    <rPh sb="48" eb="50">
      <t>ヒョウジ</t>
    </rPh>
    <phoneticPr fontId="4"/>
  </si>
  <si>
    <t>Outlookから予定をインポートするとき、予定がインポートされない場合がある</t>
    <rPh sb="9" eb="11">
      <t>ヨテイ</t>
    </rPh>
    <rPh sb="22" eb="24">
      <t>ヨテイ</t>
    </rPh>
    <rPh sb="34" eb="36">
      <t>バアイ</t>
    </rPh>
    <phoneticPr fontId="4"/>
  </si>
  <si>
    <t>プロジェクトカテゴリを編集中に強制集りゅすると、Administratorが起動できなくなる</t>
    <rPh sb="11" eb="14">
      <t>ヘンシュウチュウ</t>
    </rPh>
    <rPh sb="15" eb="17">
      <t>キョウセイ</t>
    </rPh>
    <rPh sb="17" eb="18">
      <t>シュウ</t>
    </rPh>
    <rPh sb="38" eb="40">
      <t>キドウ</t>
    </rPh>
    <phoneticPr fontId="4"/>
  </si>
  <si>
    <t>TimeTracker FX 2.7で修正された問題</t>
    <rPh sb="19" eb="21">
      <t>シュウセイ</t>
    </rPh>
    <rPh sb="24" eb="26">
      <t>モンダイ</t>
    </rPh>
    <phoneticPr fontId="4"/>
  </si>
  <si>
    <t>TimeTracker FX 3.1で修正された問題</t>
    <rPh sb="19" eb="21">
      <t>シュウセイ</t>
    </rPh>
    <rPh sb="24" eb="26">
      <t>モンダイ</t>
    </rPh>
    <phoneticPr fontId="4"/>
  </si>
  <si>
    <t>プランナーのクイックレポート「工数の多いタスク」で表示する円グラフの基線位置が他のレポートに比べて90度右に傾いた位置になっている</t>
    <rPh sb="15" eb="17">
      <t>コウスウ</t>
    </rPh>
    <rPh sb="18" eb="19">
      <t>オオ</t>
    </rPh>
    <rPh sb="25" eb="27">
      <t>ヒョウジ</t>
    </rPh>
    <rPh sb="29" eb="30">
      <t>エン</t>
    </rPh>
    <rPh sb="34" eb="36">
      <t>キセン</t>
    </rPh>
    <rPh sb="36" eb="38">
      <t>イチ</t>
    </rPh>
    <rPh sb="39" eb="40">
      <t>タ</t>
    </rPh>
    <rPh sb="46" eb="47">
      <t>クラ</t>
    </rPh>
    <rPh sb="51" eb="52">
      <t>ド</t>
    </rPh>
    <rPh sb="52" eb="53">
      <t>ミギ</t>
    </rPh>
    <rPh sb="54" eb="55">
      <t>カタム</t>
    </rPh>
    <rPh sb="57" eb="59">
      <t>イチ</t>
    </rPh>
    <phoneticPr fontId="4"/>
  </si>
  <si>
    <t>TimeTracker FX 3.5で修正された問題</t>
    <rPh sb="19" eb="21">
      <t>シュウセイ</t>
    </rPh>
    <rPh sb="24" eb="26">
      <t>モンダイ</t>
    </rPh>
    <phoneticPr fontId="4"/>
  </si>
  <si>
    <t>終了済みのプロジェクトがアナリストのガントチャートに表示される場合がある</t>
    <rPh sb="0" eb="2">
      <t>シュウリョウ</t>
    </rPh>
    <rPh sb="2" eb="3">
      <t>ズ</t>
    </rPh>
    <rPh sb="26" eb="28">
      <t>ヒョウジ</t>
    </rPh>
    <rPh sb="31" eb="33">
      <t>バアイ</t>
    </rPh>
    <phoneticPr fontId="4"/>
  </si>
  <si>
    <t>工数入力マルチモニタでグルーピングした状態で表示データを更新するとシステムエラーが発生する</t>
    <rPh sb="0" eb="2">
      <t>コウスウ</t>
    </rPh>
    <rPh sb="2" eb="4">
      <t>ニュウリョク</t>
    </rPh>
    <rPh sb="19" eb="21">
      <t>ジョウタイ</t>
    </rPh>
    <rPh sb="22" eb="24">
      <t>ヒョウジ</t>
    </rPh>
    <rPh sb="28" eb="30">
      <t>コウシン</t>
    </rPh>
    <rPh sb="41" eb="43">
      <t>ハッセイ</t>
    </rPh>
    <phoneticPr fontId="4"/>
  </si>
  <si>
    <t>オートメ―ションのLoadメソッドで指定した期間の実績を取得できない</t>
    <rPh sb="18" eb="20">
      <t>シテイ</t>
    </rPh>
    <rPh sb="22" eb="24">
      <t>キカン</t>
    </rPh>
    <rPh sb="25" eb="27">
      <t>ジッセキ</t>
    </rPh>
    <rPh sb="28" eb="30">
      <t>シュトク</t>
    </rPh>
    <phoneticPr fontId="4"/>
  </si>
  <si>
    <t>プロジェクトの一覧に特定のプロジェクトが表示されない場合がある</t>
    <rPh sb="7" eb="9">
      <t>イチラン</t>
    </rPh>
    <rPh sb="10" eb="12">
      <t>トクテイ</t>
    </rPh>
    <rPh sb="20" eb="22">
      <t>ヒョウジ</t>
    </rPh>
    <rPh sb="26" eb="28">
      <t>バアイ</t>
    </rPh>
    <phoneticPr fontId="4"/>
  </si>
  <si>
    <t>TimeTracker FX 3.6で修正された問題</t>
    <rPh sb="19" eb="21">
      <t>シュウセイ</t>
    </rPh>
    <rPh sb="24" eb="26">
      <t>モンダイ</t>
    </rPh>
    <phoneticPr fontId="4"/>
  </si>
  <si>
    <t>困ったときには</t>
    <rPh sb="0" eb="1">
      <t>コマ</t>
    </rPh>
    <phoneticPr fontId="4"/>
  </si>
  <si>
    <t>お問い合わせについて</t>
    <rPh sb="1" eb="2">
      <t>ト</t>
    </rPh>
    <rPh sb="3" eb="4">
      <t>ア</t>
    </rPh>
    <phoneticPr fontId="4"/>
  </si>
  <si>
    <t>システムエラーについて</t>
    <phoneticPr fontId="4"/>
  </si>
  <si>
    <t>エラー報告を行うには</t>
    <rPh sb="3" eb="5">
      <t>ホウコク</t>
    </rPh>
    <rPh sb="6" eb="7">
      <t>オコナ</t>
    </rPh>
    <phoneticPr fontId="4"/>
  </si>
  <si>
    <t>V1ユーザ様向け情報</t>
    <rPh sb="5" eb="6">
      <t>サマ</t>
    </rPh>
    <rPh sb="6" eb="7">
      <t>ム</t>
    </rPh>
    <rPh sb="8" eb="10">
      <t>ジョウホウ</t>
    </rPh>
    <phoneticPr fontId="4"/>
  </si>
  <si>
    <t>Administratorの変更点</t>
    <rPh sb="14" eb="17">
      <t>ヘンコウテン</t>
    </rPh>
    <phoneticPr fontId="4"/>
  </si>
  <si>
    <t>Analyst（アナリスト）の変更点</t>
    <rPh sb="15" eb="18">
      <t>ヘンコウテン</t>
    </rPh>
    <phoneticPr fontId="4"/>
  </si>
  <si>
    <t>Planner（プランナー）の変更点</t>
    <rPh sb="15" eb="18">
      <t>ヘンコウテン</t>
    </rPh>
    <phoneticPr fontId="4"/>
  </si>
  <si>
    <t>TimeSheet（タイムシート）の変更点</t>
    <rPh sb="18" eb="21">
      <t>ヘンコウテン</t>
    </rPh>
    <phoneticPr fontId="4"/>
  </si>
  <si>
    <t>V1シリーズからのアップグレードについて</t>
    <phoneticPr fontId="4"/>
  </si>
  <si>
    <t>V1シリーズとの共存について</t>
    <rPh sb="8" eb="10">
      <t>キョウゾン</t>
    </rPh>
    <phoneticPr fontId="4"/>
  </si>
  <si>
    <t>活動名・活動コードの呼称の変更と拡張</t>
    <rPh sb="0" eb="2">
      <t>カツドウ</t>
    </rPh>
    <rPh sb="2" eb="3">
      <t>メイ</t>
    </rPh>
    <rPh sb="4" eb="6">
      <t>カツドウ</t>
    </rPh>
    <rPh sb="10" eb="12">
      <t>コショウ</t>
    </rPh>
    <rPh sb="13" eb="15">
      <t>ヘンコウ</t>
    </rPh>
    <rPh sb="16" eb="18">
      <t>カクチョウ</t>
    </rPh>
    <phoneticPr fontId="4"/>
  </si>
  <si>
    <t>全体の変更点</t>
    <rPh sb="0" eb="2">
      <t>ゼンタイ</t>
    </rPh>
    <rPh sb="3" eb="6">
      <t>ヘンコウテン</t>
    </rPh>
    <phoneticPr fontId="4"/>
  </si>
  <si>
    <t>V1シリーズから移行する手順を教えてください</t>
    <rPh sb="8" eb="10">
      <t>イコウ</t>
    </rPh>
    <rPh sb="12" eb="14">
      <t>テジュン</t>
    </rPh>
    <rPh sb="15" eb="16">
      <t>オシ</t>
    </rPh>
    <phoneticPr fontId="4"/>
  </si>
  <si>
    <t>アップグレードに必要な情報について</t>
    <rPh sb="8" eb="10">
      <t>ヒツヨウ</t>
    </rPh>
    <rPh sb="11" eb="13">
      <t>ジョウホウ</t>
    </rPh>
    <phoneticPr fontId="4"/>
  </si>
  <si>
    <t>V1シリーズからFXのデータベースに接続できますか？</t>
    <rPh sb="18" eb="20">
      <t>セツゾク</t>
    </rPh>
    <phoneticPr fontId="4"/>
  </si>
  <si>
    <t>FXにアップグレードするとV1.xのデータはどうなりますか？</t>
    <phoneticPr fontId="4"/>
  </si>
  <si>
    <t>\\dcinc.local\enterprise\Department\事業推進センター\イオタ事業室\20_サポート\管理\KB\KBコンテンツ一覧.xlsx</t>
    <phoneticPr fontId="2"/>
  </si>
  <si>
    <t>表示</t>
    <rPh sb="0" eb="2">
      <t>ヒョウジ</t>
    </rPh>
    <phoneticPr fontId="2"/>
  </si>
  <si>
    <t>TimeTracker FX ナレッジベース</t>
    <phoneticPr fontId="4"/>
  </si>
  <si>
    <t>◆現在ナレッジベース構造</t>
    <rPh sb="1" eb="3">
      <t>ゲンザイ</t>
    </rPh>
    <rPh sb="10" eb="12">
      <t>コウゾウ</t>
    </rPh>
    <phoneticPr fontId="1"/>
  </si>
  <si>
    <t>No.</t>
    <phoneticPr fontId="5"/>
  </si>
  <si>
    <t>TimeTracker FX ナレッジベース設計</t>
    <rPh sb="22" eb="24">
      <t>セッケイ</t>
    </rPh>
    <phoneticPr fontId="5"/>
  </si>
  <si>
    <t>1.</t>
    <phoneticPr fontId="5"/>
  </si>
  <si>
    <t>TimeTracker FX サポートコンテンツ構成とナレッジベースの位置付け</t>
    <phoneticPr fontId="5"/>
  </si>
  <si>
    <t>2.</t>
    <phoneticPr fontId="5"/>
  </si>
  <si>
    <t>TimeTracker FX ナレッジベースの位置付け</t>
    <phoneticPr fontId="5"/>
  </si>
  <si>
    <t>3.</t>
    <phoneticPr fontId="5"/>
  </si>
  <si>
    <t>TimeTracker FX ナレッジベースの内容</t>
    <rPh sb="23" eb="25">
      <t>ナイヨウ</t>
    </rPh>
    <phoneticPr fontId="5"/>
  </si>
  <si>
    <t>TimeTracker FX ナレッジベースは、TimeTracker FXを使用する上で発生する下記のような</t>
    <rPh sb="49" eb="51">
      <t>カキ</t>
    </rPh>
    <phoneticPr fontId="5"/>
  </si>
  <si>
    <t>問題や課題を解決するトラブルシューティングやTimeTracker FXの活用事例やノウハウを紹介する</t>
    <rPh sb="37" eb="39">
      <t>カツヨウ</t>
    </rPh>
    <phoneticPr fontId="5"/>
  </si>
  <si>
    <t>コンテンツです。</t>
    <phoneticPr fontId="5"/>
  </si>
  <si>
    <t>※TimeTracker FXの機能や取扱説明はヘルプやガイドを参照してください。</t>
    <rPh sb="16" eb="18">
      <t>キノウ</t>
    </rPh>
    <rPh sb="19" eb="21">
      <t>トリアツカ</t>
    </rPh>
    <rPh sb="21" eb="23">
      <t>セツメイ</t>
    </rPh>
    <rPh sb="32" eb="34">
      <t>サンショウ</t>
    </rPh>
    <phoneticPr fontId="5"/>
  </si>
  <si>
    <t>No.</t>
    <phoneticPr fontId="5"/>
  </si>
  <si>
    <t>ナレッジベースの内容</t>
    <phoneticPr fontId="5"/>
  </si>
  <si>
    <t>概要</t>
    <rPh sb="0" eb="2">
      <t>ガイヨウ</t>
    </rPh>
    <phoneticPr fontId="5"/>
  </si>
  <si>
    <t>トラブルシューティング</t>
    <phoneticPr fontId="5"/>
  </si>
  <si>
    <t>TimeTracker FXを使用する上で発生するエラーや障害に
対する対処方法を説明します。</t>
    <rPh sb="29" eb="31">
      <t>ショウガイ</t>
    </rPh>
    <rPh sb="33" eb="34">
      <t>タイ</t>
    </rPh>
    <rPh sb="36" eb="38">
      <t>タイショ</t>
    </rPh>
    <rPh sb="38" eb="40">
      <t>ホウホウ</t>
    </rPh>
    <rPh sb="41" eb="43">
      <t>セツメイ</t>
    </rPh>
    <phoneticPr fontId="5"/>
  </si>
  <si>
    <t>既知の問題、制限事項</t>
    <rPh sb="0" eb="2">
      <t>キチ</t>
    </rPh>
    <rPh sb="3" eb="5">
      <t>モンダイ</t>
    </rPh>
    <rPh sb="6" eb="8">
      <t>セイゲン</t>
    </rPh>
    <rPh sb="8" eb="10">
      <t>ジコウ</t>
    </rPh>
    <phoneticPr fontId="5"/>
  </si>
  <si>
    <t>TimeTracker FXの既知の問題および制限事項を説明します。</t>
    <phoneticPr fontId="5"/>
  </si>
  <si>
    <t>問題や課題を解決する情報</t>
    <rPh sb="10" eb="12">
      <t>ジョウホウ</t>
    </rPh>
    <phoneticPr fontId="5"/>
  </si>
  <si>
    <t>TimeTracker FXの活用事例やノウハウ</t>
    <rPh sb="15" eb="17">
      <t>カツヨウ</t>
    </rPh>
    <rPh sb="17" eb="19">
      <t>ジレイ</t>
    </rPh>
    <phoneticPr fontId="5"/>
  </si>
  <si>
    <t>APIを使ったTimeTracker FXの活用事例</t>
    <phoneticPr fontId="5"/>
  </si>
  <si>
    <t>オートメーションAPI</t>
    <phoneticPr fontId="5"/>
  </si>
  <si>
    <t>オートメーションAPIを使ったサンプルツールを紹介します。</t>
    <phoneticPr fontId="5"/>
  </si>
  <si>
    <t>サンプルツール</t>
    <phoneticPr fontId="5"/>
  </si>
  <si>
    <t>サンプル帳票</t>
    <rPh sb="4" eb="6">
      <t>チョウヒョウ</t>
    </rPh>
    <phoneticPr fontId="5"/>
  </si>
  <si>
    <t>オートメーションAPIを使ったサンプル帳票を紹介します。</t>
    <rPh sb="19" eb="21">
      <t>チョウヒョウ</t>
    </rPh>
    <phoneticPr fontId="5"/>
  </si>
  <si>
    <t>Web API</t>
    <phoneticPr fontId="5"/>
  </si>
  <si>
    <t>Web APIを使ったサンプルツールを紹介します。</t>
    <phoneticPr fontId="5"/>
  </si>
  <si>
    <t>動作環境</t>
    <phoneticPr fontId="5"/>
  </si>
  <si>
    <t>サーバ管理者向け情報</t>
    <phoneticPr fontId="5"/>
  </si>
  <si>
    <t>ネットワーク環境</t>
    <phoneticPr fontId="5"/>
  </si>
  <si>
    <t>データベース管理</t>
    <phoneticPr fontId="5"/>
  </si>
  <si>
    <t>インストール・アンインストール</t>
    <phoneticPr fontId="5"/>
  </si>
  <si>
    <t>TimeTracker FXの活用のコツ</t>
    <rPh sb="15" eb="17">
      <t>カツヨウ</t>
    </rPh>
    <phoneticPr fontId="5"/>
  </si>
  <si>
    <t>FAQ</t>
    <phoneticPr fontId="5"/>
  </si>
  <si>
    <t>TimeTracker FXの機能に対するFAQ</t>
    <rPh sb="15" eb="17">
      <t>キノウ</t>
    </rPh>
    <rPh sb="18" eb="19">
      <t>タイ</t>
    </rPh>
    <phoneticPr fontId="5"/>
  </si>
  <si>
    <r>
      <t>TimeTracker FXの</t>
    </r>
    <r>
      <rPr>
        <u/>
        <sz val="11"/>
        <color indexed="8"/>
        <rFont val="ＭＳ Ｐゴシック"/>
        <family val="3"/>
        <charset val="128"/>
      </rPr>
      <t>機能に対するよくある質問</t>
    </r>
    <r>
      <rPr>
        <sz val="11"/>
        <color theme="1"/>
        <rFont val="ＭＳ Ｐゴシック"/>
        <family val="3"/>
        <charset val="128"/>
        <scheme val="minor"/>
      </rPr>
      <t>を紹介する。</t>
    </r>
    <rPh sb="25" eb="27">
      <t>シツモン</t>
    </rPh>
    <rPh sb="28" eb="30">
      <t>ショウカイ</t>
    </rPh>
    <phoneticPr fontId="5"/>
  </si>
  <si>
    <t>TimeTracker FXを使った運用や管理事例
　例）委託を含むプロジェクトの進捗管理事例
 　　　委託先の工数を管理する。。。。など</t>
    <rPh sb="15" eb="16">
      <t>ツカ</t>
    </rPh>
    <rPh sb="18" eb="20">
      <t>ウンヨウ</t>
    </rPh>
    <rPh sb="21" eb="23">
      <t>カンリ</t>
    </rPh>
    <rPh sb="23" eb="25">
      <t>ジレイ</t>
    </rPh>
    <rPh sb="27" eb="28">
      <t>レイ</t>
    </rPh>
    <phoneticPr fontId="5"/>
  </si>
  <si>
    <t>サイレントインストールやサーバ設定ファイル展開
テクニック、サーバメンテナンス中のノウハウ 等。。。。</t>
    <rPh sb="46" eb="47">
      <t>ナド</t>
    </rPh>
    <phoneticPr fontId="5"/>
  </si>
  <si>
    <t>項目</t>
    <phoneticPr fontId="1"/>
  </si>
  <si>
    <t>◆ナレッジベースの構成（現状）</t>
    <rPh sb="9" eb="11">
      <t>コウセイ</t>
    </rPh>
    <rPh sb="12" eb="14">
      <t>ゲンジョウ</t>
    </rPh>
    <phoneticPr fontId="1"/>
  </si>
  <si>
    <t>データベースの設定</t>
    <rPh sb="7" eb="9">
      <t>セッテイ</t>
    </rPh>
    <phoneticPr fontId="7"/>
  </si>
  <si>
    <t>データベースのインストール・設定方法</t>
    <rPh sb="14" eb="16">
      <t>セッテイ</t>
    </rPh>
    <rPh sb="16" eb="18">
      <t>ホウホウ</t>
    </rPh>
    <phoneticPr fontId="7"/>
  </si>
  <si>
    <t>SQL Server Expressを利用した場合の管理者ログインとパスワードについて</t>
    <rPh sb="19" eb="21">
      <t>リヨウ</t>
    </rPh>
    <rPh sb="23" eb="25">
      <t>バアイ</t>
    </rPh>
    <rPh sb="26" eb="29">
      <t>カンリシャ</t>
    </rPh>
    <phoneticPr fontId="7"/>
  </si>
  <si>
    <t>SQL Server 2005 Express 管理者アカウント（saアカウント）のパスワードを変更する</t>
    <rPh sb="24" eb="27">
      <t>カンリシャ</t>
    </rPh>
    <rPh sb="48" eb="50">
      <t>ヘンコウ</t>
    </rPh>
    <phoneticPr fontId="7"/>
  </si>
  <si>
    <t>SQL Server 2008の管理アカウント（saアカウント）のパスワードを変更する</t>
    <rPh sb="16" eb="18">
      <t>カンリ</t>
    </rPh>
    <rPh sb="39" eb="41">
      <t>ヘンコウ</t>
    </rPh>
    <phoneticPr fontId="7"/>
  </si>
  <si>
    <t>サーバメンテナンス中にクライアントPCからのアクセスを制限する</t>
    <rPh sb="9" eb="10">
      <t>チュウ</t>
    </rPh>
    <rPh sb="27" eb="29">
      <t>セイゲン</t>
    </rPh>
    <phoneticPr fontId="7"/>
  </si>
  <si>
    <t>SQL Server Expressのリモート接続を有効にするには</t>
    <rPh sb="23" eb="25">
      <t>セツゾク</t>
    </rPh>
    <rPh sb="26" eb="28">
      <t>ユウコウ</t>
    </rPh>
    <phoneticPr fontId="7"/>
  </si>
  <si>
    <t>データベースのバックアップ</t>
    <phoneticPr fontId="7"/>
  </si>
  <si>
    <t>バックアップの対象範囲</t>
    <rPh sb="7" eb="9">
      <t>タイショウ</t>
    </rPh>
    <rPh sb="9" eb="11">
      <t>ハンイ</t>
    </rPh>
    <phoneticPr fontId="7"/>
  </si>
  <si>
    <t>バックアップを行う（SQL Server 2000）</t>
    <rPh sb="7" eb="8">
      <t>オコナ</t>
    </rPh>
    <phoneticPr fontId="7"/>
  </si>
  <si>
    <t>バックアップを行う（SQL Server 2005）</t>
    <rPh sb="7" eb="8">
      <t>オコナ</t>
    </rPh>
    <phoneticPr fontId="7"/>
  </si>
  <si>
    <t>SSISとSQL Server Agentを利用する（SQL Server 2005）</t>
    <rPh sb="22" eb="24">
      <t>リヨウ</t>
    </rPh>
    <phoneticPr fontId="7"/>
  </si>
  <si>
    <t>データベースの圧縮</t>
    <rPh sb="7" eb="9">
      <t>アッシュク</t>
    </rPh>
    <phoneticPr fontId="7"/>
  </si>
  <si>
    <t>ハードディスクの容量を節約するには</t>
    <rPh sb="8" eb="10">
      <t>ヨウリョウ</t>
    </rPh>
    <rPh sb="11" eb="13">
      <t>セツヤク</t>
    </rPh>
    <phoneticPr fontId="7"/>
  </si>
  <si>
    <t>データベースのログファイルを圧縮する</t>
    <rPh sb="14" eb="16">
      <t>アッシュク</t>
    </rPh>
    <phoneticPr fontId="7"/>
  </si>
  <si>
    <t>削除</t>
    <rPh sb="0" eb="2">
      <t>サクジョ</t>
    </rPh>
    <phoneticPr fontId="4"/>
  </si>
  <si>
    <t>改訂</t>
    <rPh sb="0" eb="2">
      <t>カイテイ</t>
    </rPh>
    <phoneticPr fontId="4"/>
  </si>
  <si>
    <t>○</t>
    <phoneticPr fontId="2"/>
  </si>
  <si>
    <t>TimeTracker FXのサーバの変更に伴うWeb APIの再設定</t>
  </si>
  <si>
    <t>Windows 8やWindows Server 2012で.NET Framework 2.0を利用できるようにする</t>
  </si>
  <si>
    <t>画面の表示が崩れてしまう</t>
  </si>
  <si>
    <t>Web APIが利用できない</t>
  </si>
  <si>
    <t>Web Editionのログインに失敗する</t>
  </si>
  <si>
    <t>Web Editionのログイン画面が表示されない</t>
  </si>
  <si>
    <t>クイックレポートで出力したファイルを開く際にエラーが発生し、レポートが正常に表示されません</t>
  </si>
  <si>
    <t>サイボウズの認証テストが失敗する</t>
  </si>
  <si>
    <t>Excel連携アドインで、TimeTracker FXにエクスポートするとき、ダイアログの［OK］ボタンが押せません</t>
  </si>
  <si>
    <t>クイックレポートの集計ロジックについて</t>
  </si>
  <si>
    <t>権限範囲の活用例：役割によるアクセス範囲の設定</t>
  </si>
  <si>
    <t>タスクツリーを整理して使いやすくする</t>
  </si>
  <si>
    <t>EVMのETC(残作業コスト予測)を計算式で算出する</t>
  </si>
  <si>
    <t>Vista以降のOSでオートメーションAPIでAdministratorを起動するとエラーが発生する</t>
  </si>
  <si>
    <t>Web API</t>
  </si>
  <si>
    <t>割り当て済みタスクの一覧を表示する</t>
  </si>
  <si>
    <t>実績のエクスポートと同様の粒度で計画工数を出力する</t>
  </si>
  <si>
    <t>Microsoft Projectファイルを開く際に警告ダイアログを表示する場合がある</t>
  </si>
  <si>
    <t>アカウント一覧で、コスト単価が実際の値に関わらず「0」と表示される場合がある</t>
  </si>
  <si>
    <t>SQL Server 2008以降で定期バックアップを実行できない</t>
  </si>
  <si>
    <t>Web APIでプロジェクトマネージャをプロジェクトメンバ外のアカウントに設定すると、サーバタスクの実行に失敗する場合がある</t>
  </si>
  <si>
    <t>サーバタスクによるデータ更新のタイミングと影響範囲</t>
    <phoneticPr fontId="8"/>
  </si>
  <si>
    <t>2.0.1</t>
  </si>
  <si>
    <t>2.0.2</t>
  </si>
  <si>
    <t>修正された問題</t>
    <rPh sb="0" eb="2">
      <t>シュウセイ</t>
    </rPh>
    <rPh sb="5" eb="7">
      <t>モンダイ</t>
    </rPh>
    <phoneticPr fontId="8"/>
  </si>
  <si>
    <t>誰もプロジェクトを編集していないのに、編集中のプロジェクトがある</t>
    <phoneticPr fontId="8"/>
  </si>
  <si>
    <t>○</t>
    <phoneticPr fontId="8"/>
  </si>
  <si>
    <t>修正された制約</t>
    <rPh sb="0" eb="2">
      <t>シュウセイ</t>
    </rPh>
    <rPh sb="5" eb="7">
      <t>セイヤク</t>
    </rPh>
    <phoneticPr fontId="8"/>
  </si>
  <si>
    <t>ファイル</t>
    <phoneticPr fontId="8"/>
  </si>
  <si>
    <t>レビュー</t>
    <phoneticPr fontId="8"/>
  </si>
  <si>
    <t>-</t>
    <phoneticPr fontId="8"/>
  </si>
  <si>
    <t>-</t>
    <phoneticPr fontId="8"/>
  </si>
  <si>
    <t>file:///C:/Users/taguchi/Documents/VSS/Milesサポート業務/プロダクト/TimeTracker FX サポートサイト/FX_KB/Project/TOCs/FX_KB.fltoc</t>
  </si>
  <si>
    <t>Windows 2000でMicrosoft Projectをインポートするとエラーになる</t>
    <phoneticPr fontId="4"/>
  </si>
  <si>
    <t>Microsoft Project2000および2002で、多数のリンクを設定したタスクをインポートするとエラーが発生する</t>
    <phoneticPr fontId="8"/>
  </si>
  <si>
    <t>要確認①</t>
    <rPh sb="0" eb="1">
      <t>ヨウ</t>
    </rPh>
    <rPh sb="1" eb="3">
      <t>カクニン</t>
    </rPh>
    <phoneticPr fontId="8"/>
  </si>
  <si>
    <t>OK</t>
    <phoneticPr fontId="8"/>
  </si>
  <si>
    <t>OK</t>
    <phoneticPr fontId="8"/>
  </si>
  <si>
    <t>不要コンテンツの削除</t>
    <rPh sb="0" eb="2">
      <t>フヨウ</t>
    </rPh>
    <rPh sb="8" eb="10">
      <t>サクジョ</t>
    </rPh>
    <phoneticPr fontId="8"/>
  </si>
  <si>
    <t>Content/FX070131_02.htm(8):         &lt;link href="fx_support.css" rel="stylesheet" /&gt;</t>
  </si>
  <si>
    <t>Content/FX070709_01.htm(8):         &lt;link href="fx_support.css" rel="stylesheet" /&gt;</t>
  </si>
  <si>
    <t>Content/HowToUse.htm(8):         &lt;link href="fx_support.css" rel="stylesheet" /&gt;</t>
  </si>
  <si>
    <t>Content/KB080609_01.htm(8):         &lt;link href="fx_support.css" rel="stylesheet" /&gt;</t>
  </si>
  <si>
    <t>Content/KB091013_01.htm(9):         &lt;link href="fx_support.css" rel="stylesheet" /&gt;</t>
  </si>
  <si>
    <t>Content/KB100902_01.htm(9):         &lt;link href="fx_support.css" rel="stylesheet" /&gt;</t>
  </si>
  <si>
    <t>Content/KB110420_01.htm(9):         &lt;link href="fx_support.css" rel="stylesheet" /&gt;</t>
  </si>
  <si>
    <t>Content/KB120411_01.htm(9):         &lt;link href="fx_support.css" rel="stylesheet" /&gt;</t>
  </si>
  <si>
    <t>Content/KB130627_01.htm(9):         &lt;link href="fx_support.css" rel="stylesheet" /&gt;</t>
  </si>
  <si>
    <t>Content/KB140530_01.htm(9):         &lt;link href="fx_support.css" rel="stylesheet" /&gt;</t>
  </si>
  <si>
    <t>Content/kb_index.htm(8):         &lt;link href="fx_support.css" rel="stylesheet" /&gt;</t>
  </si>
  <si>
    <t>Content/NewTopic2010.htm(9):         &lt;link href="fx_support.css" rel="stylesheet" /&gt;</t>
  </si>
  <si>
    <t>Content/NewTopic2011.htm(9):         &lt;link href="fx_support.css" rel="stylesheet" /&gt;</t>
  </si>
  <si>
    <t>Content/NewTopic2012.htm(9):         &lt;link href="fx_support.css" rel="stylesheet" /&gt;</t>
  </si>
  <si>
    <t>Content/NewTopic2013.htm(9):         &lt;link href="fx_support.css" rel="stylesheet" /&gt;</t>
  </si>
  <si>
    <t>Content/NewTopic2014.htm(9):         &lt;link href="fx_support.css" rel="stylesheet" /&gt;</t>
  </si>
  <si>
    <t>Content/_kb_index.htm(8):         &lt;link href="fx_support.css" rel="stylesheet" /&gt;</t>
  </si>
  <si>
    <t>Content/Admin/index.htm(8):         &lt;link href="../fx_support.css" rel="stylesheet" /&gt;</t>
  </si>
  <si>
    <t>Content/Admin/KB071126_01.htm(8):         &lt;link href="../fx_support.css" rel="stylesheet" /&gt;</t>
  </si>
  <si>
    <t>Content/Admin/KB071126_02.htm(8):         &lt;link href="../fx_support.css" rel="stylesheet" /&gt;</t>
  </si>
  <si>
    <t>Content/Admin/KB080314_01.htm(8):         &lt;link href="../fx_support.css" rel="stylesheet" /&gt;</t>
  </si>
  <si>
    <t>Content/Admin/KB080922_01.htm(8):         &lt;link href="../fx_support.css" rel="stylesheet" /&gt;</t>
  </si>
  <si>
    <t>Content/Admin/KB080922_03.htm(8):         &lt;link href="../fx_support.css" rel="stylesheet" /&gt;</t>
  </si>
  <si>
    <t>Content/Automation/index.htm(8):         &lt;link href="../fx_support.css" rel="stylesheet" /&gt;</t>
  </si>
  <si>
    <t>Content/Automation/KB080128_02.htm(8):         &lt;link href="../fx_support.css" rel="stylesheet" /&gt;</t>
  </si>
  <si>
    <t>Content/Automation/QA071005_01.htm(8):         &lt;link href="../fx_support.css" rel="stylesheet" /&gt;</t>
  </si>
  <si>
    <t>Content/Automation/QA071119_01.htm(8):         &lt;link href="../fx_support.css" rel="stylesheet" /&gt;</t>
  </si>
  <si>
    <t>Content/Automation/QA071126_02.htm(8):         &lt;link href="../fx_support.css" rel="stylesheet" /&gt;</t>
  </si>
  <si>
    <t>Content/Automation/QA111028_01.htm(8):         &lt;link href="../fx_support.css" rel="stylesheet" /&gt;</t>
  </si>
  <si>
    <t>Content/Automation/QA121114_01.htm(8):         &lt;link href="../fx_support.css" rel="stylesheet" /&gt;</t>
  </si>
  <si>
    <t>Content/Automation/SA071113_01.htm(8):         &lt;link href="../fx_support.css" rel="stylesheet" /&gt;</t>
  </si>
  <si>
    <t>Content/Automation/SA071225_01.htm(8):         &lt;link href="../fx_support.css" rel="stylesheet" /&gt;</t>
  </si>
  <si>
    <t>Content/Automation/SA071225_02.htm(8):         &lt;link href="../fx_support.css" rel="stylesheet" /&gt;</t>
  </si>
  <si>
    <t>Content/Automation/SA080421_01.htm(8):         &lt;link href="../fx_support.css" rel="stylesheet" /&gt;</t>
  </si>
  <si>
    <t>Content/Automation/SA080623_01.htm(8):         &lt;link href="../fx_support.css" rel="stylesheet" /&gt;</t>
  </si>
  <si>
    <t>Content/Automation/SA080825_01.htm(8):         &lt;link href="../fx_support.css" rel="stylesheet" /&gt;</t>
  </si>
  <si>
    <t>Content/Automation/SA081014_01.htm(8):         &lt;link href="../fx_support.css" rel="stylesheet" /&gt;</t>
  </si>
  <si>
    <t>Content/Automation/SA081205_01.htm(8):         &lt;link href="../fx_support.css" rel="stylesheet" /&gt;</t>
  </si>
  <si>
    <t>Content/Automation/SA090123_01.htm(8):         &lt;link href="../fx_support.css" rel="stylesheet" /&gt;</t>
  </si>
  <si>
    <t>Content/Automation/SA090629_01.htm(8):         &lt;link href="../fx_support.css" rel="stylesheet" /&gt;</t>
  </si>
  <si>
    <t>Content/Automation/SA090629_02.htm(8):         &lt;link href="../fx_support.css" rel="stylesheet" /&gt;</t>
  </si>
  <si>
    <t>Content/Automation/SA100219_01.htm(9):         &lt;link href="../fx_support.css" rel="stylesheet" /&gt;</t>
  </si>
  <si>
    <t>Content/Automation/SA100416_01.htm(8):         &lt;link href="../fx_support.css" rel="stylesheet" /&gt;</t>
  </si>
  <si>
    <t>Content/Automation/SA100526_01.htm(8):         &lt;link href="../fx_support.css" rel="stylesheet" /&gt;</t>
  </si>
  <si>
    <t>Content/Automation/SA101217_01.htm(8):         &lt;link href="../fx_support.css" rel="stylesheet" /&gt;</t>
  </si>
  <si>
    <t>Content/Automation/SA101222_01.htm(9):         &lt;link href="../fx_support.css" rel="stylesheet" /&gt;</t>
  </si>
  <si>
    <t>Content/Automation/SA110317_01.htm(9):         &lt;link href="../fx_support.css" rel="stylesheet" /&gt;</t>
  </si>
  <si>
    <t>Content/Automation/SA110419_01.htm(9):         &lt;link href="../fx_support.css" rel="stylesheet" /&gt;</t>
  </si>
  <si>
    <t>Content/Automation/SA110803_01.htm(9):         &lt;link href="../fx_support.css" rel="stylesheet" /&gt;</t>
  </si>
  <si>
    <t>Content/Automation/SA110908_01.htm(9):         &lt;link href="../fx_support.css" rel="stylesheet" /&gt;</t>
  </si>
  <si>
    <t>Content/Automation/SA110923_01.htm(9):         &lt;link href="../fx_support.css" rel="stylesheet" /&gt;</t>
  </si>
  <si>
    <t>Content/Automation/SA111201_01.htm(9):         &lt;link href="../fx_support.css" rel="stylesheet" /&gt;</t>
  </si>
  <si>
    <t>Content/Automation/SA120720_01.htm(9):         &lt;link href="../fx_support.css" rel="stylesheet" /&gt;</t>
  </si>
  <si>
    <t>Content/Automation/SA120723_01.htm(9):         &lt;link href="../fx_support.css" rel="stylesheet" /&gt;</t>
  </si>
  <si>
    <t>Content/Automation/SA130627_01.htm(9):         &lt;link href="../fx_support.css" rel="stylesheet" /&gt;</t>
  </si>
  <si>
    <t>Content/Automation/SA130806_01.htm(9):         &lt;link href="../fx_support.css" rel="stylesheet" /&gt;</t>
  </si>
  <si>
    <t>Content/Backup/index.htm(8):         &lt;link href="../fx_support.css" rel="stylesheet" /&gt;</t>
  </si>
  <si>
    <t>Content/Backup/KB070620_01.htm(8):         &lt;link href="../fx_support.css" rel="stylesheet" /&gt;</t>
  </si>
  <si>
    <t>Content/Backup/KB070620_04.htm(8):         &lt;link href="../fx_support.css" rel="stylesheet" /&gt;</t>
  </si>
  <si>
    <t>Content/Backup/KB070627_01.htm(8):         &lt;link href="../fx_support.css" rel="stylesheet" /&gt;</t>
  </si>
  <si>
    <t>Content/Bugs/BG061101_01.htm(8):         &lt;link href="../fx_support.css" rel="stylesheet" /&gt;</t>
  </si>
  <si>
    <t>Content/Bugs/BG070514_01.htm(8):         &lt;link href="../fx_support.css" rel="stylesheet" /&gt;</t>
  </si>
  <si>
    <t>Content/Bugs/BG070615_01.htm(8):         &lt;link href="../fx_support.css" rel="stylesheet" /&gt;</t>
  </si>
  <si>
    <t>Content/Bugs/BG070615_02.htm(8):         &lt;link href="../fx_support.css" rel="stylesheet" /&gt;</t>
  </si>
  <si>
    <t>Content/Bugs/BG070615_04.htm(8):         &lt;link href="../fx_support.css" rel="stylesheet" /&gt;</t>
  </si>
  <si>
    <t>Content/Bugs/BG070618_01.htm(8):         &lt;link href="../fx_support.css" rel="stylesheet" /&gt;</t>
  </si>
  <si>
    <t>Content/Bugs/BG071126_01.htm(8):         &lt;link href="../fx_support.css" rel="stylesheet" /&gt;</t>
  </si>
  <si>
    <t>Content/Bugs/BG080512_01.htm(8):         &lt;link href="../fx_support.css" rel="stylesheet" /&gt;</t>
  </si>
  <si>
    <t>Content/Bugs/BG080512_02.htm(8):         &lt;link href="../fx_support.css" rel="stylesheet" /&gt;</t>
  </si>
  <si>
    <t>Content/Bugs/BG080512_03.htm(8):         &lt;link href="../fx_support.css" rel="stylesheet" /&gt;</t>
  </si>
  <si>
    <t>Content/Bugs/BG080512_04.htm(8):         &lt;link href="../fx_support.css" rel="stylesheet" /&gt;</t>
  </si>
  <si>
    <t>Content/Bugs/BG080526_01.htm(8):         &lt;link href="../fx_support.css" rel="stylesheet" /&gt;</t>
  </si>
  <si>
    <t>Content/Bugs/BG080526_02.htm(8):         &lt;link href="../fx_support.css" rel="stylesheet" /&gt;</t>
  </si>
  <si>
    <t>Content/Bugs/BG080526_03.htm(8):         &lt;link href="../fx_support.css" rel="stylesheet" /&gt;</t>
  </si>
  <si>
    <t>Content/Bugs/BG080526_04.htm(8):         &lt;link href="../fx_support.css" rel="stylesheet" /&gt;</t>
  </si>
  <si>
    <t>Content/Bugs/BG080526_05.htm(8):         &lt;link href="../fx_support.css" rel="stylesheet" /&gt;</t>
  </si>
  <si>
    <t>Content/Bugs/BG080526_06.htm(8):         &lt;link href="../fx_support.css" rel="stylesheet" /&gt;</t>
  </si>
  <si>
    <t>Content/Bugs/BG080526_07.htm(8):         &lt;link href="../fx_support.css" rel="stylesheet" /&gt;</t>
  </si>
  <si>
    <t>Content/Bugs/BG080602_02.htm(8):         &lt;link href="../fx_support.css" rel="stylesheet" /&gt;</t>
  </si>
  <si>
    <t>Content/Bugs/BG080728_01.htm(8):         &lt;link href="../fx_support.css" rel="stylesheet" /&gt;</t>
  </si>
  <si>
    <t>Content/Bugs/BG080922_01.htm(8):         &lt;link href="../fx_support.css" rel="stylesheet" /&gt;</t>
  </si>
  <si>
    <t>Content/Bugs/BG081027_01.htm(8):         &lt;link href="../fx_support.css" rel="stylesheet" /&gt;</t>
  </si>
  <si>
    <t>Content/Bugs/BG081205_01.htm(8):         &lt;link href="../fx_support.css" rel="stylesheet" /&gt;</t>
  </si>
  <si>
    <t>Content/Bugs/BG081205_02.htm(8):         &lt;link href="../fx_support.css" rel="stylesheet" /&gt;</t>
  </si>
  <si>
    <t>Content/Bugs/BG081205_03.htm(8):         &lt;link href="../fx_support.css" rel="stylesheet" /&gt;</t>
  </si>
  <si>
    <t>Content/Bugs/BG090220_02.htm(8):         &lt;link href="../fx_support.css" rel="stylesheet" /&gt;</t>
  </si>
  <si>
    <t>Content/Bugs/BG090601_01.htm(8):         &lt;link href="../fx_support.css" rel="stylesheet" /&gt;</t>
  </si>
  <si>
    <t>Content/Bugs/BG091013_01.htm(9):         &lt;link href="../fx_support.css" rel="stylesheet" /&gt;</t>
  </si>
  <si>
    <t>Content/Bugs/BG091013_02.htm(9):         &lt;link href="../fx_support.css" rel="stylesheet" /&gt;</t>
  </si>
  <si>
    <t>Content/Bugs/BG100219_01.htm(9):         &lt;link href="../fx_support.css" rel="stylesheet" /&gt;</t>
  </si>
  <si>
    <t>Content/Bugs/BG110110_01.htm(9):         &lt;link href="../fx_support.css" rel="stylesheet" /&gt;</t>
  </si>
  <si>
    <t>Content/Bugs/BG110111_01.htm(9):         &lt;link href="../fx_support.css" rel="stylesheet" /&gt;</t>
  </si>
  <si>
    <t>Content/Bugs/BG110420_01.htm(9):         &lt;link href="../fx_support.css" rel="stylesheet" /&gt;</t>
  </si>
  <si>
    <t>Content/Bugs/BG110616_01.htm(9):         &lt;link href="../fx_support.css" rel="stylesheet" /&gt;</t>
  </si>
  <si>
    <t>Content/Bugs/BG110616_02.htm(9):         &lt;link href="../fx_support.css" rel="stylesheet" /&gt;</t>
  </si>
  <si>
    <t>Content/Bugs/BG110721_01.htm(9):         &lt;link href="../fx_support.css" rel="stylesheet" /&gt;</t>
  </si>
  <si>
    <t>Content/Bugs/BG110726_01.htm(9):         &lt;link href="../fx_support.css" rel="stylesheet" /&gt;</t>
  </si>
  <si>
    <t>Content/Bugs/BG120107_01.htm(8):         &lt;link href="../fx_support.css" rel="stylesheet" /&gt;</t>
  </si>
  <si>
    <t>Content/Bugs/BG121220_01.htm(8):         &lt;link href="../fx_support.css" rel="stylesheet" /&gt;</t>
  </si>
  <si>
    <t>Content/Bugs/BG130528_01.htm(8):         &lt;link href="../fx_support.css" rel="stylesheet" /&gt;</t>
  </si>
  <si>
    <t>Content/Bugs/BG130711_01.htm(8):         &lt;link href="../fx_support.css" rel="stylesheet" /&gt;</t>
  </si>
  <si>
    <t>Content/Bugs/BG130909_01.htm(8):         &lt;link href="../fx_support.css" rel="stylesheet" /&gt;</t>
  </si>
  <si>
    <t>Content/Bugs/bugfix310.htm(9):         &lt;link href="../fx_support.css" rel="stylesheet" /&gt;</t>
  </si>
  <si>
    <t>Content/Bugs/bugfix350.htm(9):         &lt;link href="../fx_support.css" rel="stylesheet" /&gt;</t>
  </si>
  <si>
    <t>Content/Bugs/bugfix360.htm(9):         &lt;link href="../fx_support.css" rel="stylesheet" /&gt;</t>
  </si>
  <si>
    <t>Content/Bugs/index_bug.htm(8):         &lt;link href="../fx_support.css" rel="stylesheet" /&gt;</t>
  </si>
  <si>
    <t>Content/newdoc/ActivityCategoryView.htm(10):         &lt;link href="../fx_support.css" rel="stylesheet" /&gt;</t>
  </si>
  <si>
    <t>Content/newdoc/Common_Application_ConfigFolder.htm(10):         &lt;link href="../fx_support.css" rel="stylesheet" /&gt;</t>
  </si>
  <si>
    <t>Content/newdoc/CreateExcelWBS.htm(10):         &lt;link href="../fx_support.css" rel="stylesheet" /&gt;</t>
  </si>
  <si>
    <t>Content/newdoc/EditCustomFilter.htm(10):         &lt;link href="../fx_support.css" rel="stylesheet" /&gt;</t>
  </si>
  <si>
    <t>Content/newdoc/pivot_graph_kind.htm(10):         &lt;link href="../fx_support.css" rel="stylesheet" /&gt;</t>
  </si>
  <si>
    <t>Content/newdoc/proj_index_mon.htm(10):         &lt;link href="../fx_support.css" rel="stylesheet" /&gt;</t>
  </si>
  <si>
    <t>Content/newdoc/template.htm(10):         &lt;link href="../fx_support.css" rel="stylesheet" /&gt;</t>
  </si>
  <si>
    <t>Content/restrict/index_restrict.htm(8):         &lt;link href="../fx_support.css" rel="stylesheet" /&gt;</t>
  </si>
  <si>
    <t>Content/restrict/RS061218_01.htm(7):         &lt;link href="../fx_support.css" rel="stylesheet" /&gt;</t>
  </si>
  <si>
    <t>Content/restrict/RS061218_02.htm(7):         &lt;link href="../fx_support.css" rel="stylesheet" /&gt;</t>
  </si>
  <si>
    <t>Content/restrict/RS070205_01.htm(7):         &lt;link href="../fx_support.css" rel="stylesheet" /&gt;</t>
  </si>
  <si>
    <t>Content/restrict/RS070525_01.htm(7):         &lt;link href="../fx_support.css" rel="stylesheet" /&gt;</t>
  </si>
  <si>
    <t>Content/restrict/RS071003_01.htm(7):         &lt;link href="../fx_support.css" rel="stylesheet" /&gt;</t>
  </si>
  <si>
    <t>Content/restrict/RS080512_01.htm(7):         &lt;link href="../fx_support.css" rel="stylesheet" /&gt;</t>
  </si>
  <si>
    <t>Content/restrict/RS080512_02.htm(7):         &lt;link href="../fx_support.css" rel="stylesheet" /&gt;</t>
  </si>
  <si>
    <t>Content/restrict/RS080512_04.htm(7):         &lt;link href="../fx_support.css" rel="stylesheet" /&gt;</t>
  </si>
  <si>
    <t>Content/restrict/RS080526_01.htm(7):         &lt;link href="../fx_support.css" rel="stylesheet" /&gt;</t>
  </si>
  <si>
    <t>Content/restrict/RS080526_02.htm(7):         &lt;link href="../fx_support.css" rel="stylesheet" /&gt;</t>
  </si>
  <si>
    <t>Content/restrict/RS080602_03.htm(7):         &lt;link href="../fx_support.css" rel="stylesheet" /&gt;</t>
  </si>
  <si>
    <t>Content/restrict/RS080602_04.htm(7):         &lt;link href="../fx_support.css" rel="stylesheet" /&gt;</t>
  </si>
  <si>
    <t>Content/restrict/RS080922_01.htm(7):         &lt;link href="../fx_support.css" rel="stylesheet" /&gt;</t>
  </si>
  <si>
    <t>Content/restrict/RS081027_01.htm(8):         &lt;link href="../fx_support.css" rel="stylesheet" /&gt;</t>
  </si>
  <si>
    <t>Content/restrict/RS090123_01.htm(7):         &lt;link href="../fx_support.css" rel="stylesheet" /&gt;</t>
  </si>
  <si>
    <t>Content/restrict/RS110420_01.htm(9):         &lt;link href="../fx_support.css" rel="stylesheet" /&gt;</t>
  </si>
  <si>
    <t>Content/restrict/RS110616_01.htm(9):         &lt;link href="../fx_support.css" rel="stylesheet" /&gt;</t>
  </si>
  <si>
    <t>Content/restrict/RS120801_01.htm(7):         &lt;link href="../fx_support.css" rel="stylesheet" /&gt;</t>
  </si>
  <si>
    <t>Content/SampleDB/KB100820_01.htm(8):         &lt;link href="../fx_support.css" rel="stylesheet" /&gt;</t>
  </si>
  <si>
    <t>Content/SampleDB/KB110228_01.htm(8):         &lt;link href="../fx_support.css" rel="stylesheet" /&gt;</t>
  </si>
  <si>
    <t>Content/Setup/index_eval.htm(8):         &lt;link href="../fx_support.css" rel="stylesheet" /&gt;</t>
  </si>
  <si>
    <t>Content/Setup/index_setup.htm(8):         &lt;link href="../fx_support.css" rel="stylesheet" /&gt;</t>
  </si>
  <si>
    <t>Content/Setup/KB061101_01.htm(8):         &lt;link href="../fx_support.css" rel="stylesheet" /&gt;</t>
  </si>
  <si>
    <t>Content/Setup/KB061101_02.htm(8):         &lt;link href="../fx_support.css" rel="stylesheet" /&gt;</t>
  </si>
  <si>
    <t>Content/Setup/KB061101_03.htm(8):         &lt;link href="../fx_support.css" rel="stylesheet" /&gt;</t>
  </si>
  <si>
    <t>Content/Setup/KB061208_01.htm(8):         &lt;link href="../fx_support.css" rel="stylesheet" /&gt;</t>
  </si>
  <si>
    <t>Content/Setup/KB070118_01.htm(8):         &lt;link href="../fx_support.css" rel="stylesheet" /&gt;</t>
  </si>
  <si>
    <t>Content/Setup/KB070131_01.htm(8):         &lt;link href="../fx_support.css" rel="stylesheet" /&gt;</t>
  </si>
  <si>
    <t>Content/Setup/KB070212_01.htm(8):         &lt;link href="../fx_support.css" rel="stylesheet" /&gt;</t>
  </si>
  <si>
    <t>Content/Setup/KB070618_01.htm(8):         &lt;link href="../fx_support.css" rel="stylesheet" /&gt;</t>
  </si>
  <si>
    <t>Content/Setup/KB080512_01.htm(8):         &lt;link href="../fx_support.css" rel="stylesheet" /&gt;</t>
  </si>
  <si>
    <t>Content/Setup/KB080623_01.htm(8):         &lt;link href="../fx_support.css" rel="stylesheet" /&gt;</t>
  </si>
  <si>
    <t>Content/Setup/KB080825_02.htm(8):         &lt;link href="../fx_support.css" rel="stylesheet" /&gt;</t>
  </si>
  <si>
    <t>Content/Setup/KB100308_01.htm(8):         &lt;link href="../fx_support.css" rel="stylesheet" /&gt;</t>
  </si>
  <si>
    <t>Content/Setup/KB100308_02.htm(8):         &lt;link href="../fx_support.css" rel="stylesheet" /&gt;</t>
  </si>
  <si>
    <t>Content/Setup/KB100928_01.htm(8):         &lt;link href="../fx_support.css" rel="stylesheet" /&gt;</t>
  </si>
  <si>
    <t>Content/Setup/kb110323_01.htm(9):         &lt;link href="../fx_support.css" rel="stylesheet" /&gt;</t>
  </si>
  <si>
    <t>Content/Setup/KB110613_01.htm(9):         &lt;link href="../fx_support.css" rel="stylesheet" /&gt;</t>
  </si>
  <si>
    <t>Content/Setup/KB110628_01.htm(9):         &lt;link href="../fx_support.css" rel="stylesheet" /&gt;</t>
  </si>
  <si>
    <t>Content/Setup/KB110808_01.htm(9):         &lt;link href="../fx_support.css" rel="stylesheet" /&gt;</t>
  </si>
  <si>
    <t>Content/Setup/KB111124_01.htm(9):         &lt;link href="../fx_support.css" rel="stylesheet" /&gt;</t>
  </si>
  <si>
    <t>Content/Setup/KB121221_01.htm(9):         &lt;link href="../fx_support.css" rel="stylesheet" /&gt;</t>
  </si>
  <si>
    <t>Content/Setup/QA061101_01.htm(8):         &lt;link href="../fx_support.css" rel="stylesheet" /&gt;</t>
  </si>
  <si>
    <t>Content/Setup/QA061101_02.htm(8):         &lt;link href="../fx_support.css" rel="stylesheet" /&gt;</t>
  </si>
  <si>
    <t>Content/Setup/QA061101_03.htm(8):         &lt;link href="../fx_support.css" rel="stylesheet" /&gt;</t>
  </si>
  <si>
    <t>Content/Setup/QA120720_01.htm(8):         &lt;link href="../fx_support.css" rel="stylesheet" /&gt;</t>
  </si>
  <si>
    <t>Content/Tips/index_tips.htm(8):         &lt;link href="../fx_support.css" rel="stylesheet" /&gt;</t>
  </si>
  <si>
    <t>Content/Tips/KB061208_02.htm(8):         &lt;link href="../fx_support.css" rel="stylesheet" /&gt;</t>
  </si>
  <si>
    <t>Content/Tips/KB070108_02.htm(8):         &lt;link href="../fx_support.css" rel="stylesheet" /&gt;</t>
  </si>
  <si>
    <t>Content/Tips/KB070108_04.htm(7):         &lt;link href="../fx_support.css" rel="stylesheet" /&gt;</t>
  </si>
  <si>
    <t>Content/Tips/KB070419_01.htm(8):         &lt;link href="../fx_support.css" rel="stylesheet" /&gt;</t>
  </si>
  <si>
    <t>Content/Tips/KB070420_01.htm(8):         &lt;link href="../fx_support.css" rel="stylesheet" /&gt;</t>
  </si>
  <si>
    <t>Content/Tips/KB070525_01.htm(8):         &lt;link href="../fx_support.css" rel="stylesheet" /&gt;</t>
  </si>
  <si>
    <t>Content/Tips/KB080108_01.htm(7):         &lt;link href="../fx_support.css" rel="stylesheet" /&gt;</t>
  </si>
  <si>
    <t>Content/Tips/KB080108_02.htm(7):         &lt;link href="../fx_support.css" rel="stylesheet" /&gt;</t>
  </si>
  <si>
    <t>Content/Tips/KB080108_03.htm(7):         &lt;link href="../fx_support.css" rel="stylesheet" /&gt;</t>
  </si>
  <si>
    <t>Content/Tips/KB080108_04.htm(7):         &lt;link href="../fx_support.css" rel="stylesheet" /&gt;</t>
  </si>
  <si>
    <t>Content/Tips/KB080108_05.htm(7):         &lt;link href="../fx_support.css" rel="stylesheet" /&gt;</t>
  </si>
  <si>
    <t>Content/Tips/KB081027_01.htm(8):         &lt;link href="../fx_support.css" rel="stylesheet" /&gt;</t>
  </si>
  <si>
    <t>Content/Tips/KB081205_02.htm(8):         &lt;link href="../fx_support.css" rel="stylesheet" /&gt;</t>
  </si>
  <si>
    <t>Content/Tips/KB100521_01.htm(9):         &lt;link href="../fx_support.css" rel="stylesheet" /&gt;</t>
  </si>
  <si>
    <t>Content/Tips/KB100521_02.htm(9):         &lt;link href="../fx_support.css" rel="stylesheet" /&gt;</t>
  </si>
  <si>
    <t>Content/Tips/KB100709_01.htm(8):         &lt;link href="../fx_support.css" rel="stylesheet" /&gt;</t>
  </si>
  <si>
    <t>Content/Tips/KB100709_02.htm(8):         &lt;link href="../fx_support.css" rel="stylesheet" /&gt;</t>
  </si>
  <si>
    <t>Content/Tips/KB100709_03.htm(8):         &lt;link href="../fx_support.css" rel="stylesheet" /&gt;</t>
  </si>
  <si>
    <t>Content/Tips/KB100713_01.htm(8):         &lt;link href="../fx_support.css" rel="stylesheet" /&gt;</t>
  </si>
  <si>
    <t>Content/Tips/KB100713_02.htm(8):         &lt;link href="../fx_support.css" rel="stylesheet" /&gt;</t>
  </si>
  <si>
    <t>Content/Tips/KB100713_03.htm(8):         &lt;link href="../fx_support.css" rel="stylesheet" /&gt;</t>
  </si>
  <si>
    <t>Content/Tips/KB100831_01.htm(8):         &lt;link href="../fx_support.css" rel="stylesheet" /&gt;</t>
  </si>
  <si>
    <t>Content/Tips/KB100831_03.htm(8):         &lt;link href="../fx_support.css" rel="stylesheet" /&gt;</t>
  </si>
  <si>
    <t>Content/Tips/KB100831_04.htm(8):         &lt;link href="../fx_support.css" rel="stylesheet" /&gt;</t>
  </si>
  <si>
    <t>Content/Tips/KB100831_05.htm(8):         &lt;link href="../fx_support.css" rel="stylesheet" /&gt;</t>
  </si>
  <si>
    <t>Content/Tips/KB100831_06.htm(8):         &lt;link href="../fx_support.css" rel="stylesheet" /&gt;</t>
  </si>
  <si>
    <t>Content/Tips/KB100928_02.htm(8):         &lt;link href="../fx_support.css" rel="stylesheet" /&gt;</t>
  </si>
  <si>
    <t>Content/Tips/KB101026_01.htm(9):         &lt;link href="../fx_support.css" rel="stylesheet" /&gt;</t>
  </si>
  <si>
    <t>Content/Tips/KB101028_01.htm(8):         &lt;link href="../fx_support.css" rel="stylesheet" /&gt;</t>
  </si>
  <si>
    <t>Content/Tips/KB101028_02.htm(8):         &lt;link href="../fx_support.css" rel="stylesheet" /&gt;</t>
  </si>
  <si>
    <t>Content/Tips/KB101029_01.htm(8):         &lt;link href="../fx_support.css" rel="stylesheet" /&gt;</t>
  </si>
  <si>
    <t>Content/Tips/KB101029_02.htm(8):         &lt;link href="../fx_support.css" rel="stylesheet" /&gt;</t>
  </si>
  <si>
    <t>Content/Tips/KB101101_01.htm(8):         &lt;link href="../fx_support.css" rel="stylesheet" /&gt;</t>
  </si>
  <si>
    <t>Content/Tips/KB101101_02.htm(8):         &lt;link href="../fx_support.css" rel="stylesheet" /&gt;</t>
  </si>
  <si>
    <t>Content/Tips/KB101118_01.htm(8):         &lt;link href="../fx_support.css" rel="stylesheet" /&gt;</t>
  </si>
  <si>
    <t>Content/Tips/KB101118_02.htm(8):         &lt;link href="../fx_support.css" rel="stylesheet" /&gt;</t>
  </si>
  <si>
    <t>Content/Tips/KB101119_01.htm(8):         &lt;link href="../fx_support.css" rel="stylesheet" /&gt;</t>
  </si>
  <si>
    <t>Content/Tips/KB101119_02.htm(8):         &lt;link href="../fx_support.css" rel="stylesheet" /&gt;</t>
  </si>
  <si>
    <t>Content/Tips/KB101201_01.htm(8):         &lt;link href="../fx_support.css" rel="stylesheet" /&gt;</t>
  </si>
  <si>
    <t>Content/Tips/KB101207_01.htm(8):         &lt;link href="../fx_support.css" rel="stylesheet" /&gt;</t>
  </si>
  <si>
    <t>Content/Tips/KB101208_01.htm(8):         &lt;link href="../fx_support.css" rel="stylesheet" /&gt;</t>
  </si>
  <si>
    <t>Content/Tips/KB101210_01.htm(8):         &lt;link href="../fx_support.css" rel="stylesheet" /&gt;</t>
  </si>
  <si>
    <t>Content/Tips/KB101210_02.htm(8):         &lt;link href="../fx_support.css" rel="stylesheet" /&gt;</t>
  </si>
  <si>
    <t>Content/Tips/KB101227_01.htm(9):         &lt;link href="../fx_support.css" rel="stylesheet" /&gt;</t>
  </si>
  <si>
    <t>Content/Tips/KB110222_01.htm(8):         &lt;link href="../fx_support.css" rel="stylesheet" /&gt;</t>
  </si>
  <si>
    <t>Content/Tips/KB110222_02.htm(8):         &lt;link href="../fx_support.css" rel="stylesheet" /&gt;</t>
  </si>
  <si>
    <t>Content/Tips/KB110315_01.htm(9):         &lt;link href="../fx_support.css" rel="stylesheet" /&gt;</t>
  </si>
  <si>
    <t>Content/Tips/KB110316_01.htm(9):         &lt;link href="../fx_support.css" rel="stylesheet" /&gt;</t>
  </si>
  <si>
    <t>Content/Tips/KB110316_02.htm(9):         &lt;link href="../fx_support.css" rel="stylesheet" /&gt;</t>
  </si>
  <si>
    <t>Content/Tips/KB110405_02.htm(9):         &lt;link href="../fx_support.css" rel="stylesheet" /&gt;</t>
  </si>
  <si>
    <t>Content/Tips/KB110405_03.htm(9):         &lt;link href="../fx_support.css" rel="stylesheet" /&gt;</t>
  </si>
  <si>
    <t>Content/Tips/KB110414_01.htm(9):         &lt;link href="../fx_support.css" rel="stylesheet" /&gt;</t>
  </si>
  <si>
    <t>Content/Tips/KB110419_02.htm(9):         &lt;link href="../fx_support.css" rel="stylesheet" /&gt;</t>
  </si>
  <si>
    <t>Content/Tips/KB110419_03.htm(9):         &lt;link href="../fx_support.css" rel="stylesheet" /&gt;</t>
  </si>
  <si>
    <t>Content/Tips/KB110427_01.htm(9):         &lt;link href="../fx_support.css" rel="stylesheet" /&gt;</t>
  </si>
  <si>
    <t>Content/Tips/KB110510_01.htm(9):         &lt;link href="../fx_support.css" rel="stylesheet" /&gt;</t>
  </si>
  <si>
    <t>Content/Tips/KB110510_02.htm(9):         &lt;link href="../fx_support.css" rel="stylesheet" /&gt;</t>
  </si>
  <si>
    <t>Content/Tips/KB110526_01.htm(8):         &lt;link href="../fx_support.css" rel="stylesheet" /&gt;</t>
  </si>
  <si>
    <t>Content/Tips/KB110615_01.htm(9):         &lt;link href="../fx_support.css" rel="stylesheet" /&gt;</t>
  </si>
  <si>
    <t>Content/Tips/KB110615_02.htm(8):         &lt;link href="../fx_support.css" rel="stylesheet" /&gt;</t>
  </si>
  <si>
    <t>Content/Tips/KB110617_01.htm(9):         &lt;link href="../fx_support.css" rel="stylesheet" /&gt;</t>
  </si>
  <si>
    <t>Content/Tips/KB110621_01.htm(9):         &lt;link href="../fx_support.css" rel="stylesheet" /&gt;</t>
  </si>
  <si>
    <t>Content/Tips/KB111118_01.htm(9):         &lt;link href="../fx_support.css" rel="stylesheet" /&gt;</t>
  </si>
  <si>
    <t>Content/Tips/KB111220_01.htm(9):         &lt;link href="../fx_support.css" rel="stylesheet" /&gt;</t>
  </si>
  <si>
    <t>Content/Tips/KB111220_02.htm(9):         &lt;link href="../fx_support.css" rel="stylesheet" /&gt;</t>
  </si>
  <si>
    <t>Content/Tips/KB120111_01.htm(9):         &lt;link href="../fx_support.css" rel="stylesheet" /&gt;</t>
  </si>
  <si>
    <t>Content/Tips/KB120111_02.htm(9):         &lt;link href="../fx_support.css" rel="stylesheet" /&gt;</t>
  </si>
  <si>
    <t>Content/Tips/KB121025_01.htm(9):         &lt;link href="../fx_support.css" rel="stylesheet" /&gt;</t>
  </si>
  <si>
    <t>Content/Tips/KB121214_01.htm(9):         &lt;link href="../fx_support.css" rel="stylesheet" /&gt;</t>
  </si>
  <si>
    <t>Content/Tips/KB130220_01.htm(9):         &lt;link href="../fx_support.css" rel="stylesheet" /&gt;</t>
  </si>
  <si>
    <t>Content/Tips/KB130220_02.htm(9):         &lt;link href="../fx_support.css" rel="stylesheet" /&gt;</t>
  </si>
  <si>
    <t>Content/Tips/KB130304_01.htm(9):         &lt;link href="../fx_support.css" rel="stylesheet" /&gt;</t>
  </si>
  <si>
    <t>Content/Tips/KB130305_01.htm(7):         &lt;link rel="StyleSheet" href="../fx_support.css" type="text/css" /&gt;</t>
  </si>
  <si>
    <t>Content/Tips/KB130320_01.htm(9):         &lt;link href="../fx_support.css" rel="stylesheet" /&gt;</t>
  </si>
  <si>
    <t>Content/Tips/KB130320_02.htm(9):         &lt;link href="../fx_support.css" rel="stylesheet" /&gt;</t>
  </si>
  <si>
    <t>Content/Tips/KB130320_03.htm(9):         &lt;link href="../fx_support.css" rel="stylesheet" /&gt;</t>
  </si>
  <si>
    <t>Content/Tips/KB130320_04.htm(9):         &lt;link href="../fx_support.css" rel="stylesheet" /&gt;</t>
  </si>
  <si>
    <t>Content/Tips/KB130320_05.htm(9):         &lt;link href="../fx_support.css" rel="stylesheet" /&gt;</t>
  </si>
  <si>
    <t>Content/Tips/KB130320_06.htm(9):         &lt;link href="../fx_support.css" rel="stylesheet" /&gt;</t>
  </si>
  <si>
    <t>Content/Tips/QA061101_01.htm(8):         &lt;link href="../fx_support.css" rel="stylesheet" /&gt;</t>
  </si>
  <si>
    <t>Content/Tips/QA061101_02.htm(8):         &lt;link href="../fx_support.css" rel="stylesheet" /&gt;</t>
  </si>
  <si>
    <t>Content/Tips/QA061101_03.htm(8):         &lt;link href="../fx_support.css" rel="stylesheet" /&gt;</t>
  </si>
  <si>
    <t>Content/Tips/QA061101_04.htm(8):         &lt;link href="../fx_support.css" rel="stylesheet" /&gt;</t>
  </si>
  <si>
    <t>Content/Tips/QA061101_05.htm(8):         &lt;link href="../fx_support.css" rel="stylesheet" /&gt;</t>
  </si>
  <si>
    <t>Content/Tips/QA061101_06.htm(8):         &lt;link href="../fx_support.css" rel="stylesheet" /&gt;</t>
  </si>
  <si>
    <t>Content/Tips/QA061101_07.htm(8):         &lt;link href="../fx_support.css" rel="stylesheet" /&gt;</t>
  </si>
  <si>
    <t>Content/Tips/QA061101_08.htm(8):         &lt;link href="../fx_support.css" rel="stylesheet" /&gt;</t>
  </si>
  <si>
    <t>Content/Tips/QA061101_09.htm(8):         &lt;link href="../fx_support.css" rel="stylesheet" /&gt;</t>
  </si>
  <si>
    <t>Content/Tips/QA070220_01.htm(8):         &lt;link href="../fx_support.css" rel="stylesheet" /&gt;</t>
  </si>
  <si>
    <t>Content/Tips/QA070220_02.htm(8):         &lt;link href="../fx_support.css" rel="stylesheet" /&gt;</t>
  </si>
  <si>
    <t>Content/Tips/QA070309_01.htm(8):         &lt;link href="../fx_support.css" rel="stylesheet" /&gt;</t>
  </si>
  <si>
    <t>Content/Tips/QA070327_01.htm(7):         &lt;link href="../fx_support.css" rel="stylesheet" /&gt;</t>
  </si>
  <si>
    <t>Content/Tips/QA070328_02.htm(8):         &lt;link href="../fx_support.css" rel="stylesheet" /&gt;</t>
  </si>
  <si>
    <t>Content/Tips/QA070328_03.htm(8):         &lt;link href="../fx_support.css" rel="stylesheet" /&gt;</t>
  </si>
  <si>
    <t>Content/Tips/QA070601_01.htm(8):         &lt;link href="../fx_support.css" rel="stylesheet" /&gt;</t>
  </si>
  <si>
    <t>Content/Tips/QA070601_02.htm(8):         &lt;link href="../fx_support.css" rel="stylesheet" /&gt;</t>
  </si>
  <si>
    <t>Content/Tips/QA070601_03.htm(8):         &lt;link href="../fx_support.css" rel="stylesheet" /&gt;</t>
  </si>
  <si>
    <t>Content/Tips/QA070720_01.htm(8):         &lt;link href="../fx_support.css" rel="stylesheet" /&gt;</t>
  </si>
  <si>
    <t>Content/Tips/QA070824_01.htm(8):         &lt;link href="../fx_support.css" rel="stylesheet" /&gt;</t>
  </si>
  <si>
    <t>Content/Tips/QA071022_01.htm(8):         &lt;link href="../fx_support.css" rel="stylesheet" /&gt;</t>
  </si>
  <si>
    <t>Content/Tips/QA071023_01.htm(8):         &lt;link href="../fx_support.css" rel="stylesheet" /&gt;</t>
  </si>
  <si>
    <t>Content/Tips/QA071126_01.htm(8):         &lt;link href="../fx_support.css" rel="stylesheet" /&gt;</t>
  </si>
  <si>
    <t>Content/Tips/QA071205_01.htm(8):         &lt;link href="../fx_support.css" rel="stylesheet" /&gt;</t>
  </si>
  <si>
    <t>Content/Tips/QA071214_01.htm(10):         &lt;link href="../fx_support.css" rel="stylesheet" /&gt;</t>
  </si>
  <si>
    <t>Content/Tips/QA071220_01.htm(8):         &lt;link href="../fx_support.css" rel="stylesheet" /&gt;</t>
  </si>
  <si>
    <t>Content/Tips/QA080225_01.htm(8):         &lt;link href="../fx_support.css" rel="stylesheet" /&gt;</t>
  </si>
  <si>
    <t>Content/Tips/QA080225_02.htm(8):         &lt;link href="../fx_support.css" rel="stylesheet" /&gt;</t>
  </si>
  <si>
    <t>Content/Tips/QA080421_01.htm(8):         &lt;link href="../fx_support.css" rel="stylesheet" /&gt;</t>
  </si>
  <si>
    <t>Content/Tips/QA080421_02.htm(8):         &lt;link href="../fx_support.css" rel="stylesheet" /&gt;</t>
  </si>
  <si>
    <t>Content/Tips/QA080825_01.htm(8):         &lt;link href="../fx_support.css" rel="stylesheet" /&gt;</t>
  </si>
  <si>
    <t>Content/Tips/QA080825_02.htm(8):         &lt;link href="../fx_support.css" rel="stylesheet" /&gt;</t>
  </si>
  <si>
    <t>Content/Tips/QA080922_01.htm(8):         &lt;link href="../fx_support.css" rel="stylesheet" /&gt;</t>
  </si>
  <si>
    <t>Content/Tips/QA090220_01.htm(8):         &lt;link href="../fx_support.css" rel="stylesheet" /&gt;</t>
  </si>
  <si>
    <t>Content/Tips/QA090324_03.htm(8):         &lt;link href="../fx_support.css" rel="stylesheet" /&gt;</t>
  </si>
  <si>
    <t>Content/Tips/QA090324_04.htm(8):         &lt;link href="../fx_support.css" rel="stylesheet" /&gt;</t>
  </si>
  <si>
    <t>Content/Tips/QA090415_01.htm(8):         &lt;link href="../fx_support.css" rel="stylesheet" /&gt;</t>
  </si>
  <si>
    <t>Content/Tips/QA090415_02.htm(9):         &lt;link href="../fx_support.css" rel="stylesheet" /&gt;</t>
  </si>
  <si>
    <t>Content/Tips/QA090415_03.htm(8):         &lt;link href="../fx_support.css" rel="stylesheet" /&gt;</t>
  </si>
  <si>
    <t>Content/Tips/QA090415_04.htm(9):         &lt;link href="../fx_support.css" rel="stylesheet" /&gt;</t>
  </si>
  <si>
    <t>Content/Tips/QA090629_01.htm(8):         &lt;link href="../fx_support.css" rel="stylesheet" /&gt;</t>
  </si>
  <si>
    <t>Content/Tips/QA090629_02.htm(8):         &lt;link href="../fx_support.css" rel="stylesheet" /&gt;</t>
  </si>
  <si>
    <t>Content/Tips/QA101201_01.htm(8):         &lt;link href="../fx_support.css" rel="stylesheet" /&gt;</t>
  </si>
  <si>
    <t>Content/Tips/QA101201_02.htm(8):         &lt;link href="../fx_support.css" rel="stylesheet" /&gt;</t>
  </si>
  <si>
    <t>Content/Tips/QA110315_01.htm(8):         &lt;link href="../fx_support.css" rel="stylesheet" /&gt;</t>
  </si>
  <si>
    <t>Content/Tips/QA110621_01.htm(9):         &lt;link href="../fx_support.css" rel="stylesheet" /&gt;</t>
  </si>
  <si>
    <t>Content/Trouble/index_trouble.htm(8):         &lt;link href="../fx_support.css" rel="stylesheet" /&gt;</t>
  </si>
  <si>
    <t>Content/Trouble/TB061101_01.htm(8):         &lt;link href="../fx_support.css" rel="stylesheet" /&gt;</t>
  </si>
  <si>
    <t>Content/Trouble/TB061101_0A.htm(8):         &lt;link href="../fx_support.css" rel="stylesheet" /&gt;</t>
  </si>
  <si>
    <t>Content/Trouble/TB061208_01.htm(8):         &lt;link href="../fx_support.css" rel="stylesheet" /&gt;</t>
  </si>
  <si>
    <t>Content/Trouble/TB061208_02.htm(8):         &lt;link href="../fx_support.css" rel="stylesheet" /&gt;</t>
  </si>
  <si>
    <t>Content/Troubleshooting/index_troubleshooting.htm(8):         &lt;link href="../fx_support.css" rel="stylesheet" /&gt;</t>
  </si>
  <si>
    <t>Content/Troubleshooting/QA080314.htm(8):         &lt;link href="../fx_support.css" rel="stylesheet" /&gt;</t>
  </si>
  <si>
    <t>Content/Troubleshooting/QA080623_01.htm(8):         &lt;link href="../fx_support.css" rel="stylesheet" /&gt;</t>
  </si>
  <si>
    <t>Content/Troubleshooting/QA081027_01.htm(8):         &lt;link href="../fx_support.css" rel="stylesheet" /&gt;</t>
  </si>
  <si>
    <t>Content/Troubleshooting/QA090220_02.htm(8):         &lt;link href="../fx_support.css" rel="stylesheet" /&gt;</t>
  </si>
  <si>
    <t>Content/Troubleshooting/QA090324_01.htm(8):         &lt;link href="../fx_support.css" rel="stylesheet" /&gt;</t>
  </si>
  <si>
    <t>Content/Troubleshooting/QA090324_02.htm(8):         &lt;link href="../fx_support.css" rel="stylesheet" /&gt;</t>
  </si>
  <si>
    <t>Content/Troubleshooting/QA090324_05.htm(8):         &lt;link href="../fx_support.css" rel="stylesheet" /&gt;</t>
  </si>
  <si>
    <t>Content/Troubleshooting/QA101222_01.htm(9):         &lt;link href="../fx_support.css" rel="stylesheet" /&gt;</t>
  </si>
  <si>
    <t>Content/Troubleshooting/QA110526_02.htm(8):         &lt;link href="../fx_support.css" rel="stylesheet" /&gt;</t>
  </si>
  <si>
    <t>Content/Troubleshooting/QA110610_01.htm(9):         &lt;link href="../fx_support.css" rel="stylesheet" /&gt;</t>
  </si>
  <si>
    <t>Content/Troubleshooting/QA111226_01.htm(9):         &lt;link href="../fx_support.css" rel="stylesheet" /&gt;</t>
  </si>
  <si>
    <t>Content/Troubleshooting/QA120726_01.htm(8):         &lt;link href="../fx_support.css" rel="stylesheet" /&gt;</t>
  </si>
  <si>
    <t>Content/Troubleshooting/QA120727_01.htm(8):         &lt;link href="../fx_support.css" rel="stylesheet" /&gt;</t>
  </si>
  <si>
    <t>Content/Troubleshooting/QA121012_01.htm(8):         &lt;link href="../fx_support.css" rel="stylesheet" /&gt;</t>
  </si>
  <si>
    <t>Content/Troubleshooting/QA121218_01.htm(8):         &lt;link href="../fx_support.css" rel="stylesheet" /&gt;</t>
  </si>
  <si>
    <t>Content/tutorial/index_customreport.htm(9):         &lt;link href="../fx_support.css" rel="stylesheet" /&gt;</t>
  </si>
  <si>
    <t>Content/tutorial/index_exceladdin.htm(8):         &lt;link href="../fx_support.css" rel="stylesheet" /&gt;</t>
  </si>
  <si>
    <t>Content/tutorial/index_tutorial.htm(8):         &lt;link href="../fx_support.css" rel="stylesheet" /&gt;</t>
  </si>
  <si>
    <t>Content/tutorial/KB071022_01.htm(8):         &lt;link href="../fx_support.css" rel="stylesheet" /&gt;</t>
  </si>
  <si>
    <t>Content/tutorial/KB071225_01.htm(8):         &lt;link href="../fx_support.css" rel="stylesheet" /&gt;</t>
  </si>
  <si>
    <t>Content/tutorial/KB080225_01.htm(8):         &lt;link href="../fx_support.css" rel="stylesheet" /&gt;</t>
  </si>
  <si>
    <t>Content/tutorial/KB080728_01.htm(8):         &lt;link href="../fx_support.css" rel="stylesheet" /&gt;</t>
  </si>
  <si>
    <t>Content/tutorial/KB080825_01.htm(8):         &lt;link href="../fx_support.css" rel="stylesheet" /&gt;</t>
  </si>
  <si>
    <t>Content/tutorial/KB080922_02.htm(8):         &lt;link href="../fx_support.css" rel="stylesheet" /&gt;</t>
  </si>
  <si>
    <t>Content/tutorial/KB081205_01.htm(8):         &lt;link href="../fx_support.css" rel="stylesheet" /&gt;</t>
  </si>
  <si>
    <t>Content/tutorial/KB090220_01.htm(8):         &lt;link href="../fx_support.css" rel="stylesheet" /&gt;</t>
  </si>
  <si>
    <t>Content/tutorial/KB090220_02.htm(8):         &lt;link href="../fx_support.css" rel="stylesheet" /&gt;</t>
  </si>
  <si>
    <t>Content/tutorial/KB090220_03.htm(8):         &lt;link href="../fx_support.css" rel="stylesheet" /&gt;</t>
  </si>
  <si>
    <t>Content/tutorial/KB090324_01.htm(8):         &lt;link href="../fx_support.css" rel="stylesheet" /&gt;</t>
  </si>
  <si>
    <t>Content/tutorial/KB091208_01.htm(8):         &lt;link href="../fx_support.css" rel="stylesheet" /&gt;</t>
  </si>
  <si>
    <t>Content/tutorial/KB100120_01.htm(9):         &lt;link href="../fx_support.css" rel="stylesheet" /&gt;</t>
  </si>
  <si>
    <t>Content/tutorial/KB100120_02.htm(9):         &lt;link href="../fx_support.css" rel="stylesheet" /&gt;</t>
  </si>
  <si>
    <t>Content/tutorial/KB100415_01.htm(8):         &lt;link href="../fx_support.css" rel="stylesheet" /&gt;</t>
  </si>
  <si>
    <t>Content/tutorial/KB100415_02.htm(8):         &lt;link href="../fx_support.css" rel="stylesheet" /&gt;</t>
  </si>
  <si>
    <t>Content/tutorial/KB100528_01.htm(9):         &lt;link href="../fx_support.css" rel="stylesheet" /&gt;</t>
  </si>
  <si>
    <t>Content/tutorial/KB100831_02.htm(8):         &lt;link href="../fx_support.css" rel="stylesheet" /&gt;</t>
  </si>
  <si>
    <t>Content/tutorial/KB101102_01.htm(8):         &lt;link href="../fx_support.css" rel="stylesheet" /&gt;</t>
  </si>
  <si>
    <t>Content/tutorial/KB110718_01.htm(8):         &lt;link href="../fx_support.css" rel="stylesheet" /&gt;</t>
  </si>
  <si>
    <t>Content/tutorial/KB110802_01.htm(9):         &lt;link href="../fx_support.css" rel="stylesheet" /&gt;</t>
  </si>
  <si>
    <t>Content/tutorial/KB120801_01.htm(8):         &lt;link href="../fx_support.css" rel="stylesheet" /&gt;</t>
  </si>
  <si>
    <t>Content/tutorial/KB131016_01.htm(8):         &lt;link href="../fx_support.css" rel="stylesheet" /&gt;</t>
  </si>
  <si>
    <t>↓「fx_support.css」Grep結果から\を/に置換</t>
    <rPh sb="21" eb="23">
      <t>ケッカ</t>
    </rPh>
    <rPh sb="29" eb="31">
      <t>チカン</t>
    </rPh>
    <phoneticPr fontId="10"/>
  </si>
  <si>
    <t>ファイル名</t>
    <rPh sb="4" eb="5">
      <t>メイ</t>
    </rPh>
    <phoneticPr fontId="10"/>
  </si>
  <si>
    <t>タイトル</t>
    <phoneticPr fontId="8"/>
  </si>
  <si>
    <t>Content/kb_index.htm</t>
  </si>
  <si>
    <t>Content/HowToUse.htm</t>
  </si>
  <si>
    <t>Content/NewTopic2014.htm</t>
  </si>
  <si>
    <t>Content/KB140530_01.htm</t>
  </si>
  <si>
    <t>Content/KB130627_01.htm</t>
  </si>
  <si>
    <t>Content/KB120411_01.htm</t>
  </si>
  <si>
    <t>Content/KB110420_01.htm</t>
  </si>
  <si>
    <t>Content/KB100902_01.htm</t>
  </si>
  <si>
    <t>Content/KB091013_01.htm</t>
  </si>
  <si>
    <t>Content/KB080609_01.htm</t>
  </si>
  <si>
    <t>Content/FX070709_01.htm</t>
  </si>
  <si>
    <t>Content/FX070131_02.htm</t>
  </si>
  <si>
    <t>Content/Setup/index_eval.htm</t>
  </si>
  <si>
    <t>Content/Setup/KB111124_01.htm</t>
  </si>
  <si>
    <t>Content/SampleDB/KB100820_01.htm</t>
  </si>
  <si>
    <t>Content/SampleDB/KB110228_01.htm</t>
  </si>
  <si>
    <t>Content/Tips/KB061208_02.htm</t>
  </si>
  <si>
    <t>Content/Setup/KB061208_01.htm</t>
  </si>
  <si>
    <t>Content/Admin/index.htm</t>
  </si>
  <si>
    <t>Content/Tips/QA101201_02.htm</t>
  </si>
  <si>
    <t>Content/Admin/SA140610_01.htm</t>
  </si>
  <si>
    <t>Content/Setup/KB121221_01.htm</t>
  </si>
  <si>
    <t>Content/Setup/KB100714_01.htm</t>
  </si>
  <si>
    <t>Content/Admin/KB071126_01.htm</t>
  </si>
  <si>
    <t>Content/Setup/KB070618_01.htm</t>
  </si>
  <si>
    <t>Content/Tips/QA110315_01.htm</t>
  </si>
  <si>
    <t>Content/Tips/QA090324_04.htm</t>
  </si>
  <si>
    <t>Content/Setup/KB150211_01.htm</t>
  </si>
  <si>
    <t>Content/Setup/QA120720_01.htm</t>
  </si>
  <si>
    <t>Content/Setup/kb110323_01.htm</t>
  </si>
  <si>
    <t>Content/Setup/KB061101_02.htm</t>
  </si>
  <si>
    <t>Content/Setup/KB061101_01.htm</t>
  </si>
  <si>
    <t>Content/Setup/QA061101_03.htm</t>
  </si>
  <si>
    <t>Content/Setup/QA061101_01.htm</t>
  </si>
  <si>
    <t>Content/Setup/KB140909_01.htm</t>
  </si>
  <si>
    <t>Content/Setup/QA061101_02.htm</t>
  </si>
  <si>
    <t>Content/Setup/KB110613_01.htm</t>
  </si>
  <si>
    <t>Content/Setup/KB070118_01.htm</t>
  </si>
  <si>
    <t>Content/Setup/KB100308_01.htm</t>
  </si>
  <si>
    <t>Content/Setup/KB100308_02.htm</t>
  </si>
  <si>
    <t>Content/Setup/KB080825_02.htm</t>
  </si>
  <si>
    <t>Content/Setup/KB061101_03.htm</t>
  </si>
  <si>
    <t>Content/Setup/KB080512_01.htm</t>
  </si>
  <si>
    <t>Content/Setup/KB110808_01.htm</t>
  </si>
  <si>
    <t>Content/Tips/KB101201_01.htm</t>
  </si>
  <si>
    <t>Content/Setup/KB110628_01.htm</t>
  </si>
  <si>
    <t>Content/Setup/KB080623_01.htm</t>
  </si>
  <si>
    <t>Content/Backup/index.htm</t>
  </si>
  <si>
    <t>Content/Backup/KB070627_01.htm</t>
  </si>
  <si>
    <t>Content/Backup/KB070824_02.htm</t>
  </si>
  <si>
    <t>Content/Backup/KB070620_01.htm</t>
  </si>
  <si>
    <t>Content/Backup/KB070620_04.htm</t>
  </si>
  <si>
    <t>Content/Admin/KB080922_03.htm</t>
  </si>
  <si>
    <t>Content/Admin/KB080314_01.htm</t>
  </si>
  <si>
    <t>Content/Admin/KB080922_01.htm</t>
  </si>
  <si>
    <t>Content/Setup/KB100928_01.htm</t>
  </si>
  <si>
    <t>Content/Setup/KB070131_01.htm</t>
  </si>
  <si>
    <t>Content/Troubleshooting/index_troubleshooting.htm</t>
  </si>
  <si>
    <t>Content/Troubleshooting/QA150311_01.htm</t>
  </si>
  <si>
    <t>Content/Troubleshooting/QA141121_03.htm</t>
  </si>
  <si>
    <t>Content/Troubleshooting/QA141121_02.htm</t>
  </si>
  <si>
    <t>Content/Troubleshooting/QA141121_01.htm</t>
  </si>
  <si>
    <t>Content/Troubleshooting/QA121218_01.htm</t>
  </si>
  <si>
    <t>Content/Troubleshooting/QA120726_01.htm</t>
  </si>
  <si>
    <t>Content/Troubleshooting/QA111226_01.htm</t>
  </si>
  <si>
    <t>Content/Troubleshooting/QA090324_02.htm</t>
  </si>
  <si>
    <t>Content/Troubleshooting/QA090220_02.htm</t>
  </si>
  <si>
    <t>Content/Troubleshooting/QA080623_01.htm</t>
  </si>
  <si>
    <t>Content/Troubleshooting/QA090324_05.htm</t>
  </si>
  <si>
    <t>Content/Troubleshooting/QA110610_01.htm</t>
  </si>
  <si>
    <t>Content/Automation/QA111028_01.htm</t>
  </si>
  <si>
    <t>Content/Troubleshooting/QA080314.htm</t>
  </si>
  <si>
    <t>Content/Troubleshooting/QA141215_01.htm</t>
  </si>
  <si>
    <t>Content/Troubleshooting/QA121012_01.htm</t>
  </si>
  <si>
    <t>Content/restrict/RS081027_01.htm</t>
  </si>
  <si>
    <t>Content/Troubleshooting/QA081027_01.htm</t>
  </si>
  <si>
    <t>Content/Troubleshooting/QA140728_01.htm</t>
  </si>
  <si>
    <t>Content/Troubleshooting/QA131211_01.htm</t>
  </si>
  <si>
    <t>Content/Troubleshooting/QA120727_01.htm</t>
  </si>
  <si>
    <t>Content/Troubleshooting/QA110526_02.htm</t>
  </si>
  <si>
    <t>Content/Troubleshooting/QA090324_01.htm</t>
  </si>
  <si>
    <t>Content/Troubleshooting/QA101222_01.htm</t>
  </si>
  <si>
    <t>Content/Tips/index_tips.htm</t>
  </si>
  <si>
    <t>Content/Tips/QA101201_01.htm</t>
  </si>
  <si>
    <t>Content/Tips/KB130320_06.htm</t>
  </si>
  <si>
    <t>Content/Tips/KB110617_01.htm</t>
  </si>
  <si>
    <t>Content/Tips/KB061101_05.htm</t>
  </si>
  <si>
    <t>Content/Tips/KB070108_02.htm</t>
  </si>
  <si>
    <t>Content/Admin/KB071126_02.htm</t>
  </si>
  <si>
    <t>Content/Tips/QA061101_01.htm</t>
  </si>
  <si>
    <t>Content/Tips/QA080825_02.htm</t>
  </si>
  <si>
    <t>Content/Tips/QA061101_03.htm</t>
  </si>
  <si>
    <t>Content/Tips/QA061101_02.htm</t>
  </si>
  <si>
    <t>Content/Tips/QA061101_04.htm</t>
  </si>
  <si>
    <t>Content/Tips/QA080225_02.htm</t>
  </si>
  <si>
    <t>Content/Tips/QA070328_02.htm</t>
  </si>
  <si>
    <t>Content/Tips/QA070601_01.htm</t>
  </si>
  <si>
    <t>Content/Tips/QA070601_02.htm</t>
  </si>
  <si>
    <t>Content/Tips/KB130320_01.htm</t>
  </si>
  <si>
    <t>Content/Tips/KB130320_02.htm</t>
  </si>
  <si>
    <t>Content/Tips/KB130320_03.htm</t>
  </si>
  <si>
    <t>Content/Tips/KB130220_01.htm</t>
  </si>
  <si>
    <t>Content/Tips/KB120111_02.htm</t>
  </si>
  <si>
    <t>Content/Tips/KB111220_02.htm</t>
  </si>
  <si>
    <t>Content/Tips/KB111220_01.htm</t>
  </si>
  <si>
    <t>Content/Tips/KB111118_01.htm</t>
  </si>
  <si>
    <t>Content/Tips/KB110615_02.htm</t>
  </si>
  <si>
    <t>Content/Tips/KB110615_01.htm</t>
  </si>
  <si>
    <t>Content/Tips/KB110526_01.htm</t>
  </si>
  <si>
    <t>Content/Tips/KB110510_01.htm</t>
  </si>
  <si>
    <t>Content/Tips/KB110510_02.htm</t>
  </si>
  <si>
    <t>Content/Tips/KB110419_02.htm</t>
  </si>
  <si>
    <t>Content/Tips/KB110419_03.htm</t>
  </si>
  <si>
    <t>Content/Tips/KB110405_02.htm</t>
  </si>
  <si>
    <t>Content/Tips/KB110316_02.htm</t>
  </si>
  <si>
    <t>Content/Tips/KB110316_01.htm</t>
  </si>
  <si>
    <t>Content/Tips/KB110315_01.htm</t>
  </si>
  <si>
    <t>Content/Tips/KB110222_02.htm</t>
  </si>
  <si>
    <t>Content/Tips/KB110222_01.htm</t>
  </si>
  <si>
    <t>Content/Tips/KB101210_02.htm</t>
  </si>
  <si>
    <t>Content/Tips/KB101210_01.htm</t>
  </si>
  <si>
    <t>Content/Tips/KB101207_01.htm</t>
  </si>
  <si>
    <t>Content/Tips/KB101208_01.htm</t>
  </si>
  <si>
    <t>Content/Tips/KB101101_01.htm</t>
  </si>
  <si>
    <t>Content/Tips/KB101101_02.htm</t>
  </si>
  <si>
    <t>Content/Tips/KB101029_02.htm</t>
  </si>
  <si>
    <t>Content/Tips/KB101029_01.htm</t>
  </si>
  <si>
    <t>Content/Tips/KB100831_05.htm</t>
  </si>
  <si>
    <t>Content/Tips/KB100831_04.htm</t>
  </si>
  <si>
    <t>Content/Tips/KB100709_01.htm</t>
  </si>
  <si>
    <t>Content/Tips/KB100709_02.htm</t>
  </si>
  <si>
    <t>Content/Tips/KB100709_03.htm</t>
  </si>
  <si>
    <t>Content/Tips/QA090324_03.htm</t>
  </si>
  <si>
    <t>Content/Tips/QA080922_01.htm</t>
  </si>
  <si>
    <t>Content/Tips/QA080825_01.htm</t>
  </si>
  <si>
    <t>Content/Tips/QA061101_05.htm</t>
  </si>
  <si>
    <t>Content/Tips/QA061101_07.htm</t>
  </si>
  <si>
    <t>Content/Tips/QA061101_06.htm</t>
  </si>
  <si>
    <t>Content/Tips/QA070220_01.htm</t>
  </si>
  <si>
    <t>Content/Tips/QA070309_01.htm</t>
  </si>
  <si>
    <t>Content/Tips/QA070327_01.htm</t>
  </si>
  <si>
    <t>Content/Tips/QA080421_01.htm</t>
  </si>
  <si>
    <t>Content/Tips/QA070824_01.htm</t>
  </si>
  <si>
    <t>Content/Tips/KB070419_01.htm</t>
  </si>
  <si>
    <t>Content/Tips/QA070720_01.htm</t>
  </si>
  <si>
    <t>Content/Tips/QA071022_01.htm</t>
  </si>
  <si>
    <t>Content/Tips/QA071023_01.htm</t>
  </si>
  <si>
    <t>Content/Tips/QA071126_01.htm</t>
  </si>
  <si>
    <t>Content/Tips/QA071214_01.htm</t>
  </si>
  <si>
    <t>Content/Tips/QA071220_01.htm</t>
  </si>
  <si>
    <t>Content/Tips/KB081027_01.htm</t>
  </si>
  <si>
    <t>Content/Tips/KB120111_01.htm</t>
  </si>
  <si>
    <t>Content/Tips/KB110621_01.htm</t>
  </si>
  <si>
    <t>Content/Tips/QA110621_01.htm</t>
  </si>
  <si>
    <t>Content/Tips/KB101118_02.htm</t>
  </si>
  <si>
    <t>Content/Tips/KB101118_01.htm</t>
  </si>
  <si>
    <t>Content/Tips/KB101028_02.htm</t>
  </si>
  <si>
    <t>Content/Tips/KB101028_01.htm</t>
  </si>
  <si>
    <t>Content/Tips/KB101026_01.htm</t>
  </si>
  <si>
    <t>Content/Tips/KB100928_02.htm</t>
  </si>
  <si>
    <t>Content/Tips/KB100713_02.htm</t>
  </si>
  <si>
    <t>Content/Tips/KB100831_01.htm</t>
  </si>
  <si>
    <t>Content/Tips/KB100831_03.htm</t>
  </si>
  <si>
    <t>Content/Tips/QA090629_02.htm</t>
  </si>
  <si>
    <t>Content/Tips/KB100713_03.htm</t>
  </si>
  <si>
    <t>Content/Tips/QA090629_01.htm</t>
  </si>
  <si>
    <t>Content/Tips/QA061101_08.htm</t>
  </si>
  <si>
    <t>Content/Tips/QA061101_09.htm</t>
  </si>
  <si>
    <t>Content/Tips/KB100521_01.htm</t>
  </si>
  <si>
    <t>Content/Tips/KB100521_02.htm</t>
  </si>
  <si>
    <t>Content/Tips/QA080421_02.htm</t>
  </si>
  <si>
    <t>Content/Tips/KB081205_02.htm</t>
  </si>
  <si>
    <t>Content/Tips/QA070220_02.htm</t>
  </si>
  <si>
    <t>Content/Tips/KB070420_01.htm</t>
  </si>
  <si>
    <t>Content/Tips/KB070525_01.htm</t>
  </si>
  <si>
    <t>Content/Tips/QA070601_03.htm</t>
  </si>
  <si>
    <t>Content/Tips/QA070925_01.htm</t>
  </si>
  <si>
    <t>Content/Tips/QA090415_03.htm</t>
  </si>
  <si>
    <t>Content/Tips/QA090415_04.htm</t>
  </si>
  <si>
    <t>Content/Tips/QA090415_02.htm</t>
  </si>
  <si>
    <t>Content/Tips/QA080225_01.htm</t>
  </si>
  <si>
    <t>Content/Tips/QA090415_01.htm</t>
  </si>
  <si>
    <t>Content/Tips/KB130320_04.htm</t>
  </si>
  <si>
    <t>Content/Tips/QA071205_01.htm</t>
  </si>
  <si>
    <t>Content/Tips/QA090220_01.htm</t>
  </si>
  <si>
    <t>Content/Tips/KB100831_06.htm</t>
  </si>
  <si>
    <t>Content/Tips/KB130320_05.htm</t>
  </si>
  <si>
    <t>Content/Tips/KB121025_01.htm</t>
  </si>
  <si>
    <t>Content/Tips/KB100713_01.htm</t>
  </si>
  <si>
    <t>Content/Tips/QA070328_03.htm</t>
  </si>
  <si>
    <t>Content/Tips/KB101227_01.htm</t>
  </si>
  <si>
    <t>Content/Tips/KB080108_01.htm</t>
  </si>
  <si>
    <t>Content/Tips/KB080108_02.htm</t>
  </si>
  <si>
    <t>Content/Tips/KB080108_03.htm</t>
  </si>
  <si>
    <t>Content/Tips/KB080108_04.htm</t>
  </si>
  <si>
    <t>Content/Tips/KB080108_05.htm</t>
  </si>
  <si>
    <t>Content/Tips/KB130220_02.htm</t>
  </si>
  <si>
    <t>Content/Tips/KB110427_01.htm</t>
  </si>
  <si>
    <t>Content/Tips/KB110405_03.htm</t>
  </si>
  <si>
    <t>Content/Tips/KB110414_01.htm</t>
  </si>
  <si>
    <t>Content/Tips/KB101119_01.htm</t>
  </si>
  <si>
    <t>Content/Tips/KB101119_02.htm</t>
  </si>
  <si>
    <t>Content/tutorial/index_tutorial.htm</t>
  </si>
  <si>
    <t>Content/tutorial/KB150325_01.htm</t>
  </si>
  <si>
    <t>Content/tutorial/KB150116_02.htm</t>
  </si>
  <si>
    <t>Content/tutorial/KB150116_01.htm</t>
  </si>
  <si>
    <t>Content/tutorial/KB140826_01.htm</t>
  </si>
  <si>
    <t>Content/tutorial/KB131016_01.htm</t>
  </si>
  <si>
    <t>Content/tutorial/KB120801_01.htm</t>
  </si>
  <si>
    <t>Content/tutorial/KB111215_01.htm</t>
  </si>
  <si>
    <t>Content/tutorial/KB110802_01.htm</t>
  </si>
  <si>
    <t>Content/tutorial/KB110718_01.htm</t>
  </si>
  <si>
    <t>Content/tutorial/KB101102_01.htm</t>
  </si>
  <si>
    <t>Content/tutorial/KB071022_01.htm</t>
  </si>
  <si>
    <t>Content/tutorial/KB071225_01.htm</t>
  </si>
  <si>
    <t>Content/tutorial/KB080225_01.htm</t>
  </si>
  <si>
    <t>Content/tutorial/KB080922_02.htm</t>
  </si>
  <si>
    <t>Content/tutorial/KB081205_01.htm</t>
  </si>
  <si>
    <t>Content/tutorial/KB090220_01.htm</t>
  </si>
  <si>
    <t>Content/tutorial/KB090220_03.htm</t>
  </si>
  <si>
    <t>Content/tutorial/KB090220_02.htm</t>
  </si>
  <si>
    <t>Content/tutorial/KB090324_01.htm</t>
  </si>
  <si>
    <t>Content/tutorial/index_customreport.htm</t>
  </si>
  <si>
    <t>Content/tutorial/KB100415_02.htm</t>
  </si>
  <si>
    <t>Content/tutorial/KB091208_01.htm</t>
  </si>
  <si>
    <t>Content/tutorial/KB100120_01.htm</t>
  </si>
  <si>
    <t>Content/tutorial/KB100415_01.htm</t>
  </si>
  <si>
    <t>Content/tutorial/KB100120_02.htm</t>
  </si>
  <si>
    <t>Content/tutorial/index_exceladdin.htm</t>
  </si>
  <si>
    <t>Content/tutorial/KB100528_01.htm</t>
  </si>
  <si>
    <t>Content/tutorial/KB080728_01.htm</t>
  </si>
  <si>
    <t>Content/tutorial/KB080825_01.htm</t>
  </si>
  <si>
    <t>Content/tutorial/KB100831_02.htm</t>
  </si>
  <si>
    <t>Content/Automation/index.htm</t>
  </si>
  <si>
    <t>Content/Bugs/BG130909_01.htm</t>
  </si>
  <si>
    <t>Content/Automation/QA121114_01.htm</t>
  </si>
  <si>
    <t>Content/Automation/QA071126_02.htm</t>
  </si>
  <si>
    <t>Content/Automation/QA071005_01.htm</t>
  </si>
  <si>
    <t>Content/Automation/QA071119_01.htm</t>
  </si>
  <si>
    <t>Content/Automation/KB080128_02.htm</t>
  </si>
  <si>
    <t>Content/Automation/SA100526_01.htm</t>
  </si>
  <si>
    <t>Content/Automation/SA080421_01.htm</t>
  </si>
  <si>
    <t>Content/Automation/SA080623_01.htm</t>
  </si>
  <si>
    <t>Content/Automation/SA141112_01.htm</t>
  </si>
  <si>
    <t>Content/Automation/SA140704_02.htm</t>
  </si>
  <si>
    <t>Content/Automation/SA140704_01.htm</t>
  </si>
  <si>
    <t>Content/Automation/SA130806_01.htm</t>
  </si>
  <si>
    <t>Content/Automation/SA130627_01.htm</t>
  </si>
  <si>
    <t>Content/Automation/SA120723_01.htm</t>
  </si>
  <si>
    <t>Content/Automation/SA120720_01.htm</t>
  </si>
  <si>
    <t>Content/Automation/SA111201_01.htm</t>
  </si>
  <si>
    <t>Content/Automation/SA110923_01.htm</t>
  </si>
  <si>
    <t>Content/Automation/SA110908_01.htm</t>
  </si>
  <si>
    <t>Content/Automation/SA110803_01.htm</t>
  </si>
  <si>
    <t>Content/Automation/SA110419_01.htm</t>
  </si>
  <si>
    <t>Content/Automation/SA100219_01.htm</t>
  </si>
  <si>
    <t>Content/Automation/SA090629_01.htm</t>
  </si>
  <si>
    <t>Content/Automation/SA101217_01.htm</t>
  </si>
  <si>
    <t>Content/Automation/SA080825_01.htm</t>
  </si>
  <si>
    <t>Content/Automation/SA081014_01.htm</t>
  </si>
  <si>
    <t>Content/Automation/SA081205_01.htm</t>
  </si>
  <si>
    <t>Content/Automation/SA110317_01.htm</t>
  </si>
  <si>
    <t>Content/Automation/SA101222_01.htm</t>
  </si>
  <si>
    <t>Content/Automation/SA090123_01.htm</t>
  </si>
  <si>
    <t>Content/Automation/SA100416_01.htm</t>
  </si>
  <si>
    <t>Content/Automation/SA090629_02.htm</t>
  </si>
  <si>
    <t>Content/Automation/SA071225_02.htm</t>
  </si>
  <si>
    <t>Content/Automation/SA071225_01.htm</t>
  </si>
  <si>
    <t>Content/Automation/SA071113_01.htm</t>
  </si>
  <si>
    <t>Content/WebAPI/guide.htm</t>
  </si>
  <si>
    <t>Content/WebAPI/WA150116_01.htm</t>
  </si>
  <si>
    <t>Content/WebAPI/WA141205_01.htm</t>
  </si>
  <si>
    <t>Content/WebAPI/WA140708_01.htm</t>
  </si>
  <si>
    <t>Content/WebAPI/WA131115_01.htm</t>
  </si>
  <si>
    <t>Content/WebAPI/WA131211_01.htm</t>
  </si>
  <si>
    <t>Content/WebAPI/WA140121_01.htm</t>
  </si>
  <si>
    <t>Content/restrict/index_restrict.htm</t>
  </si>
  <si>
    <t>Content/restrict/RS061218_03.htm</t>
  </si>
  <si>
    <t>Content/restrict/RS070205_02.htm</t>
  </si>
  <si>
    <t>Content/restrict/RS070925_01.htm</t>
  </si>
  <si>
    <t>Content/restrict/RS080512_03.htm</t>
  </si>
  <si>
    <t>Content/restrict/RS070205_01.htm</t>
  </si>
  <si>
    <t>Content/restrict/RS090123_01.htm</t>
  </si>
  <si>
    <t>Content/restrict/RS080526_01.htm</t>
  </si>
  <si>
    <t>Content/restrict/RS110616_01.htm</t>
  </si>
  <si>
    <t>Content/restrict/RS070525_01.htm</t>
  </si>
  <si>
    <t>Content/restrict/RS061218_02.htm</t>
  </si>
  <si>
    <t>Content/restrict/RS061218_01.htm</t>
  </si>
  <si>
    <t>Content/restrict/RS090220_01.htm</t>
  </si>
  <si>
    <t>Content/restrict/RS080922_02.htm</t>
  </si>
  <si>
    <t>Content/restrict/RS080512_04.htm</t>
  </si>
  <si>
    <t>Content/restrict/RS080526_02.htm</t>
  </si>
  <si>
    <t>Content/restrict/RS080922_01.htm</t>
  </si>
  <si>
    <t>Content/restrict/RS120801_01.htm</t>
  </si>
  <si>
    <t>Content/restrict/RS110420_01.htm</t>
  </si>
  <si>
    <t>Content/restrict/RS071003_01.htm</t>
  </si>
  <si>
    <t>Content/restrict/RS080512_02.htm</t>
  </si>
  <si>
    <t>Content/restrict/RS080512_01.htm</t>
  </si>
  <si>
    <t>Content/Bugs/BG070417_01.htm</t>
  </si>
  <si>
    <t>Content/restrict/restrictfix300.htm</t>
  </si>
  <si>
    <t>Content/restrict/RS080307_01.htm</t>
  </si>
  <si>
    <t>Content/Bugs/index_bug.htm</t>
  </si>
  <si>
    <t>Content/Bugs/BG061117_01.htm</t>
  </si>
  <si>
    <t>Content/Bugs/BG070110_01.htm</t>
  </si>
  <si>
    <t>Content/Bugs/BG070703_01.htm</t>
  </si>
  <si>
    <t>Content/Bugs/BG070305_01.htm</t>
  </si>
  <si>
    <t>Content/Bugs/BG080225_02.htm</t>
  </si>
  <si>
    <t>Content/Bugs/BG140826_01.htm</t>
  </si>
  <si>
    <t>Content/Bugs/BG140121_01.htm</t>
  </si>
  <si>
    <t>Content/Bugs/BG120107_01.htm</t>
  </si>
  <si>
    <t>Content/Bugs/BG110721_01.htm</t>
  </si>
  <si>
    <t>Content/Bugs/BG091013_01.htm</t>
  </si>
  <si>
    <t>Content/Bugs/BG121220_01.htm</t>
  </si>
  <si>
    <t>Content/Bugs/BG090629_01.htm</t>
  </si>
  <si>
    <t>Content/Bugs/BG090220_01.htm</t>
  </si>
  <si>
    <t>Content/Bugs/BG081205_04.htm</t>
  </si>
  <si>
    <t>Content/Bugs/BG070110_02.htm</t>
  </si>
  <si>
    <t>Content/Bugs/BG070216_01.htm</t>
  </si>
  <si>
    <t>Content/Bugs/BG070416_01.htm</t>
  </si>
  <si>
    <t>Content/Bugs/BG070216_02.htm</t>
  </si>
  <si>
    <t>Content/Bugs/BG070514_01.htm</t>
  </si>
  <si>
    <t>Content/Bugs/BG080922_01.htm</t>
  </si>
  <si>
    <t>Content/Bugs/BG070615_01.htm</t>
  </si>
  <si>
    <t>Content/Bugs/BG080728_01.htm</t>
  </si>
  <si>
    <t>Content/Bugs/BG070615_02.htm</t>
  </si>
  <si>
    <t>Content/Bugs/BG070615_03.htm</t>
  </si>
  <si>
    <t>Content/Bugs/BG080728_02.htm</t>
  </si>
  <si>
    <t>Content/Bugs/BG070615_04.htm</t>
  </si>
  <si>
    <t>Content/Bugs/BG081205_03.htm</t>
  </si>
  <si>
    <t>Content/Bugs/BG070703_03.htm</t>
  </si>
  <si>
    <t>Content/Bugs/BG070903_01.htm</t>
  </si>
  <si>
    <t>Content/Bugs/BG070128_01.htm</t>
  </si>
  <si>
    <t>Content/Bugs/BG080307_03.htm</t>
  </si>
  <si>
    <t>Content/Bugs/BG080314_01.htm</t>
  </si>
  <si>
    <t>Content/Bugs/BG080321_04.htm</t>
  </si>
  <si>
    <t>Content/Bugs/BG080526_03.htm</t>
  </si>
  <si>
    <t>Content/Bugs/BG080321_06.htm</t>
  </si>
  <si>
    <t>Content/Bugs/BG090123_01.htm</t>
  </si>
  <si>
    <t>Content/Bugs/BG061101_01.htm</t>
  </si>
  <si>
    <t>Content/Bugs/BG070514_02.htm</t>
  </si>
  <si>
    <t>Content/Bugs/BG070613_01.htm</t>
  </si>
  <si>
    <t>Content/Bugs/BG080526_07.htm</t>
  </si>
  <si>
    <t>Content/Bugs/BG070703_05.htm</t>
  </si>
  <si>
    <t>Content/Bugs/BG080314_02.htm</t>
  </si>
  <si>
    <t>Content/Bugs/BG071022_01.htm</t>
  </si>
  <si>
    <t>Content/Bugs/BG081027_01.htm</t>
  </si>
  <si>
    <t>Content/Bugs/BG080526_04.htm</t>
  </si>
  <si>
    <t>Content/Bugs/BG080225_03.htm</t>
  </si>
  <si>
    <t>Content/Bugs/BG091013_02.htm</t>
  </si>
  <si>
    <t>Content/Bugs/BG080526_05.htm</t>
  </si>
  <si>
    <t>Content/Bugs/BG080512_02.htm</t>
  </si>
  <si>
    <t>Content/Bugs/BG070914_01.htm</t>
  </si>
  <si>
    <t>Content/Bugs/BG081205_02.htm</t>
  </si>
  <si>
    <t>Content/Bugs/BG090601_01.htm</t>
  </si>
  <si>
    <t>Content/Bugs/BG080225_01.htm</t>
  </si>
  <si>
    <t>Content/Bugs/BG081205_01.htm</t>
  </si>
  <si>
    <t>Content/Bugs/BG130528_01.htm</t>
  </si>
  <si>
    <t>Content/Bugs/BG110726_01.htm</t>
  </si>
  <si>
    <t>Content/Bugs/BG070216_03.htm</t>
  </si>
  <si>
    <t>Content/Bugs/BG070720_01.htm</t>
  </si>
  <si>
    <t>Content/Bugs/BG080307_01.htm</t>
  </si>
  <si>
    <t>Content/Bugs/BG080321_03.htm</t>
  </si>
  <si>
    <t>Content/Bugs/BG070827_01.htm</t>
  </si>
  <si>
    <t>Content/Bugs/BG071210_01.htm</t>
  </si>
  <si>
    <t>Content/Bugs/BG080605_01.htm</t>
  </si>
  <si>
    <t>Content/Bugs/BG141205_01.htm</t>
  </si>
  <si>
    <t>Content/Bugs/BG080205_01.htm</t>
  </si>
  <si>
    <t>Content/Bugs/BG080225_04.htm</t>
  </si>
  <si>
    <t>Content/Bugs/BG080512_04.htm</t>
  </si>
  <si>
    <t>Content/Bugs/BG080526_02.htm</t>
  </si>
  <si>
    <t>Content/Bugs/BG100707_01.htm</t>
  </si>
  <si>
    <t>Content/Bugs/BG150318_01.htm</t>
  </si>
  <si>
    <t>Content/Bugs/BG130711_01.htm</t>
  </si>
  <si>
    <t>Content/Bugs/BG110616_02.htm</t>
  </si>
  <si>
    <t>Content/Bugs/BG100802_01.htm</t>
  </si>
  <si>
    <t>Content/Bugs/BG100219_01.htm</t>
  </si>
  <si>
    <t>Content/Bugs/BG090220_03.htm</t>
  </si>
  <si>
    <t>Content/Bugs/BG080421_01.htm</t>
  </si>
  <si>
    <t>Content/Bugs/BG080214_03.htm</t>
  </si>
  <si>
    <t>Content/Bugs/BG080321_02.htm</t>
  </si>
  <si>
    <t>Content/Bugs/BG080321_05.htm</t>
  </si>
  <si>
    <t>Content/Bugs/BG070618_01.htm</t>
  </si>
  <si>
    <t>Content/Bugs/BG071126_01.htm</t>
  </si>
  <si>
    <t>Content/Bugs/BG080307_02.htm</t>
  </si>
  <si>
    <t>Content/Bugs/BG080321_01.htm</t>
  </si>
  <si>
    <t>Content/Bugs/BG080512_01.htm</t>
  </si>
  <si>
    <t>Content/Bugs/BG080526_06.htm</t>
  </si>
  <si>
    <t>Content/Bugs/BG080512_03.htm</t>
  </si>
  <si>
    <t>Content/Bugs/BG080526_01.htm</t>
  </si>
  <si>
    <t>Content/Bugs/Bugfix201.htm</t>
  </si>
  <si>
    <t>Content/Bugs/bugfix202.htm</t>
  </si>
  <si>
    <t>Content/Bugs/BG070703_04.htm</t>
  </si>
  <si>
    <t>Content/Bugs/BG070703_02.htm</t>
  </si>
  <si>
    <t>Content/Bugs/bugfix250.htm</t>
  </si>
  <si>
    <t>Content/Bugs/BG090324_01.htm</t>
  </si>
  <si>
    <t>Content/Bugs/bugfix270.htm</t>
  </si>
  <si>
    <t>Content/Bugs/bugfix310.htm</t>
  </si>
  <si>
    <t>Content/Bugs/BG110420_01.htm</t>
  </si>
  <si>
    <t>Content/Bugs/BG110111_01.htm</t>
  </si>
  <si>
    <t>Content/Bugs/BG110616_01.htm</t>
  </si>
  <si>
    <t>Content/Bugs/BG090220_02.htm</t>
  </si>
  <si>
    <t>Content/Bugs/BG110110_01.htm</t>
  </si>
  <si>
    <t>Content/Bugs/bugfix360.htm</t>
  </si>
  <si>
    <t>Content/Trouble/index_trouble.htm</t>
  </si>
  <si>
    <t>Content/Trouble/TB061101_01.htm</t>
  </si>
  <si>
    <t>Content/Trouble/TB061208_01.htm</t>
  </si>
  <si>
    <t>Content/Trouble/TB061208_02.htm</t>
  </si>
  <si>
    <t>Content/v1Users/index_v1users.htm</t>
  </si>
  <si>
    <t>Content/v1Users/KB061102_01.htm</t>
  </si>
  <si>
    <t>Content/v1Users/KB061102_06.htm</t>
  </si>
  <si>
    <t>Content/v1Users/KB061102_05.htm</t>
  </si>
  <si>
    <t>Content/v1Users/KB061102_04.htm</t>
  </si>
  <si>
    <t>Content/v1Users/KB061102_07.htm</t>
  </si>
  <si>
    <t>Content/v1Users/KB061102_08.htm</t>
  </si>
  <si>
    <t>Content/v1Users/KB061102_02.htm</t>
  </si>
  <si>
    <t>Content/v1Users/KB061102_03.htm</t>
  </si>
  <si>
    <t>Content/v1Users/QA061120_02.htm</t>
  </si>
  <si>
    <t>Content/v1Users/KB061120_01.htm</t>
  </si>
  <si>
    <t>Content/v1Users/QA061116_01.htm</t>
  </si>
  <si>
    <t>Content/v1Users/QA061120_01.htm</t>
  </si>
  <si>
    <t>タイトル</t>
    <phoneticPr fontId="10"/>
  </si>
  <si>
    <t>削除対象から外す</t>
    <rPh sb="0" eb="2">
      <t>サクジョ</t>
    </rPh>
    <rPh sb="2" eb="4">
      <t>タイショウ</t>
    </rPh>
    <rPh sb="6" eb="7">
      <t>ハズ</t>
    </rPh>
    <phoneticPr fontId="8"/>
  </si>
  <si>
    <t>意匠確認</t>
    <rPh sb="0" eb="2">
      <t>イショウ</t>
    </rPh>
    <rPh sb="2" eb="4">
      <t>カクニン</t>
    </rPh>
    <phoneticPr fontId="10"/>
  </si>
  <si>
    <t>Content/Bugs/bugfix350.htm</t>
    <phoneticPr fontId="8"/>
  </si>
  <si>
    <t>BG080602_02.htm</t>
  </si>
  <si>
    <t>アドレス直打ちでないと参照できない。</t>
    <rPh sb="4" eb="5">
      <t>ジカ</t>
    </rPh>
    <rPh sb="5" eb="6">
      <t>ウ</t>
    </rPh>
    <rPh sb="11" eb="13">
      <t>サンショウ</t>
    </rPh>
    <phoneticPr fontId="8"/>
  </si>
  <si>
    <t>済み</t>
    <rPh sb="0" eb="1">
      <t>ス</t>
    </rPh>
    <phoneticPr fontId="10"/>
  </si>
  <si>
    <t>Excel連携アドインで256文字以上の文字列が正しくエクスポートされない</t>
  </si>
  <si>
    <t>◆ナレッジベース構造</t>
    <rPh sb="8" eb="10">
      <t>コウゾウ</t>
    </rPh>
    <phoneticPr fontId="1"/>
  </si>
  <si>
    <t>ナレッジベース</t>
    <phoneticPr fontId="1"/>
  </si>
  <si>
    <t>No.</t>
    <phoneticPr fontId="1"/>
  </si>
  <si>
    <t>タイトル</t>
    <phoneticPr fontId="1"/>
  </si>
  <si>
    <t>削除</t>
    <rPh sb="0" eb="2">
      <t>サクジョ</t>
    </rPh>
    <phoneticPr fontId="1"/>
  </si>
  <si>
    <t>新規</t>
    <rPh sb="0" eb="2">
      <t>シンキ</t>
    </rPh>
    <phoneticPr fontId="1"/>
  </si>
  <si>
    <t>改定</t>
    <rPh sb="0" eb="2">
      <t>カイテイ</t>
    </rPh>
    <phoneticPr fontId="1"/>
  </si>
  <si>
    <t>ファイル</t>
    <phoneticPr fontId="1"/>
  </si>
  <si>
    <t>表示</t>
    <rPh sb="0" eb="2">
      <t>ヒョウジ</t>
    </rPh>
    <phoneticPr fontId="1"/>
  </si>
  <si>
    <t>TimeTracker FX ナレッジベース</t>
    <phoneticPr fontId="1"/>
  </si>
  <si>
    <t>ナレッジベースを使う</t>
    <rPh sb="8" eb="9">
      <t>ツカ</t>
    </rPh>
    <phoneticPr fontId="1"/>
  </si>
  <si>
    <t>トピック一覧</t>
    <rPh sb="4" eb="6">
      <t>イチラン</t>
    </rPh>
    <phoneticPr fontId="1"/>
  </si>
  <si>
    <t>○</t>
    <phoneticPr fontId="1"/>
  </si>
  <si>
    <t>バージョン別の説明</t>
    <rPh sb="5" eb="6">
      <t>ベツ</t>
    </rPh>
    <rPh sb="7" eb="9">
      <t>セツメイ</t>
    </rPh>
    <phoneticPr fontId="1"/>
  </si>
  <si>
    <t>○</t>
  </si>
  <si>
    <t>TimeTracker FX 3.8について</t>
  </si>
  <si>
    <t>Content/KB150527_01.htm</t>
  </si>
  <si>
    <t>TimeTracker FX 3.7について</t>
  </si>
  <si>
    <t>TimeTracker FX 3.6について</t>
  </si>
  <si>
    <t>TimeTracker FX 3.5について</t>
  </si>
  <si>
    <t>TimeTracker FX 3.1について</t>
  </si>
  <si>
    <t>TimeTracker FX 3について</t>
  </si>
  <si>
    <t>TimeTracker FX 2.7について</t>
    <phoneticPr fontId="1"/>
  </si>
  <si>
    <t>TimeTracker FX 2.5について</t>
    <phoneticPr fontId="1"/>
  </si>
  <si>
    <t>TimeTracker FX 2.0.2について</t>
    <phoneticPr fontId="1"/>
  </si>
  <si>
    <t>評価ユーザ様向け情報</t>
    <rPh sb="0" eb="2">
      <t>ヒョウカ</t>
    </rPh>
    <rPh sb="5" eb="6">
      <t>サマ</t>
    </rPh>
    <rPh sb="6" eb="7">
      <t>ム</t>
    </rPh>
    <rPh sb="8" eb="10">
      <t>ジョウホウ</t>
    </rPh>
    <phoneticPr fontId="1"/>
  </si>
  <si>
    <t>動作環境</t>
    <rPh sb="0" eb="2">
      <t>ドウサ</t>
    </rPh>
    <rPh sb="2" eb="4">
      <t>カンキョウ</t>
    </rPh>
    <phoneticPr fontId="1"/>
  </si>
  <si>
    <t>TimeTracker FX評価版の動作環境</t>
    <rPh sb="14" eb="16">
      <t>ヒョウカ</t>
    </rPh>
    <rPh sb="16" eb="17">
      <t>バン</t>
    </rPh>
    <rPh sb="18" eb="20">
      <t>ドウサ</t>
    </rPh>
    <rPh sb="20" eb="22">
      <t>カンキョウ</t>
    </rPh>
    <phoneticPr fontId="1"/>
  </si>
  <si>
    <t>評価版を使う</t>
    <rPh sb="0" eb="2">
      <t>ヒョウカ</t>
    </rPh>
    <rPh sb="2" eb="3">
      <t>バン</t>
    </rPh>
    <rPh sb="4" eb="5">
      <t>ツカ</t>
    </rPh>
    <phoneticPr fontId="1"/>
  </si>
  <si>
    <t>サンプルデータを使い機能を理解する</t>
    <rPh sb="8" eb="9">
      <t>ツカ</t>
    </rPh>
    <rPh sb="10" eb="12">
      <t>キノウ</t>
    </rPh>
    <rPh sb="13" eb="15">
      <t>リカイ</t>
    </rPh>
    <phoneticPr fontId="1"/>
  </si>
  <si>
    <t>利用上の注意</t>
    <rPh sb="0" eb="3">
      <t>リヨウジョウ</t>
    </rPh>
    <rPh sb="4" eb="6">
      <t>チュウイ</t>
    </rPh>
    <phoneticPr fontId="1"/>
  </si>
  <si>
    <t>評価環境のEditionを切り替える方法と注意事項</t>
    <rPh sb="0" eb="2">
      <t>ヒョウカ</t>
    </rPh>
    <rPh sb="2" eb="4">
      <t>カンキョウ</t>
    </rPh>
    <rPh sb="13" eb="14">
      <t>キ</t>
    </rPh>
    <rPh sb="15" eb="16">
      <t>カ</t>
    </rPh>
    <rPh sb="18" eb="20">
      <t>ホウホウ</t>
    </rPh>
    <rPh sb="21" eb="23">
      <t>チュウイ</t>
    </rPh>
    <rPh sb="23" eb="25">
      <t>ジコウ</t>
    </rPh>
    <phoneticPr fontId="1"/>
  </si>
  <si>
    <t>クライアントPCで評価を行う場合の注意点</t>
    <rPh sb="9" eb="11">
      <t>ヒョウカ</t>
    </rPh>
    <rPh sb="12" eb="13">
      <t>オコナ</t>
    </rPh>
    <rPh sb="14" eb="16">
      <t>バアイ</t>
    </rPh>
    <rPh sb="17" eb="20">
      <t>チュウイテン</t>
    </rPh>
    <phoneticPr fontId="1"/>
  </si>
  <si>
    <t>Windows XP以降（ファイアウォール搭載OS）で評価を行う場合の注意点</t>
    <rPh sb="10" eb="12">
      <t>イコウ</t>
    </rPh>
    <rPh sb="21" eb="23">
      <t>トウサイ</t>
    </rPh>
    <rPh sb="27" eb="29">
      <t>ヒョウカ</t>
    </rPh>
    <rPh sb="30" eb="31">
      <t>オコナ</t>
    </rPh>
    <rPh sb="32" eb="34">
      <t>バアイ</t>
    </rPh>
    <rPh sb="35" eb="38">
      <t>チュウイテン</t>
    </rPh>
    <phoneticPr fontId="1"/>
  </si>
  <si>
    <t>サーバ管理者向け情報</t>
    <rPh sb="3" eb="6">
      <t>カンリシャ</t>
    </rPh>
    <rPh sb="6" eb="7">
      <t>ム</t>
    </rPh>
    <rPh sb="8" eb="10">
      <t>ジョウホウ</t>
    </rPh>
    <phoneticPr fontId="1"/>
  </si>
  <si>
    <t>管理者向けのガイドやヘルプはどこにありますか？</t>
    <rPh sb="0" eb="3">
      <t>カンリシャ</t>
    </rPh>
    <rPh sb="3" eb="4">
      <t>ム</t>
    </rPh>
    <phoneticPr fontId="1"/>
  </si>
  <si>
    <t>インストール・アンインストール</t>
    <phoneticPr fontId="1"/>
  </si>
  <si>
    <t>Web.configファイルの編集を自動化する</t>
    <rPh sb="15" eb="17">
      <t>ヘンシュウ</t>
    </rPh>
    <rPh sb="18" eb="21">
      <t>ジドウカ</t>
    </rPh>
    <phoneticPr fontId="1"/>
  </si>
  <si>
    <t>TimeTracker FX運用環境構築に必要な作業時間について</t>
    <rPh sb="14" eb="16">
      <t>ウンヨウ</t>
    </rPh>
    <rPh sb="16" eb="18">
      <t>カンキョウ</t>
    </rPh>
    <rPh sb="18" eb="20">
      <t>コウチク</t>
    </rPh>
    <rPh sb="21" eb="23">
      <t>ヒツヨウ</t>
    </rPh>
    <rPh sb="24" eb="26">
      <t>サギョウ</t>
    </rPh>
    <rPh sb="26" eb="28">
      <t>ジカン</t>
    </rPh>
    <phoneticPr fontId="1"/>
  </si>
  <si>
    <t>TimeTracker FXをサイレントインストールする</t>
    <phoneticPr fontId="1"/>
  </si>
  <si>
    <t>サーバ設定ファイル展開のテクニック</t>
    <rPh sb="3" eb="5">
      <t>セッテイ</t>
    </rPh>
    <rPh sb="9" eb="11">
      <t>テンカイ</t>
    </rPh>
    <phoneticPr fontId="1"/>
  </si>
  <si>
    <t>サーバタスクが正しく開始したことを確認するには</t>
    <rPh sb="7" eb="8">
      <t>タダ</t>
    </rPh>
    <rPh sb="10" eb="12">
      <t>カイシ</t>
    </rPh>
    <rPh sb="17" eb="19">
      <t>カクニン</t>
    </rPh>
    <phoneticPr fontId="1"/>
  </si>
  <si>
    <t>Excel連携アドインを追加インストールするには</t>
    <rPh sb="5" eb="7">
      <t>レンケイ</t>
    </rPh>
    <rPh sb="12" eb="14">
      <t>ツイカ</t>
    </rPh>
    <phoneticPr fontId="1"/>
  </si>
  <si>
    <t>Excel連携アドインを削除するには</t>
    <rPh sb="5" eb="7">
      <t>レンケイ</t>
    </rPh>
    <rPh sb="12" eb="14">
      <t>サクジョ</t>
    </rPh>
    <phoneticPr fontId="1"/>
  </si>
  <si>
    <t>複数のSQL Serverをインストールして利用できますか？</t>
    <rPh sb="0" eb="2">
      <t>フクスウ</t>
    </rPh>
    <rPh sb="22" eb="24">
      <t>リヨウ</t>
    </rPh>
    <phoneticPr fontId="1"/>
  </si>
  <si>
    <t>TimeTracker FXのバージョン別動作環境</t>
    <rPh sb="20" eb="21">
      <t>ベツ</t>
    </rPh>
    <rPh sb="21" eb="23">
      <t>ドウサ</t>
    </rPh>
    <rPh sb="23" eb="25">
      <t>カンキョウ</t>
    </rPh>
    <phoneticPr fontId="1"/>
  </si>
  <si>
    <t>製品版に必要なデータベース環境</t>
    <rPh sb="0" eb="2">
      <t>セイヒン</t>
    </rPh>
    <rPh sb="2" eb="3">
      <t>バン</t>
    </rPh>
    <rPh sb="4" eb="6">
      <t>ヒツヨウ</t>
    </rPh>
    <rPh sb="13" eb="15">
      <t>カンキョウ</t>
    </rPh>
    <phoneticPr fontId="1"/>
  </si>
  <si>
    <t>評価版に必要なデータベース環境</t>
    <rPh sb="0" eb="2">
      <t>ヒョウカ</t>
    </rPh>
    <rPh sb="2" eb="3">
      <t>バン</t>
    </rPh>
    <rPh sb="4" eb="6">
      <t>ヒツヨウ</t>
    </rPh>
    <rPh sb="13" eb="15">
      <t>カンキョウ</t>
    </rPh>
    <phoneticPr fontId="1"/>
  </si>
  <si>
    <t>64ビット版Windwos（Windows Server 2003やWindows XP等）でも動作しますか？</t>
    <rPh sb="5" eb="6">
      <t>バン</t>
    </rPh>
    <rPh sb="44" eb="45">
      <t>トウ</t>
    </rPh>
    <rPh sb="48" eb="50">
      <t>ドウサ</t>
    </rPh>
    <phoneticPr fontId="1"/>
  </si>
  <si>
    <t>TimeTracker FXで使用する.NET Frameworkのバージョン</t>
    <rPh sb="15" eb="17">
      <t>シヨウ</t>
    </rPh>
    <phoneticPr fontId="1"/>
  </si>
  <si>
    <t>無償版DBであるMSDEにての運用は可能ですか？</t>
    <rPh sb="0" eb="2">
      <t>ムショウ</t>
    </rPh>
    <rPh sb="2" eb="3">
      <t>バン</t>
    </rPh>
    <rPh sb="15" eb="17">
      <t>ウンヨウ</t>
    </rPh>
    <rPh sb="18" eb="20">
      <t>カノウ</t>
    </rPh>
    <phoneticPr fontId="1"/>
  </si>
  <si>
    <t>ネットワーク環境</t>
    <rPh sb="6" eb="8">
      <t>カンキョウ</t>
    </rPh>
    <phoneticPr fontId="1"/>
  </si>
  <si>
    <t>WAN環境でTimeTracker FXを利用する</t>
    <rPh sb="3" eb="5">
      <t>カンキョウ</t>
    </rPh>
    <rPh sb="21" eb="23">
      <t>リヨウ</t>
    </rPh>
    <phoneticPr fontId="1"/>
  </si>
  <si>
    <t>利用する通信ポートについて</t>
    <rPh sb="0" eb="2">
      <t>リヨウ</t>
    </rPh>
    <rPh sb="4" eb="6">
      <t>ツウシン</t>
    </rPh>
    <phoneticPr fontId="1"/>
  </si>
  <si>
    <t>通信ポートの固定方法－SQL Server 2000－</t>
    <rPh sb="0" eb="2">
      <t>ツウシン</t>
    </rPh>
    <rPh sb="6" eb="8">
      <t>コテイ</t>
    </rPh>
    <rPh sb="8" eb="10">
      <t>ホウホウ</t>
    </rPh>
    <phoneticPr fontId="1"/>
  </si>
  <si>
    <t>通信ポートの固定方法－SQL Server 2005以降、Express－</t>
    <rPh sb="0" eb="2">
      <t>ツウシン</t>
    </rPh>
    <rPh sb="6" eb="8">
      <t>コテイ</t>
    </rPh>
    <rPh sb="8" eb="10">
      <t>ホウホウ</t>
    </rPh>
    <rPh sb="26" eb="28">
      <t>イコウ</t>
    </rPh>
    <phoneticPr fontId="1"/>
  </si>
  <si>
    <t>Windowsファイアウォールを有効にした状態でTimeTracker FXを利用するには</t>
    <rPh sb="16" eb="18">
      <t>ユウコウ</t>
    </rPh>
    <rPh sb="21" eb="23">
      <t>ジョウタイ</t>
    </rPh>
    <rPh sb="39" eb="41">
      <t>リヨウ</t>
    </rPh>
    <phoneticPr fontId="1"/>
  </si>
  <si>
    <t>データベース管理</t>
    <rPh sb="6" eb="8">
      <t>カンリ</t>
    </rPh>
    <phoneticPr fontId="1"/>
  </si>
  <si>
    <t>データベースの設定</t>
    <rPh sb="7" eb="9">
      <t>セッテイ</t>
    </rPh>
    <phoneticPr fontId="1"/>
  </si>
  <si>
    <t>データベースのインストール・設定方法</t>
    <rPh sb="14" eb="16">
      <t>セッテイ</t>
    </rPh>
    <rPh sb="16" eb="18">
      <t>ホウホウ</t>
    </rPh>
    <phoneticPr fontId="1"/>
  </si>
  <si>
    <t>SQL Server Expressを利用した場合の管理者ログインとパスワードについて</t>
    <rPh sb="19" eb="21">
      <t>リヨウ</t>
    </rPh>
    <rPh sb="23" eb="25">
      <t>バアイ</t>
    </rPh>
    <rPh sb="26" eb="29">
      <t>カンリシャ</t>
    </rPh>
    <phoneticPr fontId="1"/>
  </si>
  <si>
    <t>SQL Server 2005 Express 管理者アカウント（saアカウント）のパスワードを変更する</t>
    <rPh sb="24" eb="27">
      <t>カンリシャ</t>
    </rPh>
    <rPh sb="48" eb="50">
      <t>ヘンコウ</t>
    </rPh>
    <phoneticPr fontId="1"/>
  </si>
  <si>
    <t>SQL Server 2008の管理アカウント（saアカウント）のパスワードを変更する</t>
    <rPh sb="16" eb="18">
      <t>カンリ</t>
    </rPh>
    <rPh sb="39" eb="41">
      <t>ヘンコウ</t>
    </rPh>
    <phoneticPr fontId="1"/>
  </si>
  <si>
    <t>サーバメンテナンス中にクライアントPCからのアクセスを制限する</t>
    <rPh sb="9" eb="10">
      <t>チュウ</t>
    </rPh>
    <rPh sb="27" eb="29">
      <t>セイゲン</t>
    </rPh>
    <phoneticPr fontId="1"/>
  </si>
  <si>
    <t>SQL Server Expressのリモート接続を有効にするには</t>
    <rPh sb="23" eb="25">
      <t>セツゾク</t>
    </rPh>
    <rPh sb="26" eb="28">
      <t>ユウコウ</t>
    </rPh>
    <phoneticPr fontId="1"/>
  </si>
  <si>
    <t>データベースのバックアップ</t>
    <phoneticPr fontId="1"/>
  </si>
  <si>
    <t>バックアップの対象範囲</t>
    <rPh sb="7" eb="9">
      <t>タイショウ</t>
    </rPh>
    <rPh sb="9" eb="11">
      <t>ハンイ</t>
    </rPh>
    <phoneticPr fontId="1"/>
  </si>
  <si>
    <t>バックアップを行う（SQL Server 2000）</t>
    <rPh sb="7" eb="8">
      <t>オコナ</t>
    </rPh>
    <phoneticPr fontId="1"/>
  </si>
  <si>
    <t>バックアップを行う（SQL Server 2005）</t>
    <rPh sb="7" eb="8">
      <t>オコナ</t>
    </rPh>
    <phoneticPr fontId="1"/>
  </si>
  <si>
    <t>SSISとSQL Server Agentを利用する（SQL Server 2005）</t>
    <rPh sb="22" eb="24">
      <t>リヨウ</t>
    </rPh>
    <phoneticPr fontId="1"/>
  </si>
  <si>
    <t>データベースの圧縮</t>
    <rPh sb="7" eb="9">
      <t>アッシュク</t>
    </rPh>
    <phoneticPr fontId="1"/>
  </si>
  <si>
    <t>ハードディスクの容量を節約するには</t>
    <rPh sb="8" eb="10">
      <t>ヨウリョウ</t>
    </rPh>
    <rPh sb="11" eb="13">
      <t>セツヤク</t>
    </rPh>
    <phoneticPr fontId="1"/>
  </si>
  <si>
    <t>データベースのログファイルを圧縮する</t>
    <rPh sb="14" eb="16">
      <t>アッシュク</t>
    </rPh>
    <phoneticPr fontId="1"/>
  </si>
  <si>
    <t>TimeTracker FXのアップグレード</t>
    <phoneticPr fontId="1"/>
  </si>
  <si>
    <t>TimeTracker FXとSQL Serverのアップグレードを同時に行う</t>
    <rPh sb="34" eb="36">
      <t>ドウジ</t>
    </rPh>
    <rPh sb="37" eb="38">
      <t>オコナ</t>
    </rPh>
    <phoneticPr fontId="1"/>
  </si>
  <si>
    <t>バージョンの確認方法について</t>
    <rPh sb="6" eb="8">
      <t>カクニン</t>
    </rPh>
    <rPh sb="8" eb="10">
      <t>ホウホウ</t>
    </rPh>
    <phoneticPr fontId="1"/>
  </si>
  <si>
    <t>トラブルシューティング</t>
    <phoneticPr fontId="1"/>
  </si>
  <si>
    <t>環境</t>
    <rPh sb="0" eb="2">
      <t>カンキョウ</t>
    </rPh>
    <phoneticPr fontId="1"/>
  </si>
  <si>
    <t>SQL Server Expressのインストール時にSQL Server Native Clientのインストールに失敗する</t>
    <rPh sb="25" eb="26">
      <t>ジ</t>
    </rPh>
    <rPh sb="59" eb="61">
      <t>シッパイ</t>
    </rPh>
    <phoneticPr fontId="1"/>
  </si>
  <si>
    <t>クライアントPCから共有フォルダが参照できない</t>
    <rPh sb="10" eb="12">
      <t>キョウユウ</t>
    </rPh>
    <rPh sb="17" eb="19">
      <t>サンショウ</t>
    </rPh>
    <phoneticPr fontId="1"/>
  </si>
  <si>
    <t>TimeTracker FXが操作できなくなる</t>
    <rPh sb="15" eb="17">
      <t>ソウサ</t>
    </rPh>
    <phoneticPr fontId="1"/>
  </si>
  <si>
    <t>TimeTracker FX起動時に、システムエラーが発生する</t>
    <rPh sb="14" eb="16">
      <t>キドウ</t>
    </rPh>
    <rPh sb="16" eb="17">
      <t>ジ</t>
    </rPh>
    <rPh sb="27" eb="29">
      <t>ハッセイ</t>
    </rPh>
    <phoneticPr fontId="1"/>
  </si>
  <si>
    <t>SQL Server Expressのインストール時にエラーが発生する場合がある</t>
    <rPh sb="25" eb="26">
      <t>ジ</t>
    </rPh>
    <rPh sb="31" eb="33">
      <t>ハッセイ</t>
    </rPh>
    <rPh sb="35" eb="37">
      <t>バアイ</t>
    </rPh>
    <phoneticPr fontId="1"/>
  </si>
  <si>
    <t>ダッシュボード</t>
    <phoneticPr fontId="1"/>
  </si>
  <si>
    <t>ダッシュボードやアナリストのデータが表示されません</t>
    <rPh sb="18" eb="20">
      <t>ヒョウジ</t>
    </rPh>
    <phoneticPr fontId="1"/>
  </si>
  <si>
    <t>アナリスト</t>
    <phoneticPr fontId="1"/>
  </si>
  <si>
    <t>プランナー</t>
    <phoneticPr fontId="1"/>
  </si>
  <si>
    <t>[プロジェクトを開く]ダイアログにプロジェクトが表示されません</t>
    <rPh sb="8" eb="9">
      <t>ヒラ</t>
    </rPh>
    <rPh sb="24" eb="26">
      <t>ヒョウジ</t>
    </rPh>
    <phoneticPr fontId="1"/>
  </si>
  <si>
    <t>誰もプロジェクトを編集していないのに、編集中のプロジェクトがある</t>
    <rPh sb="0" eb="1">
      <t>ダレ</t>
    </rPh>
    <rPh sb="9" eb="11">
      <t>ヘンシュウ</t>
    </rPh>
    <rPh sb="19" eb="22">
      <t>ヘンシュウチュウ</t>
    </rPh>
    <phoneticPr fontId="1"/>
  </si>
  <si>
    <t>Content/restrict/RS081027_01.htm</t>
    <phoneticPr fontId="1"/>
  </si>
  <si>
    <t>プランナーやタイムシートの内容を保存すると、システムエラーが発生する</t>
    <rPh sb="13" eb="15">
      <t>ナイヨウ</t>
    </rPh>
    <rPh sb="16" eb="18">
      <t>ホゾン</t>
    </rPh>
    <rPh sb="30" eb="32">
      <t>ハッセイ</t>
    </rPh>
    <phoneticPr fontId="1"/>
  </si>
  <si>
    <t>Content/Troubleshooting/QA081027_01.htm</t>
    <phoneticPr fontId="1"/>
  </si>
  <si>
    <t>タイムシート</t>
    <phoneticPr fontId="1"/>
  </si>
  <si>
    <t>Content/Troubleshooting/QA141215_01.htm</t>
    <phoneticPr fontId="1"/>
  </si>
  <si>
    <t>タスクパッケージからの実績入力に失敗することがある</t>
    <rPh sb="11" eb="13">
      <t>ジッセキ</t>
    </rPh>
    <rPh sb="13" eb="15">
      <t>ニュウリョク</t>
    </rPh>
    <rPh sb="16" eb="18">
      <t>シッパイ</t>
    </rPh>
    <phoneticPr fontId="1"/>
  </si>
  <si>
    <t>Notesから予定のインポートに失敗する</t>
    <rPh sb="7" eb="9">
      <t>ヨテイ</t>
    </rPh>
    <rPh sb="16" eb="18">
      <t>シッパイ</t>
    </rPh>
    <phoneticPr fontId="1"/>
  </si>
  <si>
    <t>タスクツリーからガントチャート表示を設定するとエラーが発生する場合がある</t>
    <rPh sb="15" eb="17">
      <t>ヒョウジ</t>
    </rPh>
    <rPh sb="18" eb="20">
      <t>セッテイ</t>
    </rPh>
    <rPh sb="27" eb="29">
      <t>ハッセイ</t>
    </rPh>
    <rPh sb="31" eb="33">
      <t>バアイ</t>
    </rPh>
    <phoneticPr fontId="1"/>
  </si>
  <si>
    <t>タスクツリーが表示されません</t>
    <rPh sb="7" eb="9">
      <t>ヒョウジ</t>
    </rPh>
    <phoneticPr fontId="1"/>
  </si>
  <si>
    <t>タイムシートを開く際にシステムエラーが発生する</t>
    <rPh sb="7" eb="8">
      <t>ヒラ</t>
    </rPh>
    <rPh sb="9" eb="10">
      <t>サイ</t>
    </rPh>
    <rPh sb="19" eb="21">
      <t>ハッセイ</t>
    </rPh>
    <phoneticPr fontId="1"/>
  </si>
  <si>
    <t>操作方法について</t>
    <rPh sb="0" eb="2">
      <t>ソウサ</t>
    </rPh>
    <rPh sb="2" eb="4">
      <t>ホウホウ</t>
    </rPh>
    <phoneticPr fontId="1"/>
  </si>
  <si>
    <t>全体</t>
    <rPh sb="0" eb="2">
      <t>ゼンタイ</t>
    </rPh>
    <phoneticPr fontId="1"/>
  </si>
  <si>
    <t>ガイドやヘルプはどこにありますか？</t>
    <phoneticPr fontId="1"/>
  </si>
  <si>
    <t>Administrator</t>
    <phoneticPr fontId="1"/>
  </si>
  <si>
    <t>Content/Tips/KB130320_06.htm</t>
    <phoneticPr fontId="1"/>
  </si>
  <si>
    <t>アカウント情報を一括で変更する</t>
    <rPh sb="5" eb="7">
      <t>ジョウホウ</t>
    </rPh>
    <rPh sb="8" eb="10">
      <t>イッカツ</t>
    </rPh>
    <rPh sb="11" eb="13">
      <t>ヘンコウ</t>
    </rPh>
    <phoneticPr fontId="1"/>
  </si>
  <si>
    <t>サーバタスクによるデータ更新のタイミングと影響範囲</t>
    <phoneticPr fontId="1"/>
  </si>
  <si>
    <t>サーバタスクが作成するキャッシュデータについて</t>
    <rPh sb="7" eb="9">
      <t>サクセイ</t>
    </rPh>
    <phoneticPr fontId="1"/>
  </si>
  <si>
    <t>サーバタスクの実行状態を確認するには</t>
    <rPh sb="7" eb="9">
      <t>ジッコウ</t>
    </rPh>
    <rPh sb="9" eb="11">
      <t>ジョウタイ</t>
    </rPh>
    <rPh sb="12" eb="14">
      <t>カクニン</t>
    </rPh>
    <phoneticPr fontId="1"/>
  </si>
  <si>
    <t>サーバタスクのログを確認するには</t>
    <rPh sb="10" eb="12">
      <t>カクニン</t>
    </rPh>
    <phoneticPr fontId="1"/>
  </si>
  <si>
    <t>アカウントの初期パスワードをインポートできますか？</t>
    <rPh sb="6" eb="8">
      <t>ショキ</t>
    </rPh>
    <phoneticPr fontId="1"/>
  </si>
  <si>
    <t>TimeTracker FXにログインするパスワードを確認できますか？</t>
    <rPh sb="27" eb="29">
      <t>カクニン</t>
    </rPh>
    <phoneticPr fontId="1"/>
  </si>
  <si>
    <t>既存のアカウントをインポートした場合、パスワードは維持されますか？</t>
    <rPh sb="0" eb="2">
      <t>キゾン</t>
    </rPh>
    <rPh sb="16" eb="18">
      <t>バアイ</t>
    </rPh>
    <rPh sb="25" eb="27">
      <t>イジ</t>
    </rPh>
    <phoneticPr fontId="1"/>
  </si>
  <si>
    <t>既存のアカウントを削除できますか？</t>
    <rPh sb="0" eb="2">
      <t>キゾン</t>
    </rPh>
    <rPh sb="9" eb="11">
      <t>サクジョ</t>
    </rPh>
    <phoneticPr fontId="1"/>
  </si>
  <si>
    <t>Administratorでアクティビティを追加しましたが、プランナーに表示されません</t>
    <rPh sb="22" eb="24">
      <t>ツイカ</t>
    </rPh>
    <rPh sb="36" eb="38">
      <t>ヒョウジ</t>
    </rPh>
    <phoneticPr fontId="1"/>
  </si>
  <si>
    <t>パスワード文字数の制限はありますか？</t>
    <rPh sb="5" eb="8">
      <t>モジスウ</t>
    </rPh>
    <rPh sb="9" eb="11">
      <t>セイゲン</t>
    </rPh>
    <phoneticPr fontId="1"/>
  </si>
  <si>
    <t>コスト計算のしくみ</t>
    <rPh sb="3" eb="5">
      <t>ケイサン</t>
    </rPh>
    <phoneticPr fontId="1"/>
  </si>
  <si>
    <t>人件費以外のコストを管理する</t>
    <rPh sb="0" eb="3">
      <t>ジンケンヒ</t>
    </rPh>
    <rPh sb="3" eb="5">
      <t>イガイ</t>
    </rPh>
    <rPh sb="10" eb="12">
      <t>カンリ</t>
    </rPh>
    <phoneticPr fontId="1"/>
  </si>
  <si>
    <t>プロジェクトコストの推移を確認する</t>
    <rPh sb="10" eb="12">
      <t>スイイ</t>
    </rPh>
    <rPh sb="13" eb="15">
      <t>カクニン</t>
    </rPh>
    <phoneticPr fontId="1"/>
  </si>
  <si>
    <t>プロジェクトの変更をすぐにアナリストやダッシュボードに反映する</t>
    <rPh sb="7" eb="9">
      <t>ヘンコウ</t>
    </rPh>
    <rPh sb="27" eb="29">
      <t>ハンエイ</t>
    </rPh>
    <phoneticPr fontId="1"/>
  </si>
  <si>
    <t>クイックレポートでプロジェクトを振り返る</t>
    <rPh sb="16" eb="17">
      <t>フ</t>
    </rPh>
    <rPh sb="18" eb="19">
      <t>カエ</t>
    </rPh>
    <phoneticPr fontId="1"/>
  </si>
  <si>
    <t>ノードアイコンでプロジェクトの進捗状況を把握する</t>
    <rPh sb="15" eb="17">
      <t>シンチョク</t>
    </rPh>
    <rPh sb="17" eb="19">
      <t>ジョウキョウ</t>
    </rPh>
    <rPh sb="20" eb="22">
      <t>ハアク</t>
    </rPh>
    <phoneticPr fontId="1"/>
  </si>
  <si>
    <t>情報アイコンでノードの設定状態を把握する</t>
    <rPh sb="0" eb="2">
      <t>ジョウホウ</t>
    </rPh>
    <rPh sb="11" eb="13">
      <t>セッテイ</t>
    </rPh>
    <rPh sb="13" eb="15">
      <t>ジョウタイ</t>
    </rPh>
    <rPh sb="16" eb="18">
      <t>ハアク</t>
    </rPh>
    <phoneticPr fontId="1"/>
  </si>
  <si>
    <t>組み込みフィルタを使用して、計画遅れのタスクを絞り込む</t>
    <rPh sb="0" eb="1">
      <t>ク</t>
    </rPh>
    <rPh sb="2" eb="3">
      <t>コ</t>
    </rPh>
    <rPh sb="9" eb="11">
      <t>シヨウ</t>
    </rPh>
    <rPh sb="14" eb="16">
      <t>ケイカク</t>
    </rPh>
    <rPh sb="16" eb="17">
      <t>オク</t>
    </rPh>
    <rPh sb="23" eb="24">
      <t>シボ</t>
    </rPh>
    <rPh sb="25" eb="26">
      <t>コ</t>
    </rPh>
    <phoneticPr fontId="1"/>
  </si>
  <si>
    <t>他の組織のプロジェクトを閲覧するには</t>
    <rPh sb="0" eb="1">
      <t>タ</t>
    </rPh>
    <rPh sb="2" eb="4">
      <t>ソシキ</t>
    </rPh>
    <rPh sb="12" eb="14">
      <t>エツラン</t>
    </rPh>
    <phoneticPr fontId="1"/>
  </si>
  <si>
    <t>稼働日変更に従ってスケジュールを調整する</t>
    <rPh sb="0" eb="3">
      <t>カドウビ</t>
    </rPh>
    <rPh sb="3" eb="5">
      <t>ヘンコウ</t>
    </rPh>
    <rPh sb="6" eb="7">
      <t>シタガ</t>
    </rPh>
    <rPh sb="16" eb="18">
      <t>チョウセイ</t>
    </rPh>
    <phoneticPr fontId="1"/>
  </si>
  <si>
    <t>Microsoft Projectと連携してプロジェクトデータを活用する</t>
    <rPh sb="18" eb="20">
      <t>レンケイ</t>
    </rPh>
    <rPh sb="32" eb="34">
      <t>カツヨウ</t>
    </rPh>
    <phoneticPr fontId="1"/>
  </si>
  <si>
    <t>Microsoft Projectの計画をインポートする</t>
    <rPh sb="18" eb="20">
      <t>ケイカク</t>
    </rPh>
    <phoneticPr fontId="1"/>
  </si>
  <si>
    <t>Microsoft Projectへ計画をエクスポートする</t>
    <rPh sb="18" eb="20">
      <t>ケイカク</t>
    </rPh>
    <phoneticPr fontId="1"/>
  </si>
  <si>
    <t>値の表示桁数や単位を設定する</t>
    <rPh sb="0" eb="1">
      <t>アタイ</t>
    </rPh>
    <rPh sb="2" eb="4">
      <t>ヒョウジ</t>
    </rPh>
    <rPh sb="4" eb="6">
      <t>ケタスウ</t>
    </rPh>
    <rPh sb="7" eb="9">
      <t>タンイ</t>
    </rPh>
    <rPh sb="10" eb="12">
      <t>セッテイ</t>
    </rPh>
    <phoneticPr fontId="1"/>
  </si>
  <si>
    <t>印刷設定（カラー・モノクロ）に応じた配色の変更について</t>
    <rPh sb="0" eb="2">
      <t>インサツ</t>
    </rPh>
    <rPh sb="2" eb="4">
      <t>セッテイ</t>
    </rPh>
    <rPh sb="15" eb="16">
      <t>オウ</t>
    </rPh>
    <rPh sb="18" eb="20">
      <t>ハイショク</t>
    </rPh>
    <rPh sb="21" eb="23">
      <t>ヘンコウ</t>
    </rPh>
    <phoneticPr fontId="1"/>
  </si>
  <si>
    <t>Microsoft Projectを閲覧できるビューア</t>
    <rPh sb="18" eb="20">
      <t>エツラン</t>
    </rPh>
    <phoneticPr fontId="1"/>
  </si>
  <si>
    <t>手動スケジューリングでリンクを設定したまま期間を自由に変更する</t>
    <rPh sb="0" eb="2">
      <t>シュドウ</t>
    </rPh>
    <rPh sb="15" eb="17">
      <t>セッテイ</t>
    </rPh>
    <rPh sb="21" eb="23">
      <t>キカン</t>
    </rPh>
    <rPh sb="24" eb="26">
      <t>ジユウ</t>
    </rPh>
    <rPh sb="27" eb="29">
      <t>ヘンコウ</t>
    </rPh>
    <phoneticPr fontId="1"/>
  </si>
  <si>
    <t>リンク間の間隔を固定してスケジューリングする</t>
    <rPh sb="3" eb="4">
      <t>カン</t>
    </rPh>
    <rPh sb="5" eb="7">
      <t>カンカク</t>
    </rPh>
    <rPh sb="8" eb="10">
      <t>コテイ</t>
    </rPh>
    <phoneticPr fontId="1"/>
  </si>
  <si>
    <t>プロジェクトのタスクに新規メンバを割り当てる</t>
    <rPh sb="11" eb="13">
      <t>シンキ</t>
    </rPh>
    <rPh sb="17" eb="18">
      <t>ワ</t>
    </rPh>
    <rPh sb="19" eb="20">
      <t>ア</t>
    </rPh>
    <phoneticPr fontId="1"/>
  </si>
  <si>
    <t>ガントチャート上でノードの開始日・終了日を変更する</t>
    <rPh sb="7" eb="8">
      <t>ジョウ</t>
    </rPh>
    <rPh sb="13" eb="15">
      <t>カイシ</t>
    </rPh>
    <rPh sb="15" eb="16">
      <t>ヒ</t>
    </rPh>
    <rPh sb="17" eb="20">
      <t>シュウリョウビ</t>
    </rPh>
    <rPh sb="21" eb="23">
      <t>ヘンコウ</t>
    </rPh>
    <phoneticPr fontId="1"/>
  </si>
  <si>
    <t>新しいプロジェクトの効率的なWBS作成方法</t>
    <rPh sb="0" eb="1">
      <t>アタラ</t>
    </rPh>
    <rPh sb="10" eb="13">
      <t>コウリツテキ</t>
    </rPh>
    <rPh sb="17" eb="19">
      <t>サクセイ</t>
    </rPh>
    <rPh sb="19" eb="21">
      <t>ホウホウ</t>
    </rPh>
    <phoneticPr fontId="1"/>
  </si>
  <si>
    <t>ガントバー書式を使用して、予実状況を色分けする</t>
    <rPh sb="5" eb="7">
      <t>ショシキ</t>
    </rPh>
    <rPh sb="8" eb="10">
      <t>シヨウ</t>
    </rPh>
    <rPh sb="13" eb="15">
      <t>ヨジツ</t>
    </rPh>
    <rPh sb="15" eb="17">
      <t>ジョウキョウ</t>
    </rPh>
    <rPh sb="18" eb="20">
      <t>イロワ</t>
    </rPh>
    <phoneticPr fontId="1"/>
  </si>
  <si>
    <t>ガントテーブル書式を使用して、予実状況を色分けする</t>
    <rPh sb="7" eb="9">
      <t>ショシキ</t>
    </rPh>
    <rPh sb="10" eb="12">
      <t>シヨウ</t>
    </rPh>
    <rPh sb="15" eb="17">
      <t>ヨジツ</t>
    </rPh>
    <rPh sb="17" eb="19">
      <t>ジョウキョウ</t>
    </rPh>
    <rPh sb="20" eb="22">
      <t>イロワ</t>
    </rPh>
    <phoneticPr fontId="1"/>
  </si>
  <si>
    <t>タスクの担当者ごとの予実を確認する</t>
    <rPh sb="4" eb="7">
      <t>タントウシャ</t>
    </rPh>
    <rPh sb="10" eb="12">
      <t>ヨジツ</t>
    </rPh>
    <rPh sb="13" eb="15">
      <t>カクニン</t>
    </rPh>
    <phoneticPr fontId="1"/>
  </si>
  <si>
    <t>プロジェクトの計画と実績の推移をクイックに確認する</t>
    <rPh sb="7" eb="9">
      <t>ケイカク</t>
    </rPh>
    <rPh sb="10" eb="12">
      <t>ジッセキ</t>
    </rPh>
    <rPh sb="13" eb="15">
      <t>スイイ</t>
    </rPh>
    <rPh sb="21" eb="23">
      <t>カクニン</t>
    </rPh>
    <phoneticPr fontId="1"/>
  </si>
  <si>
    <t>ファイルベースでWBSを再利用する</t>
    <rPh sb="12" eb="15">
      <t>サイリヨウ</t>
    </rPh>
    <phoneticPr fontId="1"/>
  </si>
  <si>
    <t>マイルストーンをタイムシートで確認する</t>
    <rPh sb="15" eb="17">
      <t>カクニン</t>
    </rPh>
    <phoneticPr fontId="1"/>
  </si>
  <si>
    <t>ノードの種類を変更する</t>
    <rPh sb="4" eb="6">
      <t>シュルイ</t>
    </rPh>
    <rPh sb="7" eb="9">
      <t>ヘンコウ</t>
    </rPh>
    <phoneticPr fontId="1"/>
  </si>
  <si>
    <t>ノードを移動する</t>
    <rPh sb="4" eb="6">
      <t>イドウ</t>
    </rPh>
    <phoneticPr fontId="1"/>
  </si>
  <si>
    <t>納期を固定してスケジューリングする</t>
    <rPh sb="0" eb="2">
      <t>ノウキ</t>
    </rPh>
    <rPh sb="3" eb="5">
      <t>コテイ</t>
    </rPh>
    <phoneticPr fontId="1"/>
  </si>
  <si>
    <t>ドラッグ操作で簡単にスケジューリングする</t>
    <rPh sb="4" eb="6">
      <t>ソウサ</t>
    </rPh>
    <rPh sb="7" eb="9">
      <t>カンタン</t>
    </rPh>
    <phoneticPr fontId="1"/>
  </si>
  <si>
    <t>キー操作でタスクのリソースを割り当てる</t>
    <rPh sb="2" eb="4">
      <t>ソウサ</t>
    </rPh>
    <rPh sb="14" eb="15">
      <t>ワ</t>
    </rPh>
    <rPh sb="16" eb="17">
      <t>ア</t>
    </rPh>
    <phoneticPr fontId="1"/>
  </si>
  <si>
    <t>稼働日を考慮してスケジュール調整する</t>
    <rPh sb="0" eb="3">
      <t>カドウビ</t>
    </rPh>
    <rPh sb="4" eb="6">
      <t>コウリョ</t>
    </rPh>
    <rPh sb="14" eb="16">
      <t>チョウセイ</t>
    </rPh>
    <phoneticPr fontId="1"/>
  </si>
  <si>
    <t>Excel連携アドインで、TimeTracker FXからインポートするとき、エラーが発生します</t>
    <rPh sb="5" eb="7">
      <t>レンケイ</t>
    </rPh>
    <rPh sb="43" eb="45">
      <t>ハッセイ</t>
    </rPh>
    <phoneticPr fontId="1"/>
  </si>
  <si>
    <t>作成したプロジェクトを削除できますか？</t>
    <rPh sb="0" eb="2">
      <t>サクセイ</t>
    </rPh>
    <rPh sb="11" eb="13">
      <t>サクジョ</t>
    </rPh>
    <phoneticPr fontId="1"/>
  </si>
  <si>
    <t>作成できるタスクやタスクパッケージやマイルストーンの数に制限はありますか？</t>
    <rPh sb="0" eb="2">
      <t>サクセイ</t>
    </rPh>
    <rPh sb="26" eb="27">
      <t>カズ</t>
    </rPh>
    <rPh sb="28" eb="30">
      <t>セイゲン</t>
    </rPh>
    <phoneticPr fontId="1"/>
  </si>
  <si>
    <t>作成できるプロジェクト数に制限はありますか？</t>
    <rPh sb="0" eb="2">
      <t>サクセイ</t>
    </rPh>
    <rPh sb="11" eb="12">
      <t>スウ</t>
    </rPh>
    <rPh sb="13" eb="15">
      <t>セイゲン</t>
    </rPh>
    <phoneticPr fontId="1"/>
  </si>
  <si>
    <t>プランナーやアナリストで計画テーブルを印刷できますか？</t>
    <rPh sb="12" eb="14">
      <t>ケイカク</t>
    </rPh>
    <rPh sb="19" eb="21">
      <t>インサツ</t>
    </rPh>
    <phoneticPr fontId="1"/>
  </si>
  <si>
    <t>プランナーでプロジェクト（ルートノード）の進捗率などはどのように決まりますか？</t>
    <rPh sb="21" eb="23">
      <t>シンチョク</t>
    </rPh>
    <rPh sb="23" eb="24">
      <t>リツ</t>
    </rPh>
    <rPh sb="32" eb="33">
      <t>キ</t>
    </rPh>
    <phoneticPr fontId="1"/>
  </si>
  <si>
    <t>プランナーでアクティビティの順序を指定できますか？</t>
    <rPh sb="14" eb="16">
      <t>ジュンジョ</t>
    </rPh>
    <rPh sb="17" eb="19">
      <t>シテイ</t>
    </rPh>
    <phoneticPr fontId="1"/>
  </si>
  <si>
    <t>プランナーで作成したテーブル定義を最初に表示できますか？</t>
    <rPh sb="6" eb="8">
      <t>サクセイ</t>
    </rPh>
    <rPh sb="14" eb="16">
      <t>テイギ</t>
    </rPh>
    <rPh sb="17" eb="19">
      <t>サイショ</t>
    </rPh>
    <rPh sb="20" eb="22">
      <t>ヒョウジ</t>
    </rPh>
    <phoneticPr fontId="1"/>
  </si>
  <si>
    <t>マイルストーンの開始日・終了日は削除できますか？</t>
    <rPh sb="8" eb="11">
      <t>カイシビ</t>
    </rPh>
    <rPh sb="12" eb="15">
      <t>シュウリョウビ</t>
    </rPh>
    <rPh sb="16" eb="18">
      <t>サクジョ</t>
    </rPh>
    <phoneticPr fontId="1"/>
  </si>
  <si>
    <t>Microsoft Projectタスク情報とTimeTracker FXの対応関係について</t>
    <rPh sb="20" eb="22">
      <t>ジョウホウ</t>
    </rPh>
    <rPh sb="38" eb="40">
      <t>タイオウ</t>
    </rPh>
    <rPh sb="40" eb="42">
      <t>カンケイ</t>
    </rPh>
    <phoneticPr fontId="1"/>
  </si>
  <si>
    <t>過去のプロジェクトからメンバやリソースを再利用できますか？</t>
    <rPh sb="0" eb="2">
      <t>カコ</t>
    </rPh>
    <rPh sb="20" eb="23">
      <t>サイリヨウ</t>
    </rPh>
    <phoneticPr fontId="1"/>
  </si>
  <si>
    <t>プロジェクト計画や作業実績はどこに保存されますか？</t>
    <rPh sb="6" eb="8">
      <t>ケイカク</t>
    </rPh>
    <rPh sb="9" eb="11">
      <t>サギョウ</t>
    </rPh>
    <rPh sb="11" eb="13">
      <t>ジッセキ</t>
    </rPh>
    <rPh sb="17" eb="19">
      <t>ホゾン</t>
    </rPh>
    <phoneticPr fontId="1"/>
  </si>
  <si>
    <t>プロジェクトカテゴリで、選択肢の数などに制限はありますか？</t>
    <rPh sb="12" eb="15">
      <t>センタクシ</t>
    </rPh>
    <rPh sb="16" eb="17">
      <t>カズ</t>
    </rPh>
    <rPh sb="20" eb="22">
      <t>セイゲン</t>
    </rPh>
    <phoneticPr fontId="1"/>
  </si>
  <si>
    <t>ノードの説明に入力できる文字数に制限はありますか？</t>
    <rPh sb="4" eb="6">
      <t>セツメイ</t>
    </rPh>
    <rPh sb="7" eb="9">
      <t>ニュウリョク</t>
    </rPh>
    <rPh sb="12" eb="15">
      <t>モジスウ</t>
    </rPh>
    <rPh sb="16" eb="18">
      <t>セイゲン</t>
    </rPh>
    <phoneticPr fontId="1"/>
  </si>
  <si>
    <t>誤って保存したベースラインを削除できますか？</t>
    <rPh sb="0" eb="1">
      <t>アヤマ</t>
    </rPh>
    <rPh sb="3" eb="5">
      <t>ホゾン</t>
    </rPh>
    <rPh sb="14" eb="16">
      <t>サクジョ</t>
    </rPh>
    <phoneticPr fontId="1"/>
  </si>
  <si>
    <t>進捗率の計算に使われる加重平均とは何ですか？</t>
    <rPh sb="0" eb="2">
      <t>シンチョク</t>
    </rPh>
    <rPh sb="2" eb="3">
      <t>リツ</t>
    </rPh>
    <rPh sb="4" eb="6">
      <t>ケイサン</t>
    </rPh>
    <rPh sb="7" eb="8">
      <t>ツカ</t>
    </rPh>
    <rPh sb="11" eb="13">
      <t>カジュウ</t>
    </rPh>
    <rPh sb="13" eb="15">
      <t>ヘイキン</t>
    </rPh>
    <rPh sb="17" eb="18">
      <t>ナン</t>
    </rPh>
    <phoneticPr fontId="1"/>
  </si>
  <si>
    <t>ガントチャートで表示されるバーの意味は何ですか？</t>
    <rPh sb="8" eb="10">
      <t>ヒョウジ</t>
    </rPh>
    <rPh sb="16" eb="18">
      <t>イミ</t>
    </rPh>
    <rPh sb="19" eb="20">
      <t>ナン</t>
    </rPh>
    <phoneticPr fontId="1"/>
  </si>
  <si>
    <t>クイックレポートで自分の仕事ぶりを振り返る</t>
    <rPh sb="9" eb="11">
      <t>ジブン</t>
    </rPh>
    <rPh sb="12" eb="14">
      <t>シゴト</t>
    </rPh>
    <rPh sb="17" eb="18">
      <t>フ</t>
    </rPh>
    <rPh sb="19" eb="20">
      <t>カエ</t>
    </rPh>
    <phoneticPr fontId="1"/>
  </si>
  <si>
    <t>期間が2ヶ月を超えるオフラインファイルをインポートするには</t>
    <rPh sb="0" eb="2">
      <t>キカン</t>
    </rPh>
    <rPh sb="5" eb="6">
      <t>ゲツ</t>
    </rPh>
    <rPh sb="7" eb="8">
      <t>コ</t>
    </rPh>
    <phoneticPr fontId="1"/>
  </si>
  <si>
    <t>オフラインファイルのインポートでは最大で何日間のインポートができますか？</t>
    <rPh sb="17" eb="19">
      <t>サイダイ</t>
    </rPh>
    <rPh sb="20" eb="23">
      <t>ナンニチカン</t>
    </rPh>
    <phoneticPr fontId="1"/>
  </si>
  <si>
    <t>作業の遅れを把握する</t>
    <rPh sb="0" eb="2">
      <t>サギョウ</t>
    </rPh>
    <rPh sb="3" eb="4">
      <t>オク</t>
    </rPh>
    <rPh sb="6" eb="8">
      <t>ハアク</t>
    </rPh>
    <phoneticPr fontId="1"/>
  </si>
  <si>
    <t>工数入力のタイミングで担当作業の進捗を確認する</t>
    <rPh sb="0" eb="2">
      <t>コウスウ</t>
    </rPh>
    <rPh sb="2" eb="4">
      <t>ニュウリョク</t>
    </rPh>
    <rPh sb="11" eb="13">
      <t>タントウ</t>
    </rPh>
    <rPh sb="13" eb="15">
      <t>サギョウ</t>
    </rPh>
    <rPh sb="16" eb="18">
      <t>シンチョク</t>
    </rPh>
    <rPh sb="19" eb="21">
      <t>カクニン</t>
    </rPh>
    <phoneticPr fontId="1"/>
  </si>
  <si>
    <t>タイムシートのタスクツリーからノードを指定してプロジェクトを開く</t>
    <rPh sb="19" eb="21">
      <t>シテイ</t>
    </rPh>
    <rPh sb="30" eb="31">
      <t>ヒラ</t>
    </rPh>
    <phoneticPr fontId="1"/>
  </si>
  <si>
    <t>レコーダの通知を非表示にする</t>
    <rPh sb="5" eb="7">
      <t>ツウチ</t>
    </rPh>
    <rPh sb="8" eb="11">
      <t>ヒヒョウジ</t>
    </rPh>
    <phoneticPr fontId="1"/>
  </si>
  <si>
    <t>タイムシートの表示（単位時間、日数）を切替える</t>
    <rPh sb="7" eb="9">
      <t>ヒョウジ</t>
    </rPh>
    <rPh sb="10" eb="12">
      <t>タンイ</t>
    </rPh>
    <rPh sb="12" eb="14">
      <t>ジカン</t>
    </rPh>
    <rPh sb="15" eb="17">
      <t>ニッスウ</t>
    </rPh>
    <rPh sb="19" eb="20">
      <t>キ</t>
    </rPh>
    <rPh sb="20" eb="21">
      <t>カ</t>
    </rPh>
    <phoneticPr fontId="1"/>
  </si>
  <si>
    <t>ガントチャート、イベントエリアを表示する</t>
    <rPh sb="16" eb="18">
      <t>ヒョウジ</t>
    </rPh>
    <phoneticPr fontId="1"/>
  </si>
  <si>
    <t>タイムシートで自分のガントチャートを確認する</t>
    <rPh sb="7" eb="9">
      <t>ジブン</t>
    </rPh>
    <rPh sb="18" eb="20">
      <t>カクニン</t>
    </rPh>
    <phoneticPr fontId="1"/>
  </si>
  <si>
    <t>タスクの規模進捗状況を報告する</t>
    <rPh sb="4" eb="6">
      <t>キボ</t>
    </rPh>
    <rPh sb="6" eb="8">
      <t>シンチョク</t>
    </rPh>
    <rPh sb="8" eb="10">
      <t>ジョウキョウ</t>
    </rPh>
    <rPh sb="11" eb="13">
      <t>ホウコク</t>
    </rPh>
    <phoneticPr fontId="1"/>
  </si>
  <si>
    <t>タスクパッケージから工数を入力する</t>
    <rPh sb="10" eb="12">
      <t>コウスウ</t>
    </rPh>
    <rPh sb="13" eb="15">
      <t>ニュウリョク</t>
    </rPh>
    <phoneticPr fontId="1"/>
  </si>
  <si>
    <t>タイムシートのタスクツリーを表示するのに時間がかかります</t>
    <rPh sb="14" eb="16">
      <t>ヒョウジ</t>
    </rPh>
    <rPh sb="20" eb="22">
      <t>ジカン</t>
    </rPh>
    <phoneticPr fontId="1"/>
  </si>
  <si>
    <t>担当作業のスケジュールを実績入力画面で確認する</t>
    <rPh sb="0" eb="2">
      <t>タントウ</t>
    </rPh>
    <rPh sb="2" eb="4">
      <t>サギョウ</t>
    </rPh>
    <rPh sb="12" eb="14">
      <t>ジッセキ</t>
    </rPh>
    <rPh sb="14" eb="16">
      <t>ニュウリョク</t>
    </rPh>
    <rPh sb="16" eb="18">
      <t>ガメン</t>
    </rPh>
    <rPh sb="19" eb="21">
      <t>カクニン</t>
    </rPh>
    <phoneticPr fontId="1"/>
  </si>
  <si>
    <t>レコーダーにタスクツリーが表示されません</t>
    <rPh sb="13" eb="15">
      <t>ヒョウジ</t>
    </rPh>
    <phoneticPr fontId="1"/>
  </si>
  <si>
    <t>マイタスクとマイプロジェクトは何が違うのですか？</t>
    <rPh sb="15" eb="16">
      <t>ナニ</t>
    </rPh>
    <rPh sb="17" eb="18">
      <t>チガ</t>
    </rPh>
    <phoneticPr fontId="1"/>
  </si>
  <si>
    <t>よく入力するタスクを簡単に入力する</t>
    <rPh sb="2" eb="4">
      <t>ニュウリョク</t>
    </rPh>
    <rPh sb="10" eb="12">
      <t>カンタン</t>
    </rPh>
    <rPh sb="13" eb="15">
      <t>ニュウリョク</t>
    </rPh>
    <phoneticPr fontId="1"/>
  </si>
  <si>
    <t>フィルタを活用してタスクをすばやく見つける</t>
    <rPh sb="5" eb="7">
      <t>カツヨウ</t>
    </rPh>
    <rPh sb="17" eb="18">
      <t>ミ</t>
    </rPh>
    <phoneticPr fontId="1"/>
  </si>
  <si>
    <t>タイムシートでタスクを完了にしても、プランナーでは完了になりません</t>
    <rPh sb="11" eb="13">
      <t>カンリョウ</t>
    </rPh>
    <rPh sb="25" eb="27">
      <t>カンリョウ</t>
    </rPh>
    <phoneticPr fontId="1"/>
  </si>
  <si>
    <t>タイムシートで過去の実績が消えました</t>
    <rPh sb="7" eb="9">
      <t>カコ</t>
    </rPh>
    <rPh sb="10" eb="12">
      <t>ジッセキ</t>
    </rPh>
    <rPh sb="13" eb="14">
      <t>キ</t>
    </rPh>
    <phoneticPr fontId="1"/>
  </si>
  <si>
    <t>タイムシートの稼働日表示で土日に実績を入力するにはどうすればよいですか？</t>
    <rPh sb="7" eb="10">
      <t>カドウビ</t>
    </rPh>
    <rPh sb="10" eb="12">
      <t>ヒョウジ</t>
    </rPh>
    <rPh sb="13" eb="15">
      <t>ドニチ</t>
    </rPh>
    <rPh sb="16" eb="18">
      <t>ジッセキ</t>
    </rPh>
    <rPh sb="19" eb="21">
      <t>ニュウリョク</t>
    </rPh>
    <phoneticPr fontId="1"/>
  </si>
  <si>
    <t>タイムシートで定例会議などの定期的なタスクを自動で入力できますか？</t>
    <rPh sb="7" eb="9">
      <t>テイレイ</t>
    </rPh>
    <rPh sb="9" eb="11">
      <t>カイギ</t>
    </rPh>
    <rPh sb="14" eb="17">
      <t>テイキテキ</t>
    </rPh>
    <rPh sb="22" eb="24">
      <t>ジドウ</t>
    </rPh>
    <rPh sb="25" eb="27">
      <t>ニュウリョク</t>
    </rPh>
    <phoneticPr fontId="1"/>
  </si>
  <si>
    <t>予定をもとに実績を入力する</t>
    <rPh sb="0" eb="2">
      <t>ヨテイ</t>
    </rPh>
    <rPh sb="6" eb="8">
      <t>ジッセキ</t>
    </rPh>
    <rPh sb="9" eb="11">
      <t>ニュウリョク</t>
    </rPh>
    <phoneticPr fontId="1"/>
  </si>
  <si>
    <t>メモの活用方法を教えてください</t>
    <rPh sb="3" eb="5">
      <t>カツヨウ</t>
    </rPh>
    <rPh sb="5" eb="7">
      <t>ホウホウ</t>
    </rPh>
    <rPh sb="8" eb="9">
      <t>オシ</t>
    </rPh>
    <phoneticPr fontId="1"/>
  </si>
  <si>
    <t>実績に入力するメモを確認する</t>
    <rPh sb="0" eb="2">
      <t>ジッセキ</t>
    </rPh>
    <rPh sb="3" eb="5">
      <t>ニュウリョク</t>
    </rPh>
    <rPh sb="10" eb="12">
      <t>カクニン</t>
    </rPh>
    <phoneticPr fontId="1"/>
  </si>
  <si>
    <t>実績のメモは何文字入力できますか？</t>
    <rPh sb="0" eb="2">
      <t>ジッセキ</t>
    </rPh>
    <rPh sb="6" eb="7">
      <t>ナン</t>
    </rPh>
    <rPh sb="7" eb="9">
      <t>モジ</t>
    </rPh>
    <rPh sb="9" eb="11">
      <t>ニュウリョク</t>
    </rPh>
    <phoneticPr fontId="1"/>
  </si>
  <si>
    <t>タスクプロパティの報告欄に入力できる文字数は何文字ですか？</t>
    <rPh sb="9" eb="11">
      <t>ホウコク</t>
    </rPh>
    <rPh sb="11" eb="12">
      <t>ラン</t>
    </rPh>
    <rPh sb="13" eb="15">
      <t>ニュウリョク</t>
    </rPh>
    <rPh sb="18" eb="21">
      <t>モジスウ</t>
    </rPh>
    <rPh sb="22" eb="23">
      <t>ナン</t>
    </rPh>
    <rPh sb="23" eb="25">
      <t>モジ</t>
    </rPh>
    <phoneticPr fontId="1"/>
  </si>
  <si>
    <t>プロジェクト横断でコストを確認する</t>
    <rPh sb="6" eb="8">
      <t>オウダン</t>
    </rPh>
    <rPh sb="13" eb="15">
      <t>カクニン</t>
    </rPh>
    <phoneticPr fontId="1"/>
  </si>
  <si>
    <t>アナリストのプロジェクトサマリの状況は、どのようにすれば完了にできますか？</t>
    <rPh sb="16" eb="18">
      <t>ジョウキョウ</t>
    </rPh>
    <rPh sb="28" eb="30">
      <t>カンリョウ</t>
    </rPh>
    <phoneticPr fontId="1"/>
  </si>
  <si>
    <t>複数プロジェクトの進捗状態を確認する</t>
    <rPh sb="0" eb="2">
      <t>フクスウ</t>
    </rPh>
    <rPh sb="9" eb="11">
      <t>シンチョク</t>
    </rPh>
    <rPh sb="11" eb="13">
      <t>ジョウタイ</t>
    </rPh>
    <rPh sb="14" eb="16">
      <t>カクニン</t>
    </rPh>
    <phoneticPr fontId="1"/>
  </si>
  <si>
    <t>ピボット分析</t>
    <rPh sb="4" eb="6">
      <t>ブンセキ</t>
    </rPh>
    <phoneticPr fontId="1"/>
  </si>
  <si>
    <t>任意の期間でコストを集計する</t>
    <rPh sb="0" eb="2">
      <t>ニンイ</t>
    </rPh>
    <rPh sb="3" eb="5">
      <t>キカン</t>
    </rPh>
    <rPh sb="10" eb="12">
      <t>シュウケイ</t>
    </rPh>
    <phoneticPr fontId="1"/>
  </si>
  <si>
    <t>ピボット分析の［出力テーブル］の名称変更について</t>
    <rPh sb="4" eb="6">
      <t>ブンセキ</t>
    </rPh>
    <rPh sb="8" eb="10">
      <t>シュツリョク</t>
    </rPh>
    <rPh sb="16" eb="18">
      <t>メイショウ</t>
    </rPh>
    <rPh sb="18" eb="20">
      <t>ヘンコウ</t>
    </rPh>
    <phoneticPr fontId="1"/>
  </si>
  <si>
    <t>ピボット分析のグラフ機能</t>
    <rPh sb="4" eb="6">
      <t>ブンセキ</t>
    </rPh>
    <rPh sb="10" eb="12">
      <t>キノウ</t>
    </rPh>
    <phoneticPr fontId="1"/>
  </si>
  <si>
    <t>ピボット分析で表示されないタスクがあります</t>
    <rPh sb="4" eb="6">
      <t>ブンセキ</t>
    </rPh>
    <rPh sb="7" eb="9">
      <t>ヒョウジ</t>
    </rPh>
    <phoneticPr fontId="1"/>
  </si>
  <si>
    <t>ピボット分析で工程毎のレビュー工数・手戻り工数を集計する</t>
    <rPh sb="4" eb="6">
      <t>ブンセキ</t>
    </rPh>
    <rPh sb="7" eb="9">
      <t>コウテイ</t>
    </rPh>
    <rPh sb="9" eb="10">
      <t>ゴト</t>
    </rPh>
    <rPh sb="15" eb="17">
      <t>コウスウ</t>
    </rPh>
    <rPh sb="18" eb="19">
      <t>テ</t>
    </rPh>
    <rPh sb="19" eb="20">
      <t>モド</t>
    </rPh>
    <rPh sb="21" eb="23">
      <t>コウスウ</t>
    </rPh>
    <rPh sb="24" eb="26">
      <t>シュウケイ</t>
    </rPh>
    <phoneticPr fontId="1"/>
  </si>
  <si>
    <t>拡張アーンドバリュー</t>
    <rPh sb="0" eb="2">
      <t>カクチョウ</t>
    </rPh>
    <phoneticPr fontId="1"/>
  </si>
  <si>
    <t>拡張アーンドバリューを使う</t>
    <rPh sb="0" eb="2">
      <t>カクチョウ</t>
    </rPh>
    <rPh sb="11" eb="12">
      <t>ツカ</t>
    </rPh>
    <phoneticPr fontId="1"/>
  </si>
  <si>
    <t>スケジュール指標（SPI）</t>
    <rPh sb="6" eb="8">
      <t>シヒョウ</t>
    </rPh>
    <phoneticPr fontId="1"/>
  </si>
  <si>
    <t>コスト指標（CPI）</t>
    <rPh sb="3" eb="5">
      <t>シヒョウ</t>
    </rPh>
    <phoneticPr fontId="1"/>
  </si>
  <si>
    <t>工数指標（TPI）</t>
    <rPh sb="0" eb="2">
      <t>コウスウ</t>
    </rPh>
    <rPh sb="2" eb="4">
      <t>シヒョウ</t>
    </rPh>
    <phoneticPr fontId="1"/>
  </si>
  <si>
    <t>TimeTracker FXの用語とアーンドバリュー</t>
    <rPh sb="15" eb="17">
      <t>ヨウゴ</t>
    </rPh>
    <phoneticPr fontId="1"/>
  </si>
  <si>
    <t>プロジェクトの工程やフェーズの推移をモニタする</t>
    <rPh sb="7" eb="9">
      <t>コウテイ</t>
    </rPh>
    <rPh sb="15" eb="17">
      <t>スイイ</t>
    </rPh>
    <phoneticPr fontId="1"/>
  </si>
  <si>
    <t>メンバの作業実績を確認する</t>
    <rPh sb="4" eb="6">
      <t>サギョウ</t>
    </rPh>
    <rPh sb="6" eb="8">
      <t>ジッセキ</t>
    </rPh>
    <rPh sb="9" eb="11">
      <t>カクニン</t>
    </rPh>
    <phoneticPr fontId="1"/>
  </si>
  <si>
    <t>工数入力の定着と精度の向上を支援する</t>
    <rPh sb="0" eb="2">
      <t>コウスウ</t>
    </rPh>
    <rPh sb="2" eb="4">
      <t>ニュウリョク</t>
    </rPh>
    <rPh sb="5" eb="7">
      <t>テイチャク</t>
    </rPh>
    <rPh sb="8" eb="10">
      <t>セイド</t>
    </rPh>
    <rPh sb="11" eb="13">
      <t>コウジョウ</t>
    </rPh>
    <rPh sb="14" eb="16">
      <t>シエン</t>
    </rPh>
    <phoneticPr fontId="1"/>
  </si>
  <si>
    <t>名前や組織列を固定して実績確認する</t>
    <rPh sb="0" eb="2">
      <t>ナマエ</t>
    </rPh>
    <rPh sb="3" eb="5">
      <t>ソシキ</t>
    </rPh>
    <rPh sb="5" eb="6">
      <t>レツ</t>
    </rPh>
    <rPh sb="7" eb="9">
      <t>コテイ</t>
    </rPh>
    <rPh sb="11" eb="13">
      <t>ジッセキ</t>
    </rPh>
    <rPh sb="13" eb="15">
      <t>カクニン</t>
    </rPh>
    <phoneticPr fontId="1"/>
  </si>
  <si>
    <t>プロジェクトの進捗状況をすぐに確認する</t>
    <rPh sb="7" eb="9">
      <t>シンチョク</t>
    </rPh>
    <rPh sb="9" eb="11">
      <t>ジョウキョウ</t>
    </rPh>
    <rPh sb="15" eb="17">
      <t>カクニン</t>
    </rPh>
    <phoneticPr fontId="1"/>
  </si>
  <si>
    <t>プロジェクトの進捗状況の推移を確認する</t>
    <rPh sb="7" eb="9">
      <t>シンチョク</t>
    </rPh>
    <rPh sb="9" eb="11">
      <t>ジョウキョウ</t>
    </rPh>
    <rPh sb="12" eb="14">
      <t>スイイ</t>
    </rPh>
    <rPh sb="15" eb="17">
      <t>カクニン</t>
    </rPh>
    <phoneticPr fontId="1"/>
  </si>
  <si>
    <t>チュートリアル</t>
    <phoneticPr fontId="1"/>
  </si>
  <si>
    <t>タスクの終了日が近づいているタスクを見やすくする</t>
    <rPh sb="4" eb="7">
      <t>シュウリョウビ</t>
    </rPh>
    <rPh sb="8" eb="9">
      <t>チカ</t>
    </rPh>
    <rPh sb="18" eb="19">
      <t>ミ</t>
    </rPh>
    <phoneticPr fontId="1"/>
  </si>
  <si>
    <t>定期的な作業を簡単に工数入力する</t>
    <rPh sb="0" eb="3">
      <t>テイキテキ</t>
    </rPh>
    <rPh sb="4" eb="6">
      <t>サギョウ</t>
    </rPh>
    <rPh sb="7" eb="9">
      <t>カンタン</t>
    </rPh>
    <rPh sb="10" eb="12">
      <t>コウスウ</t>
    </rPh>
    <rPh sb="12" eb="14">
      <t>ニュウリョク</t>
    </rPh>
    <phoneticPr fontId="1"/>
  </si>
  <si>
    <t>組織の階層化と組織Lvの活用方法について</t>
    <rPh sb="0" eb="2">
      <t>ソシキ</t>
    </rPh>
    <rPh sb="3" eb="6">
      <t>カイソウカ</t>
    </rPh>
    <rPh sb="7" eb="9">
      <t>ソシキ</t>
    </rPh>
    <rPh sb="12" eb="14">
      <t>カツヨウ</t>
    </rPh>
    <rPh sb="14" eb="16">
      <t>ホウホウ</t>
    </rPh>
    <phoneticPr fontId="1"/>
  </si>
  <si>
    <t>データベースに接続できない環境でTimeTracker FXを使う</t>
    <rPh sb="7" eb="9">
      <t>セツゾク</t>
    </rPh>
    <rPh sb="13" eb="15">
      <t>カンキョウ</t>
    </rPh>
    <rPh sb="31" eb="32">
      <t>ツカ</t>
    </rPh>
    <phoneticPr fontId="1"/>
  </si>
  <si>
    <t>タイムシートの見える化事例</t>
    <rPh sb="7" eb="8">
      <t>ミ</t>
    </rPh>
    <rPh sb="10" eb="11">
      <t>カ</t>
    </rPh>
    <rPh sb="11" eb="13">
      <t>ジレイ</t>
    </rPh>
    <phoneticPr fontId="1"/>
  </si>
  <si>
    <t>進捗と工数消化状況をガントチャートで同時に確認する</t>
    <rPh sb="0" eb="2">
      <t>シンチョク</t>
    </rPh>
    <rPh sb="3" eb="5">
      <t>コウスウ</t>
    </rPh>
    <rPh sb="5" eb="7">
      <t>ショウカ</t>
    </rPh>
    <rPh sb="7" eb="9">
      <t>ジョウキョウ</t>
    </rPh>
    <rPh sb="18" eb="20">
      <t>ドウジ</t>
    </rPh>
    <rPh sb="21" eb="23">
      <t>カクニン</t>
    </rPh>
    <phoneticPr fontId="1"/>
  </si>
  <si>
    <t>プロジェクトカテゴリ</t>
    <phoneticPr fontId="1"/>
  </si>
  <si>
    <t>アクティビティ</t>
    <phoneticPr fontId="1"/>
  </si>
  <si>
    <t>進捗モニタ</t>
    <rPh sb="0" eb="2">
      <t>シンチョク</t>
    </rPh>
    <phoneticPr fontId="1"/>
  </si>
  <si>
    <t>基本的なプランナーの画面設定</t>
    <rPh sb="0" eb="3">
      <t>キホンテキ</t>
    </rPh>
    <rPh sb="10" eb="12">
      <t>ガメン</t>
    </rPh>
    <rPh sb="12" eb="14">
      <t>セッテイ</t>
    </rPh>
    <phoneticPr fontId="1"/>
  </si>
  <si>
    <t>最近開始したタスクのみを表示する</t>
    <rPh sb="0" eb="2">
      <t>サイキン</t>
    </rPh>
    <rPh sb="2" eb="4">
      <t>カイシ</t>
    </rPh>
    <rPh sb="12" eb="14">
      <t>ヒョウジ</t>
    </rPh>
    <phoneticPr fontId="1"/>
  </si>
  <si>
    <t>最近開始したタスクを見やすくする</t>
    <rPh sb="0" eb="2">
      <t>サイキン</t>
    </rPh>
    <rPh sb="2" eb="4">
      <t>カイシ</t>
    </rPh>
    <rPh sb="10" eb="11">
      <t>ミ</t>
    </rPh>
    <phoneticPr fontId="1"/>
  </si>
  <si>
    <t>今日実施予定のタスクを見やすくする</t>
    <rPh sb="0" eb="2">
      <t>キョウ</t>
    </rPh>
    <rPh sb="2" eb="4">
      <t>ジッシ</t>
    </rPh>
    <rPh sb="4" eb="6">
      <t>ヨテイ</t>
    </rPh>
    <rPh sb="11" eb="12">
      <t>ミ</t>
    </rPh>
    <phoneticPr fontId="1"/>
  </si>
  <si>
    <t>実施のタスクを置き換える</t>
    <rPh sb="0" eb="2">
      <t>ジッシ</t>
    </rPh>
    <rPh sb="7" eb="8">
      <t>オ</t>
    </rPh>
    <rPh sb="9" eb="10">
      <t>カ</t>
    </rPh>
    <phoneticPr fontId="1"/>
  </si>
  <si>
    <t>ガントチャートをプロジェクトの進捗報告書に貼り付ける</t>
    <rPh sb="15" eb="17">
      <t>シンチョク</t>
    </rPh>
    <rPh sb="17" eb="20">
      <t>ホウコクショ</t>
    </rPh>
    <rPh sb="21" eb="22">
      <t>ハ</t>
    </rPh>
    <rPh sb="23" eb="24">
      <t>ツ</t>
    </rPh>
    <phoneticPr fontId="1"/>
  </si>
  <si>
    <t>カスタムレポート</t>
    <phoneticPr fontId="1"/>
  </si>
  <si>
    <t>クイックレポートで業務の取り組み状況を確認する</t>
    <rPh sb="9" eb="11">
      <t>ギョウム</t>
    </rPh>
    <rPh sb="12" eb="13">
      <t>ト</t>
    </rPh>
    <rPh sb="14" eb="15">
      <t>ク</t>
    </rPh>
    <rPh sb="16" eb="18">
      <t>ジョウキョウ</t>
    </rPh>
    <rPh sb="19" eb="21">
      <t>カクニン</t>
    </rPh>
    <phoneticPr fontId="1"/>
  </si>
  <si>
    <t>クイックレポートで仕事ぶりから品質を確認する</t>
    <rPh sb="9" eb="11">
      <t>シゴト</t>
    </rPh>
    <rPh sb="15" eb="17">
      <t>ヒンシツ</t>
    </rPh>
    <rPh sb="18" eb="20">
      <t>カクニン</t>
    </rPh>
    <phoneticPr fontId="1"/>
  </si>
  <si>
    <t>レビュー比率と手戻り工数を見える化する</t>
    <rPh sb="4" eb="6">
      <t>ヒリツ</t>
    </rPh>
    <rPh sb="7" eb="8">
      <t>テ</t>
    </rPh>
    <rPh sb="8" eb="9">
      <t>モド</t>
    </rPh>
    <rPh sb="10" eb="12">
      <t>コウスウ</t>
    </rPh>
    <rPh sb="13" eb="14">
      <t>ミ</t>
    </rPh>
    <rPh sb="16" eb="17">
      <t>カ</t>
    </rPh>
    <phoneticPr fontId="1"/>
  </si>
  <si>
    <t>工程ごとの工数バランスからプロジェクトの問題を見つける</t>
    <rPh sb="0" eb="2">
      <t>コウテイ</t>
    </rPh>
    <rPh sb="5" eb="7">
      <t>コウスウ</t>
    </rPh>
    <rPh sb="20" eb="22">
      <t>モンダイ</t>
    </rPh>
    <rPh sb="23" eb="24">
      <t>ミ</t>
    </rPh>
    <phoneticPr fontId="1"/>
  </si>
  <si>
    <t>Excel連携アドイン</t>
    <rPh sb="5" eb="7">
      <t>レンケイ</t>
    </rPh>
    <phoneticPr fontId="1"/>
  </si>
  <si>
    <t>委託を含むプロジェクトの進捗管理事例</t>
    <rPh sb="0" eb="2">
      <t>イタク</t>
    </rPh>
    <rPh sb="3" eb="4">
      <t>フク</t>
    </rPh>
    <rPh sb="12" eb="14">
      <t>シンチョク</t>
    </rPh>
    <rPh sb="14" eb="16">
      <t>カンリ</t>
    </rPh>
    <rPh sb="16" eb="18">
      <t>ジレイ</t>
    </rPh>
    <phoneticPr fontId="1"/>
  </si>
  <si>
    <t>Excel連携アドインでExcelにデータをインポートする</t>
    <rPh sb="5" eb="7">
      <t>レンケイ</t>
    </rPh>
    <phoneticPr fontId="1"/>
  </si>
  <si>
    <t>Excel連携アドインでExcelからデータをエクスポートする</t>
    <rPh sb="5" eb="7">
      <t>レンケイ</t>
    </rPh>
    <phoneticPr fontId="1"/>
  </si>
  <si>
    <t>カスタムフィールドで委託先の工数を管理する</t>
    <rPh sb="10" eb="13">
      <t>イタクサキ</t>
    </rPh>
    <rPh sb="14" eb="16">
      <t>コウスウ</t>
    </rPh>
    <rPh sb="17" eb="19">
      <t>カンリ</t>
    </rPh>
    <phoneticPr fontId="1"/>
  </si>
  <si>
    <t>オートメーション</t>
    <phoneticPr fontId="1"/>
  </si>
  <si>
    <t>FAQ</t>
    <phoneticPr fontId="1"/>
  </si>
  <si>
    <t>オートメーションヘルプのサンプルコードの利用方法</t>
    <rPh sb="20" eb="22">
      <t>リヨウ</t>
    </rPh>
    <rPh sb="22" eb="24">
      <t>ホウホウ</t>
    </rPh>
    <phoneticPr fontId="1"/>
  </si>
  <si>
    <t>オートメーションAPIを実行すると、CreateObjectにてエラーが発生する場合がある</t>
    <rPh sb="12" eb="14">
      <t>ジッコウ</t>
    </rPh>
    <rPh sb="36" eb="38">
      <t>ハッセイ</t>
    </rPh>
    <rPh sb="40" eb="42">
      <t>バアイ</t>
    </rPh>
    <phoneticPr fontId="1"/>
  </si>
  <si>
    <t>オートメーションの開発は、どのような言語を利用すればよいですか？</t>
    <rPh sb="9" eb="11">
      <t>カイハツ</t>
    </rPh>
    <rPh sb="18" eb="20">
      <t>ゲンゴ</t>
    </rPh>
    <rPh sb="21" eb="23">
      <t>リヨウ</t>
    </rPh>
    <phoneticPr fontId="1"/>
  </si>
  <si>
    <t>GetWBSTreeでタスクが取得できません</t>
    <rPh sb="15" eb="17">
      <t>シュトク</t>
    </rPh>
    <phoneticPr fontId="1"/>
  </si>
  <si>
    <t>GetProjectsとGetProjectSummaryは何が違いますか？</t>
    <rPh sb="30" eb="31">
      <t>ナニ</t>
    </rPh>
    <rPh sb="32" eb="33">
      <t>チガ</t>
    </rPh>
    <phoneticPr fontId="1"/>
  </si>
  <si>
    <t>サンプル帳票</t>
    <rPh sb="4" eb="6">
      <t>チョウヒョウ</t>
    </rPh>
    <phoneticPr fontId="1"/>
  </si>
  <si>
    <t>時間帯ごとの実績工数を分析する</t>
    <rPh sb="0" eb="2">
      <t>ジカン</t>
    </rPh>
    <rPh sb="2" eb="3">
      <t>タイ</t>
    </rPh>
    <rPh sb="6" eb="8">
      <t>ジッセキ</t>
    </rPh>
    <rPh sb="8" eb="10">
      <t>コウスウ</t>
    </rPh>
    <rPh sb="11" eb="13">
      <t>ブンセキ</t>
    </rPh>
    <phoneticPr fontId="1"/>
  </si>
  <si>
    <t>特定期間の工数を集計する</t>
    <rPh sb="0" eb="2">
      <t>トクテイ</t>
    </rPh>
    <rPh sb="2" eb="4">
      <t>キカン</t>
    </rPh>
    <rPh sb="5" eb="7">
      <t>コウスウ</t>
    </rPh>
    <rPh sb="8" eb="10">
      <t>シュウケイ</t>
    </rPh>
    <phoneticPr fontId="1"/>
  </si>
  <si>
    <t>サンプルツール</t>
    <phoneticPr fontId="1"/>
  </si>
  <si>
    <t>実績工数を使って勤務表を出力する</t>
    <rPh sb="0" eb="2">
      <t>ジッセキ</t>
    </rPh>
    <rPh sb="2" eb="4">
      <t>コウスウ</t>
    </rPh>
    <rPh sb="5" eb="6">
      <t>ツカ</t>
    </rPh>
    <rPh sb="8" eb="10">
      <t>キンム</t>
    </rPh>
    <rPh sb="10" eb="11">
      <t>ヒョウ</t>
    </rPh>
    <rPh sb="12" eb="14">
      <t>シュツリョク</t>
    </rPh>
    <phoneticPr fontId="1"/>
  </si>
  <si>
    <t>ワンクリックで実績エクスポートする</t>
    <rPh sb="7" eb="9">
      <t>ジッセキ</t>
    </rPh>
    <phoneticPr fontId="1"/>
  </si>
  <si>
    <t>実績のタスクを置き換える</t>
    <rPh sb="0" eb="2">
      <t>ジッセキ</t>
    </rPh>
    <rPh sb="7" eb="8">
      <t>オ</t>
    </rPh>
    <rPh sb="9" eb="10">
      <t>カ</t>
    </rPh>
    <phoneticPr fontId="1"/>
  </si>
  <si>
    <t>項目を指定して実績をエクスポートする</t>
    <rPh sb="0" eb="2">
      <t>コウモク</t>
    </rPh>
    <rPh sb="3" eb="5">
      <t>シテイ</t>
    </rPh>
    <rPh sb="7" eb="9">
      <t>ジッセキ</t>
    </rPh>
    <phoneticPr fontId="1"/>
  </si>
  <si>
    <t>実績エクスポートしたファイルに［報告］欄の情報を追加する</t>
    <rPh sb="0" eb="2">
      <t>ジッセキ</t>
    </rPh>
    <rPh sb="16" eb="18">
      <t>ホウコク</t>
    </rPh>
    <rPh sb="19" eb="20">
      <t>ラン</t>
    </rPh>
    <rPh sb="21" eb="23">
      <t>ジョウホウ</t>
    </rPh>
    <rPh sb="24" eb="26">
      <t>ツイカ</t>
    </rPh>
    <phoneticPr fontId="1"/>
  </si>
  <si>
    <t>ExcelのWBS情報から自動的にプロジェクトを作成する</t>
    <rPh sb="9" eb="11">
      <t>ジョウホウ</t>
    </rPh>
    <rPh sb="13" eb="16">
      <t>ジドウテキ</t>
    </rPh>
    <rPh sb="24" eb="26">
      <t>サクセイ</t>
    </rPh>
    <phoneticPr fontId="1"/>
  </si>
  <si>
    <t>ExcelのWBS情報から新規プロジェクトを作成する</t>
    <rPh sb="9" eb="11">
      <t>ジョウホウ</t>
    </rPh>
    <rPh sb="13" eb="15">
      <t>シンキ</t>
    </rPh>
    <rPh sb="22" eb="24">
      <t>サクセイ</t>
    </rPh>
    <phoneticPr fontId="1"/>
  </si>
  <si>
    <t>作業開始時刻・終了時刻を集計する</t>
    <rPh sb="0" eb="2">
      <t>サギョウ</t>
    </rPh>
    <rPh sb="2" eb="4">
      <t>カイシ</t>
    </rPh>
    <rPh sb="4" eb="6">
      <t>ジコク</t>
    </rPh>
    <rPh sb="7" eb="9">
      <t>シュウリョウ</t>
    </rPh>
    <rPh sb="9" eb="11">
      <t>ジコク</t>
    </rPh>
    <rPh sb="12" eb="14">
      <t>シュウケイ</t>
    </rPh>
    <phoneticPr fontId="1"/>
  </si>
  <si>
    <t>アカウントの実績入力を一括でロックする</t>
    <rPh sb="6" eb="8">
      <t>ジッセキ</t>
    </rPh>
    <rPh sb="8" eb="10">
      <t>ニュウリョク</t>
    </rPh>
    <rPh sb="11" eb="13">
      <t>イッカツ</t>
    </rPh>
    <phoneticPr fontId="1"/>
  </si>
  <si>
    <t>プロジェクトのタスクにユニークなタスクコードを設定する</t>
    <rPh sb="23" eb="25">
      <t>セッテイ</t>
    </rPh>
    <phoneticPr fontId="1"/>
  </si>
  <si>
    <t>プロジェクトのメンバを一括で追加する</t>
    <rPh sb="11" eb="13">
      <t>イッカツ</t>
    </rPh>
    <rPh sb="14" eb="16">
      <t>ツイカ</t>
    </rPh>
    <phoneticPr fontId="1"/>
  </si>
  <si>
    <t>特定期間の稼働日数を取得する</t>
    <rPh sb="0" eb="2">
      <t>トクテイ</t>
    </rPh>
    <rPh sb="2" eb="4">
      <t>キカン</t>
    </rPh>
    <rPh sb="5" eb="7">
      <t>カドウ</t>
    </rPh>
    <rPh sb="7" eb="9">
      <t>ニッスウ</t>
    </rPh>
    <rPh sb="10" eb="12">
      <t>シュトク</t>
    </rPh>
    <phoneticPr fontId="1"/>
  </si>
  <si>
    <t>［メモ］欄の改行コードを削除した実績をCSV形式でエクスポートする</t>
    <rPh sb="4" eb="5">
      <t>ラン</t>
    </rPh>
    <rPh sb="6" eb="8">
      <t>カイギョウ</t>
    </rPh>
    <rPh sb="12" eb="14">
      <t>サクジョ</t>
    </rPh>
    <rPh sb="16" eb="18">
      <t>ジッセキ</t>
    </rPh>
    <rPh sb="22" eb="24">
      <t>ケイシキ</t>
    </rPh>
    <phoneticPr fontId="1"/>
  </si>
  <si>
    <t>［実績のインポート］で利用するファイルを作成する</t>
    <rPh sb="1" eb="3">
      <t>ジッセキ</t>
    </rPh>
    <rPh sb="11" eb="13">
      <t>リヨウ</t>
    </rPh>
    <rPh sb="20" eb="22">
      <t>サクセイ</t>
    </rPh>
    <phoneticPr fontId="1"/>
  </si>
  <si>
    <t>リソースアサイン情報を取得する</t>
    <rPh sb="8" eb="10">
      <t>ジョウホウ</t>
    </rPh>
    <rPh sb="11" eb="13">
      <t>シュトク</t>
    </rPh>
    <phoneticPr fontId="1"/>
  </si>
  <si>
    <t>テンプレートを使い新規プロジェクトを追加する</t>
    <rPh sb="7" eb="8">
      <t>ツカ</t>
    </rPh>
    <rPh sb="9" eb="11">
      <t>シンキ</t>
    </rPh>
    <rPh sb="18" eb="20">
      <t>ツイカ</t>
    </rPh>
    <phoneticPr fontId="1"/>
  </si>
  <si>
    <t>実績のエクスポートをしたファイルにノードパスを追加する</t>
    <rPh sb="0" eb="2">
      <t>ジッセキ</t>
    </rPh>
    <rPh sb="23" eb="25">
      <t>ツイカ</t>
    </rPh>
    <phoneticPr fontId="1"/>
  </si>
  <si>
    <t>プロジェクト設定を取得する</t>
    <rPh sb="6" eb="8">
      <t>セッテイ</t>
    </rPh>
    <rPh sb="9" eb="11">
      <t>シュトク</t>
    </rPh>
    <phoneticPr fontId="1"/>
  </si>
  <si>
    <t>プロジェクトのマネージャを一括で更新する</t>
    <rPh sb="13" eb="15">
      <t>イッカツ</t>
    </rPh>
    <rPh sb="16" eb="18">
      <t>コウシン</t>
    </rPh>
    <phoneticPr fontId="1"/>
  </si>
  <si>
    <t>サンプルスクリプト</t>
    <phoneticPr fontId="1"/>
  </si>
  <si>
    <t>アカウント毎の計画・実績工数を出力する</t>
    <rPh sb="5" eb="6">
      <t>ゴト</t>
    </rPh>
    <rPh sb="7" eb="9">
      <t>ケイカク</t>
    </rPh>
    <rPh sb="10" eb="12">
      <t>ジッセキ</t>
    </rPh>
    <rPh sb="12" eb="14">
      <t>コウスウ</t>
    </rPh>
    <rPh sb="15" eb="17">
      <t>シュツリョク</t>
    </rPh>
    <phoneticPr fontId="1"/>
  </si>
  <si>
    <t>スクリプトからタイムシート・プランナーを起動する</t>
    <rPh sb="20" eb="22">
      <t>キドウ</t>
    </rPh>
    <phoneticPr fontId="1"/>
  </si>
  <si>
    <t>スクリプトからTimeTracker FXを起動する</t>
    <rPh sb="22" eb="24">
      <t>キドウ</t>
    </rPh>
    <phoneticPr fontId="1"/>
  </si>
  <si>
    <t>指定した日の作業実績を取得する</t>
    <rPh sb="0" eb="2">
      <t>シテイ</t>
    </rPh>
    <rPh sb="4" eb="5">
      <t>ヒ</t>
    </rPh>
    <rPh sb="6" eb="8">
      <t>サギョウ</t>
    </rPh>
    <rPh sb="8" eb="10">
      <t>ジッセキ</t>
    </rPh>
    <rPh sb="11" eb="13">
      <t>シュトク</t>
    </rPh>
    <phoneticPr fontId="1"/>
  </si>
  <si>
    <t>プロジェクト情報の一覧を取得する</t>
    <rPh sb="6" eb="8">
      <t>ジョウホウ</t>
    </rPh>
    <rPh sb="9" eb="11">
      <t>イチラン</t>
    </rPh>
    <rPh sb="12" eb="14">
      <t>シュトク</t>
    </rPh>
    <phoneticPr fontId="1"/>
  </si>
  <si>
    <t>Web API</t>
    <phoneticPr fontId="1"/>
  </si>
  <si>
    <t>プロジェクトのWBS情報を表示する</t>
    <rPh sb="10" eb="12">
      <t>ジョウホウ</t>
    </rPh>
    <rPh sb="13" eb="15">
      <t>ヒョウジ</t>
    </rPh>
    <phoneticPr fontId="1"/>
  </si>
  <si>
    <t>実績工数の一覧を取得する</t>
    <rPh sb="0" eb="2">
      <t>ジッセキ</t>
    </rPh>
    <rPh sb="2" eb="4">
      <t>コウスウ</t>
    </rPh>
    <rPh sb="5" eb="7">
      <t>イチラン</t>
    </rPh>
    <rPh sb="8" eb="10">
      <t>シュトク</t>
    </rPh>
    <phoneticPr fontId="1"/>
  </si>
  <si>
    <t>プロジェクト情報の一覧を収集する</t>
    <rPh sb="6" eb="8">
      <t>ジョウホウ</t>
    </rPh>
    <rPh sb="9" eb="11">
      <t>イチラン</t>
    </rPh>
    <rPh sb="12" eb="14">
      <t>シュウシュウ</t>
    </rPh>
    <phoneticPr fontId="1"/>
  </si>
  <si>
    <t>プロジェクト情報を編集する</t>
    <rPh sb="6" eb="8">
      <t>ジョウホウ</t>
    </rPh>
    <rPh sb="9" eb="11">
      <t>ヘンシュウ</t>
    </rPh>
    <phoneticPr fontId="1"/>
  </si>
  <si>
    <t>制約事項</t>
    <rPh sb="0" eb="2">
      <t>セイヤク</t>
    </rPh>
    <rPh sb="2" eb="4">
      <t>ジコウ</t>
    </rPh>
    <phoneticPr fontId="1"/>
  </si>
  <si>
    <t>データベース作成ウィザード</t>
    <rPh sb="6" eb="8">
      <t>サクセイ</t>
    </rPh>
    <phoneticPr fontId="1"/>
  </si>
  <si>
    <t>データベース作成ウィザードでサンプルデータの作成中にエラーが発生する</t>
    <rPh sb="6" eb="8">
      <t>サクセイ</t>
    </rPh>
    <rPh sb="22" eb="25">
      <t>サクセイチュウ</t>
    </rPh>
    <rPh sb="30" eb="32">
      <t>ハッセイ</t>
    </rPh>
    <phoneticPr fontId="1"/>
  </si>
  <si>
    <t>V1シリーズからアップグレードするとき、コードのユニークチェックによりエラーが発生する場合がある</t>
    <rPh sb="39" eb="41">
      <t>ハッセイ</t>
    </rPh>
    <rPh sb="43" eb="45">
      <t>バアイ</t>
    </rPh>
    <phoneticPr fontId="1"/>
  </si>
  <si>
    <t>V1シリーズからアップグレードするとき、作業実績のメモが長いとエラーが発生する場合がある</t>
    <rPh sb="20" eb="22">
      <t>サギョウ</t>
    </rPh>
    <rPh sb="22" eb="24">
      <t>ジッセキ</t>
    </rPh>
    <rPh sb="28" eb="29">
      <t>ナガ</t>
    </rPh>
    <rPh sb="35" eb="37">
      <t>ハッセイ</t>
    </rPh>
    <rPh sb="39" eb="41">
      <t>バアイ</t>
    </rPh>
    <phoneticPr fontId="1"/>
  </si>
  <si>
    <t>サンプルデータを含むデータベースを新規作成すると失敗する場合がある</t>
    <rPh sb="8" eb="9">
      <t>フク</t>
    </rPh>
    <rPh sb="17" eb="19">
      <t>シンキ</t>
    </rPh>
    <rPh sb="19" eb="21">
      <t>サクセイ</t>
    </rPh>
    <rPh sb="24" eb="26">
      <t>シッパイ</t>
    </rPh>
    <rPh sb="28" eb="30">
      <t>バアイ</t>
    </rPh>
    <phoneticPr fontId="1"/>
  </si>
  <si>
    <t>誰もプロジェクトを編集していないのに、編集中のプロジェクトがある</t>
    <phoneticPr fontId="1"/>
  </si>
  <si>
    <t>Microsoft Projectからインポート中に、Microsoft Projectで新規プロジェクトを作成するとインポート処理が停止する</t>
    <rPh sb="24" eb="25">
      <t>チュウ</t>
    </rPh>
    <rPh sb="45" eb="47">
      <t>シンキ</t>
    </rPh>
    <rPh sb="54" eb="56">
      <t>サクセイ</t>
    </rPh>
    <rPh sb="64" eb="66">
      <t>ショリ</t>
    </rPh>
    <rPh sb="67" eb="69">
      <t>テイシ</t>
    </rPh>
    <phoneticPr fontId="1"/>
  </si>
  <si>
    <t>Microsoft Projectからインポートでネットワークドライブ上のファイルを指定すると、エラーが発生する</t>
    <rPh sb="35" eb="36">
      <t>ジョウ</t>
    </rPh>
    <rPh sb="42" eb="44">
      <t>シテイ</t>
    </rPh>
    <rPh sb="52" eb="54">
      <t>ハッセイ</t>
    </rPh>
    <phoneticPr fontId="1"/>
  </si>
  <si>
    <t>新規に追加したノードとExcelのテーブルの対応が関連付かない場合がある</t>
    <rPh sb="0" eb="2">
      <t>シンキ</t>
    </rPh>
    <rPh sb="3" eb="5">
      <t>ツイカ</t>
    </rPh>
    <rPh sb="22" eb="24">
      <t>タイオウ</t>
    </rPh>
    <rPh sb="25" eb="27">
      <t>カンレン</t>
    </rPh>
    <rPh sb="27" eb="28">
      <t>ツ</t>
    </rPh>
    <rPh sb="31" eb="33">
      <t>バアイ</t>
    </rPh>
    <phoneticPr fontId="1"/>
  </si>
  <si>
    <t>Outlookの定期的な予定の例外アイテムは予定のインポートしない</t>
    <rPh sb="8" eb="11">
      <t>テイキテキ</t>
    </rPh>
    <rPh sb="12" eb="14">
      <t>ヨテイ</t>
    </rPh>
    <rPh sb="15" eb="17">
      <t>レイガイ</t>
    </rPh>
    <rPh sb="22" eb="24">
      <t>ヨテイ</t>
    </rPh>
    <phoneticPr fontId="1"/>
  </si>
  <si>
    <t>タイムシートのオプションダイアログが正しく表示されない</t>
    <rPh sb="18" eb="19">
      <t>タダ</t>
    </rPh>
    <rPh sb="21" eb="23">
      <t>ヒョウジ</t>
    </rPh>
    <phoneticPr fontId="1"/>
  </si>
  <si>
    <t>オートメーションで、オフライン状態を適切に判定できないことがある</t>
    <rPh sb="15" eb="17">
      <t>ジョウタイ</t>
    </rPh>
    <rPh sb="18" eb="20">
      <t>テキセツ</t>
    </rPh>
    <rPh sb="21" eb="23">
      <t>ハンテイ</t>
    </rPh>
    <phoneticPr fontId="1"/>
  </si>
  <si>
    <t>オートメーションで、タイムシートのタスクツリーを読み込むと、ダイアログが表示されることがある</t>
    <rPh sb="24" eb="25">
      <t>ヨ</t>
    </rPh>
    <rPh sb="26" eb="27">
      <t>コ</t>
    </rPh>
    <rPh sb="36" eb="38">
      <t>ヒョウジ</t>
    </rPh>
    <phoneticPr fontId="1"/>
  </si>
  <si>
    <t>Server Manager</t>
    <phoneticPr fontId="1"/>
  </si>
  <si>
    <t>SQL Server 2005で作成したデータベースが、移行できない場合がある</t>
    <rPh sb="16" eb="18">
      <t>サクセイ</t>
    </rPh>
    <rPh sb="28" eb="30">
      <t>イコウ</t>
    </rPh>
    <rPh sb="34" eb="36">
      <t>バアイ</t>
    </rPh>
    <phoneticPr fontId="1"/>
  </si>
  <si>
    <t>データベースをV1.6からFXにアップグレードすると、エラーになる場合がある</t>
    <rPh sb="33" eb="35">
      <t>バアイ</t>
    </rPh>
    <phoneticPr fontId="1"/>
  </si>
  <si>
    <t>Server Managerで定期バックアップを設定しても、次回実行日時が更新されない場合がある</t>
    <rPh sb="15" eb="17">
      <t>テイキ</t>
    </rPh>
    <rPh sb="24" eb="26">
      <t>セッテイ</t>
    </rPh>
    <rPh sb="30" eb="32">
      <t>ジカイ</t>
    </rPh>
    <rPh sb="32" eb="34">
      <t>ジッコウ</t>
    </rPh>
    <rPh sb="34" eb="36">
      <t>ニチジ</t>
    </rPh>
    <rPh sb="37" eb="39">
      <t>コウシン</t>
    </rPh>
    <rPh sb="43" eb="45">
      <t>バアイ</t>
    </rPh>
    <phoneticPr fontId="1"/>
  </si>
  <si>
    <t>Server Managerのデータベースのプロパティ画面でデータファイルのファイル名が表示できない場合がある</t>
    <rPh sb="27" eb="29">
      <t>ガメン</t>
    </rPh>
    <rPh sb="42" eb="43">
      <t>メイ</t>
    </rPh>
    <rPh sb="44" eb="46">
      <t>ヒョウジ</t>
    </rPh>
    <rPh sb="50" eb="52">
      <t>バアイ</t>
    </rPh>
    <phoneticPr fontId="1"/>
  </si>
  <si>
    <t>Server Managerでデータベースのコピーに失敗する場合がある</t>
    <rPh sb="26" eb="28">
      <t>シッパイ</t>
    </rPh>
    <rPh sb="30" eb="32">
      <t>バアイ</t>
    </rPh>
    <phoneticPr fontId="1"/>
  </si>
  <si>
    <t>その他</t>
    <rPh sb="2" eb="3">
      <t>タ</t>
    </rPh>
    <phoneticPr fontId="1"/>
  </si>
  <si>
    <t>マルチディスプレイ利用時にTimeTracker FXの一部機能が正常に動作しない場合がある</t>
    <rPh sb="9" eb="11">
      <t>リヨウ</t>
    </rPh>
    <rPh sb="11" eb="12">
      <t>ジ</t>
    </rPh>
    <rPh sb="28" eb="30">
      <t>イチブ</t>
    </rPh>
    <rPh sb="30" eb="32">
      <t>キノウ</t>
    </rPh>
    <rPh sb="33" eb="35">
      <t>セイジョウ</t>
    </rPh>
    <rPh sb="36" eb="38">
      <t>ドウサ</t>
    </rPh>
    <rPh sb="41" eb="43">
      <t>バアイ</t>
    </rPh>
    <phoneticPr fontId="1"/>
  </si>
  <si>
    <t>［画面－DPI設定］を「大きなサイズ（120DPI）」にしている場合、ダッシュボードのエクスプローラーバーの幅がだんだん大きくなる</t>
    <rPh sb="1" eb="3">
      <t>ガメン</t>
    </rPh>
    <rPh sb="7" eb="9">
      <t>セッテイ</t>
    </rPh>
    <rPh sb="12" eb="13">
      <t>オオ</t>
    </rPh>
    <rPh sb="32" eb="34">
      <t>バアイ</t>
    </rPh>
    <rPh sb="54" eb="55">
      <t>ハバ</t>
    </rPh>
    <rPh sb="60" eb="61">
      <t>オオ</t>
    </rPh>
    <phoneticPr fontId="1"/>
  </si>
  <si>
    <t>ヘルプメニューから製品サイトへアクセスすると、エラーが発生することがある</t>
    <rPh sb="9" eb="11">
      <t>セイヒン</t>
    </rPh>
    <rPh sb="27" eb="29">
      <t>ハッセイ</t>
    </rPh>
    <phoneticPr fontId="1"/>
  </si>
  <si>
    <t>Vistaにインストールする場合、ユーザーアカウント制御ダイアログをキャンセルすると、エラー画面を表示する</t>
    <rPh sb="14" eb="16">
      <t>バアイ</t>
    </rPh>
    <rPh sb="26" eb="28">
      <t>セイギョ</t>
    </rPh>
    <rPh sb="46" eb="48">
      <t>ガメン</t>
    </rPh>
    <rPh sb="49" eb="51">
      <t>ヒョウジ</t>
    </rPh>
    <phoneticPr fontId="1"/>
  </si>
  <si>
    <t>Vistaでautorunのリンクをクリックすると、ブラウザなどが複数起動する場合がある</t>
    <rPh sb="33" eb="35">
      <t>フクスウ</t>
    </rPh>
    <rPh sb="35" eb="37">
      <t>キドウ</t>
    </rPh>
    <rPh sb="39" eb="41">
      <t>バアイ</t>
    </rPh>
    <phoneticPr fontId="1"/>
  </si>
  <si>
    <t>特定のプリンタで印刷すると、WindowsでSTOPエラーが発生する</t>
    <rPh sb="0" eb="2">
      <t>トクテイ</t>
    </rPh>
    <rPh sb="8" eb="10">
      <t>インサツ</t>
    </rPh>
    <rPh sb="30" eb="32">
      <t>ハッセイ</t>
    </rPh>
    <phoneticPr fontId="1"/>
  </si>
  <si>
    <t>TimeTracker FX 3で改善された制約事項</t>
    <rPh sb="17" eb="19">
      <t>カイゼン</t>
    </rPh>
    <rPh sb="22" eb="24">
      <t>セイヤク</t>
    </rPh>
    <rPh sb="24" eb="26">
      <t>ジコウ</t>
    </rPh>
    <phoneticPr fontId="1"/>
  </si>
  <si>
    <t>実績をエクスポートすると、Excelのカラーパレットが変更される</t>
    <rPh sb="0" eb="2">
      <t>ジッセキ</t>
    </rPh>
    <rPh sb="27" eb="29">
      <t>ヘンコウ</t>
    </rPh>
    <phoneticPr fontId="1"/>
  </si>
  <si>
    <t>既知の問題について</t>
    <rPh sb="0" eb="2">
      <t>キチ</t>
    </rPh>
    <rPh sb="3" eb="5">
      <t>モンダイ</t>
    </rPh>
    <phoneticPr fontId="1"/>
  </si>
  <si>
    <t>データベース作成ウィザードに誤記がある</t>
    <rPh sb="6" eb="8">
      <t>サクセイ</t>
    </rPh>
    <rPh sb="14" eb="16">
      <t>ゴキ</t>
    </rPh>
    <phoneticPr fontId="1"/>
  </si>
  <si>
    <t>V1シリーズからアップグレードするときにエラーが発生する場合がある</t>
    <rPh sb="24" eb="26">
      <t>ハッセイ</t>
    </rPh>
    <rPh sb="28" eb="30">
      <t>バアイ</t>
    </rPh>
    <phoneticPr fontId="1"/>
  </si>
  <si>
    <t>V1シリーズからアップグレードすると、いつまでも終了しない場合がある</t>
    <rPh sb="24" eb="26">
      <t>シュウリョウ</t>
    </rPh>
    <rPh sb="29" eb="31">
      <t>バアイ</t>
    </rPh>
    <phoneticPr fontId="1"/>
  </si>
  <si>
    <t>SQL Server 2005の互換性レベルの設定でリソース負荷の集計に失敗する場合がある</t>
    <rPh sb="16" eb="19">
      <t>ゴカンセイ</t>
    </rPh>
    <rPh sb="23" eb="25">
      <t>セッテイ</t>
    </rPh>
    <rPh sb="30" eb="32">
      <t>フカ</t>
    </rPh>
    <rPh sb="33" eb="35">
      <t>シュウケイ</t>
    </rPh>
    <rPh sb="36" eb="38">
      <t>シッパイ</t>
    </rPh>
    <rPh sb="40" eb="42">
      <t>バアイ</t>
    </rPh>
    <phoneticPr fontId="1"/>
  </si>
  <si>
    <t>データベース作成ウィザードの処理完了ダイアログのメッセージが編集できる</t>
    <rPh sb="6" eb="8">
      <t>サクセイ</t>
    </rPh>
    <rPh sb="14" eb="16">
      <t>ショリ</t>
    </rPh>
    <rPh sb="16" eb="18">
      <t>カンリョウ</t>
    </rPh>
    <rPh sb="30" eb="32">
      <t>ヘンシュウ</t>
    </rPh>
    <phoneticPr fontId="1"/>
  </si>
  <si>
    <t>リソース負荷ビューにプロジェクト期間外の計画工数が表示されない場合がある</t>
    <rPh sb="4" eb="6">
      <t>フカ</t>
    </rPh>
    <rPh sb="16" eb="18">
      <t>キカン</t>
    </rPh>
    <rPh sb="18" eb="19">
      <t>ガイ</t>
    </rPh>
    <rPh sb="20" eb="22">
      <t>ケイカク</t>
    </rPh>
    <rPh sb="22" eb="24">
      <t>コウスウ</t>
    </rPh>
    <rPh sb="25" eb="27">
      <t>ヒョウジ</t>
    </rPh>
    <rPh sb="31" eb="33">
      <t>バアイ</t>
    </rPh>
    <phoneticPr fontId="1"/>
  </si>
  <si>
    <t>プランナーのフィルタなど、一部の機能の条件式でDAY関数が正常に機能しない</t>
    <rPh sb="13" eb="15">
      <t>イチブ</t>
    </rPh>
    <rPh sb="16" eb="18">
      <t>キノウ</t>
    </rPh>
    <rPh sb="19" eb="21">
      <t>ジョウケン</t>
    </rPh>
    <rPh sb="21" eb="22">
      <t>シキ</t>
    </rPh>
    <rPh sb="26" eb="28">
      <t>カンスウ</t>
    </rPh>
    <rPh sb="29" eb="31">
      <t>セイジョウ</t>
    </rPh>
    <rPh sb="32" eb="34">
      <t>キノウ</t>
    </rPh>
    <phoneticPr fontId="1"/>
  </si>
  <si>
    <t>Windows 2000でMicrosoft Projectをインポートするとエラーになる</t>
    <phoneticPr fontId="1"/>
  </si>
  <si>
    <t>Microsoft Project2000および2002で、多数のリンクを設定したタスクをインポートするとエラーが発生する</t>
    <phoneticPr fontId="1"/>
  </si>
  <si>
    <t>プロジェクトの権限の設定で設定内容が反映されない場合がある</t>
    <rPh sb="7" eb="9">
      <t>ケンゲン</t>
    </rPh>
    <rPh sb="10" eb="12">
      <t>セッテイ</t>
    </rPh>
    <rPh sb="13" eb="15">
      <t>セッテイ</t>
    </rPh>
    <rPh sb="15" eb="17">
      <t>ナイヨウ</t>
    </rPh>
    <rPh sb="18" eb="20">
      <t>ハンエイ</t>
    </rPh>
    <rPh sb="24" eb="26">
      <t>バアイ</t>
    </rPh>
    <phoneticPr fontId="1"/>
  </si>
  <si>
    <t>ガントチャートの印刷プレビューでメニューなどが表示されないことがある</t>
    <rPh sb="8" eb="10">
      <t>インサツ</t>
    </rPh>
    <rPh sb="23" eb="25">
      <t>ヒョウジ</t>
    </rPh>
    <phoneticPr fontId="1"/>
  </si>
  <si>
    <t>プランナーのキーワードフィルタに［"］を使用すると、システムエラーになる</t>
    <rPh sb="20" eb="22">
      <t>シヨウ</t>
    </rPh>
    <phoneticPr fontId="1"/>
  </si>
  <si>
    <t>グループの設定ダイアログを編集中に、他のアプリケーションを選択すると編集内容が消える</t>
    <rPh sb="5" eb="7">
      <t>セッテイ</t>
    </rPh>
    <rPh sb="13" eb="16">
      <t>ヘンシュウチュウ</t>
    </rPh>
    <rPh sb="18" eb="19">
      <t>タ</t>
    </rPh>
    <rPh sb="29" eb="31">
      <t>センタク</t>
    </rPh>
    <rPh sb="34" eb="36">
      <t>ヘンシュウ</t>
    </rPh>
    <rPh sb="36" eb="38">
      <t>ナイヨウ</t>
    </rPh>
    <rPh sb="39" eb="40">
      <t>キ</t>
    </rPh>
    <phoneticPr fontId="1"/>
  </si>
  <si>
    <t>プロジェクト計画をフィルタ中に、プロジェクト計画を更新するとプロジェクト名の横に［フィルタ中］と表示される</t>
    <rPh sb="6" eb="8">
      <t>ケイカク</t>
    </rPh>
    <rPh sb="13" eb="14">
      <t>チュウ</t>
    </rPh>
    <rPh sb="22" eb="24">
      <t>ケイカク</t>
    </rPh>
    <rPh sb="25" eb="27">
      <t>コウシン</t>
    </rPh>
    <rPh sb="36" eb="37">
      <t>メイ</t>
    </rPh>
    <rPh sb="38" eb="39">
      <t>ヨコ</t>
    </rPh>
    <rPh sb="45" eb="46">
      <t>チュウ</t>
    </rPh>
    <rPh sb="48" eb="50">
      <t>ヒョウジ</t>
    </rPh>
    <phoneticPr fontId="1"/>
  </si>
  <si>
    <t>ガントバー書式で特定の条件式を設定すると、ガントチャートが赤いバツになる</t>
    <rPh sb="5" eb="7">
      <t>ショシキ</t>
    </rPh>
    <rPh sb="8" eb="10">
      <t>トクテイ</t>
    </rPh>
    <rPh sb="11" eb="13">
      <t>ジョウケン</t>
    </rPh>
    <rPh sb="13" eb="14">
      <t>シキ</t>
    </rPh>
    <rPh sb="15" eb="17">
      <t>セッテイ</t>
    </rPh>
    <rPh sb="29" eb="30">
      <t>アカ</t>
    </rPh>
    <phoneticPr fontId="1"/>
  </si>
  <si>
    <t>ガントバー書式をクイックモードで編集し、エラーが発生すると条件付書式がすべて削除される</t>
    <rPh sb="5" eb="7">
      <t>ショシキ</t>
    </rPh>
    <rPh sb="16" eb="18">
      <t>ヘンシュウ</t>
    </rPh>
    <rPh sb="24" eb="26">
      <t>ハッセイ</t>
    </rPh>
    <rPh sb="29" eb="32">
      <t>ジョウケンツ</t>
    </rPh>
    <rPh sb="32" eb="34">
      <t>ショシキ</t>
    </rPh>
    <rPh sb="38" eb="40">
      <t>サクジョ</t>
    </rPh>
    <phoneticPr fontId="1"/>
  </si>
  <si>
    <t>［進捗率］フィールドに値を入力するとき、1文字目が入力されない場合がある</t>
    <rPh sb="1" eb="3">
      <t>シンチョク</t>
    </rPh>
    <rPh sb="3" eb="4">
      <t>リツ</t>
    </rPh>
    <rPh sb="11" eb="12">
      <t>アタイ</t>
    </rPh>
    <rPh sb="13" eb="15">
      <t>ニュウリョク</t>
    </rPh>
    <rPh sb="21" eb="24">
      <t>モジメ</t>
    </rPh>
    <rPh sb="25" eb="27">
      <t>ニュウリョク</t>
    </rPh>
    <rPh sb="31" eb="33">
      <t>バアイ</t>
    </rPh>
    <phoneticPr fontId="1"/>
  </si>
  <si>
    <t>プランナーの［開始日］・［終了日］フィールドに、時間も入力できる</t>
    <rPh sb="7" eb="10">
      <t>カイシビ</t>
    </rPh>
    <rPh sb="13" eb="16">
      <t>シュウリョウビ</t>
    </rPh>
    <rPh sb="24" eb="26">
      <t>ジカン</t>
    </rPh>
    <rPh sb="27" eb="29">
      <t>ニュウリョク</t>
    </rPh>
    <phoneticPr fontId="1"/>
  </si>
  <si>
    <t>キーボードを使用してフィールド値の決定方法を変更すると、エラーになる場合がある</t>
    <rPh sb="6" eb="8">
      <t>シヨウ</t>
    </rPh>
    <rPh sb="15" eb="16">
      <t>チ</t>
    </rPh>
    <rPh sb="17" eb="19">
      <t>ケッテイ</t>
    </rPh>
    <rPh sb="19" eb="21">
      <t>ホウホウ</t>
    </rPh>
    <rPh sb="22" eb="24">
      <t>ヘンコウ</t>
    </rPh>
    <rPh sb="34" eb="36">
      <t>バアイ</t>
    </rPh>
    <phoneticPr fontId="1"/>
  </si>
  <si>
    <t>親ノードと子ノードがお互いのフィールド値を参照するとき、システムエラーが発生する場合がある</t>
    <rPh sb="0" eb="1">
      <t>オヤ</t>
    </rPh>
    <rPh sb="5" eb="6">
      <t>コ</t>
    </rPh>
    <rPh sb="11" eb="12">
      <t>タガ</t>
    </rPh>
    <rPh sb="19" eb="20">
      <t>チ</t>
    </rPh>
    <rPh sb="21" eb="23">
      <t>サンショウ</t>
    </rPh>
    <rPh sb="36" eb="38">
      <t>ハッセイ</t>
    </rPh>
    <rPh sb="40" eb="42">
      <t>バアイ</t>
    </rPh>
    <phoneticPr fontId="1"/>
  </si>
  <si>
    <t>クリップボード連携で1000行以上のノードを更新するとき、エラーとなる場合がある</t>
    <rPh sb="7" eb="9">
      <t>レンケイ</t>
    </rPh>
    <rPh sb="14" eb="15">
      <t>ギョウ</t>
    </rPh>
    <rPh sb="15" eb="17">
      <t>イジョウ</t>
    </rPh>
    <rPh sb="22" eb="24">
      <t>コウシン</t>
    </rPh>
    <rPh sb="35" eb="37">
      <t>バアイ</t>
    </rPh>
    <phoneticPr fontId="1"/>
  </si>
  <si>
    <t>推移モニタの対象ノード選択画面で、ノードがアウトライン番号順に並ばない場合がある</t>
    <rPh sb="0" eb="2">
      <t>スイイ</t>
    </rPh>
    <rPh sb="6" eb="8">
      <t>タイショウ</t>
    </rPh>
    <rPh sb="11" eb="13">
      <t>センタク</t>
    </rPh>
    <rPh sb="13" eb="15">
      <t>ガメン</t>
    </rPh>
    <rPh sb="27" eb="29">
      <t>バンゴウ</t>
    </rPh>
    <rPh sb="29" eb="30">
      <t>ジュン</t>
    </rPh>
    <rPh sb="31" eb="32">
      <t>ナラ</t>
    </rPh>
    <rPh sb="35" eb="37">
      <t>バアイ</t>
    </rPh>
    <phoneticPr fontId="1"/>
  </si>
  <si>
    <t>ピボット分析の「プロジェクト」ならびに「タスク」テーブルで実績コストが正しく集計されない</t>
    <rPh sb="4" eb="6">
      <t>ブンセキ</t>
    </rPh>
    <rPh sb="29" eb="31">
      <t>ジッセキ</t>
    </rPh>
    <rPh sb="35" eb="36">
      <t>タダ</t>
    </rPh>
    <rPh sb="38" eb="40">
      <t>シュウケイ</t>
    </rPh>
    <phoneticPr fontId="1"/>
  </si>
  <si>
    <t>ピボット分析にて、フィールド値を持たない（空欄）ノードは、ピボットグラフが表示されない場合がある</t>
    <rPh sb="4" eb="6">
      <t>ブンセキ</t>
    </rPh>
    <rPh sb="14" eb="15">
      <t>チ</t>
    </rPh>
    <rPh sb="16" eb="17">
      <t>モ</t>
    </rPh>
    <rPh sb="21" eb="23">
      <t>クウラン</t>
    </rPh>
    <rPh sb="37" eb="39">
      <t>ヒョウジ</t>
    </rPh>
    <rPh sb="43" eb="45">
      <t>バアイ</t>
    </rPh>
    <phoneticPr fontId="1"/>
  </si>
  <si>
    <t>プロジェクトカテゴリ名を変更しても、ピボット分析のビューに反映されない</t>
    <rPh sb="10" eb="11">
      <t>メイ</t>
    </rPh>
    <rPh sb="12" eb="14">
      <t>ヘンコウ</t>
    </rPh>
    <rPh sb="22" eb="24">
      <t>ブンセキ</t>
    </rPh>
    <rPh sb="29" eb="31">
      <t>ハンエイ</t>
    </rPh>
    <phoneticPr fontId="1"/>
  </si>
  <si>
    <t>Content/Bugs/BG150603_01.htm</t>
    <phoneticPr fontId="1"/>
  </si>
  <si>
    <t>プロジェクトカテゴリを編集中に強制終了すると、Administratorが起動できなくなる</t>
    <rPh sb="11" eb="14">
      <t>ヘンシュウチュウ</t>
    </rPh>
    <rPh sb="15" eb="17">
      <t>キョウセイ</t>
    </rPh>
    <rPh sb="17" eb="19">
      <t>シュウリョウ</t>
    </rPh>
    <rPh sb="37" eb="39">
      <t>キドウ</t>
    </rPh>
    <phoneticPr fontId="1"/>
  </si>
  <si>
    <t>Administratorでサーバタスクの処理時間が正しく表示されない</t>
    <rPh sb="21" eb="23">
      <t>ショリ</t>
    </rPh>
    <rPh sb="23" eb="25">
      <t>ジカン</t>
    </rPh>
    <rPh sb="26" eb="27">
      <t>タダ</t>
    </rPh>
    <rPh sb="29" eb="31">
      <t>ヒョウジ</t>
    </rPh>
    <phoneticPr fontId="1"/>
  </si>
  <si>
    <t>バックアップしたデータベースが復元できない場合がある</t>
    <rPh sb="15" eb="17">
      <t>フクゲン</t>
    </rPh>
    <rPh sb="21" eb="23">
      <t>バアイ</t>
    </rPh>
    <phoneticPr fontId="1"/>
  </si>
  <si>
    <t>データベースのファイル名が原因で、データベースの操作ができない場合がある</t>
    <rPh sb="11" eb="12">
      <t>メイ</t>
    </rPh>
    <rPh sb="13" eb="15">
      <t>ゲンイン</t>
    </rPh>
    <rPh sb="24" eb="26">
      <t>ソウサ</t>
    </rPh>
    <rPh sb="31" eb="33">
      <t>バアイ</t>
    </rPh>
    <phoneticPr fontId="1"/>
  </si>
  <si>
    <t>全般・その他</t>
    <rPh sb="0" eb="2">
      <t>ゼンパン</t>
    </rPh>
    <rPh sb="5" eb="6">
      <t>タ</t>
    </rPh>
    <phoneticPr fontId="1"/>
  </si>
  <si>
    <t>Microsoft更新プログラム(KB976576)を適用するとExcel終了時にエラーが発生する</t>
    <rPh sb="9" eb="11">
      <t>コウシン</t>
    </rPh>
    <rPh sb="27" eb="29">
      <t>テキヨウ</t>
    </rPh>
    <rPh sb="37" eb="39">
      <t>シュウリョウ</t>
    </rPh>
    <rPh sb="39" eb="40">
      <t>ジ</t>
    </rPh>
    <rPh sb="45" eb="47">
      <t>ハッセイ</t>
    </rPh>
    <phoneticPr fontId="1"/>
  </si>
  <si>
    <t>TimeTracker FX 2.0.1で修正された問題</t>
    <rPh sb="21" eb="23">
      <t>シュウセイ</t>
    </rPh>
    <rPh sb="26" eb="28">
      <t>モンダイ</t>
    </rPh>
    <phoneticPr fontId="1"/>
  </si>
  <si>
    <t>Standard Editionで、Microsoft Projectからインポートするときにリソース割り当てに失敗する場合がある</t>
    <rPh sb="51" eb="52">
      <t>ワ</t>
    </rPh>
    <rPh sb="53" eb="54">
      <t>ア</t>
    </rPh>
    <rPh sb="56" eb="58">
      <t>シッパイ</t>
    </rPh>
    <rPh sb="60" eb="62">
      <t>バアイ</t>
    </rPh>
    <phoneticPr fontId="1"/>
  </si>
  <si>
    <t>TimeTracker FX 2.0.2で修正された問題</t>
    <rPh sb="21" eb="23">
      <t>シュウセイ</t>
    </rPh>
    <rPh sb="26" eb="28">
      <t>モンダイ</t>
    </rPh>
    <phoneticPr fontId="1"/>
  </si>
  <si>
    <t>Microsoft Projectインポートで、達成率のあるタスクの進捗率が0%になる場合がある</t>
    <rPh sb="24" eb="27">
      <t>タッセイリツ</t>
    </rPh>
    <rPh sb="34" eb="36">
      <t>シンチョク</t>
    </rPh>
    <rPh sb="36" eb="37">
      <t>リツ</t>
    </rPh>
    <rPh sb="43" eb="45">
      <t>バアイ</t>
    </rPh>
    <phoneticPr fontId="1"/>
  </si>
  <si>
    <t>計算式のエラーを修正しても、プロジェクトを開きなおすと警告が表示される場合がある</t>
    <rPh sb="0" eb="2">
      <t>ケイサン</t>
    </rPh>
    <rPh sb="2" eb="3">
      <t>シキ</t>
    </rPh>
    <rPh sb="8" eb="10">
      <t>シュウセイ</t>
    </rPh>
    <rPh sb="21" eb="22">
      <t>ヒラ</t>
    </rPh>
    <rPh sb="27" eb="29">
      <t>ケイコク</t>
    </rPh>
    <rPh sb="30" eb="32">
      <t>ヒョウジ</t>
    </rPh>
    <rPh sb="35" eb="37">
      <t>バアイ</t>
    </rPh>
    <phoneticPr fontId="1"/>
  </si>
  <si>
    <t>ノードを指定してプロジェクトを開くと、他プロジェクトを合計したリソース負荷の値が正しくない</t>
    <rPh sb="4" eb="6">
      <t>シテイ</t>
    </rPh>
    <rPh sb="15" eb="16">
      <t>ヒラ</t>
    </rPh>
    <rPh sb="19" eb="20">
      <t>タ</t>
    </rPh>
    <rPh sb="27" eb="29">
      <t>ゴウケイ</t>
    </rPh>
    <rPh sb="35" eb="37">
      <t>フカ</t>
    </rPh>
    <rPh sb="38" eb="39">
      <t>アタイ</t>
    </rPh>
    <rPh sb="40" eb="41">
      <t>タダ</t>
    </rPh>
    <phoneticPr fontId="1"/>
  </si>
  <si>
    <t>タイムシートのオフラインファイルを、タイムゾーンの異なる端末で開くとシステムエラーが発生する場合がある</t>
    <rPh sb="25" eb="26">
      <t>コト</t>
    </rPh>
    <rPh sb="28" eb="30">
      <t>タンマツ</t>
    </rPh>
    <rPh sb="31" eb="32">
      <t>ヒラ</t>
    </rPh>
    <rPh sb="42" eb="44">
      <t>ハッセイ</t>
    </rPh>
    <rPh sb="46" eb="48">
      <t>バアイ</t>
    </rPh>
    <phoneticPr fontId="1"/>
  </si>
  <si>
    <t>Outlookから予定をインポートすると、Outlookでメールが開けないなどの問題が発生する場合がある</t>
    <rPh sb="9" eb="11">
      <t>ヨテイ</t>
    </rPh>
    <rPh sb="33" eb="34">
      <t>ヒラ</t>
    </rPh>
    <rPh sb="40" eb="42">
      <t>モンダイ</t>
    </rPh>
    <rPh sb="43" eb="45">
      <t>ハッセイ</t>
    </rPh>
    <rPh sb="47" eb="49">
      <t>バアイ</t>
    </rPh>
    <phoneticPr fontId="1"/>
  </si>
  <si>
    <t>Outlookから予定をインポートすると、時間の間隔で設定した時刻以外に実績が入力できる</t>
    <rPh sb="9" eb="11">
      <t>ヨテイ</t>
    </rPh>
    <rPh sb="21" eb="23">
      <t>ジカン</t>
    </rPh>
    <rPh sb="24" eb="26">
      <t>カンカク</t>
    </rPh>
    <rPh sb="27" eb="29">
      <t>セッテイ</t>
    </rPh>
    <rPh sb="31" eb="33">
      <t>ジコク</t>
    </rPh>
    <rPh sb="33" eb="35">
      <t>イガイ</t>
    </rPh>
    <rPh sb="36" eb="38">
      <t>ジッセキ</t>
    </rPh>
    <rPh sb="39" eb="41">
      <t>ニュウリョク</t>
    </rPh>
    <phoneticPr fontId="1"/>
  </si>
  <si>
    <t>TimeTracker FX 2.5で修正された問題</t>
    <rPh sb="19" eb="21">
      <t>シュウセイ</t>
    </rPh>
    <rPh sb="24" eb="26">
      <t>モンダイ</t>
    </rPh>
    <phoneticPr fontId="1"/>
  </si>
  <si>
    <t>クライアントPCで地域オプションを変更すると、プロジェクト保存時にシステムエラーが発生する場合がある</t>
    <rPh sb="9" eb="11">
      <t>チイキ</t>
    </rPh>
    <rPh sb="17" eb="19">
      <t>ヘンコウ</t>
    </rPh>
    <rPh sb="29" eb="31">
      <t>ホゾン</t>
    </rPh>
    <rPh sb="31" eb="32">
      <t>ジ</t>
    </rPh>
    <rPh sb="41" eb="43">
      <t>ハッセイ</t>
    </rPh>
    <rPh sb="45" eb="47">
      <t>バアイ</t>
    </rPh>
    <phoneticPr fontId="1"/>
  </si>
  <si>
    <t>［表示するベースラインの変更］ダイアログのベースライン選択リストに空行を表示する場合がある</t>
    <rPh sb="1" eb="3">
      <t>ヒョウジ</t>
    </rPh>
    <rPh sb="12" eb="14">
      <t>ヘンコウ</t>
    </rPh>
    <rPh sb="27" eb="29">
      <t>センタク</t>
    </rPh>
    <rPh sb="33" eb="35">
      <t>クウギョウ</t>
    </rPh>
    <rPh sb="36" eb="38">
      <t>ヒョウジ</t>
    </rPh>
    <rPh sb="40" eb="42">
      <t>バアイ</t>
    </rPh>
    <phoneticPr fontId="1"/>
  </si>
  <si>
    <t>プロジェクトの設定で、開始日または終了日を削除するとシステムエラーが発生する</t>
    <rPh sb="7" eb="9">
      <t>セッテイ</t>
    </rPh>
    <rPh sb="11" eb="13">
      <t>カイシ</t>
    </rPh>
    <rPh sb="13" eb="14">
      <t>ヒ</t>
    </rPh>
    <rPh sb="17" eb="20">
      <t>シュウリョウビ</t>
    </rPh>
    <rPh sb="21" eb="23">
      <t>サクジョ</t>
    </rPh>
    <rPh sb="34" eb="36">
      <t>ハッセイ</t>
    </rPh>
    <phoneticPr fontId="1"/>
  </si>
  <si>
    <t>Outlookから予定をインポートするとき、予定がインポートされない場合がある</t>
    <rPh sb="9" eb="11">
      <t>ヨテイ</t>
    </rPh>
    <rPh sb="22" eb="24">
      <t>ヨテイ</t>
    </rPh>
    <rPh sb="34" eb="36">
      <t>バアイ</t>
    </rPh>
    <phoneticPr fontId="1"/>
  </si>
  <si>
    <t>実績レポートで集計区分をタスクで表示すると、正しくグループ化されない場合がある</t>
    <rPh sb="0" eb="2">
      <t>ジッセキ</t>
    </rPh>
    <rPh sb="7" eb="9">
      <t>シュウケイ</t>
    </rPh>
    <rPh sb="9" eb="11">
      <t>クブン</t>
    </rPh>
    <rPh sb="16" eb="18">
      <t>ヒョウジ</t>
    </rPh>
    <rPh sb="22" eb="23">
      <t>タダ</t>
    </rPh>
    <rPh sb="29" eb="30">
      <t>カ</t>
    </rPh>
    <rPh sb="34" eb="36">
      <t>バアイ</t>
    </rPh>
    <phoneticPr fontId="1"/>
  </si>
  <si>
    <t>マイタスクで名前編集中にタスクを削除するとシステムエラーが発生する</t>
    <rPh sb="6" eb="8">
      <t>ナマエ</t>
    </rPh>
    <rPh sb="8" eb="11">
      <t>ヘンシュウチュウ</t>
    </rPh>
    <rPh sb="16" eb="18">
      <t>サクジョ</t>
    </rPh>
    <rPh sb="29" eb="31">
      <t>ハッセイ</t>
    </rPh>
    <phoneticPr fontId="1"/>
  </si>
  <si>
    <t>タイムシートのタイムラインで再読み込みを行うと、実績が表示されなくなる</t>
    <rPh sb="14" eb="16">
      <t>サイヨ</t>
    </rPh>
    <rPh sb="17" eb="18">
      <t>コ</t>
    </rPh>
    <rPh sb="20" eb="21">
      <t>オコナ</t>
    </rPh>
    <rPh sb="24" eb="26">
      <t>ジッセキ</t>
    </rPh>
    <rPh sb="27" eb="29">
      <t>ヒョウジ</t>
    </rPh>
    <phoneticPr fontId="1"/>
  </si>
  <si>
    <t>アナリストのマイルストーンサマリでタイムラインがグループ化できない場合がある</t>
    <rPh sb="28" eb="29">
      <t>カ</t>
    </rPh>
    <rPh sb="33" eb="35">
      <t>バアイ</t>
    </rPh>
    <phoneticPr fontId="1"/>
  </si>
  <si>
    <t>プロジェクト名を変更しても、ダッシュボードの推移モニタに反映されない</t>
    <rPh sb="6" eb="7">
      <t>メイ</t>
    </rPh>
    <rPh sb="8" eb="10">
      <t>ヘンコウ</t>
    </rPh>
    <rPh sb="22" eb="24">
      <t>スイイ</t>
    </rPh>
    <rPh sb="28" eb="30">
      <t>ハンエイ</t>
    </rPh>
    <phoneticPr fontId="1"/>
  </si>
  <si>
    <t>オートメーションで非表示のままログインをすると、表示設定を変更してもタイムシートは非表示のままになる</t>
    <rPh sb="9" eb="12">
      <t>ヒヒョウジ</t>
    </rPh>
    <rPh sb="24" eb="26">
      <t>ヒョウジ</t>
    </rPh>
    <rPh sb="26" eb="28">
      <t>セッテイ</t>
    </rPh>
    <rPh sb="29" eb="31">
      <t>ヘンコウ</t>
    </rPh>
    <rPh sb="41" eb="44">
      <t>ヒヒョウジ</t>
    </rPh>
    <phoneticPr fontId="1"/>
  </si>
  <si>
    <t>オートメーションで、アプリケーションを非表示のまま終了するとプロジェクトが編集中になる</t>
    <rPh sb="19" eb="22">
      <t>ヒヒョウジ</t>
    </rPh>
    <rPh sb="25" eb="27">
      <t>シュウリョウ</t>
    </rPh>
    <rPh sb="37" eb="40">
      <t>ヘンシュウチュウ</t>
    </rPh>
    <phoneticPr fontId="1"/>
  </si>
  <si>
    <t>ノード追加直後にGetWBSNodeOutlineNumberでアウトライン番号が取得できない</t>
    <rPh sb="3" eb="5">
      <t>ツイカ</t>
    </rPh>
    <rPh sb="5" eb="7">
      <t>チョクゴ</t>
    </rPh>
    <rPh sb="38" eb="40">
      <t>バンゴウ</t>
    </rPh>
    <rPh sb="41" eb="43">
      <t>シュトク</t>
    </rPh>
    <phoneticPr fontId="1"/>
  </si>
  <si>
    <t>Windows Server 2003 SP1にTimeTracker FXをインストールできない場合がある</t>
    <rPh sb="49" eb="51">
      <t>バアイ</t>
    </rPh>
    <phoneticPr fontId="1"/>
  </si>
  <si>
    <t>実績のエクスポートで、開始日または終了日を削除するとシステムエラーが発生する</t>
    <rPh sb="0" eb="2">
      <t>ジッセキ</t>
    </rPh>
    <rPh sb="11" eb="14">
      <t>カイシビ</t>
    </rPh>
    <rPh sb="17" eb="20">
      <t>シュウリョウビ</t>
    </rPh>
    <rPh sb="21" eb="23">
      <t>サクジョ</t>
    </rPh>
    <rPh sb="34" eb="36">
      <t>ハッセイ</t>
    </rPh>
    <phoneticPr fontId="1"/>
  </si>
  <si>
    <t>グリッド表示で使用するフィルタの［フィルタ条件］ダイアログに誤字がある</t>
    <rPh sb="4" eb="6">
      <t>ヒョウジ</t>
    </rPh>
    <rPh sb="7" eb="9">
      <t>シヨウ</t>
    </rPh>
    <rPh sb="21" eb="23">
      <t>ジョウケン</t>
    </rPh>
    <rPh sb="30" eb="32">
      <t>ゴジ</t>
    </rPh>
    <phoneticPr fontId="1"/>
  </si>
  <si>
    <t>1プロジェクト内に同一のタスクコードがある場合、サーバタスクの［プロジェクト情報の更新］が失敗する場合がある</t>
    <rPh sb="7" eb="8">
      <t>ナイ</t>
    </rPh>
    <rPh sb="9" eb="11">
      <t>ドウイツ</t>
    </rPh>
    <rPh sb="21" eb="23">
      <t>バアイ</t>
    </rPh>
    <rPh sb="38" eb="40">
      <t>ジョウホウ</t>
    </rPh>
    <rPh sb="41" eb="43">
      <t>コウシン</t>
    </rPh>
    <rPh sb="45" eb="47">
      <t>シッパイ</t>
    </rPh>
    <rPh sb="49" eb="51">
      <t>バアイ</t>
    </rPh>
    <phoneticPr fontId="1"/>
  </si>
  <si>
    <t>プロジェクトのリソース負荷が正しく集計されない場合がある</t>
    <rPh sb="11" eb="13">
      <t>フカ</t>
    </rPh>
    <rPh sb="14" eb="15">
      <t>タダ</t>
    </rPh>
    <rPh sb="17" eb="19">
      <t>シュウケイ</t>
    </rPh>
    <rPh sb="23" eb="25">
      <t>バアイ</t>
    </rPh>
    <phoneticPr fontId="1"/>
  </si>
  <si>
    <t>サーバマシン起動時にサーバタスクが正しく開始しない場合がある</t>
    <rPh sb="6" eb="8">
      <t>キドウ</t>
    </rPh>
    <rPh sb="8" eb="9">
      <t>ジ</t>
    </rPh>
    <rPh sb="17" eb="18">
      <t>タダ</t>
    </rPh>
    <rPh sb="20" eb="22">
      <t>カイシ</t>
    </rPh>
    <rPh sb="25" eb="27">
      <t>バアイ</t>
    </rPh>
    <phoneticPr fontId="1"/>
  </si>
  <si>
    <t>イベントログに書き込みできないと、サーバタスクが起動しない</t>
    <rPh sb="7" eb="8">
      <t>カ</t>
    </rPh>
    <rPh sb="9" eb="10">
      <t>コ</t>
    </rPh>
    <rPh sb="24" eb="26">
      <t>キドウ</t>
    </rPh>
    <phoneticPr fontId="1"/>
  </si>
  <si>
    <t>サーバタスクの処理中にデータベースが停止した場合、処理中のまま残る</t>
    <rPh sb="7" eb="10">
      <t>ショリチュウ</t>
    </rPh>
    <rPh sb="18" eb="20">
      <t>テイシ</t>
    </rPh>
    <rPh sb="22" eb="24">
      <t>バアイ</t>
    </rPh>
    <rPh sb="25" eb="28">
      <t>ショリチュウ</t>
    </rPh>
    <rPh sb="31" eb="32">
      <t>ノコ</t>
    </rPh>
    <phoneticPr fontId="1"/>
  </si>
  <si>
    <t>サーバタスクの処理中に編集中のプロジェクトが多数存在するとサーバタスクの処理が増加する</t>
    <rPh sb="7" eb="10">
      <t>ショリチュウ</t>
    </rPh>
    <rPh sb="11" eb="14">
      <t>ヘンシュウチュウ</t>
    </rPh>
    <rPh sb="22" eb="24">
      <t>タスウ</t>
    </rPh>
    <rPh sb="24" eb="26">
      <t>ソンザイ</t>
    </rPh>
    <rPh sb="36" eb="38">
      <t>ショリ</t>
    </rPh>
    <rPh sb="39" eb="41">
      <t>ゾウカ</t>
    </rPh>
    <phoneticPr fontId="1"/>
  </si>
  <si>
    <t>TimeTracker FX 2.7で修正された問題</t>
    <rPh sb="19" eb="21">
      <t>シュウセイ</t>
    </rPh>
    <rPh sb="24" eb="26">
      <t>モンダイ</t>
    </rPh>
    <phoneticPr fontId="1"/>
  </si>
  <si>
    <t>公開情報を手動で更新した場合、先週の推移データが削除される場合がある</t>
    <rPh sb="0" eb="2">
      <t>コウカイ</t>
    </rPh>
    <rPh sb="2" eb="4">
      <t>ジョウホウ</t>
    </rPh>
    <rPh sb="5" eb="7">
      <t>シュドウ</t>
    </rPh>
    <rPh sb="8" eb="10">
      <t>コウシン</t>
    </rPh>
    <rPh sb="12" eb="14">
      <t>バアイ</t>
    </rPh>
    <rPh sb="15" eb="17">
      <t>センシュウ</t>
    </rPh>
    <rPh sb="18" eb="20">
      <t>スイイ</t>
    </rPh>
    <rPh sb="24" eb="26">
      <t>サクジョ</t>
    </rPh>
    <rPh sb="29" eb="31">
      <t>バアイ</t>
    </rPh>
    <phoneticPr fontId="1"/>
  </si>
  <si>
    <t>プロジェクトを開くとシステムエラーが発生する場合がある</t>
    <rPh sb="7" eb="8">
      <t>ヒラ</t>
    </rPh>
    <rPh sb="18" eb="20">
      <t>ハッセイ</t>
    </rPh>
    <rPh sb="22" eb="24">
      <t>バアイ</t>
    </rPh>
    <phoneticPr fontId="1"/>
  </si>
  <si>
    <t>リソース平均のタスクで、リソース全員の進捗率を100%にしても、タスクが完了状態にならない場合がある</t>
    <rPh sb="4" eb="6">
      <t>ヘイキン</t>
    </rPh>
    <rPh sb="16" eb="18">
      <t>ゼンイン</t>
    </rPh>
    <rPh sb="19" eb="21">
      <t>シンチョク</t>
    </rPh>
    <rPh sb="21" eb="22">
      <t>リツ</t>
    </rPh>
    <rPh sb="36" eb="38">
      <t>カンリョウ</t>
    </rPh>
    <rPh sb="38" eb="40">
      <t>ジョウタイ</t>
    </rPh>
    <rPh sb="45" eb="47">
      <t>バアイ</t>
    </rPh>
    <phoneticPr fontId="1"/>
  </si>
  <si>
    <t>条件式で［完了予定日］フィールドが表示値と一致しない</t>
    <rPh sb="0" eb="2">
      <t>ジョウケン</t>
    </rPh>
    <rPh sb="2" eb="3">
      <t>シキ</t>
    </rPh>
    <rPh sb="5" eb="7">
      <t>カンリョウ</t>
    </rPh>
    <rPh sb="7" eb="10">
      <t>ヨテイビ</t>
    </rPh>
    <rPh sb="17" eb="19">
      <t>ヒョウジ</t>
    </rPh>
    <rPh sb="19" eb="20">
      <t>チ</t>
    </rPh>
    <rPh sb="21" eb="23">
      <t>イッチ</t>
    </rPh>
    <phoneticPr fontId="1"/>
  </si>
  <si>
    <t>タイムシートペインの幅を極端に狭くするとシステムエラーが発生する場合がある</t>
    <rPh sb="10" eb="11">
      <t>ハバ</t>
    </rPh>
    <rPh sb="12" eb="14">
      <t>キョクタン</t>
    </rPh>
    <rPh sb="15" eb="16">
      <t>セマ</t>
    </rPh>
    <rPh sb="28" eb="30">
      <t>ハッセイ</t>
    </rPh>
    <rPh sb="32" eb="34">
      <t>バアイ</t>
    </rPh>
    <phoneticPr fontId="1"/>
  </si>
  <si>
    <t>オートメーションヘルプで、最終予測工数のプロパティ名が誤っている</t>
    <rPh sb="13" eb="15">
      <t>サイシュウ</t>
    </rPh>
    <rPh sb="15" eb="17">
      <t>ヨソク</t>
    </rPh>
    <rPh sb="17" eb="19">
      <t>コウスウ</t>
    </rPh>
    <rPh sb="25" eb="26">
      <t>メイ</t>
    </rPh>
    <rPh sb="27" eb="28">
      <t>アヤマ</t>
    </rPh>
    <phoneticPr fontId="1"/>
  </si>
  <si>
    <t>オートメーションヘルプで、GetNodeFieldNameのフィールド名が一部誤っている</t>
    <rPh sb="35" eb="36">
      <t>メイ</t>
    </rPh>
    <rPh sb="37" eb="39">
      <t>イチブ</t>
    </rPh>
    <rPh sb="39" eb="40">
      <t>アヤマ</t>
    </rPh>
    <phoneticPr fontId="1"/>
  </si>
  <si>
    <t>オートメーションヘルプで、GetResourceLoadDataメソッドの取得するデータ名が誤っている</t>
    <rPh sb="37" eb="39">
      <t>シュトク</t>
    </rPh>
    <rPh sb="44" eb="45">
      <t>メイ</t>
    </rPh>
    <rPh sb="46" eb="47">
      <t>アヤマ</t>
    </rPh>
    <phoneticPr fontId="1"/>
  </si>
  <si>
    <t>TimeTracker FXを終了させても、終了しない場合がある</t>
    <rPh sb="15" eb="17">
      <t>シュウリョウ</t>
    </rPh>
    <rPh sb="22" eb="24">
      <t>シュウリョウ</t>
    </rPh>
    <rPh sb="27" eb="29">
      <t>バアイ</t>
    </rPh>
    <phoneticPr fontId="1"/>
  </si>
  <si>
    <t>TimeTracker FX 3.1で修正された問題</t>
    <rPh sb="19" eb="21">
      <t>シュウセイ</t>
    </rPh>
    <rPh sb="24" eb="26">
      <t>モンダイ</t>
    </rPh>
    <phoneticPr fontId="1"/>
  </si>
  <si>
    <t>プランナーのクイックレポート「工数の多いタスク」で表示する円グラフの基線位置が他のレポートに比べて90度右に傾いた位置になっている</t>
    <rPh sb="15" eb="17">
      <t>コウスウ</t>
    </rPh>
    <rPh sb="18" eb="19">
      <t>オオ</t>
    </rPh>
    <rPh sb="25" eb="27">
      <t>ヒョウジ</t>
    </rPh>
    <rPh sb="29" eb="30">
      <t>エン</t>
    </rPh>
    <rPh sb="34" eb="36">
      <t>キセン</t>
    </rPh>
    <rPh sb="36" eb="38">
      <t>イチ</t>
    </rPh>
    <rPh sb="39" eb="40">
      <t>タ</t>
    </rPh>
    <rPh sb="46" eb="47">
      <t>クラ</t>
    </rPh>
    <rPh sb="51" eb="52">
      <t>ド</t>
    </rPh>
    <rPh sb="52" eb="53">
      <t>ミギ</t>
    </rPh>
    <rPh sb="54" eb="55">
      <t>カタム</t>
    </rPh>
    <rPh sb="57" eb="59">
      <t>イチ</t>
    </rPh>
    <phoneticPr fontId="1"/>
  </si>
  <si>
    <t>TimeTracker FX 3.5で修正された問題</t>
    <rPh sb="19" eb="21">
      <t>シュウセイ</t>
    </rPh>
    <rPh sb="24" eb="26">
      <t>モンダイ</t>
    </rPh>
    <phoneticPr fontId="1"/>
  </si>
  <si>
    <t>Content/Bugs/bugfix350.htm</t>
    <phoneticPr fontId="1"/>
  </si>
  <si>
    <t>終了済みのプロジェクトがアナリストのガントチャートに表示される場合がある</t>
    <rPh sb="0" eb="2">
      <t>シュウリョウ</t>
    </rPh>
    <rPh sb="2" eb="3">
      <t>ズ</t>
    </rPh>
    <rPh sb="26" eb="28">
      <t>ヒョウジ</t>
    </rPh>
    <rPh sb="31" eb="33">
      <t>バアイ</t>
    </rPh>
    <phoneticPr fontId="1"/>
  </si>
  <si>
    <t>工数入力マルチモニタでグルーピングした状態で表示データを更新するとシステムエラーが発生する</t>
    <rPh sb="0" eb="2">
      <t>コウスウ</t>
    </rPh>
    <rPh sb="2" eb="4">
      <t>ニュウリョク</t>
    </rPh>
    <rPh sb="19" eb="21">
      <t>ジョウタイ</t>
    </rPh>
    <rPh sb="22" eb="24">
      <t>ヒョウジ</t>
    </rPh>
    <rPh sb="28" eb="30">
      <t>コウシン</t>
    </rPh>
    <rPh sb="41" eb="43">
      <t>ハッセイ</t>
    </rPh>
    <phoneticPr fontId="1"/>
  </si>
  <si>
    <t>オートメ―ションのLoadメソッドで指定した期間の実績を取得できない</t>
    <rPh sb="18" eb="20">
      <t>シテイ</t>
    </rPh>
    <rPh sb="22" eb="24">
      <t>キカン</t>
    </rPh>
    <rPh sb="25" eb="27">
      <t>ジッセキ</t>
    </rPh>
    <rPh sb="28" eb="30">
      <t>シュトク</t>
    </rPh>
    <phoneticPr fontId="1"/>
  </si>
  <si>
    <t>プロジェクトの一覧に特定のプロジェクトが表示されない場合がある</t>
    <rPh sb="7" eb="9">
      <t>イチラン</t>
    </rPh>
    <rPh sb="10" eb="12">
      <t>トクテイ</t>
    </rPh>
    <rPh sb="20" eb="22">
      <t>ヒョウジ</t>
    </rPh>
    <rPh sb="26" eb="28">
      <t>バアイ</t>
    </rPh>
    <phoneticPr fontId="1"/>
  </si>
  <si>
    <t>TimeTracker FX 3.6で修正された問題</t>
    <rPh sb="19" eb="21">
      <t>シュウセイ</t>
    </rPh>
    <rPh sb="24" eb="26">
      <t>モンダイ</t>
    </rPh>
    <phoneticPr fontId="1"/>
  </si>
  <si>
    <t>オートフィルタで表示を絞り込むとシステムエラーが発生する</t>
    <rPh sb="8" eb="10">
      <t>ヒョウジ</t>
    </rPh>
    <rPh sb="11" eb="12">
      <t>シボ</t>
    </rPh>
    <rPh sb="13" eb="14">
      <t>コ</t>
    </rPh>
    <rPh sb="24" eb="26">
      <t>ハッセイ</t>
    </rPh>
    <phoneticPr fontId="1"/>
  </si>
  <si>
    <t>TimeTracker FX 3.8で修正された問題</t>
    <rPh sb="19" eb="21">
      <t>シュウセイ</t>
    </rPh>
    <rPh sb="24" eb="26">
      <t>モンダイ</t>
    </rPh>
    <phoneticPr fontId="1"/>
  </si>
  <si>
    <t>Content/Bugs/bugfix380.htm</t>
    <phoneticPr fontId="1"/>
  </si>
  <si>
    <t>困ったときには</t>
    <rPh sb="0" eb="1">
      <t>コマ</t>
    </rPh>
    <phoneticPr fontId="1"/>
  </si>
  <si>
    <t>お問い合わせについて</t>
    <rPh sb="1" eb="2">
      <t>ト</t>
    </rPh>
    <rPh sb="3" eb="4">
      <t>ア</t>
    </rPh>
    <phoneticPr fontId="1"/>
  </si>
  <si>
    <t>システムエラーについて</t>
    <phoneticPr fontId="1"/>
  </si>
  <si>
    <t>エラー報告を行うには</t>
    <rPh sb="3" eb="5">
      <t>ホウコク</t>
    </rPh>
    <rPh sb="6" eb="7">
      <t>オコナ</t>
    </rPh>
    <phoneticPr fontId="1"/>
  </si>
  <si>
    <t>V1ユーザ様向け情報</t>
    <rPh sb="5" eb="6">
      <t>サマ</t>
    </rPh>
    <rPh sb="6" eb="7">
      <t>ム</t>
    </rPh>
    <rPh sb="8" eb="10">
      <t>ジョウホウ</t>
    </rPh>
    <phoneticPr fontId="1"/>
  </si>
  <si>
    <t>Administratorの変更点</t>
    <rPh sb="14" eb="17">
      <t>ヘンコウテン</t>
    </rPh>
    <phoneticPr fontId="1"/>
  </si>
  <si>
    <t>Analyst（アナリスト）の変更点</t>
    <rPh sb="15" eb="18">
      <t>ヘンコウテン</t>
    </rPh>
    <phoneticPr fontId="1"/>
  </si>
  <si>
    <t>Planner（プランナー）の変更点</t>
    <rPh sb="15" eb="18">
      <t>ヘンコウテン</t>
    </rPh>
    <phoneticPr fontId="1"/>
  </si>
  <si>
    <t>TimeSheet（タイムシート）の変更点</t>
    <rPh sb="18" eb="21">
      <t>ヘンコウテン</t>
    </rPh>
    <phoneticPr fontId="1"/>
  </si>
  <si>
    <t>V1シリーズからのアップグレードについて</t>
    <phoneticPr fontId="1"/>
  </si>
  <si>
    <t>V1シリーズとの共存について</t>
    <rPh sb="8" eb="10">
      <t>キョウゾン</t>
    </rPh>
    <phoneticPr fontId="1"/>
  </si>
  <si>
    <t>活動名・活動コードの呼称の変更と拡張</t>
    <rPh sb="0" eb="2">
      <t>カツドウ</t>
    </rPh>
    <rPh sb="2" eb="3">
      <t>メイ</t>
    </rPh>
    <rPh sb="4" eb="6">
      <t>カツドウ</t>
    </rPh>
    <rPh sb="10" eb="12">
      <t>コショウ</t>
    </rPh>
    <rPh sb="13" eb="15">
      <t>ヘンコウ</t>
    </rPh>
    <rPh sb="16" eb="18">
      <t>カクチョウ</t>
    </rPh>
    <phoneticPr fontId="1"/>
  </si>
  <si>
    <t>全体の変更点</t>
    <rPh sb="0" eb="2">
      <t>ゼンタイ</t>
    </rPh>
    <rPh sb="3" eb="6">
      <t>ヘンコウテン</t>
    </rPh>
    <phoneticPr fontId="1"/>
  </si>
  <si>
    <t>V1シリーズから移行する手順を教えてください</t>
    <rPh sb="8" eb="10">
      <t>イコウ</t>
    </rPh>
    <rPh sb="12" eb="14">
      <t>テジュン</t>
    </rPh>
    <rPh sb="15" eb="16">
      <t>オシ</t>
    </rPh>
    <phoneticPr fontId="1"/>
  </si>
  <si>
    <t>アップグレードに必要な情報について</t>
    <rPh sb="8" eb="10">
      <t>ヒツヨウ</t>
    </rPh>
    <rPh sb="11" eb="13">
      <t>ジョウホウ</t>
    </rPh>
    <phoneticPr fontId="1"/>
  </si>
  <si>
    <t>V1シリーズからFXのデータベースに接続できますか？</t>
    <rPh sb="18" eb="20">
      <t>セツゾク</t>
    </rPh>
    <phoneticPr fontId="1"/>
  </si>
  <si>
    <t>FXにアップグレードするとV1.xのデータはどうなりますか？</t>
    <phoneticPr fontId="1"/>
  </si>
  <si>
    <t>TimeTracker FXを活用する</t>
    <rPh sb="15" eb="17">
      <t>カツヨウ</t>
    </rPh>
    <phoneticPr fontId="36"/>
  </si>
  <si>
    <t>タイムシート</t>
    <phoneticPr fontId="36"/>
  </si>
  <si>
    <t>プランナー</t>
    <phoneticPr fontId="36"/>
  </si>
  <si>
    <t>ダッシュボード</t>
    <phoneticPr fontId="36"/>
  </si>
  <si>
    <t>アナリスト</t>
    <phoneticPr fontId="36"/>
  </si>
  <si>
    <t>ピボット分析</t>
    <rPh sb="4" eb="6">
      <t>ブンセキ</t>
    </rPh>
    <phoneticPr fontId="36"/>
  </si>
  <si>
    <t>Administrator</t>
    <phoneticPr fontId="36"/>
  </si>
  <si>
    <t>Excel連携アドイン</t>
    <rPh sb="5" eb="7">
      <t>レンケイ</t>
    </rPh>
    <phoneticPr fontId="36"/>
  </si>
  <si>
    <t>TimeTracker FX評価版を使う</t>
    <rPh sb="14" eb="16">
      <t>ヒョウカ</t>
    </rPh>
    <rPh sb="16" eb="17">
      <t>バン</t>
    </rPh>
    <rPh sb="18" eb="19">
      <t>ツカ</t>
    </rPh>
    <phoneticPr fontId="36"/>
  </si>
  <si>
    <t>TimeTracker FXのサーバーを管理する</t>
    <rPh sb="20" eb="22">
      <t>カンリ</t>
    </rPh>
    <phoneticPr fontId="36"/>
  </si>
  <si>
    <t>APIを活用する</t>
    <rPh sb="4" eb="6">
      <t>カツヨウ</t>
    </rPh>
    <phoneticPr fontId="36"/>
  </si>
  <si>
    <t>Web API</t>
    <phoneticPr fontId="36"/>
  </si>
  <si>
    <t>オートメーションAPI</t>
    <phoneticPr fontId="36"/>
  </si>
  <si>
    <t>トラブルシューティング</t>
    <phoneticPr fontId="36"/>
  </si>
  <si>
    <t>既知の問題</t>
    <rPh sb="0" eb="2">
      <t>キチ</t>
    </rPh>
    <rPh sb="3" eb="5">
      <t>モンダイ</t>
    </rPh>
    <phoneticPr fontId="36"/>
  </si>
  <si>
    <t>制約事項</t>
    <rPh sb="0" eb="2">
      <t>セイヤク</t>
    </rPh>
    <rPh sb="2" eb="4">
      <t>ジコウ</t>
    </rPh>
    <phoneticPr fontId="36"/>
  </si>
  <si>
    <t>困ったときには</t>
    <rPh sb="0" eb="1">
      <t>コマ</t>
    </rPh>
    <phoneticPr fontId="36"/>
  </si>
  <si>
    <t>目次</t>
    <rPh sb="0" eb="2">
      <t>モクジ</t>
    </rPh>
    <phoneticPr fontId="36"/>
  </si>
  <si>
    <t>TimeTracker FX Offline Editionについて</t>
    <phoneticPr fontId="1"/>
  </si>
  <si>
    <t>TimeTracker FX Offline Editionについて</t>
    <phoneticPr fontId="36"/>
  </si>
  <si>
    <t>Content/FX070131_02.htm</t>
    <phoneticPr fontId="36"/>
  </si>
  <si>
    <t>現在の場所</t>
    <rPh sb="0" eb="2">
      <t>ゲンザイ</t>
    </rPh>
    <rPh sb="3" eb="5">
      <t>バショ</t>
    </rPh>
    <phoneticPr fontId="36"/>
  </si>
  <si>
    <t>ファイル格納場所</t>
    <rPh sb="4" eb="6">
      <t>カクノウ</t>
    </rPh>
    <rPh sb="6" eb="8">
      <t>バショ</t>
    </rPh>
    <phoneticPr fontId="36"/>
  </si>
  <si>
    <t>改善後の場所</t>
    <rPh sb="0" eb="2">
      <t>カイゼン</t>
    </rPh>
    <rPh sb="2" eb="3">
      <t>ゴ</t>
    </rPh>
    <rPh sb="4" eb="6">
      <t>バショ</t>
    </rPh>
    <phoneticPr fontId="36"/>
  </si>
  <si>
    <t>TimeTracker FX評価版の動作環境</t>
    <phoneticPr fontId="36"/>
  </si>
  <si>
    <t>Content/Setup/KB111124_01.htm</t>
    <phoneticPr fontId="36"/>
  </si>
  <si>
    <t>サンプルデータを使い機能を理解する</t>
    <phoneticPr fontId="36"/>
  </si>
  <si>
    <t>レ</t>
    <phoneticPr fontId="36"/>
  </si>
  <si>
    <t>Content/SampleDB/KB100820_01.htm</t>
    <phoneticPr fontId="36"/>
  </si>
  <si>
    <t>Content/SampleDB/KB110228_01.htm</t>
    <phoneticPr fontId="36"/>
  </si>
  <si>
    <t>Content/Tips/KB061208_02.htm</t>
    <phoneticPr fontId="36"/>
  </si>
  <si>
    <t>Content/Setup/KB061208_01.htm</t>
    <phoneticPr fontId="36"/>
  </si>
  <si>
    <t>管理者向けのガイドやヘルプはどこにありますか？</t>
    <phoneticPr fontId="36"/>
  </si>
  <si>
    <t>Content/Tips/QA101201_02.htm</t>
    <phoneticPr fontId="36"/>
  </si>
  <si>
    <t>Utilization</t>
    <phoneticPr fontId="36"/>
  </si>
  <si>
    <t>Utilization/FX070131_02.htm</t>
    <phoneticPr fontId="36"/>
  </si>
  <si>
    <t>Utilization/TimeSheet</t>
    <phoneticPr fontId="36"/>
  </si>
  <si>
    <t>Eval</t>
    <phoneticPr fontId="36"/>
  </si>
  <si>
    <t>Eval/KB111124_01.htm</t>
    <phoneticPr fontId="36"/>
  </si>
  <si>
    <t>Eval/KB100820_01.htm</t>
    <phoneticPr fontId="36"/>
  </si>
  <si>
    <t>Eval/KB110228_01.htm</t>
    <phoneticPr fontId="36"/>
  </si>
  <si>
    <t>Eval/KB061208_02.htm</t>
    <phoneticPr fontId="36"/>
  </si>
  <si>
    <t>Eval/KB061208_01.htm</t>
    <phoneticPr fontId="36"/>
  </si>
  <si>
    <t>Server</t>
    <phoneticPr fontId="36"/>
  </si>
  <si>
    <t>レ</t>
    <phoneticPr fontId="36"/>
  </si>
  <si>
    <t>Server/QA101201_02.htm</t>
    <phoneticPr fontId="36"/>
  </si>
  <si>
    <t>Content/Admin/SA140610_01.htm</t>
    <phoneticPr fontId="36"/>
  </si>
  <si>
    <t>Server/SA140610_01.htm</t>
    <phoneticPr fontId="36"/>
  </si>
  <si>
    <t>Content/Setup/KB121221_01.htm</t>
    <phoneticPr fontId="36"/>
  </si>
  <si>
    <t>Server/KB121221_01.htm</t>
    <phoneticPr fontId="36"/>
  </si>
  <si>
    <t>Content/Setup/KB100714_01.htm</t>
    <phoneticPr fontId="36"/>
  </si>
  <si>
    <t>Server/KB100714_01.htm</t>
    <phoneticPr fontId="36"/>
  </si>
  <si>
    <t>Content/Admin/KB071126_01.htm</t>
    <phoneticPr fontId="36"/>
  </si>
  <si>
    <t>Server/KB071126_01.htm</t>
    <phoneticPr fontId="36"/>
  </si>
  <si>
    <t>Content/Setup/KB070618_01.htm</t>
    <phoneticPr fontId="36"/>
  </si>
  <si>
    <t>Server/KB070618_01.htm</t>
    <phoneticPr fontId="36"/>
  </si>
  <si>
    <t>Content/Tips/QA110315_01.htm</t>
    <phoneticPr fontId="36"/>
  </si>
  <si>
    <t>Server/QA110315_01.htm</t>
    <phoneticPr fontId="36"/>
  </si>
  <si>
    <t>Content/Tips/QA090324_04.htm</t>
    <phoneticPr fontId="36"/>
  </si>
  <si>
    <t>Server/QA090324_04.htm</t>
    <phoneticPr fontId="36"/>
  </si>
  <si>
    <t>インストール・アンインストール</t>
    <phoneticPr fontId="36"/>
  </si>
  <si>
    <t>動作環境</t>
    <rPh sb="0" eb="2">
      <t>ドウサ</t>
    </rPh>
    <rPh sb="2" eb="4">
      <t>カンキョウ</t>
    </rPh>
    <phoneticPr fontId="36"/>
  </si>
  <si>
    <t>Server/KB150211_01.htm</t>
    <phoneticPr fontId="36"/>
  </si>
  <si>
    <t>Content/Setup/QA120720_01.htm</t>
    <phoneticPr fontId="36"/>
  </si>
  <si>
    <t>Server/QA120720_01.htm</t>
    <phoneticPr fontId="36"/>
  </si>
  <si>
    <t>Content/Setup/kb110323_01.htm</t>
    <phoneticPr fontId="36"/>
  </si>
  <si>
    <t>Server/kb110323_01.htm</t>
    <phoneticPr fontId="36"/>
  </si>
  <si>
    <t>Content/Setup/KB061101_02.htm</t>
    <phoneticPr fontId="36"/>
  </si>
  <si>
    <t>Server/KB061101_02.htm</t>
    <phoneticPr fontId="36"/>
  </si>
  <si>
    <t>Content/Setup/KB061101_01.htm</t>
    <phoneticPr fontId="36"/>
  </si>
  <si>
    <t>Server/KB061101_01.htm</t>
    <phoneticPr fontId="36"/>
  </si>
  <si>
    <t>Content/Setup/QA061101_03.htm</t>
    <phoneticPr fontId="36"/>
  </si>
  <si>
    <t>Server/QA061101_03.htm</t>
    <phoneticPr fontId="36"/>
  </si>
  <si>
    <t>Content/Setup/QA061101_01.htm</t>
    <phoneticPr fontId="36"/>
  </si>
  <si>
    <t>Server/QA061101_01.htm</t>
    <phoneticPr fontId="36"/>
  </si>
  <si>
    <t>Content/Setup/KB140909_01.htm</t>
    <phoneticPr fontId="36"/>
  </si>
  <si>
    <t>Server/KB140909_01.htm</t>
    <phoneticPr fontId="36"/>
  </si>
  <si>
    <t>Content/Setup/QA061101_02.htm</t>
    <phoneticPr fontId="36"/>
  </si>
  <si>
    <t>Server/QA061101_02.htm</t>
    <phoneticPr fontId="36"/>
  </si>
  <si>
    <t>ネットワーク環境</t>
    <rPh sb="6" eb="8">
      <t>カンキョウ</t>
    </rPh>
    <phoneticPr fontId="36"/>
  </si>
  <si>
    <t>Content/Setup/KB110613_01.htm</t>
    <phoneticPr fontId="36"/>
  </si>
  <si>
    <t>Server/KB110613_01.htm</t>
    <phoneticPr fontId="36"/>
  </si>
  <si>
    <t>Content/Setup/KB070118_01.htm</t>
    <phoneticPr fontId="36"/>
  </si>
  <si>
    <t>Server/KB070118_01.htm</t>
    <phoneticPr fontId="36"/>
  </si>
  <si>
    <t>Content/Setup/KB100308_02.htm</t>
    <phoneticPr fontId="36"/>
  </si>
  <si>
    <t>Server/KB100308_02.htm</t>
    <phoneticPr fontId="36"/>
  </si>
  <si>
    <t>Content/Setup/KB080825_02.htm</t>
    <phoneticPr fontId="36"/>
  </si>
  <si>
    <t>Server/KB080825_02.htm</t>
    <phoneticPr fontId="36"/>
  </si>
  <si>
    <t>データベース管理</t>
    <rPh sb="6" eb="8">
      <t>カンリ</t>
    </rPh>
    <phoneticPr fontId="36"/>
  </si>
  <si>
    <t>データベースの設定</t>
    <rPh sb="7" eb="9">
      <t>セッテイ</t>
    </rPh>
    <phoneticPr fontId="36"/>
  </si>
  <si>
    <t>Content/Setup/KB061101_03.htm</t>
    <phoneticPr fontId="36"/>
  </si>
  <si>
    <t>Server/KB061101_03.htm</t>
    <phoneticPr fontId="36"/>
  </si>
  <si>
    <t>Content/Setup/KB080512_01.htm</t>
    <phoneticPr fontId="36"/>
  </si>
  <si>
    <t>Server/KB080512_01.htm</t>
    <phoneticPr fontId="36"/>
  </si>
  <si>
    <t>Content/Setup/KB110808_01.htm</t>
    <phoneticPr fontId="36"/>
  </si>
  <si>
    <t>Server/KB110808_01.htm</t>
    <phoneticPr fontId="36"/>
  </si>
  <si>
    <t>Content/Tips/KB101201_01.htm</t>
    <phoneticPr fontId="36"/>
  </si>
  <si>
    <t>Server/KB101201_01.htm</t>
    <phoneticPr fontId="36"/>
  </si>
  <si>
    <t>Content/Setup/KB110628_01.htm</t>
    <phoneticPr fontId="36"/>
  </si>
  <si>
    <t>Server/KB110628_01.htm</t>
    <phoneticPr fontId="36"/>
  </si>
  <si>
    <t>Content/Setup/KB080623_01.htm</t>
    <phoneticPr fontId="36"/>
  </si>
  <si>
    <t>Server/KB080623_01.htm</t>
    <phoneticPr fontId="36"/>
  </si>
  <si>
    <t>データベースのバックアップ</t>
    <phoneticPr fontId="36"/>
  </si>
  <si>
    <t>Content/Backup/KB070627_01.htm</t>
    <phoneticPr fontId="36"/>
  </si>
  <si>
    <t>Server/KB070627_01.htm</t>
    <phoneticPr fontId="36"/>
  </si>
  <si>
    <t>Content/Backup/KB070620_01.htm</t>
    <phoneticPr fontId="36"/>
  </si>
  <si>
    <t>Server/KB070620_01.htm</t>
    <phoneticPr fontId="36"/>
  </si>
  <si>
    <t>Content/Backup/KB070620_04.htm</t>
    <phoneticPr fontId="36"/>
  </si>
  <si>
    <t>Server/KB070620_04.htm</t>
    <phoneticPr fontId="36"/>
  </si>
  <si>
    <t>データベースの圧縮</t>
    <rPh sb="7" eb="9">
      <t>アッシュク</t>
    </rPh>
    <phoneticPr fontId="36"/>
  </si>
  <si>
    <t>Content/Admin/KB080314_01.htm</t>
    <phoneticPr fontId="36"/>
  </si>
  <si>
    <t>Server/KB080314_01.htm</t>
    <phoneticPr fontId="36"/>
  </si>
  <si>
    <t>Content/Admin/KB080922_01.htm</t>
    <phoneticPr fontId="36"/>
  </si>
  <si>
    <t>Server/KB080922_01.htm</t>
    <phoneticPr fontId="36"/>
  </si>
  <si>
    <t>TimeTracker FXのアップグレード</t>
    <phoneticPr fontId="36"/>
  </si>
  <si>
    <t>Content/Setup/KB100928_01.htm</t>
    <phoneticPr fontId="36"/>
  </si>
  <si>
    <t>Server/KB100928_01.htm</t>
    <phoneticPr fontId="36"/>
  </si>
  <si>
    <t>Content/Setup/KB070131_01.htm</t>
    <phoneticPr fontId="36"/>
  </si>
  <si>
    <t>Server/KB070131_01.htm</t>
    <phoneticPr fontId="36"/>
  </si>
  <si>
    <t>Troubleshooting</t>
    <phoneticPr fontId="36"/>
  </si>
  <si>
    <t>Content/Troubleshooting/QA150311_01.htm</t>
    <phoneticPr fontId="36"/>
  </si>
  <si>
    <t>Troubleshooting/QA150311_01.htm</t>
    <phoneticPr fontId="36"/>
  </si>
  <si>
    <t>Content/Troubleshooting/QA141121_03.htm</t>
    <phoneticPr fontId="36"/>
  </si>
  <si>
    <t>Troubleshooting/QA141121_03.htm</t>
    <phoneticPr fontId="36"/>
  </si>
  <si>
    <t>Content/Troubleshooting/QA141121_02.htm</t>
    <phoneticPr fontId="36"/>
  </si>
  <si>
    <t>Troubleshooting/QA141121_02.htm</t>
    <phoneticPr fontId="36"/>
  </si>
  <si>
    <t>Content/Troubleshooting/QA141121_01.htm</t>
    <phoneticPr fontId="36"/>
  </si>
  <si>
    <t>Troubleshooting/QA141121_01.htm</t>
    <phoneticPr fontId="36"/>
  </si>
  <si>
    <t>Content/Troubleshooting/QA121218_01.htm</t>
    <phoneticPr fontId="36"/>
  </si>
  <si>
    <t>Troubleshooting/QA121218_01.htm</t>
    <phoneticPr fontId="36"/>
  </si>
  <si>
    <t>Content/Troubleshooting/QA120726_01.htm</t>
    <phoneticPr fontId="36"/>
  </si>
  <si>
    <t>Troubleshooting/QA120726_01.htm</t>
    <phoneticPr fontId="36"/>
  </si>
  <si>
    <t>Content/Troubleshooting/QA111226_01.htm</t>
    <phoneticPr fontId="36"/>
  </si>
  <si>
    <t>Troubleshooting/QA111226_01.htm</t>
    <phoneticPr fontId="36"/>
  </si>
  <si>
    <t>Content/Troubleshooting/QA090324_02.htm</t>
    <phoneticPr fontId="36"/>
  </si>
  <si>
    <t>Troubleshooting/QA090324_02.htm</t>
    <phoneticPr fontId="36"/>
  </si>
  <si>
    <t>Content/Troubleshooting/QA090220_02.htm</t>
    <phoneticPr fontId="36"/>
  </si>
  <si>
    <t>Troubleshooting/QA090220_02.htm</t>
    <phoneticPr fontId="36"/>
  </si>
  <si>
    <t>Content/Troubleshooting/QA080623_01.htm</t>
    <phoneticPr fontId="36"/>
  </si>
  <si>
    <t>Troubleshooting/QA080623_01.htm</t>
    <phoneticPr fontId="36"/>
  </si>
  <si>
    <t>Content/Troubleshooting/QA090324_05.htm</t>
    <phoneticPr fontId="36"/>
  </si>
  <si>
    <t>Troubleshooting/QA090324_05.htm</t>
    <phoneticPr fontId="36"/>
  </si>
  <si>
    <t>Content/Troubleshooting/QA110610_01.htm</t>
    <phoneticPr fontId="36"/>
  </si>
  <si>
    <t>Troubleshooting/QA110610_01.htm</t>
    <phoneticPr fontId="36"/>
  </si>
  <si>
    <t>Content/Automation/QA111028_01.htm</t>
    <phoneticPr fontId="36"/>
  </si>
  <si>
    <t>Troubleshooting/QA111028_01.htm</t>
    <phoneticPr fontId="36"/>
  </si>
  <si>
    <t>Content/Troubleshooting/QA080314.htm</t>
    <phoneticPr fontId="36"/>
  </si>
  <si>
    <t>Troubleshooting/QA080314.htm</t>
    <phoneticPr fontId="36"/>
  </si>
  <si>
    <t>Content/Troubleshooting/QA141215_01.htm</t>
    <phoneticPr fontId="36"/>
  </si>
  <si>
    <t>Troubleshooting/QA141215_01.htm</t>
    <phoneticPr fontId="36"/>
  </si>
  <si>
    <t>Content/Troubleshooting/QA121012_01.htm</t>
    <phoneticPr fontId="36"/>
  </si>
  <si>
    <t>Troubleshooting/QA121012_01.htm</t>
    <phoneticPr fontId="36"/>
  </si>
  <si>
    <t>Content/restrict/RS081027_01.htm</t>
    <phoneticPr fontId="36"/>
  </si>
  <si>
    <t>Troubleshooting/RS081027_01.htm</t>
    <phoneticPr fontId="36"/>
  </si>
  <si>
    <t>Content/Troubleshooting/QA081027_01.htm</t>
    <phoneticPr fontId="36"/>
  </si>
  <si>
    <t>Troubleshooting/QA081027_01.htm</t>
    <phoneticPr fontId="36"/>
  </si>
  <si>
    <t>タイムシート</t>
    <phoneticPr fontId="36"/>
  </si>
  <si>
    <t>Content/Troubleshooting/QA140728_01.htm</t>
    <phoneticPr fontId="36"/>
  </si>
  <si>
    <t>Troubleshooting/QA140728_01.htm</t>
    <phoneticPr fontId="36"/>
  </si>
  <si>
    <t>Content/Troubleshooting/QA131211_01.htm</t>
    <phoneticPr fontId="36"/>
  </si>
  <si>
    <t>Troubleshooting/QA131211_01.htm</t>
    <phoneticPr fontId="36"/>
  </si>
  <si>
    <t>Content/Troubleshooting/QA120727_01.htm</t>
    <phoneticPr fontId="36"/>
  </si>
  <si>
    <t>Troubleshooting/QA120727_01.htm</t>
    <phoneticPr fontId="36"/>
  </si>
  <si>
    <t>Content/Troubleshooting/QA110526_02.htm</t>
    <phoneticPr fontId="36"/>
  </si>
  <si>
    <t>Troubleshooting/QA110526_02.htm</t>
    <phoneticPr fontId="36"/>
  </si>
  <si>
    <t>Content/Troubleshooting/QA090324_01.htm</t>
    <phoneticPr fontId="36"/>
  </si>
  <si>
    <t>Troubleshooting/QA090324_01.htm</t>
    <phoneticPr fontId="36"/>
  </si>
  <si>
    <t>Content/Tips/QA101201_01.htm</t>
    <phoneticPr fontId="36"/>
  </si>
  <si>
    <t>Utilization/QA101201_01.htm</t>
    <phoneticPr fontId="36"/>
  </si>
  <si>
    <t>サーバタスクによるデータ更新のタイミングと影響範囲</t>
  </si>
  <si>
    <t>Content/Tips/KB130320_06.htm</t>
    <phoneticPr fontId="36"/>
  </si>
  <si>
    <t>Utilization/Administrator</t>
    <phoneticPr fontId="36"/>
  </si>
  <si>
    <t>Utilization/Administrator/KB130320_06.htm</t>
    <phoneticPr fontId="36"/>
  </si>
  <si>
    <t>Content/Tips/KB110617_01.htm</t>
    <phoneticPr fontId="36"/>
  </si>
  <si>
    <t>Utilization/Administrator/KB110617_01.htm</t>
    <phoneticPr fontId="36"/>
  </si>
  <si>
    <t>Content/Tips/KB061101_05.htm</t>
    <phoneticPr fontId="36"/>
  </si>
  <si>
    <t>Utilization/Administrator/KB061101_05.htm</t>
    <phoneticPr fontId="36"/>
  </si>
  <si>
    <t>Content/Tips/KB070108_02.htm</t>
    <phoneticPr fontId="36"/>
  </si>
  <si>
    <t>Utilization/Administrator/KB070108_02.htm</t>
    <phoneticPr fontId="36"/>
  </si>
  <si>
    <t>Content/Admin/KB071126_02.htm</t>
    <phoneticPr fontId="36"/>
  </si>
  <si>
    <t>Utilization/Administrator/KB071126_02.htm</t>
    <phoneticPr fontId="36"/>
  </si>
  <si>
    <t>Content/Tips/QA061101_01.htm</t>
    <phoneticPr fontId="36"/>
  </si>
  <si>
    <t>Utilization/Administrator/QA061101_01.htm</t>
    <phoneticPr fontId="36"/>
  </si>
  <si>
    <t>Content/Tips/QA080825_02.htm</t>
    <phoneticPr fontId="36"/>
  </si>
  <si>
    <t>Utilization/Administrator/QA080825_02.htm</t>
    <phoneticPr fontId="36"/>
  </si>
  <si>
    <t>Content/Tips/QA061101_03.htm</t>
    <phoneticPr fontId="36"/>
  </si>
  <si>
    <t>Utilization/Administrator/QA061101_03.htm</t>
    <phoneticPr fontId="36"/>
  </si>
  <si>
    <t>Content/Tips/QA061101_02.htm</t>
    <phoneticPr fontId="36"/>
  </si>
  <si>
    <t>Utilization/Administrator/QA061101_02.htm</t>
    <phoneticPr fontId="36"/>
  </si>
  <si>
    <t>Content/Tips/QA061101_04.htm</t>
    <phoneticPr fontId="36"/>
  </si>
  <si>
    <t>Utilization/Administrator/QA061101_04.htm</t>
    <phoneticPr fontId="36"/>
  </si>
  <si>
    <t>Content/Tips/QA080225_02.htm</t>
    <phoneticPr fontId="36"/>
  </si>
  <si>
    <t>Utilization/Administrator/QA080225_02.htm</t>
    <phoneticPr fontId="36"/>
  </si>
  <si>
    <t>Content/Tips/QA070328_02.htm</t>
    <phoneticPr fontId="36"/>
  </si>
  <si>
    <t>Utilization/Administrator/QA070328_02.htm</t>
    <phoneticPr fontId="36"/>
  </si>
  <si>
    <t>Content/Tips/QA070601_01.htm</t>
    <phoneticPr fontId="36"/>
  </si>
  <si>
    <t>Utilization/Administrator/QA070601_01.htm</t>
    <phoneticPr fontId="36"/>
  </si>
  <si>
    <t>Content/Tips/QA070601_02.htm</t>
    <phoneticPr fontId="36"/>
  </si>
  <si>
    <t>Utilization/Administrator/QA070601_02.htm</t>
    <phoneticPr fontId="36"/>
  </si>
  <si>
    <t>Utilization/Planner</t>
    <phoneticPr fontId="36"/>
  </si>
  <si>
    <t>Content/Tips/KB130320_01.htm</t>
    <phoneticPr fontId="36"/>
  </si>
  <si>
    <t>Utilization/Planner/KB130320_01.htm</t>
    <phoneticPr fontId="36"/>
  </si>
  <si>
    <t>Utilization/Planner/KB111220_02.htm</t>
  </si>
  <si>
    <t>Utilization/Planner/KB111220_01.htm</t>
  </si>
  <si>
    <t>Utilization/Planner/KB111118_01.htm</t>
  </si>
  <si>
    <t>Utilization/Planner/KB110615_02.htm</t>
  </si>
  <si>
    <t>Utilization/Planner/KB110615_01.htm</t>
  </si>
  <si>
    <t>Utilization/Planner/KB110526_01.htm</t>
  </si>
  <si>
    <t>Utilization/Planner/KB110510_01.htm</t>
  </si>
  <si>
    <t>Utilization/Planner/KB110510_02.htm</t>
  </si>
  <si>
    <t>Utilization/Planner/KB110419_02.htm</t>
  </si>
  <si>
    <t>Utilization/Planner/KB110419_03.htm</t>
  </si>
  <si>
    <t>Utilization/Planner/KB110405_02.htm</t>
  </si>
  <si>
    <t>Utilization/Planner/KB110316_02.htm</t>
  </si>
  <si>
    <t>Utilization/Planner/KB110316_01.htm</t>
  </si>
  <si>
    <t>Utilization/Planner/KB110315_01.htm</t>
  </si>
  <si>
    <t>Utilization/Planner/KB110222_02.htm</t>
  </si>
  <si>
    <t>Utilization/Planner/KB110222_01.htm</t>
  </si>
  <si>
    <t>Utilization/Planner/KB101210_02.htm</t>
  </si>
  <si>
    <t>Utilization/Planner/KB101210_01.htm</t>
  </si>
  <si>
    <t>Utilization/Planner/KB101207_01.htm</t>
  </si>
  <si>
    <t>Utilization/Planner/KB101208_01.htm</t>
  </si>
  <si>
    <t>Content/Tips/KB130320_02.htm</t>
    <phoneticPr fontId="36"/>
  </si>
  <si>
    <t>Utilization/Planner/KB130320_02.htm</t>
    <phoneticPr fontId="36"/>
  </si>
  <si>
    <t>Content/Tips/KB130320_03.htm</t>
    <phoneticPr fontId="36"/>
  </si>
  <si>
    <t>Utilization/Planner/KB130320_03.htm</t>
    <phoneticPr fontId="36"/>
  </si>
  <si>
    <t>Content/Tips/KB130220_01.htm</t>
    <phoneticPr fontId="36"/>
  </si>
  <si>
    <t>Utilization/Planner/KB130220_01.htm</t>
    <phoneticPr fontId="36"/>
  </si>
  <si>
    <t>Content/Tips/KB120111_02.htm</t>
    <phoneticPr fontId="36"/>
  </si>
  <si>
    <t>Utilization/Planner/KB120111_02.htm</t>
    <phoneticPr fontId="36"/>
  </si>
  <si>
    <t>Utilization/Planner/KB101101_01.htm</t>
  </si>
  <si>
    <t>Utilization/Planner/KB101101_02.htm</t>
  </si>
  <si>
    <t>Utilization/Planner/KB101029_02.htm</t>
  </si>
  <si>
    <t>Utilization/Planner/KB101029_01.htm</t>
  </si>
  <si>
    <t>Utilization/Planner/KB100831_05.htm</t>
  </si>
  <si>
    <t>Utilization/Planner/KB100831_04.htm</t>
  </si>
  <si>
    <t>Utilization/Planner/KB100709_01.htm</t>
  </si>
  <si>
    <t>Utilization/Planner/KB100709_02.htm</t>
  </si>
  <si>
    <t>Utilization/Planner/KB100709_03.htm</t>
  </si>
  <si>
    <t>Utilization/Planner/QA090324_03.htm</t>
  </si>
  <si>
    <t>Utilization/Planner/QA080922_01.htm</t>
  </si>
  <si>
    <t>Utilization/Planner/QA080825_01.htm</t>
  </si>
  <si>
    <t>Utilization/Planner/QA061101_05.htm</t>
  </si>
  <si>
    <t>Utilization/Planner/QA061101_07.htm</t>
  </si>
  <si>
    <t>Utilization/Planner/QA061101_06.htm</t>
  </si>
  <si>
    <t>Utilization/Planner/QA070220_01.htm</t>
  </si>
  <si>
    <t>Utilization/Planner/QA070309_01.htm</t>
  </si>
  <si>
    <t>Utilization/Planner/QA070327_01.htm</t>
  </si>
  <si>
    <t>Utilization/Planner/QA080421_01.htm</t>
  </si>
  <si>
    <t>Utilization/Planner/QA070824_01.htm</t>
  </si>
  <si>
    <t>Utilization/Planner/KB070419_01.htm</t>
  </si>
  <si>
    <t>Utilization/Planner/QA070720_01.htm</t>
  </si>
  <si>
    <t>Utilization/Planner/QA071022_01.htm</t>
  </si>
  <si>
    <t>Utilization/Planner/QA071023_01.htm</t>
  </si>
  <si>
    <t>Utilization/Planner/QA071126_01.htm</t>
  </si>
  <si>
    <t>Utilization/Planner/QA071214_01.htm</t>
  </si>
  <si>
    <t>Utilization/Planner/QA071220_01.htm</t>
  </si>
  <si>
    <t>Utilization/Planner/KB081027_01.htm</t>
  </si>
  <si>
    <t>Content/Tips/KB120111_01.htm</t>
    <phoneticPr fontId="36"/>
  </si>
  <si>
    <t>Utilization/TimeSheet/KB120111_01.htm</t>
  </si>
  <si>
    <t>Utilization/TimeSheet/KB110621_01.htm</t>
  </si>
  <si>
    <t>Utilization/TimeSheet/QA110621_01.htm</t>
  </si>
  <si>
    <t>Utilization/TimeSheet/KB101118_02.htm</t>
  </si>
  <si>
    <t>Utilization/TimeSheet/KB101118_01.htm</t>
  </si>
  <si>
    <t>Utilization/TimeSheet/KB101028_02.htm</t>
  </si>
  <si>
    <t>Utilization/TimeSheet/KB101028_01.htm</t>
  </si>
  <si>
    <t>Utilization/TimeSheet/KB101026_01.htm</t>
  </si>
  <si>
    <t>Utilization/TimeSheet/KB100928_02.htm</t>
  </si>
  <si>
    <t>Utilization/TimeSheet/KB100713_02.htm</t>
  </si>
  <si>
    <t>Utilization/TimeSheet/KB100831_01.htm</t>
  </si>
  <si>
    <t>Utilization/TimeSheet/KB100831_03.htm</t>
  </si>
  <si>
    <t>Utilization/TimeSheet/QA090629_02.htm</t>
  </si>
  <si>
    <t>Utilization/TimeSheet/KB100713_03.htm</t>
  </si>
  <si>
    <t>Utilization/TimeSheet/QA090629_01.htm</t>
  </si>
  <si>
    <t>Utilization/TimeSheet/QA061101_08.htm</t>
  </si>
  <si>
    <t>Utilization/TimeSheet/QA061101_09.htm</t>
  </si>
  <si>
    <t>Utilization/TimeSheet/KB100521_01.htm</t>
  </si>
  <si>
    <t>Utilization/TimeSheet/KB100521_02.htm</t>
  </si>
  <si>
    <t>Utilization/TimeSheet/QA080421_02.htm</t>
  </si>
  <si>
    <t>Utilization/TimeSheet/KB081205_02.htm</t>
  </si>
  <si>
    <t>Utilization/TimeSheet/QA070220_02.htm</t>
  </si>
  <si>
    <t>Utilization/TimeSheet/KB070420_01.htm</t>
  </si>
  <si>
    <t>Utilization/TimeSheet/KB070525_01.htm</t>
  </si>
  <si>
    <t>Utilization/TimeSheet/QA070601_03.htm</t>
  </si>
  <si>
    <t>Utilization/TimeSheet/QA070925_01.htm</t>
  </si>
  <si>
    <t>Utilization/TimeSheet/QA090415_03.htm</t>
  </si>
  <si>
    <t>Utilization/TimeSheet/QA090415_04.htm</t>
  </si>
  <si>
    <t>Utilization/TimeSheet/QA090415_02.htm</t>
  </si>
  <si>
    <t>Utilization/TimeSheet/QA080225_01.htm</t>
  </si>
  <si>
    <t>Utilization/TimeSheet/QA090415_01.htm</t>
  </si>
  <si>
    <t>Utilization/Pivot</t>
    <phoneticPr fontId="36"/>
  </si>
  <si>
    <t>Utilization/Pivot/KB130320_05.htm</t>
  </si>
  <si>
    <t>Utilization/Pivot/KB121025_01.htm</t>
  </si>
  <si>
    <t>Utilization/Pivot/KB100713_01.htm</t>
  </si>
  <si>
    <t>Utilization/Pivot/QA070328_03.htm</t>
  </si>
  <si>
    <t>Utilization/Pivot/KB101227_01.htm</t>
  </si>
  <si>
    <t>Utilization/Planner/KB080108_01.htm</t>
  </si>
  <si>
    <t>Utilization/Planner/KB080108_02.htm</t>
  </si>
  <si>
    <t>Utilization/Planner/KB080108_03.htm</t>
  </si>
  <si>
    <t>Utilization/Planner/KB080108_04.htm</t>
  </si>
  <si>
    <t>Utilization/Planner/KB080108_05.htm</t>
  </si>
  <si>
    <t>Content/tutorial/KB150325_01.htm</t>
    <phoneticPr fontId="36"/>
  </si>
  <si>
    <t>Utilization/Planner/KB150325_01.htm</t>
    <phoneticPr fontId="36"/>
  </si>
  <si>
    <t>Content/tutorial/KB150116_02.htm</t>
    <phoneticPr fontId="36"/>
  </si>
  <si>
    <t>Utilization/Administrator/KB150116_02.htm</t>
    <phoneticPr fontId="36"/>
  </si>
  <si>
    <t>Content/tutorial/KB150116_01.htm</t>
    <phoneticPr fontId="36"/>
  </si>
  <si>
    <t>Utilization/TimeSheet/KB150116_01.htm</t>
    <phoneticPr fontId="36"/>
  </si>
  <si>
    <t>Content/tutorial/KB140826_01.htm</t>
    <phoneticPr fontId="36"/>
  </si>
  <si>
    <t>Utilization/Planner/KB140826_01.htm</t>
    <phoneticPr fontId="36"/>
  </si>
  <si>
    <t>Content/tutorial/KB120801_01.htm</t>
    <phoneticPr fontId="36"/>
  </si>
  <si>
    <t>Utilization/TimeSheet/KB120801_01.htm</t>
    <phoneticPr fontId="36"/>
  </si>
  <si>
    <t>Content/tutorial/KB111215_01.htm</t>
    <phoneticPr fontId="36"/>
  </si>
  <si>
    <t>Utilization/Administrator/KB111215_01.htm</t>
    <phoneticPr fontId="36"/>
  </si>
  <si>
    <t>Content/tutorial/KB110802_01.htm</t>
    <phoneticPr fontId="36"/>
  </si>
  <si>
    <t>Utilization/KB110802_01.htm</t>
    <phoneticPr fontId="36"/>
  </si>
  <si>
    <t>Content/tutorial/KB110718_01.htm</t>
    <phoneticPr fontId="36"/>
  </si>
  <si>
    <t>Utilization/TimeSheet/KB110718_01.htm</t>
    <phoneticPr fontId="36"/>
  </si>
  <si>
    <t>Content/tutorial/KB101102_01.htm</t>
    <phoneticPr fontId="36"/>
  </si>
  <si>
    <t>Utilization/Planner/KB101102_01.htm</t>
    <phoneticPr fontId="36"/>
  </si>
  <si>
    <t>Content/tutorial/KB071022_01.htm</t>
    <phoneticPr fontId="36"/>
  </si>
  <si>
    <t>Utilization/Planner/KB071022_01.htm</t>
    <phoneticPr fontId="36"/>
  </si>
  <si>
    <t>Content/tutorial/KB071225_01.htm</t>
    <phoneticPr fontId="36"/>
  </si>
  <si>
    <t>Utilization/Planner/KB071225_01.htm</t>
    <phoneticPr fontId="36"/>
  </si>
  <si>
    <t>Content/tutorial/KB080225_01.htm</t>
    <phoneticPr fontId="36"/>
  </si>
  <si>
    <t>Content/tutorial/KB080922_02.htm</t>
    <phoneticPr fontId="36"/>
  </si>
  <si>
    <t>Utilization/Planner/KB080922_02.htm</t>
    <phoneticPr fontId="36"/>
  </si>
  <si>
    <t>Content/tutorial/KB090324_01.htm</t>
    <phoneticPr fontId="36"/>
  </si>
  <si>
    <t>Utilization/Planner/KB090324_01.htm</t>
    <phoneticPr fontId="36"/>
  </si>
  <si>
    <t>クイックレポートを週報や進捗報告書に活用する</t>
    <rPh sb="9" eb="11">
      <t>シュウホウ</t>
    </rPh>
    <rPh sb="12" eb="14">
      <t>シンチョク</t>
    </rPh>
    <rPh sb="14" eb="17">
      <t>ホウコクショ</t>
    </rPh>
    <rPh sb="18" eb="20">
      <t>カツヨウ</t>
    </rPh>
    <phoneticPr fontId="1"/>
  </si>
  <si>
    <t>API</t>
    <phoneticPr fontId="36"/>
  </si>
  <si>
    <t>API/Automation</t>
    <phoneticPr fontId="36"/>
  </si>
  <si>
    <t>API/Web</t>
    <phoneticPr fontId="36"/>
  </si>
  <si>
    <t>オートメーション</t>
    <phoneticPr fontId="36"/>
  </si>
  <si>
    <t>Server Manager</t>
    <phoneticPr fontId="36"/>
  </si>
  <si>
    <t>その他</t>
    <rPh sb="2" eb="3">
      <t>ホカ</t>
    </rPh>
    <phoneticPr fontId="36"/>
  </si>
  <si>
    <t>Bug</t>
    <phoneticPr fontId="36"/>
  </si>
  <si>
    <t>アナリスト</t>
    <phoneticPr fontId="36"/>
  </si>
  <si>
    <t>Content/Bugs/BG150603_01.htm</t>
  </si>
  <si>
    <t>Content/tutorial/KB131016_01.htm</t>
    <phoneticPr fontId="36"/>
  </si>
  <si>
    <t>Utilization/Planner/KB131016_01.htm</t>
    <phoneticPr fontId="36"/>
  </si>
  <si>
    <t>Content/tutorial/KB081205_01.htm</t>
    <phoneticPr fontId="36"/>
  </si>
  <si>
    <t>Utilization/Planner/KB081205_01.htm</t>
    <phoneticPr fontId="36"/>
  </si>
  <si>
    <t>Content/tutorial/KB090220_01.htm</t>
    <phoneticPr fontId="36"/>
  </si>
  <si>
    <t>Utilization/Planner/KB090220_01.htm</t>
    <phoneticPr fontId="36"/>
  </si>
  <si>
    <t>Content/tutorial/KB090220_03.htm</t>
    <phoneticPr fontId="36"/>
  </si>
  <si>
    <t>Utilization/Planner/KB090220_03.htm</t>
    <phoneticPr fontId="36"/>
  </si>
  <si>
    <t>Content/tutorial/KB090220_02.htm</t>
    <phoneticPr fontId="36"/>
  </si>
  <si>
    <t>Utilization/Planner/KB090220_02.htm</t>
    <phoneticPr fontId="36"/>
  </si>
  <si>
    <t>Content/tutorial/KB100415_02.htm</t>
    <phoneticPr fontId="36"/>
  </si>
  <si>
    <t>Utilization/TimeSheet/KB100415_02.htm</t>
    <phoneticPr fontId="36"/>
  </si>
  <si>
    <t>Content/tutorial/KB091208_01.htm</t>
    <phoneticPr fontId="36"/>
  </si>
  <si>
    <t>Utilization/TimeSheet/KB091208_01.htm</t>
    <phoneticPr fontId="36"/>
  </si>
  <si>
    <t>Content/tutorial/KB100120_01.htm</t>
    <phoneticPr fontId="36"/>
  </si>
  <si>
    <t>Utilization/TimeSheet/KB100120_01.htm</t>
    <phoneticPr fontId="36"/>
  </si>
  <si>
    <t>Content/tutorial/KB100415_01.htm</t>
    <phoneticPr fontId="36"/>
  </si>
  <si>
    <t>Utilization/Planner/KB100415_01.htm</t>
    <phoneticPr fontId="36"/>
  </si>
  <si>
    <t>Content/tutorial/KB100120_02.htm</t>
    <phoneticPr fontId="36"/>
  </si>
  <si>
    <t>Utilization/Planner/KB100120_02.htm</t>
    <phoneticPr fontId="36"/>
  </si>
  <si>
    <t>No.</t>
    <phoneticPr fontId="36"/>
  </si>
  <si>
    <t>Utilization/Dashboard</t>
    <phoneticPr fontId="36"/>
  </si>
  <si>
    <t>Utilization/Dashboard/KB130220_02.htm</t>
  </si>
  <si>
    <t>Utilization/Dashboard/KB110427_01.htm</t>
  </si>
  <si>
    <t>Utilization/Dashboard/KB110405_03.htm</t>
  </si>
  <si>
    <t>Utilization/Dashboard/KB110414_01.htm</t>
  </si>
  <si>
    <t>Utilization/Dashboard/KB101119_01.htm</t>
  </si>
  <si>
    <t>Utilization/Dashboard/KB101119_02.htm</t>
  </si>
  <si>
    <t>Utilization/Dashboard/KB080225_01.htm</t>
  </si>
  <si>
    <t>API/Automation/BG130909_01.htm</t>
  </si>
  <si>
    <t>API/Automation/QA121114_01.htm</t>
  </si>
  <si>
    <t>API/Automation/QA111028_01.htm</t>
  </si>
  <si>
    <t>API/Automation/QA071126_02.htm</t>
  </si>
  <si>
    <t>API/Automation/QA071005_01.htm</t>
  </si>
  <si>
    <t>API/Automation/QA071119_01.htm</t>
  </si>
  <si>
    <t>API/Automation/KB080128_02.htm</t>
  </si>
  <si>
    <t>API/Automation/SA100526_01.htm</t>
  </si>
  <si>
    <t>API/Automation/SA080421_01.htm</t>
  </si>
  <si>
    <t>API/Automation/SA080623_01.htm</t>
  </si>
  <si>
    <t>API/Automation/SA141112_01.htm</t>
  </si>
  <si>
    <t>API/Automation/SA140704_02.htm</t>
  </si>
  <si>
    <t>API/Automation/SA140704_01.htm</t>
  </si>
  <si>
    <t>API/Automation/SA130806_01.htm</t>
  </si>
  <si>
    <t>API/Automation/SA130627_01.htm</t>
  </si>
  <si>
    <t>API/Automation/SA120723_01.htm</t>
  </si>
  <si>
    <t>API/Automation/SA120720_01.htm</t>
  </si>
  <si>
    <t>API/Automation/SA111201_01.htm</t>
  </si>
  <si>
    <t>API/Automation/SA110923_01.htm</t>
  </si>
  <si>
    <t>API/Automation/SA110908_01.htm</t>
  </si>
  <si>
    <t>API/Automation/SA110803_01.htm</t>
  </si>
  <si>
    <t>API/Automation/SA110419_01.htm</t>
  </si>
  <si>
    <t>API/Automation/SA100219_01.htm</t>
  </si>
  <si>
    <t>API/Automation/SA090629_01.htm</t>
  </si>
  <si>
    <t>API/Automation/SA101217_01.htm</t>
  </si>
  <si>
    <t>API/Automation/SA080825_01.htm</t>
  </si>
  <si>
    <t>API/Automation/SA081014_01.htm</t>
  </si>
  <si>
    <t>API/Automation/SA081205_01.htm</t>
  </si>
  <si>
    <t>API/Automation/SA110317_01.htm</t>
  </si>
  <si>
    <t>API/Automation/SA101222_01.htm</t>
  </si>
  <si>
    <t>API/Automation/SA090123_01.htm</t>
  </si>
  <si>
    <t>API/Automation/SA100416_01.htm</t>
  </si>
  <si>
    <t>API/Automation/SA090629_02.htm</t>
  </si>
  <si>
    <t>API/Automation/SA071225_02.htm</t>
  </si>
  <si>
    <t>API/Automation/SA071225_01.htm</t>
  </si>
  <si>
    <t>API/Automation/SA071113_01.htm</t>
  </si>
  <si>
    <t>API/Web/WA150116_01.htm</t>
  </si>
  <si>
    <t>API/Web/WA141205_01.htm</t>
  </si>
  <si>
    <t>API/Web/WA140708_01.htm</t>
  </si>
  <si>
    <t>API/Web/WA131115_01.htm</t>
  </si>
  <si>
    <t>API/Web/WA131211_01.htm</t>
  </si>
  <si>
    <t>API/Web/WA140121_01.htm</t>
  </si>
  <si>
    <t>Bug/BG140826_01.htm</t>
  </si>
  <si>
    <t>Bug/BG140121_01.htm</t>
  </si>
  <si>
    <t>Bug/BG120107_01.htm</t>
  </si>
  <si>
    <t>Bug/BG110721_01.htm</t>
  </si>
  <si>
    <t>Bug/BG091013_01.htm</t>
  </si>
  <si>
    <t>Bug/BG080922_01.htm</t>
  </si>
  <si>
    <t>Bug/BG070615_01.htm</t>
  </si>
  <si>
    <t>Bug/BG080728_01.htm</t>
  </si>
  <si>
    <t>Bug/BG070615_02.htm</t>
  </si>
  <si>
    <t>Bug/BG070615_04.htm</t>
  </si>
  <si>
    <t>Bug/BG081205_03.htm</t>
  </si>
  <si>
    <t>Bug/BG080526_03.htm</t>
  </si>
  <si>
    <t>Bug/BG061101_01.htm</t>
  </si>
  <si>
    <t>Bug/BG080526_07.htm</t>
  </si>
  <si>
    <t>Bug/BG081027_01.htm</t>
  </si>
  <si>
    <t>Bug/BG080526_04.htm</t>
  </si>
  <si>
    <t>Bug/BG091013_02.htm</t>
  </si>
  <si>
    <t>Bug/BG080526_05.htm</t>
  </si>
  <si>
    <t>Bug/BG080512_02.htm</t>
  </si>
  <si>
    <t>Bug/BG081205_02.htm</t>
  </si>
  <si>
    <t>Bug/BG090601_01.htm</t>
  </si>
  <si>
    <t>Bug/BG081205_01.htm</t>
  </si>
  <si>
    <t>Bug/BG110726_01.htm</t>
  </si>
  <si>
    <t>Bug/BG150603_01.htm</t>
  </si>
  <si>
    <t>Bug/BG130909_01.htm</t>
  </si>
  <si>
    <t>Bug/BG150318_01.htm</t>
  </si>
  <si>
    <t>Bug/BG141205_01.htm</t>
  </si>
  <si>
    <t>Bug/BG080512_04.htm</t>
  </si>
  <si>
    <t>Bug/BG080526_02.htm</t>
  </si>
  <si>
    <t>Bug/BG100707_01.htm</t>
  </si>
  <si>
    <t>Bug/BG130711_01.htm</t>
  </si>
  <si>
    <t>Bug/BG110616_02.htm</t>
  </si>
  <si>
    <t>Bug/BG100219_01.htm</t>
  </si>
  <si>
    <t>Bug/BG070618_01.htm</t>
  </si>
  <si>
    <t>Bug/BG080512_01.htm</t>
  </si>
  <si>
    <t>Bug/BG080526_06.htm</t>
  </si>
  <si>
    <t>Bug/BG080512_03.htm</t>
  </si>
  <si>
    <t>Bug/BG080526_01.htm</t>
  </si>
  <si>
    <t>Bug/BG071126_01.htm</t>
  </si>
  <si>
    <t>Bug/BG110420_01.htm</t>
  </si>
  <si>
    <t>Bug/BG110111_01.htm</t>
  </si>
  <si>
    <t>Bug/BG110616_01.htm</t>
  </si>
  <si>
    <t>Bug/BG090220_02.htm</t>
  </si>
  <si>
    <t>Bug/BG110110_01.htm</t>
  </si>
  <si>
    <t>Bug/BG121220_01.htm</t>
  </si>
  <si>
    <t>Bug/BG130528_01.htm</t>
  </si>
  <si>
    <t>ナレッジベース目次設計</t>
    <rPh sb="7" eb="9">
      <t>モクジ</t>
    </rPh>
    <rPh sb="9" eb="11">
      <t>セッケイ</t>
    </rPh>
    <phoneticPr fontId="36"/>
  </si>
  <si>
    <t>青字は集中設計にて設定した目次。</t>
    <rPh sb="0" eb="2">
      <t>アオジ</t>
    </rPh>
    <rPh sb="3" eb="5">
      <t>シュウチュウ</t>
    </rPh>
    <rPh sb="5" eb="7">
      <t>セッケイ</t>
    </rPh>
    <rPh sb="9" eb="11">
      <t>セッテイ</t>
    </rPh>
    <rPh sb="13" eb="15">
      <t>モクジ</t>
    </rPh>
    <phoneticPr fontId="36"/>
  </si>
  <si>
    <t>赤字はグループ分けが必要と判断して独自に設けた目次。</t>
    <rPh sb="0" eb="2">
      <t>アカジ</t>
    </rPh>
    <rPh sb="7" eb="8">
      <t>ワ</t>
    </rPh>
    <rPh sb="10" eb="12">
      <t>ヒツヨウ</t>
    </rPh>
    <rPh sb="13" eb="15">
      <t>ハンダン</t>
    </rPh>
    <rPh sb="17" eb="19">
      <t>ドクジ</t>
    </rPh>
    <rPh sb="20" eb="21">
      <t>モウ</t>
    </rPh>
    <rPh sb="23" eb="25">
      <t>モクジ</t>
    </rPh>
    <phoneticPr fontId="36"/>
  </si>
  <si>
    <t>○</t>
    <phoneticPr fontId="36"/>
  </si>
  <si>
    <t>全般</t>
    <rPh sb="0" eb="2">
      <t>ゼンパン</t>
    </rPh>
    <phoneticPr fontId="36"/>
  </si>
  <si>
    <t>その他</t>
    <phoneticPr fontId="36"/>
  </si>
  <si>
    <t>V3.1で修正された問題</t>
    <rPh sb="5" eb="7">
      <t>シュウセイ</t>
    </rPh>
    <rPh sb="10" eb="12">
      <t>モンダイ</t>
    </rPh>
    <phoneticPr fontId="36"/>
  </si>
  <si>
    <t>V3.5で修正された問題</t>
    <rPh sb="5" eb="7">
      <t>シュウセイ</t>
    </rPh>
    <rPh sb="10" eb="12">
      <t>モンダイ</t>
    </rPh>
    <phoneticPr fontId="36"/>
  </si>
  <si>
    <t>V3.6で修正された問題</t>
    <rPh sb="5" eb="7">
      <t>シュウセイ</t>
    </rPh>
    <rPh sb="10" eb="12">
      <t>モンダイ</t>
    </rPh>
    <phoneticPr fontId="36"/>
  </si>
  <si>
    <t>V3.8で修正された問題</t>
    <rPh sb="5" eb="7">
      <t>シュウセイ</t>
    </rPh>
    <rPh sb="10" eb="12">
      <t>モンダイ</t>
    </rPh>
    <phoneticPr fontId="36"/>
  </si>
  <si>
    <t>Utilization/Analyst</t>
    <phoneticPr fontId="36"/>
  </si>
  <si>
    <t>Utilization/Analyst/KB130320_04.htm</t>
    <phoneticPr fontId="36"/>
  </si>
  <si>
    <t>Utilization/Analyst/QA071205_01.htm</t>
    <phoneticPr fontId="36"/>
  </si>
  <si>
    <t>Utilization/Analyst/QA090220_01.htm</t>
    <phoneticPr fontId="36"/>
  </si>
  <si>
    <t>Utilization/Analyst/KB100831_06.htm</t>
    <phoneticPr fontId="36"/>
  </si>
  <si>
    <t>Utilization/ExcelAddin</t>
    <phoneticPr fontId="36"/>
  </si>
  <si>
    <t>Utilization/ExcelAddin/KB100528_01.htm</t>
    <phoneticPr fontId="36"/>
  </si>
  <si>
    <t>Utilization/ExcelAddin/KB080728_01.htm</t>
    <phoneticPr fontId="36"/>
  </si>
  <si>
    <t>Utilization/ExcelAddin/KB080825_01.htm</t>
    <phoneticPr fontId="36"/>
  </si>
  <si>
    <t>Utilization/ExcelAddin/KB100831_02.htm</t>
    <phoneticPr fontId="36"/>
  </si>
  <si>
    <t>Restriction/RS070205_01.htm</t>
  </si>
  <si>
    <t>Restriction/RS090123_01.htm</t>
  </si>
  <si>
    <t>Restriction/RS080526_01.htm</t>
  </si>
  <si>
    <t>Restriction/RS061218_02.htm</t>
  </si>
  <si>
    <t>Restriction/RS061218_01.htm</t>
  </si>
  <si>
    <t>Restriction/RS080512_04.htm</t>
  </si>
  <si>
    <t>Restriction/RS080526_02.htm</t>
  </si>
  <si>
    <t>Restriction/RS080922_01.htm</t>
  </si>
  <si>
    <t>Restriction/RS120801_01.htm</t>
  </si>
  <si>
    <t>Restriction/RS110420_01.htm</t>
  </si>
  <si>
    <t>Restriction/RS071003_01.htm</t>
  </si>
  <si>
    <t>Restriction/RS080512_02.htm</t>
  </si>
  <si>
    <t>Restriction/RS080512_01.htm</t>
  </si>
  <si>
    <t>Restriction</t>
    <phoneticPr fontId="36"/>
  </si>
  <si>
    <t>Restriction/RS081027_01.htm</t>
    <phoneticPr fontId="36"/>
  </si>
  <si>
    <t>Restriction/RS070525_01.htm</t>
    <phoneticPr fontId="36"/>
  </si>
  <si>
    <t>Restriction/RS110616_01.htm</t>
    <phoneticPr fontId="36"/>
  </si>
  <si>
    <t>Inquiry</t>
    <phoneticPr fontId="36"/>
  </si>
  <si>
    <t>Inquiry/TB061101_01.htm</t>
    <phoneticPr fontId="36"/>
  </si>
  <si>
    <t>Inquiry/TB061208_01.htm</t>
    <phoneticPr fontId="36"/>
  </si>
  <si>
    <t>Inquiry/TB061208_02.htm</t>
    <phoneticPr fontId="36"/>
  </si>
  <si>
    <t>プロジェクトモニタの情報をタスクパッケージレベルで一覧表示する</t>
  </si>
  <si>
    <t>実績工数を使って勤務表を出力する</t>
  </si>
  <si>
    <t>ワンクリックで実績エクスポートする</t>
  </si>
  <si>
    <t>期間消化率と進捗率を比較することにより、進捗状況を評価する</t>
  </si>
  <si>
    <t>Content/tutorial/KB150731_01.htm</t>
    <phoneticPr fontId="36"/>
  </si>
  <si>
    <t>Utilization/Planner/KB150731_01.htm</t>
    <phoneticPr fontId="36"/>
  </si>
  <si>
    <t>スタイルシート</t>
    <phoneticPr fontId="36"/>
  </si>
  <si>
    <t>-</t>
    <phoneticPr fontId="36"/>
  </si>
  <si>
    <t>新</t>
    <rPh sb="0" eb="1">
      <t>シン</t>
    </rPh>
    <phoneticPr fontId="36"/>
  </si>
  <si>
    <t>旧</t>
  </si>
  <si>
    <t>-</t>
    <phoneticPr fontId="36"/>
  </si>
  <si>
    <t>Troubleshooting/QA111028_01.htm</t>
    <phoneticPr fontId="36"/>
  </si>
  <si>
    <t>Troubleshooting/BG130909_01.htm</t>
    <phoneticPr fontId="36"/>
  </si>
  <si>
    <t>FAQ</t>
    <phoneticPr fontId="36"/>
  </si>
  <si>
    <t>No.B250</t>
    <phoneticPr fontId="36"/>
  </si>
  <si>
    <t>旧</t>
    <rPh sb="0" eb="1">
      <t>キュウ</t>
    </rPh>
    <phoneticPr fontId="36"/>
  </si>
  <si>
    <t>-</t>
    <phoneticPr fontId="36"/>
  </si>
  <si>
    <t>サポート回答
出現回数</t>
    <rPh sb="4" eb="6">
      <t>カイトウ</t>
    </rPh>
    <rPh sb="7" eb="9">
      <t>シュツゲン</t>
    </rPh>
    <rPh sb="9" eb="11">
      <t>カイスウ</t>
    </rPh>
    <phoneticPr fontId="36"/>
  </si>
  <si>
    <t>-</t>
    <phoneticPr fontId="36"/>
  </si>
  <si>
    <t>-</t>
    <phoneticPr fontId="36"/>
  </si>
  <si>
    <t>新スタイルシートへの移行</t>
    <rPh sb="0" eb="1">
      <t>シン</t>
    </rPh>
    <rPh sb="10" eb="12">
      <t>イコウ</t>
    </rPh>
    <phoneticPr fontId="36"/>
  </si>
  <si>
    <t>-</t>
    <phoneticPr fontId="36"/>
  </si>
  <si>
    <t>新スタイルシートを
正しく使用
できているか</t>
    <rPh sb="0" eb="1">
      <t>シン</t>
    </rPh>
    <rPh sb="10" eb="11">
      <t>タダ</t>
    </rPh>
    <rPh sb="13" eb="15">
      <t>シヨウ</t>
    </rPh>
    <phoneticPr fontId="36"/>
  </si>
  <si>
    <t>Ok</t>
    <phoneticPr fontId="36"/>
  </si>
  <si>
    <t>Ok</t>
    <phoneticPr fontId="36"/>
  </si>
  <si>
    <t>NG</t>
    <phoneticPr fontId="36"/>
  </si>
  <si>
    <t>※pクラス、liクラスが対象、tableは対象外（table内のpクラス、liクラスも対象外）</t>
    <rPh sb="12" eb="14">
      <t>タイショウ</t>
    </rPh>
    <rPh sb="21" eb="23">
      <t>タイショウ</t>
    </rPh>
    <rPh sb="23" eb="24">
      <t>ガイ</t>
    </rPh>
    <rPh sb="30" eb="31">
      <t>ナイ</t>
    </rPh>
    <rPh sb="43" eb="45">
      <t>タイショウ</t>
    </rPh>
    <rPh sb="45" eb="46">
      <t>ガイ</t>
    </rPh>
    <phoneticPr fontId="36"/>
  </si>
  <si>
    <t>-</t>
    <phoneticPr fontId="36"/>
  </si>
  <si>
    <t>実施日</t>
    <rPh sb="0" eb="3">
      <t>ジッシビ</t>
    </rPh>
    <phoneticPr fontId="36"/>
  </si>
  <si>
    <t>確認結果</t>
    <rPh sb="0" eb="2">
      <t>カクニン</t>
    </rPh>
    <rPh sb="2" eb="4">
      <t>ケッカ</t>
    </rPh>
    <phoneticPr fontId="36"/>
  </si>
  <si>
    <t>Bug/BG110616_01.htm</t>
    <phoneticPr fontId="36"/>
  </si>
  <si>
    <t xml:space="preserve">マイルストーンを活用してプロジェクトのイベントを管理する </t>
    <phoneticPr fontId="36"/>
  </si>
  <si>
    <t xml:space="preserve">TimeTracker FXのインストールに失敗する </t>
    <phoneticPr fontId="36"/>
  </si>
  <si>
    <t>Troubleshooting/QA151009_01.htm</t>
    <phoneticPr fontId="36"/>
  </si>
  <si>
    <t>Utilization/Planner/KB151009_01.htm</t>
    <phoneticPr fontId="36"/>
  </si>
  <si>
    <t>\\dcinc.local\Enterprise\Department\事業推進センター\イオタ事業室\20_サポート\開発\製品サイト\ナレッジベース\結果確認用\HTML5\Content\</t>
    <phoneticPr fontId="36"/>
  </si>
  <si>
    <t>移行前（Webサイト）</t>
    <rPh sb="0" eb="2">
      <t>イコウ</t>
    </rPh>
    <rPh sb="2" eb="3">
      <t>マエ</t>
    </rPh>
    <phoneticPr fontId="36"/>
  </si>
  <si>
    <t>移行後</t>
    <rPh sb="0" eb="2">
      <t>イコウ</t>
    </rPh>
    <rPh sb="2" eb="3">
      <t>ゴ</t>
    </rPh>
    <phoneticPr fontId="36"/>
  </si>
  <si>
    <t>http://www.timetracker.jp/support/documents/KB/#</t>
    <phoneticPr fontId="36"/>
  </si>
  <si>
    <t>-</t>
    <phoneticPr fontId="36"/>
  </si>
  <si>
    <t>Ok</t>
    <phoneticPr fontId="36"/>
  </si>
  <si>
    <t>NG</t>
    <phoneticPr fontId="36"/>
  </si>
  <si>
    <t>OK</t>
    <phoneticPr fontId="3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</si>
</sst>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  &quot;@"/>
    <numFmt numFmtId="177" formatCode="@\ *."/>
  </numFmts>
  <fonts count="51" x14ac:knownFonts="1">
    <font>
      <sz val="11"/>
      <color theme="1"/>
      <name val="ＭＳ Ｐゴシック"/>
      <family val="3"/>
      <charset val="128"/>
      <scheme val="minor"/>
    </font>
    <font>
      <sz val="6"/>
      <name val="ＭＳ Ｐゴシック"/>
      <family val="3"/>
      <charset val="128"/>
    </font>
    <font>
      <sz val="6"/>
      <name val="ＭＳ Ｐゴシック"/>
      <family val="3"/>
      <charset val="128"/>
    </font>
    <font>
      <sz val="11"/>
      <color indexed="9"/>
      <name val="ＭＳ Ｐゴシック"/>
      <family val="3"/>
      <charset val="128"/>
    </font>
    <font>
      <sz val="6"/>
      <name val="ＭＳ Ｐゴシック"/>
      <family val="3"/>
      <charset val="128"/>
    </font>
    <font>
      <sz val="6"/>
      <name val="ＭＳ Ｐゴシック"/>
      <family val="3"/>
      <charset val="128"/>
    </font>
    <font>
      <u/>
      <sz val="11"/>
      <color indexed="8"/>
      <name val="ＭＳ Ｐゴシック"/>
      <family val="3"/>
      <charset val="128"/>
    </font>
    <font>
      <sz val="6"/>
      <name val="ＭＳ Ｐゴシック"/>
      <family val="3"/>
      <charset val="128"/>
    </font>
    <font>
      <sz val="6"/>
      <name val="ＭＳ Ｐゴシック"/>
      <family val="3"/>
      <charset val="128"/>
    </font>
    <font>
      <b/>
      <sz val="9"/>
      <color indexed="81"/>
      <name val="ＭＳ Ｐゴシック"/>
      <family val="3"/>
      <charset val="128"/>
    </font>
    <font>
      <sz val="6"/>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u/>
      <sz val="11"/>
      <color theme="1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9"/>
      <color theme="1"/>
      <name val="ＭＳ Ｐゴシック"/>
      <family val="3"/>
      <charset val="128"/>
      <scheme val="minor"/>
    </font>
    <font>
      <sz val="10"/>
      <color theme="1"/>
      <name val="ＭＳ Ｐゴシック"/>
      <family val="3"/>
      <charset val="128"/>
      <scheme val="minor"/>
    </font>
    <font>
      <sz val="8"/>
      <color theme="1"/>
      <name val="ＭＳ Ｐゴシック"/>
      <family val="3"/>
      <charset val="128"/>
      <scheme val="minor"/>
    </font>
    <font>
      <sz val="11"/>
      <name val="ＭＳ Ｐゴシック"/>
      <family val="3"/>
      <charset val="128"/>
      <scheme val="minor"/>
    </font>
    <font>
      <sz val="9"/>
      <name val="ＭＳ Ｐゴシック"/>
      <family val="3"/>
      <charset val="128"/>
      <scheme val="minor"/>
    </font>
    <font>
      <sz val="10"/>
      <name val="ＭＳ Ｐゴシック"/>
      <family val="3"/>
      <charset val="128"/>
      <scheme val="minor"/>
    </font>
    <font>
      <sz val="8"/>
      <name val="ＭＳ Ｐゴシック"/>
      <family val="3"/>
      <charset val="128"/>
      <scheme val="minor"/>
    </font>
    <font>
      <sz val="6"/>
      <name val="ＭＳ Ｐゴシック"/>
      <family val="3"/>
      <charset val="128"/>
      <scheme val="minor"/>
    </font>
    <font>
      <sz val="9"/>
      <color indexed="81"/>
      <name val="ＭＳ Ｐゴシック"/>
      <family val="3"/>
      <charset val="128"/>
    </font>
    <font>
      <sz val="11"/>
      <color theme="5"/>
      <name val="ＭＳ Ｐゴシック"/>
      <family val="3"/>
      <charset val="128"/>
      <scheme val="minor"/>
    </font>
    <font>
      <sz val="11"/>
      <color theme="4"/>
      <name val="ＭＳ Ｐゴシック"/>
      <family val="3"/>
      <charset val="128"/>
      <scheme val="minor"/>
    </font>
    <font>
      <b/>
      <sz val="16"/>
      <color theme="1"/>
      <name val="ＭＳ Ｐゴシック"/>
      <family val="3"/>
      <charset val="128"/>
      <scheme val="minor"/>
    </font>
    <font>
      <sz val="11"/>
      <name val="ＭＳ Ｐゴシック"/>
      <family val="3"/>
      <charset val="128"/>
    </font>
    <font>
      <sz val="10"/>
      <color indexed="12"/>
      <name val="ＭＳ Ｐゴシック"/>
      <family val="3"/>
      <charset val="128"/>
    </font>
    <font>
      <sz val="11"/>
      <name val="ＭＳ ゴシック"/>
      <family val="3"/>
      <charset val="128"/>
    </font>
    <font>
      <u val="singleAccounting"/>
      <sz val="11"/>
      <color indexed="12"/>
      <name val="ＭＳ Ｐゴシック"/>
      <family val="3"/>
      <charset val="128"/>
    </font>
    <font>
      <sz val="9"/>
      <name val="ＭＳ Ｐゴシック"/>
      <family val="3"/>
      <charset val="128"/>
    </font>
    <font>
      <sz val="9"/>
      <color indexed="23"/>
      <name val="ＭＳ Ｐゴシック"/>
      <family val="3"/>
      <charset val="128"/>
    </font>
    <font>
      <b/>
      <sz val="16"/>
      <name val="HG丸ｺﾞｼｯｸM-PRO"/>
      <family val="3"/>
      <charset val="128"/>
    </font>
    <font>
      <b/>
      <sz val="12"/>
      <name val="HG丸ｺﾞｼｯｸM-PRO"/>
      <family val="3"/>
      <charset val="128"/>
    </font>
    <font>
      <b/>
      <sz val="9"/>
      <name val="ＭＳ Ｐゴシック"/>
      <family val="3"/>
      <charset val="128"/>
    </font>
    <font>
      <sz val="11"/>
      <color indexed="12"/>
      <name val="ＭＳ Ｐゴシック"/>
      <family val="3"/>
      <charset val="128"/>
    </font>
  </fonts>
  <fills count="4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8" tint="0.39997558519241921"/>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indexed="26"/>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43"/>
        <bgColor indexed="64"/>
      </patternFill>
    </fill>
    <fill>
      <patternFill patternType="solid">
        <fgColor rgb="FFFF0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1" tint="0.499984740745262"/>
      </bottom>
      <diagonal/>
    </border>
    <border>
      <left/>
      <right/>
      <top style="thin">
        <color theme="0" tint="-0.34998626667073579"/>
      </top>
      <bottom style="thin">
        <color theme="1" tint="0.499984740745262"/>
      </bottom>
      <diagonal/>
    </border>
    <border>
      <left style="thin">
        <color theme="0" tint="-0.34998626667073579"/>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0" tint="-0.34998626667073579"/>
      </left>
      <right/>
      <top style="thin">
        <color theme="1" tint="0.499984740745262"/>
      </top>
      <bottom style="thin">
        <color theme="0" tint="-0.34998626667073579"/>
      </bottom>
      <diagonal/>
    </border>
    <border>
      <left/>
      <right/>
      <top style="thin">
        <color theme="1" tint="0.499984740745262"/>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dotted">
        <color indexed="64"/>
      </top>
      <bottom style="dotted">
        <color indexed="64"/>
      </bottom>
      <diagonal/>
    </border>
    <border>
      <left style="double">
        <color indexed="64"/>
      </left>
      <right style="double">
        <color indexed="64"/>
      </right>
      <top style="double">
        <color indexed="64"/>
      </top>
      <bottom style="double">
        <color indexed="64"/>
      </bottom>
      <diagonal/>
    </border>
    <border>
      <left/>
      <right/>
      <top/>
      <bottom style="thick">
        <color indexed="64"/>
      </bottom>
      <diagonal/>
    </border>
    <border>
      <left style="thick">
        <color indexed="55"/>
      </left>
      <right/>
      <top/>
      <bottom style="thin">
        <color indexed="55"/>
      </bottom>
      <diagonal/>
    </border>
  </borders>
  <cellStyleXfs count="60">
    <xf numFmtId="0" fontId="0" fillId="0" borderId="0">
      <alignment vertical="center"/>
    </xf>
    <xf numFmtId="0" fontId="11" fillId="2" borderId="0" applyNumberFormat="0" applyBorder="0" applyAlignment="0" applyProtection="0">
      <alignment vertical="center"/>
    </xf>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5"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11"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12" fillId="20" borderId="0" applyNumberFormat="0" applyBorder="0" applyAlignment="0" applyProtection="0">
      <alignment vertical="center"/>
    </xf>
    <xf numFmtId="0" fontId="12"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3" fillId="0" borderId="0" applyNumberFormat="0" applyFill="0" applyBorder="0" applyAlignment="0" applyProtection="0">
      <alignment vertical="center"/>
    </xf>
    <xf numFmtId="0" fontId="14" fillId="26" borderId="11" applyNumberFormat="0" applyAlignment="0" applyProtection="0">
      <alignment vertical="center"/>
    </xf>
    <xf numFmtId="0" fontId="15" fillId="27" borderId="0" applyNumberFormat="0" applyBorder="0" applyAlignment="0" applyProtection="0">
      <alignment vertical="center"/>
    </xf>
    <xf numFmtId="0" fontId="16" fillId="0" borderId="0" applyNumberFormat="0" applyFill="0" applyBorder="0" applyAlignment="0" applyProtection="0">
      <alignment vertical="center"/>
    </xf>
    <xf numFmtId="0" fontId="11" fillId="28" borderId="12" applyNumberFormat="0" applyFont="0" applyAlignment="0" applyProtection="0">
      <alignment vertical="center"/>
    </xf>
    <xf numFmtId="0" fontId="17" fillId="0" borderId="13" applyNumberFormat="0" applyFill="0" applyAlignment="0" applyProtection="0">
      <alignment vertical="center"/>
    </xf>
    <xf numFmtId="0" fontId="18" fillId="29" borderId="0" applyNumberFormat="0" applyBorder="0" applyAlignment="0" applyProtection="0">
      <alignment vertical="center"/>
    </xf>
    <xf numFmtId="0" fontId="19" fillId="30" borderId="14" applyNumberFormat="0" applyAlignment="0" applyProtection="0">
      <alignment vertical="center"/>
    </xf>
    <xf numFmtId="0" fontId="20" fillId="0" borderId="0" applyNumberFormat="0" applyFill="0" applyBorder="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0" borderId="17" applyNumberFormat="0" applyFill="0" applyAlignment="0" applyProtection="0">
      <alignment vertical="center"/>
    </xf>
    <xf numFmtId="0" fontId="23" fillId="0" borderId="0" applyNumberFormat="0" applyFill="0" applyBorder="0" applyAlignment="0" applyProtection="0">
      <alignment vertical="center"/>
    </xf>
    <xf numFmtId="0" fontId="24" fillId="0" borderId="18" applyNumberFormat="0" applyFill="0" applyAlignment="0" applyProtection="0">
      <alignment vertical="center"/>
    </xf>
    <xf numFmtId="0" fontId="25" fillId="30" borderId="19" applyNumberFormat="0" applyAlignment="0" applyProtection="0">
      <alignment vertical="center"/>
    </xf>
    <xf numFmtId="0" fontId="26" fillId="0" borderId="0" applyNumberFormat="0" applyFill="0" applyBorder="0" applyAlignment="0" applyProtection="0">
      <alignment vertical="center"/>
    </xf>
    <xf numFmtId="0" fontId="27" fillId="31" borderId="14" applyNumberFormat="0" applyAlignment="0" applyProtection="0">
      <alignment vertical="center"/>
    </xf>
    <xf numFmtId="0" fontId="11" fillId="0" borderId="0">
      <alignment vertical="center"/>
    </xf>
    <xf numFmtId="0" fontId="28" fillId="32" borderId="0" applyNumberFormat="0" applyBorder="0" applyAlignment="0" applyProtection="0">
      <alignment vertical="center"/>
    </xf>
    <xf numFmtId="0" fontId="41" fillId="0" borderId="0">
      <alignment vertical="center"/>
    </xf>
    <xf numFmtId="0" fontId="42" fillId="0" borderId="0" applyNumberFormat="0" applyFont="0" applyBorder="0" applyAlignment="0" applyProtection="0">
      <alignment horizontal="center" vertical="top"/>
    </xf>
    <xf numFmtId="0" fontId="43" fillId="43" borderId="0">
      <alignment vertical="top"/>
    </xf>
    <xf numFmtId="0" fontId="44" fillId="0" borderId="43" applyAlignment="0">
      <alignment horizontal="left"/>
    </xf>
    <xf numFmtId="0" fontId="45" fillId="44" borderId="1" applyBorder="0"/>
    <xf numFmtId="0" fontId="45" fillId="45" borderId="1">
      <alignment horizontal="left"/>
    </xf>
    <xf numFmtId="0" fontId="45" fillId="46" borderId="1">
      <alignment horizontal="center" vertical="center"/>
    </xf>
    <xf numFmtId="0" fontId="45" fillId="47" borderId="44">
      <alignment vertical="top"/>
    </xf>
    <xf numFmtId="0" fontId="46" fillId="0" borderId="0" applyAlignment="0">
      <alignment vertical="top"/>
    </xf>
    <xf numFmtId="0" fontId="45" fillId="44" borderId="1" applyBorder="0">
      <alignment vertical="top"/>
    </xf>
    <xf numFmtId="49" fontId="47" fillId="0" borderId="45">
      <alignment horizontal="left" vertical="center"/>
    </xf>
    <xf numFmtId="49" fontId="48" fillId="0" borderId="45">
      <alignment horizontal="left" vertical="center"/>
    </xf>
    <xf numFmtId="176" fontId="49" fillId="0" borderId="46">
      <alignment vertical="center"/>
    </xf>
    <xf numFmtId="0" fontId="41" fillId="0" borderId="0">
      <alignment horizontal="right"/>
    </xf>
    <xf numFmtId="49" fontId="49" fillId="0" borderId="0"/>
    <xf numFmtId="177" fontId="50" fillId="0" borderId="0" applyFill="0">
      <alignment horizontal="left"/>
    </xf>
  </cellStyleXfs>
  <cellXfs count="251">
    <xf numFmtId="0" fontId="0" fillId="0" borderId="0" xfId="0">
      <alignment vertical="center"/>
    </xf>
    <xf numFmtId="0" fontId="0" fillId="0" borderId="20" xfId="0" applyBorder="1">
      <alignment vertical="center"/>
    </xf>
    <xf numFmtId="0" fontId="0" fillId="0" borderId="0" xfId="0" applyFont="1">
      <alignment vertical="center"/>
    </xf>
    <xf numFmtId="0" fontId="0" fillId="0" borderId="0" xfId="0" applyFont="1" applyAlignment="1">
      <alignment horizontal="left" vertical="center"/>
    </xf>
    <xf numFmtId="0" fontId="0" fillId="0" borderId="0" xfId="0" applyFont="1" applyAlignment="1">
      <alignment vertical="center"/>
    </xf>
    <xf numFmtId="0" fontId="0" fillId="0" borderId="21" xfId="0" applyFont="1" applyBorder="1" applyAlignment="1">
      <alignment vertical="center"/>
    </xf>
    <xf numFmtId="0" fontId="0" fillId="0" borderId="20" xfId="0" applyFont="1" applyBorder="1" applyAlignment="1">
      <alignment vertical="center"/>
    </xf>
    <xf numFmtId="0" fontId="0" fillId="0" borderId="22" xfId="0" applyFont="1" applyBorder="1" applyAlignment="1">
      <alignment vertical="center"/>
    </xf>
    <xf numFmtId="0" fontId="0" fillId="0" borderId="23" xfId="0" applyFont="1" applyBorder="1" applyAlignment="1">
      <alignment horizontal="left" vertical="center"/>
    </xf>
    <xf numFmtId="0" fontId="0" fillId="0" borderId="22" xfId="0" applyFont="1" applyBorder="1" applyAlignment="1">
      <alignment horizontal="left" vertical="center"/>
    </xf>
    <xf numFmtId="0" fontId="0" fillId="0" borderId="21" xfId="0" applyFont="1" applyBorder="1" applyAlignment="1">
      <alignment horizontal="left" vertical="center"/>
    </xf>
    <xf numFmtId="0" fontId="0" fillId="0" borderId="20" xfId="0" applyFont="1" applyBorder="1" applyAlignment="1">
      <alignment horizontal="left" vertical="center"/>
    </xf>
    <xf numFmtId="0" fontId="0" fillId="0" borderId="24" xfId="0" applyFont="1" applyBorder="1" applyAlignment="1">
      <alignment vertical="center"/>
    </xf>
    <xf numFmtId="0" fontId="0" fillId="0" borderId="25" xfId="0" applyFont="1" applyBorder="1" applyAlignment="1">
      <alignment vertical="center"/>
    </xf>
    <xf numFmtId="0" fontId="0" fillId="0" borderId="26" xfId="0" applyFont="1" applyBorder="1" applyAlignment="1">
      <alignment vertical="center"/>
    </xf>
    <xf numFmtId="0" fontId="0" fillId="0" borderId="27" xfId="0" applyFont="1" applyBorder="1" applyAlignment="1">
      <alignment vertical="center"/>
    </xf>
    <xf numFmtId="0" fontId="0" fillId="0" borderId="28" xfId="0" applyFont="1" applyBorder="1" applyAlignment="1">
      <alignment vertical="center"/>
    </xf>
    <xf numFmtId="0" fontId="0" fillId="0" borderId="0" xfId="0" applyFont="1" applyBorder="1" applyAlignment="1">
      <alignment vertical="center"/>
    </xf>
    <xf numFmtId="0" fontId="0" fillId="0" borderId="29" xfId="0" applyFont="1" applyBorder="1" applyAlignment="1">
      <alignment vertical="center"/>
    </xf>
    <xf numFmtId="0" fontId="0" fillId="0" borderId="30" xfId="0" applyFont="1" applyBorder="1" applyAlignment="1">
      <alignment vertical="center"/>
    </xf>
    <xf numFmtId="0" fontId="0" fillId="0" borderId="31" xfId="0" applyFont="1" applyBorder="1" applyAlignment="1">
      <alignment vertical="center"/>
    </xf>
    <xf numFmtId="0" fontId="0" fillId="0" borderId="32" xfId="0" applyFont="1" applyBorder="1" applyAlignment="1">
      <alignment vertical="center"/>
    </xf>
    <xf numFmtId="0" fontId="0" fillId="0" borderId="33" xfId="0" applyFont="1" applyBorder="1" applyAlignment="1">
      <alignment vertical="center"/>
    </xf>
    <xf numFmtId="0" fontId="0" fillId="0" borderId="34" xfId="0" applyFont="1" applyBorder="1" applyAlignment="1">
      <alignment vertical="center"/>
    </xf>
    <xf numFmtId="0" fontId="0" fillId="0" borderId="35" xfId="0" applyFont="1" applyBorder="1" applyAlignment="1">
      <alignment vertical="center"/>
    </xf>
    <xf numFmtId="0" fontId="0" fillId="0" borderId="36" xfId="0" applyFont="1" applyBorder="1" applyAlignment="1">
      <alignment vertical="center"/>
    </xf>
    <xf numFmtId="0" fontId="12" fillId="0" borderId="28" xfId="0" applyFont="1" applyBorder="1" applyAlignment="1">
      <alignment vertical="center"/>
    </xf>
    <xf numFmtId="0" fontId="0" fillId="0" borderId="26" xfId="0" applyFont="1" applyBorder="1" applyAlignment="1">
      <alignment horizontal="left" vertical="center"/>
    </xf>
    <xf numFmtId="0" fontId="0" fillId="0" borderId="23" xfId="0" applyFont="1" applyBorder="1" applyAlignment="1">
      <alignment vertical="center"/>
    </xf>
    <xf numFmtId="0" fontId="0" fillId="0" borderId="0" xfId="0" applyAlignment="1">
      <alignment vertical="center" shrinkToFit="1"/>
    </xf>
    <xf numFmtId="0" fontId="0" fillId="0" borderId="0" xfId="0" applyAlignment="1">
      <alignment vertical="center"/>
    </xf>
    <xf numFmtId="0" fontId="0" fillId="0" borderId="0" xfId="0" applyAlignment="1">
      <alignment horizontal="center" vertical="center" shrinkToFit="1"/>
    </xf>
    <xf numFmtId="0" fontId="0" fillId="33" borderId="1" xfId="0" applyFill="1" applyBorder="1" applyAlignment="1">
      <alignment vertical="center" shrinkToFit="1"/>
    </xf>
    <xf numFmtId="0" fontId="0" fillId="33" borderId="2" xfId="0" applyFill="1" applyBorder="1" applyAlignment="1">
      <alignment vertical="center"/>
    </xf>
    <xf numFmtId="0" fontId="0" fillId="33" borderId="3" xfId="0" applyFill="1" applyBorder="1" applyAlignment="1">
      <alignment vertical="center"/>
    </xf>
    <xf numFmtId="0" fontId="0" fillId="33" borderId="1" xfId="0" applyFill="1" applyBorder="1" applyAlignment="1">
      <alignment horizontal="center" vertical="center" shrinkToFit="1"/>
    </xf>
    <xf numFmtId="0" fontId="0" fillId="0" borderId="1" xfId="0" applyBorder="1" applyAlignment="1">
      <alignment vertical="center" shrinkToFit="1"/>
    </xf>
    <xf numFmtId="0" fontId="0" fillId="0" borderId="2" xfId="0" applyBorder="1" applyAlignment="1">
      <alignment vertical="center"/>
    </xf>
    <xf numFmtId="0" fontId="0" fillId="0" borderId="3" xfId="0" applyBorder="1" applyAlignment="1">
      <alignment vertical="center"/>
    </xf>
    <xf numFmtId="0" fontId="0" fillId="0" borderId="1" xfId="0" applyBorder="1" applyAlignment="1">
      <alignment horizontal="center" vertical="center" shrinkToFit="1"/>
    </xf>
    <xf numFmtId="0" fontId="0" fillId="0" borderId="4" xfId="0" applyBorder="1" applyAlignment="1">
      <alignment vertical="center"/>
    </xf>
    <xf numFmtId="0" fontId="0" fillId="0" borderId="5" xfId="0" applyBorder="1" applyAlignment="1">
      <alignment vertical="center"/>
    </xf>
    <xf numFmtId="0" fontId="0" fillId="34" borderId="2" xfId="0" applyFill="1" applyBorder="1" applyAlignment="1">
      <alignment vertical="center"/>
    </xf>
    <xf numFmtId="0" fontId="0" fillId="34" borderId="3" xfId="0" applyFill="1" applyBorder="1" applyAlignment="1">
      <alignment vertical="center"/>
    </xf>
    <xf numFmtId="0" fontId="0" fillId="34" borderId="1" xfId="0" applyFill="1" applyBorder="1" applyAlignment="1">
      <alignment horizontal="center" vertical="center" shrinkToFit="1"/>
    </xf>
    <xf numFmtId="0" fontId="0" fillId="0" borderId="6" xfId="0" applyBorder="1" applyAlignment="1">
      <alignment vertical="center"/>
    </xf>
    <xf numFmtId="0" fontId="0" fillId="35" borderId="2" xfId="0" applyFill="1" applyBorder="1" applyAlignment="1">
      <alignment vertical="center"/>
    </xf>
    <xf numFmtId="0" fontId="0" fillId="0" borderId="4" xfId="0" applyFill="1" applyBorder="1" applyAlignment="1">
      <alignment vertical="center"/>
    </xf>
    <xf numFmtId="0" fontId="0" fillId="0" borderId="5" xfId="0" applyFill="1" applyBorder="1" applyAlignment="1">
      <alignment vertical="center"/>
    </xf>
    <xf numFmtId="0" fontId="0" fillId="0" borderId="6"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7" xfId="0" applyFill="1" applyBorder="1" applyAlignment="1">
      <alignment vertical="center"/>
    </xf>
    <xf numFmtId="0" fontId="0" fillId="0" borderId="8" xfId="0" applyFill="1" applyBorder="1" applyAlignment="1">
      <alignment vertical="center"/>
    </xf>
    <xf numFmtId="0" fontId="0" fillId="34" borderId="9" xfId="0" applyFill="1" applyBorder="1" applyAlignment="1">
      <alignment vertical="center"/>
    </xf>
    <xf numFmtId="0" fontId="0" fillId="34" borderId="5" xfId="0" applyFill="1" applyBorder="1" applyAlignment="1">
      <alignment vertical="center"/>
    </xf>
    <xf numFmtId="0" fontId="0" fillId="34" borderId="6" xfId="0" applyFill="1" applyBorder="1" applyAlignment="1">
      <alignment vertical="center"/>
    </xf>
    <xf numFmtId="0" fontId="29" fillId="0" borderId="2" xfId="0" applyFont="1" applyBorder="1" applyAlignment="1">
      <alignment vertical="center"/>
    </xf>
    <xf numFmtId="0" fontId="0" fillId="34" borderId="4" xfId="0" applyFill="1" applyBorder="1" applyAlignment="1">
      <alignment vertical="center"/>
    </xf>
    <xf numFmtId="0" fontId="30" fillId="0" borderId="3" xfId="0" applyFont="1" applyBorder="1" applyAlignment="1">
      <alignment vertical="center"/>
    </xf>
    <xf numFmtId="0" fontId="0" fillId="34" borderId="7" xfId="0" applyFill="1" applyBorder="1" applyAlignment="1">
      <alignment vertical="center"/>
    </xf>
    <xf numFmtId="0" fontId="0" fillId="34" borderId="8" xfId="0" applyFill="1" applyBorder="1" applyAlignment="1">
      <alignment vertical="center"/>
    </xf>
    <xf numFmtId="0" fontId="30" fillId="34" borderId="2" xfId="0" applyFont="1" applyFill="1" applyBorder="1" applyAlignment="1">
      <alignment vertical="center"/>
    </xf>
    <xf numFmtId="0" fontId="31" fillId="0" borderId="2" xfId="0" applyFont="1" applyBorder="1" applyAlignment="1">
      <alignment vertical="center"/>
    </xf>
    <xf numFmtId="0" fontId="29" fillId="0" borderId="3" xfId="0" applyFont="1" applyBorder="1" applyAlignment="1">
      <alignment vertical="center"/>
    </xf>
    <xf numFmtId="0" fontId="0" fillId="0" borderId="0" xfId="0" applyFill="1" applyBorder="1">
      <alignment vertical="center"/>
    </xf>
    <xf numFmtId="0" fontId="0" fillId="0" borderId="0" xfId="0" applyBorder="1">
      <alignment vertical="center"/>
    </xf>
    <xf numFmtId="0" fontId="0" fillId="35" borderId="3" xfId="0" applyFill="1" applyBorder="1" applyAlignment="1">
      <alignment vertical="center"/>
    </xf>
    <xf numFmtId="0" fontId="30" fillId="34" borderId="3" xfId="0" applyFont="1" applyFill="1" applyBorder="1" applyAlignment="1">
      <alignment vertical="center"/>
    </xf>
    <xf numFmtId="0" fontId="31" fillId="0" borderId="3" xfId="0" applyFont="1" applyBorder="1" applyAlignment="1">
      <alignment vertical="center"/>
    </xf>
    <xf numFmtId="0" fontId="16" fillId="0" borderId="0" xfId="28" applyAlignment="1">
      <alignment vertical="center"/>
    </xf>
    <xf numFmtId="0" fontId="0" fillId="0" borderId="0" xfId="0" applyAlignment="1">
      <alignment horizontal="right" vertical="center"/>
    </xf>
    <xf numFmtId="0" fontId="0" fillId="0" borderId="0" xfId="0" applyFill="1" applyBorder="1" applyAlignment="1">
      <alignment horizontal="left" vertical="center"/>
    </xf>
    <xf numFmtId="0" fontId="0" fillId="0" borderId="0" xfId="0" applyBorder="1" applyAlignment="1">
      <alignment horizontal="left" vertical="center"/>
    </xf>
    <xf numFmtId="0" fontId="0" fillId="0" borderId="20" xfId="0" applyBorder="1" applyAlignment="1">
      <alignment vertical="center"/>
    </xf>
    <xf numFmtId="0" fontId="0" fillId="0" borderId="0" xfId="0" applyFont="1" applyBorder="1">
      <alignment vertical="center"/>
    </xf>
    <xf numFmtId="0" fontId="0" fillId="0" borderId="0" xfId="0" applyBorder="1" applyAlignment="1">
      <alignment vertical="center" shrinkToFit="1"/>
    </xf>
    <xf numFmtId="0" fontId="0" fillId="0" borderId="0" xfId="0" applyBorder="1" applyAlignment="1">
      <alignment vertical="center"/>
    </xf>
    <xf numFmtId="0" fontId="0" fillId="0" borderId="0" xfId="0" applyFill="1" applyBorder="1" applyAlignment="1">
      <alignment vertical="center"/>
    </xf>
    <xf numFmtId="0" fontId="0" fillId="0" borderId="0" xfId="0" quotePrefix="1">
      <alignment vertical="center"/>
    </xf>
    <xf numFmtId="0" fontId="0" fillId="0" borderId="22" xfId="0" applyBorder="1" applyAlignment="1">
      <alignment vertical="center"/>
    </xf>
    <xf numFmtId="0" fontId="0" fillId="0" borderId="23" xfId="0" applyBorder="1" applyAlignment="1">
      <alignment vertical="center"/>
    </xf>
    <xf numFmtId="0" fontId="0" fillId="36" borderId="21" xfId="0" applyFill="1" applyBorder="1">
      <alignment vertical="center"/>
    </xf>
    <xf numFmtId="0" fontId="0" fillId="36" borderId="20" xfId="0" applyFill="1" applyBorder="1" applyAlignment="1">
      <alignment vertical="center"/>
    </xf>
    <xf numFmtId="0" fontId="0" fillId="36" borderId="22" xfId="0" applyFill="1" applyBorder="1" applyAlignment="1">
      <alignment vertical="center"/>
    </xf>
    <xf numFmtId="0" fontId="0" fillId="36" borderId="23" xfId="0" applyFill="1" applyBorder="1" applyAlignment="1">
      <alignment vertical="center"/>
    </xf>
    <xf numFmtId="0" fontId="0" fillId="36" borderId="21" xfId="0" applyFill="1" applyBorder="1" applyAlignment="1">
      <alignment horizontal="center" vertical="center"/>
    </xf>
    <xf numFmtId="0" fontId="0" fillId="37" borderId="20" xfId="0" applyFill="1" applyBorder="1" applyAlignment="1">
      <alignment horizontal="left" vertical="center"/>
    </xf>
    <xf numFmtId="0" fontId="0" fillId="37" borderId="22" xfId="0" applyFill="1" applyBorder="1" applyAlignment="1">
      <alignment vertical="center"/>
    </xf>
    <xf numFmtId="0" fontId="0" fillId="37" borderId="22" xfId="0" applyFill="1" applyBorder="1" applyAlignment="1">
      <alignment vertical="center" wrapText="1"/>
    </xf>
    <xf numFmtId="0" fontId="0" fillId="37" borderId="23" xfId="0" applyFill="1" applyBorder="1" applyAlignment="1">
      <alignment vertical="center"/>
    </xf>
    <xf numFmtId="0" fontId="0" fillId="0" borderId="24" xfId="0" applyBorder="1" applyAlignment="1">
      <alignment vertical="center"/>
    </xf>
    <xf numFmtId="0" fontId="0" fillId="37" borderId="22" xfId="0" applyFill="1" applyBorder="1" applyAlignment="1">
      <alignment horizontal="left" vertical="center"/>
    </xf>
    <xf numFmtId="0" fontId="0" fillId="36" borderId="26" xfId="0" applyFill="1" applyBorder="1" applyAlignment="1">
      <alignment horizontal="center" vertical="center"/>
    </xf>
    <xf numFmtId="0" fontId="0" fillId="0" borderId="29" xfId="0" applyBorder="1" applyAlignment="1">
      <alignment vertical="center"/>
    </xf>
    <xf numFmtId="0" fontId="0" fillId="0" borderId="28" xfId="0" applyBorder="1" applyAlignment="1">
      <alignment vertical="center"/>
    </xf>
    <xf numFmtId="0" fontId="0" fillId="0" borderId="29" xfId="0" applyBorder="1" applyAlignment="1">
      <alignment horizontal="left" vertical="center"/>
    </xf>
    <xf numFmtId="0" fontId="0" fillId="0" borderId="36" xfId="0" applyBorder="1" applyAlignment="1">
      <alignment horizontal="left" vertical="center"/>
    </xf>
    <xf numFmtId="0" fontId="0" fillId="0" borderId="37" xfId="0" applyBorder="1" applyAlignment="1">
      <alignment horizontal="left" vertical="center"/>
    </xf>
    <xf numFmtId="0" fontId="0" fillId="0" borderId="25" xfId="0" applyBorder="1" applyAlignment="1">
      <alignment vertical="center"/>
    </xf>
    <xf numFmtId="0" fontId="0" fillId="0" borderId="26" xfId="0" applyBorder="1" applyAlignment="1">
      <alignment vertical="center"/>
    </xf>
    <xf numFmtId="0" fontId="0" fillId="0" borderId="0" xfId="0" applyFont="1" applyBorder="1" applyAlignment="1">
      <alignment horizontal="left" vertical="center"/>
    </xf>
    <xf numFmtId="0" fontId="0" fillId="0" borderId="20" xfId="0" applyFill="1" applyBorder="1" applyAlignment="1">
      <alignment horizontal="left" vertical="center"/>
    </xf>
    <xf numFmtId="0" fontId="0" fillId="0" borderId="22" xfId="0" applyBorder="1">
      <alignment vertical="center"/>
    </xf>
    <xf numFmtId="0" fontId="0" fillId="0" borderId="23" xfId="0" applyBorder="1">
      <alignment vertical="center"/>
    </xf>
    <xf numFmtId="0" fontId="0" fillId="0" borderId="20" xfId="0" applyFill="1" applyBorder="1" applyAlignment="1">
      <alignment vertical="center"/>
    </xf>
    <xf numFmtId="0" fontId="0" fillId="0" borderId="1" xfId="0" applyFill="1" applyBorder="1" applyAlignment="1">
      <alignment horizontal="center" vertical="center"/>
    </xf>
    <xf numFmtId="0" fontId="0" fillId="0" borderId="1" xfId="0" applyBorder="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 xfId="0" applyFont="1" applyBorder="1" applyAlignment="1">
      <alignment horizontal="center" vertical="center"/>
    </xf>
    <xf numFmtId="0" fontId="0" fillId="34" borderId="1" xfId="0" applyFill="1" applyBorder="1" applyAlignment="1">
      <alignment vertical="center"/>
    </xf>
    <xf numFmtId="0" fontId="0" fillId="0" borderId="10" xfId="0" applyBorder="1" applyAlignment="1">
      <alignment vertical="center"/>
    </xf>
    <xf numFmtId="0" fontId="0" fillId="35" borderId="1" xfId="0" applyFill="1" applyBorder="1" applyAlignment="1">
      <alignment vertical="center"/>
    </xf>
    <xf numFmtId="0" fontId="0" fillId="35" borderId="1" xfId="0" applyFill="1" applyBorder="1" applyAlignment="1">
      <alignment horizontal="center" vertical="center" shrinkToFit="1"/>
    </xf>
    <xf numFmtId="0" fontId="11" fillId="0" borderId="0" xfId="42">
      <alignment vertical="center"/>
    </xf>
    <xf numFmtId="0" fontId="11" fillId="0" borderId="2" xfId="42" applyBorder="1">
      <alignment vertical="center"/>
    </xf>
    <xf numFmtId="0" fontId="20" fillId="0" borderId="2" xfId="0" applyFont="1" applyBorder="1" applyAlignment="1">
      <alignment vertical="center"/>
    </xf>
    <xf numFmtId="0" fontId="20" fillId="0" borderId="0" xfId="42" applyFont="1">
      <alignment vertical="center"/>
    </xf>
    <xf numFmtId="0" fontId="11" fillId="0" borderId="8" xfId="42" applyBorder="1">
      <alignment vertical="center"/>
    </xf>
    <xf numFmtId="0" fontId="0" fillId="38" borderId="3" xfId="0" applyFill="1" applyBorder="1" applyAlignment="1">
      <alignment vertical="center"/>
    </xf>
    <xf numFmtId="0" fontId="0" fillId="38" borderId="1" xfId="0" applyFill="1" applyBorder="1" applyAlignment="1">
      <alignment horizontal="center" vertical="center" shrinkToFit="1"/>
    </xf>
    <xf numFmtId="0" fontId="0" fillId="38" borderId="2" xfId="0" applyFill="1" applyBorder="1" applyAlignment="1">
      <alignment vertical="center"/>
    </xf>
    <xf numFmtId="0" fontId="0" fillId="33" borderId="0" xfId="0" applyFill="1" applyBorder="1" applyAlignment="1">
      <alignment horizontal="center" vertical="center" shrinkToFit="1"/>
    </xf>
    <xf numFmtId="0" fontId="0" fillId="0" borderId="0" xfId="0" applyFont="1" applyAlignment="1">
      <alignment horizontal="center" vertical="center"/>
    </xf>
    <xf numFmtId="0" fontId="0" fillId="0" borderId="0" xfId="0" applyAlignment="1">
      <alignment horizontal="center" vertical="center"/>
    </xf>
    <xf numFmtId="0" fontId="32" fillId="0" borderId="2" xfId="0" applyFont="1" applyBorder="1" applyAlignment="1">
      <alignment vertical="center"/>
    </xf>
    <xf numFmtId="0" fontId="0" fillId="0" borderId="0" xfId="0" applyFont="1">
      <alignment vertical="center"/>
    </xf>
    <xf numFmtId="0" fontId="0" fillId="0" borderId="1" xfId="0" applyFill="1" applyBorder="1" applyAlignment="1">
      <alignment horizontal="center" vertical="center" shrinkToFit="1"/>
    </xf>
    <xf numFmtId="0" fontId="32" fillId="0" borderId="0" xfId="42" applyFont="1">
      <alignment vertical="center"/>
    </xf>
    <xf numFmtId="0" fontId="0" fillId="39" borderId="0" xfId="0" applyFill="1">
      <alignment vertical="center"/>
    </xf>
    <xf numFmtId="0" fontId="0" fillId="35" borderId="0" xfId="0" applyFill="1" applyAlignment="1">
      <alignment horizontal="center" vertical="center" shrinkToFit="1"/>
    </xf>
    <xf numFmtId="0" fontId="0" fillId="35" borderId="0" xfId="0" applyFill="1" applyBorder="1" applyAlignment="1">
      <alignment horizontal="center" vertical="center" shrinkToFit="1"/>
    </xf>
    <xf numFmtId="0" fontId="0" fillId="40" borderId="0" xfId="0" applyFill="1">
      <alignment vertical="center"/>
    </xf>
    <xf numFmtId="0" fontId="0" fillId="0" borderId="0" xfId="0" applyFont="1">
      <alignment vertical="center"/>
    </xf>
    <xf numFmtId="0" fontId="0" fillId="0" borderId="0" xfId="0" applyFill="1">
      <alignment vertical="center"/>
    </xf>
    <xf numFmtId="0" fontId="0" fillId="0" borderId="0" xfId="0" applyFill="1" applyAlignment="1">
      <alignment horizontal="center" vertical="center"/>
    </xf>
    <xf numFmtId="0" fontId="0" fillId="0" borderId="1" xfId="0" applyFill="1" applyBorder="1">
      <alignment vertical="center"/>
    </xf>
    <xf numFmtId="0" fontId="0" fillId="34" borderId="1" xfId="0" applyFill="1" applyBorder="1">
      <alignment vertical="center"/>
    </xf>
    <xf numFmtId="0" fontId="32" fillId="0" borderId="2" xfId="0" applyFont="1" applyFill="1" applyBorder="1" applyAlignment="1">
      <alignment vertical="center"/>
    </xf>
    <xf numFmtId="0" fontId="32" fillId="0" borderId="0" xfId="42" applyFont="1" applyFill="1">
      <alignment vertical="center"/>
    </xf>
    <xf numFmtId="0" fontId="32" fillId="0" borderId="3" xfId="0" applyFont="1" applyFill="1" applyBorder="1" applyAlignment="1">
      <alignment vertical="center"/>
    </xf>
    <xf numFmtId="0" fontId="32" fillId="0" borderId="1" xfId="0" applyFont="1" applyFill="1" applyBorder="1" applyAlignment="1">
      <alignment horizontal="center" vertical="center" shrinkToFit="1"/>
    </xf>
    <xf numFmtId="0" fontId="32" fillId="0" borderId="4" xfId="0" applyFont="1" applyFill="1" applyBorder="1" applyAlignment="1">
      <alignment vertical="center"/>
    </xf>
    <xf numFmtId="0" fontId="32" fillId="0" borderId="10" xfId="0" applyFont="1" applyFill="1" applyBorder="1" applyAlignment="1">
      <alignment vertical="center"/>
    </xf>
    <xf numFmtId="0" fontId="32" fillId="0" borderId="5" xfId="0" applyFont="1" applyFill="1" applyBorder="1" applyAlignment="1">
      <alignment vertical="center"/>
    </xf>
    <xf numFmtId="0" fontId="32" fillId="0" borderId="1" xfId="0" applyFont="1" applyFill="1" applyBorder="1" applyAlignment="1">
      <alignment vertical="center"/>
    </xf>
    <xf numFmtId="0" fontId="32" fillId="0" borderId="6" xfId="0" applyFont="1" applyFill="1" applyBorder="1" applyAlignment="1">
      <alignment vertical="center"/>
    </xf>
    <xf numFmtId="0" fontId="32" fillId="0" borderId="2" xfId="42" applyFont="1" applyFill="1" applyBorder="1">
      <alignment vertical="center"/>
    </xf>
    <xf numFmtId="0" fontId="33" fillId="0" borderId="2" xfId="0" applyFont="1" applyFill="1" applyBorder="1" applyAlignment="1">
      <alignment vertical="center"/>
    </xf>
    <xf numFmtId="0" fontId="33" fillId="0" borderId="3" xfId="0" applyFont="1" applyFill="1" applyBorder="1" applyAlignment="1">
      <alignment vertical="center"/>
    </xf>
    <xf numFmtId="0" fontId="34" fillId="0" borderId="3" xfId="0" applyFont="1" applyFill="1" applyBorder="1" applyAlignment="1">
      <alignment vertical="center"/>
    </xf>
    <xf numFmtId="0" fontId="35" fillId="0" borderId="2" xfId="0" applyFont="1" applyFill="1" applyBorder="1" applyAlignment="1">
      <alignment vertical="center"/>
    </xf>
    <xf numFmtId="0" fontId="35" fillId="0" borderId="3" xfId="0" applyFont="1" applyFill="1" applyBorder="1" applyAlignment="1">
      <alignment vertical="center"/>
    </xf>
    <xf numFmtId="0" fontId="0" fillId="35" borderId="1" xfId="0" applyFill="1" applyBorder="1">
      <alignment vertical="center"/>
    </xf>
    <xf numFmtId="0" fontId="0" fillId="35" borderId="4" xfId="0" applyFill="1" applyBorder="1" applyAlignment="1">
      <alignment vertical="center"/>
    </xf>
    <xf numFmtId="0" fontId="32" fillId="35" borderId="3" xfId="0" applyFont="1" applyFill="1" applyBorder="1" applyAlignment="1">
      <alignment vertical="center"/>
    </xf>
    <xf numFmtId="0" fontId="32" fillId="35" borderId="1" xfId="0" applyFont="1" applyFill="1" applyBorder="1" applyAlignment="1">
      <alignment horizontal="center" vertical="center" shrinkToFit="1"/>
    </xf>
    <xf numFmtId="0" fontId="32" fillId="35" borderId="2" xfId="0" applyFont="1" applyFill="1" applyBorder="1" applyAlignment="1">
      <alignment vertical="center"/>
    </xf>
    <xf numFmtId="0" fontId="0" fillId="35" borderId="6" xfId="0" applyFill="1" applyBorder="1" applyAlignment="1">
      <alignment vertical="center"/>
    </xf>
    <xf numFmtId="0" fontId="0" fillId="35" borderId="5" xfId="0" applyFill="1" applyBorder="1" applyAlignment="1">
      <alignment vertical="center"/>
    </xf>
    <xf numFmtId="0" fontId="0" fillId="0" borderId="0" xfId="0" applyFont="1">
      <alignment vertical="center"/>
    </xf>
    <xf numFmtId="0" fontId="0" fillId="0" borderId="0" xfId="0" applyFont="1">
      <alignment vertical="center"/>
    </xf>
    <xf numFmtId="14" fontId="0" fillId="0" borderId="0" xfId="0" applyNumberFormat="1" applyAlignment="1">
      <alignment horizontal="right" vertical="center"/>
    </xf>
    <xf numFmtId="0" fontId="32" fillId="34" borderId="3" xfId="0" applyFont="1" applyFill="1" applyBorder="1" applyAlignment="1">
      <alignment vertical="center"/>
    </xf>
    <xf numFmtId="0" fontId="32" fillId="34" borderId="1" xfId="0" applyFont="1" applyFill="1" applyBorder="1" applyAlignment="1">
      <alignment horizontal="center" vertical="center" shrinkToFit="1"/>
    </xf>
    <xf numFmtId="0" fontId="0" fillId="0" borderId="0" xfId="0" applyFont="1">
      <alignment vertical="center"/>
    </xf>
    <xf numFmtId="0" fontId="0" fillId="0" borderId="0" xfId="0" applyFont="1" applyFill="1">
      <alignment vertical="center"/>
    </xf>
    <xf numFmtId="0" fontId="0" fillId="0" borderId="0" xfId="0" applyFont="1">
      <alignment vertical="center"/>
    </xf>
    <xf numFmtId="0" fontId="38" fillId="0" borderId="5" xfId="0" applyFont="1" applyFill="1" applyBorder="1" applyAlignment="1">
      <alignment vertical="center"/>
    </xf>
    <xf numFmtId="0" fontId="0" fillId="0" borderId="0" xfId="0" applyFont="1">
      <alignment vertical="center"/>
    </xf>
    <xf numFmtId="0" fontId="0" fillId="0" borderId="0" xfId="0" applyFont="1">
      <alignment vertical="center"/>
    </xf>
    <xf numFmtId="0" fontId="0" fillId="0" borderId="3" xfId="0" applyBorder="1">
      <alignment vertical="center"/>
    </xf>
    <xf numFmtId="0" fontId="0" fillId="0" borderId="10" xfId="0" applyBorder="1">
      <alignment vertical="center"/>
    </xf>
    <xf numFmtId="0" fontId="39" fillId="0" borderId="4" xfId="0" applyFont="1" applyBorder="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38" fillId="0" borderId="10" xfId="0" applyFont="1" applyBorder="1">
      <alignment vertical="center"/>
    </xf>
    <xf numFmtId="0" fontId="39" fillId="0" borderId="40" xfId="0" applyFont="1" applyBorder="1">
      <alignment vertical="center"/>
    </xf>
    <xf numFmtId="0" fontId="39" fillId="0" borderId="5" xfId="0" applyFont="1" applyBorder="1">
      <alignment vertical="center"/>
    </xf>
    <xf numFmtId="0" fontId="39" fillId="0" borderId="6" xfId="0" applyFont="1" applyBorder="1">
      <alignment vertical="center"/>
    </xf>
    <xf numFmtId="0" fontId="39" fillId="0" borderId="42" xfId="0" applyFont="1" applyBorder="1">
      <alignment vertical="center"/>
    </xf>
    <xf numFmtId="0" fontId="39" fillId="0" borderId="41" xfId="0" applyFont="1" applyBorder="1">
      <alignment vertical="center"/>
    </xf>
    <xf numFmtId="0" fontId="38" fillId="0" borderId="40" xfId="0" applyFont="1" applyBorder="1">
      <alignment vertical="center"/>
    </xf>
    <xf numFmtId="0" fontId="0" fillId="0" borderId="41" xfId="0" applyBorder="1">
      <alignment vertical="center"/>
    </xf>
    <xf numFmtId="0" fontId="0" fillId="0" borderId="42" xfId="0" applyBorder="1">
      <alignment vertical="center"/>
    </xf>
    <xf numFmtId="0" fontId="38" fillId="0" borderId="42" xfId="0" applyFont="1" applyBorder="1">
      <alignment vertical="center"/>
    </xf>
    <xf numFmtId="0" fontId="38" fillId="0" borderId="41" xfId="0" applyFont="1" applyBorder="1">
      <alignment vertical="center"/>
    </xf>
    <xf numFmtId="0" fontId="40" fillId="0" borderId="0" xfId="0" applyFont="1">
      <alignment vertical="center"/>
    </xf>
    <xf numFmtId="0" fontId="0" fillId="41" borderId="1" xfId="0" applyFill="1" applyBorder="1">
      <alignment vertical="center"/>
    </xf>
    <xf numFmtId="0" fontId="0" fillId="41" borderId="2" xfId="0" applyFill="1" applyBorder="1">
      <alignment vertical="center"/>
    </xf>
    <xf numFmtId="0" fontId="0" fillId="41" borderId="3" xfId="0" applyFill="1" applyBorder="1">
      <alignment vertical="center"/>
    </xf>
    <xf numFmtId="0" fontId="0" fillId="41" borderId="10" xfId="0" applyFill="1" applyBorder="1">
      <alignment vertical="center"/>
    </xf>
    <xf numFmtId="0" fontId="0" fillId="42" borderId="2" xfId="0" applyFill="1" applyBorder="1">
      <alignment vertical="center"/>
    </xf>
    <xf numFmtId="0" fontId="0" fillId="42" borderId="10" xfId="0" applyFill="1" applyBorder="1">
      <alignment vertical="center"/>
    </xf>
    <xf numFmtId="0" fontId="0" fillId="42" borderId="1" xfId="0" applyFill="1" applyBorder="1">
      <alignment vertical="center"/>
    </xf>
    <xf numFmtId="0" fontId="38" fillId="0" borderId="4" xfId="0" applyFont="1" applyBorder="1">
      <alignment vertical="center"/>
    </xf>
    <xf numFmtId="0" fontId="0" fillId="42" borderId="1" xfId="0" applyFill="1" applyBorder="1" applyAlignment="1">
      <alignment horizontal="center" vertical="center"/>
    </xf>
    <xf numFmtId="0" fontId="0" fillId="0" borderId="1" xfId="0" applyBorder="1" applyAlignment="1">
      <alignment horizontal="center" vertical="center"/>
    </xf>
    <xf numFmtId="0" fontId="39" fillId="0" borderId="0" xfId="0" applyFont="1" applyBorder="1">
      <alignment vertical="center"/>
    </xf>
    <xf numFmtId="0" fontId="0" fillId="42" borderId="1" xfId="0" applyFill="1" applyBorder="1" applyAlignment="1">
      <alignment horizontal="center" vertical="center" wrapText="1"/>
    </xf>
    <xf numFmtId="0" fontId="0" fillId="37" borderId="1" xfId="0" applyFill="1" applyBorder="1" applyAlignment="1">
      <alignment horizontal="center" vertical="center"/>
    </xf>
    <xf numFmtId="0" fontId="0" fillId="37" borderId="1" xfId="0" applyFill="1" applyBorder="1" applyAlignment="1">
      <alignment horizontal="center" vertical="center" wrapText="1"/>
    </xf>
    <xf numFmtId="0" fontId="0" fillId="48" borderId="1" xfId="0" applyFill="1" applyBorder="1" applyAlignment="1">
      <alignment horizontal="center" vertical="center"/>
    </xf>
    <xf numFmtId="14" fontId="0" fillId="0" borderId="1" xfId="0" applyNumberFormat="1" applyBorder="1" applyAlignment="1">
      <alignment horizontal="center" vertical="center"/>
    </xf>
    <xf numFmtId="0" fontId="38" fillId="0" borderId="0" xfId="0" applyFont="1" applyBorder="1">
      <alignment vertical="center"/>
    </xf>
    <xf numFmtId="14" fontId="0" fillId="0" borderId="1" xfId="0" applyNumberFormat="1" applyFill="1" applyBorder="1" applyAlignment="1">
      <alignment horizontal="center" vertical="center"/>
    </xf>
    <xf numFmtId="0" fontId="16" fillId="0" borderId="0" xfId="28">
      <alignment vertical="center"/>
    </xf>
    <xf numFmtId="0" fontId="16" fillId="0" borderId="0" xfId="28" applyAlignment="1">
      <alignment vertical="center" shrinkToFit="1"/>
    </xf>
    <xf numFmtId="0" fontId="38" fillId="0" borderId="9" xfId="0" applyFont="1" applyFill="1" applyBorder="1">
      <alignment vertical="center"/>
    </xf>
    <xf numFmtId="0" fontId="0" fillId="0" borderId="3" xfId="0" applyFill="1" applyBorder="1">
      <alignment vertical="center"/>
    </xf>
    <xf numFmtId="0" fontId="0" fillId="0" borderId="42" xfId="0" applyFill="1" applyBorder="1">
      <alignment vertical="center"/>
    </xf>
    <xf numFmtId="0" fontId="39" fillId="0" borderId="5" xfId="0" applyFont="1" applyFill="1" applyBorder="1">
      <alignment vertical="center"/>
    </xf>
    <xf numFmtId="0" fontId="38" fillId="0" borderId="42" xfId="0" applyFont="1" applyFill="1" applyBorder="1">
      <alignment vertical="center"/>
    </xf>
    <xf numFmtId="0" fontId="0" fillId="0" borderId="10" xfId="0" applyFill="1" applyBorder="1">
      <alignment vertical="center"/>
    </xf>
    <xf numFmtId="0" fontId="0" fillId="0" borderId="5" xfId="0" applyFill="1" applyBorder="1">
      <alignment vertical="center"/>
    </xf>
    <xf numFmtId="0" fontId="32" fillId="0" borderId="3" xfId="0" applyFont="1" applyFill="1" applyBorder="1">
      <alignment vertical="center"/>
    </xf>
    <xf numFmtId="0" fontId="32" fillId="0" borderId="10" xfId="0" applyFont="1" applyFill="1" applyBorder="1">
      <alignment vertical="center"/>
    </xf>
    <xf numFmtId="0" fontId="32" fillId="0" borderId="1" xfId="0" applyFont="1" applyFill="1" applyBorder="1">
      <alignment vertical="center"/>
    </xf>
    <xf numFmtId="0" fontId="32" fillId="0" borderId="1" xfId="0" applyFont="1" applyFill="1" applyBorder="1" applyAlignment="1">
      <alignment horizontal="center" vertical="center"/>
    </xf>
    <xf numFmtId="0" fontId="0" fillId="0" borderId="1" xfId="0" applyFont="1" applyFill="1" applyBorder="1" applyAlignment="1">
      <alignment horizontal="center" vertical="center"/>
    </xf>
    <xf numFmtId="14" fontId="32" fillId="0" borderId="1" xfId="0" applyNumberFormat="1" applyFont="1" applyFill="1" applyBorder="1" applyAlignment="1">
      <alignment horizontal="center" vertical="center"/>
    </xf>
    <xf numFmtId="0" fontId="0" fillId="37" borderId="2" xfId="0" applyFill="1" applyBorder="1" applyAlignment="1">
      <alignment horizontal="center" vertical="center"/>
    </xf>
    <xf numFmtId="0" fontId="0" fillId="37" borderId="3" xfId="0" applyFill="1" applyBorder="1" applyAlignment="1">
      <alignment horizontal="center" vertical="center"/>
    </xf>
    <xf numFmtId="0" fontId="0" fillId="37" borderId="10" xfId="0" applyFill="1" applyBorder="1" applyAlignment="1">
      <alignment horizontal="center" vertical="center"/>
    </xf>
    <xf numFmtId="0" fontId="0" fillId="0" borderId="0" xfId="0" applyFont="1">
      <alignment vertical="center"/>
    </xf>
    <xf numFmtId="0" fontId="0" fillId="0" borderId="21" xfId="0" applyBorder="1" applyAlignment="1">
      <alignment horizontal="left" vertical="center"/>
    </xf>
    <xf numFmtId="0" fontId="0" fillId="0" borderId="21" xfId="0" applyBorder="1" applyAlignment="1">
      <alignment horizontal="left" vertical="center" wrapText="1"/>
    </xf>
    <xf numFmtId="0" fontId="0" fillId="0" borderId="24" xfId="0" applyBorder="1" applyAlignment="1">
      <alignment horizontal="left" vertical="top"/>
    </xf>
    <xf numFmtId="0" fontId="0" fillId="0" borderId="27" xfId="0" applyBorder="1" applyAlignment="1">
      <alignment horizontal="left" vertical="top"/>
    </xf>
    <xf numFmtId="0" fontId="0" fillId="0" borderId="38"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39" xfId="0" applyBorder="1" applyAlignment="1">
      <alignment horizontal="left" vertical="top"/>
    </xf>
    <xf numFmtId="0" fontId="0" fillId="0" borderId="29" xfId="0" applyBorder="1" applyAlignment="1">
      <alignment horizontal="left" vertical="top"/>
    </xf>
    <xf numFmtId="0" fontId="0" fillId="0" borderId="36" xfId="0" applyBorder="1" applyAlignment="1">
      <alignment horizontal="left" vertical="top"/>
    </xf>
    <xf numFmtId="0" fontId="0" fillId="0" borderId="37" xfId="0" applyBorder="1" applyAlignment="1">
      <alignment horizontal="left" vertical="top"/>
    </xf>
    <xf numFmtId="0" fontId="0" fillId="0" borderId="24" xfId="0" applyBorder="1" applyAlignment="1">
      <alignment horizontal="left" vertical="top" wrapText="1"/>
    </xf>
    <xf numFmtId="0" fontId="0" fillId="0" borderId="27" xfId="0" applyBorder="1" applyAlignment="1">
      <alignment horizontal="left" vertical="top" wrapText="1"/>
    </xf>
    <xf numFmtId="0" fontId="0" fillId="0" borderId="38"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29"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0" fillId="0" borderId="22" xfId="0" applyBorder="1" applyAlignment="1">
      <alignment horizontal="left" vertical="center"/>
    </xf>
    <xf numFmtId="0" fontId="0" fillId="0" borderId="23" xfId="0" applyBorder="1" applyAlignment="1">
      <alignment horizontal="left" vertical="center"/>
    </xf>
  </cellXfs>
  <cellStyles count="60">
    <cellStyle name="20% - アクセント 1 2" xfId="1"/>
    <cellStyle name="20% - アクセント 2 2" xfId="2"/>
    <cellStyle name="20% - アクセント 3 2" xfId="3"/>
    <cellStyle name="20% - アクセント 4 2" xfId="4"/>
    <cellStyle name="20% - アクセント 5 2" xfId="5"/>
    <cellStyle name="20% - アクセント 6 2" xfId="6"/>
    <cellStyle name="40% - アクセント 1 2" xfId="7"/>
    <cellStyle name="40% - アクセント 2 2" xfId="8"/>
    <cellStyle name="40% - アクセント 3 2" xfId="9"/>
    <cellStyle name="40% - アクセント 4 2" xfId="10"/>
    <cellStyle name="40% - アクセント 5 2" xfId="11"/>
    <cellStyle name="40% - アクセント 6 2" xfId="12"/>
    <cellStyle name="60% - アクセント 1 2" xfId="13"/>
    <cellStyle name="60% - アクセント 2 2" xfId="14"/>
    <cellStyle name="60% - アクセント 3 2" xfId="15"/>
    <cellStyle name="60% - アクセント 4 2" xfId="16"/>
    <cellStyle name="60% - アクセント 5 2" xfId="17"/>
    <cellStyle name="60% - アクセント 6 2" xfId="18"/>
    <cellStyle name="memo" xfId="45"/>
    <cellStyle name="アクセント 1 2" xfId="19"/>
    <cellStyle name="アクセント 2 2" xfId="20"/>
    <cellStyle name="アクセント 3 2" xfId="21"/>
    <cellStyle name="アクセント 4 2" xfId="22"/>
    <cellStyle name="アクセント 5 2" xfId="23"/>
    <cellStyle name="アクセント 6 2" xfId="24"/>
    <cellStyle name="タイトル 2" xfId="25"/>
    <cellStyle name="チェック セル 2" xfId="26"/>
    <cellStyle name="ツリー表示" xfId="46"/>
    <cellStyle name="テストスタイル" xfId="47"/>
    <cellStyle name="テストデータ表ヘッダ行" xfId="48"/>
    <cellStyle name="テスト観点ヘッダ行" xfId="49"/>
    <cellStyle name="テスト項目ヘッダ行" xfId="50"/>
    <cellStyle name="どちらでもない 2" xfId="27"/>
    <cellStyle name="ハイパーリンク" xfId="28" builtinId="8"/>
    <cellStyle name="メモ 2" xfId="29"/>
    <cellStyle name="ユーザ記入欄" xfId="51"/>
    <cellStyle name="リンク セル 2" xfId="30"/>
    <cellStyle name="悪い 2" xfId="31"/>
    <cellStyle name="隠しセル" xfId="52"/>
    <cellStyle name="期待値表_ヘッダ項目" xfId="53"/>
    <cellStyle name="計算 2" xfId="32"/>
    <cellStyle name="警告文 2" xfId="33"/>
    <cellStyle name="見出し 1 2" xfId="34"/>
    <cellStyle name="見出し 2 2" xfId="35"/>
    <cellStyle name="見出し 3 2" xfId="36"/>
    <cellStyle name="見出し 4 2" xfId="37"/>
    <cellStyle name="見出し１" xfId="54"/>
    <cellStyle name="見出し2" xfId="55"/>
    <cellStyle name="見出し3" xfId="56"/>
    <cellStyle name="最終ページ" xfId="57"/>
    <cellStyle name="集計 2" xfId="38"/>
    <cellStyle name="出力 2" xfId="39"/>
    <cellStyle name="説明文 2" xfId="40"/>
    <cellStyle name="入力 2" xfId="41"/>
    <cellStyle name="標準" xfId="0" builtinId="0"/>
    <cellStyle name="標準 2" xfId="42"/>
    <cellStyle name="標準 3" xfId="44"/>
    <cellStyle name="表見出し" xfId="58"/>
    <cellStyle name="目次_見出し1" xfId="59"/>
    <cellStyle name="良い 2"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usernames" Target="revisions/userNames.xml"/><Relationship Id="rId2" Type="http://schemas.openxmlformats.org/officeDocument/2006/relationships/worksheet" Target="worksheets/sheet2.xml"/><Relationship Id="rId16"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95250</xdr:colOff>
      <xdr:row>3</xdr:row>
      <xdr:rowOff>114300</xdr:rowOff>
    </xdr:from>
    <xdr:to>
      <xdr:col>24</xdr:col>
      <xdr:colOff>133350</xdr:colOff>
      <xdr:row>47</xdr:row>
      <xdr:rowOff>0</xdr:rowOff>
    </xdr:to>
    <xdr:grpSp>
      <xdr:nvGrpSpPr>
        <xdr:cNvPr id="8633" name="グループ化 7"/>
        <xdr:cNvGrpSpPr>
          <a:grpSpLocks/>
        </xdr:cNvGrpSpPr>
      </xdr:nvGrpSpPr>
      <xdr:grpSpPr bwMode="auto">
        <a:xfrm>
          <a:off x="371475" y="628650"/>
          <a:ext cx="6391275" cy="7429500"/>
          <a:chOff x="364436" y="636109"/>
          <a:chExt cx="5016073" cy="6942478"/>
        </a:xfrm>
      </xdr:grpSpPr>
      <xdr:pic>
        <xdr:nvPicPr>
          <xdr:cNvPr id="8635"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153" y="636109"/>
            <a:ext cx="4975435" cy="759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8636" name="図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436" y="1416327"/>
            <a:ext cx="5002695" cy="1625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8637" name="図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2716" y="3238500"/>
            <a:ext cx="5007793" cy="4340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16</xdr:col>
      <xdr:colOff>157371</xdr:colOff>
      <xdr:row>19</xdr:row>
      <xdr:rowOff>140803</xdr:rowOff>
    </xdr:from>
    <xdr:to>
      <xdr:col>24</xdr:col>
      <xdr:colOff>57978</xdr:colOff>
      <xdr:row>27</xdr:row>
      <xdr:rowOff>115956</xdr:rowOff>
    </xdr:to>
    <xdr:sp macro="" textlink="">
      <xdr:nvSpPr>
        <xdr:cNvPr id="9" name="正方形/長方形 8"/>
        <xdr:cNvSpPr/>
      </xdr:nvSpPr>
      <xdr:spPr>
        <a:xfrm>
          <a:off x="4530588" y="3445564"/>
          <a:ext cx="2087216" cy="1366631"/>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02_&#38283;&#30330;\DTF&#38283;&#30330;\19.MB&#21521;&#12369;DTF&#35413;&#20385;\06.&#9733;&#20986;&#21147;&#20181;&#27096;&#26360;&#12398;&#12481;&#12455;&#12483;&#12463;\&#20837;&#25163;&#29289;\DTF_B32R&#32113;&#21512;&#12484;&#12540;&#12523;&#35373;&#35336;&#36039;&#26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はじめに"/>
      <sheetName val="コンテナ構成"/>
      <sheetName val="コンポーネント詳細"/>
      <sheetName val="コンフィグファイル仕様作成方針検討"/>
      <sheetName val="エラー定義"/>
      <sheetName val="コンフィグ項目一覧"/>
      <sheetName val="DTF_cust.h"/>
      <sheetName val="DTF_SS_cust.h"/>
      <sheetName val="DTF_Schedule_cust.c"/>
      <sheetName val="DTF_Schedule_cust.h"/>
      <sheetName val="DTF_Volmoni_cust.c"/>
      <sheetName val="DTF_ErrorRsp_cust.c"/>
      <sheetName val="エリアアドレス算出式"/>
      <sheetName val="記憶要因データフロー"/>
    </sheetNames>
    <sheetDataSet>
      <sheetData sheetId="0"/>
      <sheetData sheetId="1" refreshError="1"/>
      <sheetData sheetId="2">
        <row r="31">
          <cell r="D31">
            <v>0.9</v>
          </cell>
        </row>
        <row r="32">
          <cell r="B32">
            <v>40310</v>
          </cell>
          <cell r="D32">
            <v>0.91</v>
          </cell>
        </row>
        <row r="33">
          <cell r="B33">
            <v>40311</v>
          </cell>
          <cell r="D33">
            <v>0.92</v>
          </cell>
        </row>
        <row r="34">
          <cell r="B34">
            <v>40316</v>
          </cell>
          <cell r="D34">
            <v>0.93</v>
          </cell>
        </row>
        <row r="35">
          <cell r="B35">
            <v>40322</v>
          </cell>
          <cell r="D35">
            <v>0.94</v>
          </cell>
        </row>
        <row r="36">
          <cell r="B36">
            <v>40325</v>
          </cell>
          <cell r="D36">
            <v>0.95</v>
          </cell>
        </row>
        <row r="37">
          <cell r="B37">
            <v>40326</v>
          </cell>
          <cell r="D37">
            <v>0.96</v>
          </cell>
        </row>
        <row r="38">
          <cell r="B38">
            <v>40330</v>
          </cell>
          <cell r="D38">
            <v>0.97</v>
          </cell>
        </row>
        <row r="39">
          <cell r="B39">
            <v>40340</v>
          </cell>
          <cell r="D39">
            <v>0.98</v>
          </cell>
        </row>
        <row r="40">
          <cell r="B40">
            <v>40345</v>
          </cell>
          <cell r="D40">
            <v>0.99</v>
          </cell>
        </row>
        <row r="41">
          <cell r="B41">
            <v>40346</v>
          </cell>
          <cell r="D41">
            <v>1</v>
          </cell>
        </row>
        <row r="42">
          <cell r="B42">
            <v>40352</v>
          </cell>
          <cell r="D42">
            <v>1.01</v>
          </cell>
        </row>
        <row r="43">
          <cell r="B43">
            <v>40353</v>
          </cell>
          <cell r="D43">
            <v>1.02</v>
          </cell>
        </row>
        <row r="44">
          <cell r="B44">
            <v>40354</v>
          </cell>
          <cell r="D44">
            <v>1.03</v>
          </cell>
        </row>
        <row r="45">
          <cell r="B45">
            <v>40358</v>
          </cell>
          <cell r="D45">
            <v>1.04</v>
          </cell>
        </row>
        <row r="46">
          <cell r="B46">
            <v>40361</v>
          </cell>
          <cell r="D46">
            <v>1.05</v>
          </cell>
        </row>
        <row r="47">
          <cell r="B47">
            <v>40379</v>
          </cell>
          <cell r="D47">
            <v>1.1000000000000001</v>
          </cell>
        </row>
        <row r="48">
          <cell r="B48">
            <v>40381</v>
          </cell>
          <cell r="D48">
            <v>1.1100000000000001</v>
          </cell>
        </row>
        <row r="49">
          <cell r="B49">
            <v>40385</v>
          </cell>
          <cell r="D49">
            <v>1.1200000000000001</v>
          </cell>
        </row>
        <row r="50">
          <cell r="B50">
            <v>40387</v>
          </cell>
          <cell r="D50">
            <v>1.1299999999999999</v>
          </cell>
        </row>
        <row r="51">
          <cell r="B51">
            <v>40392</v>
          </cell>
          <cell r="D51">
            <v>1.1399999999999999</v>
          </cell>
        </row>
        <row r="52">
          <cell r="B52">
            <v>40393</v>
          </cell>
          <cell r="D52">
            <v>1.1499999999999999</v>
          </cell>
        </row>
        <row r="53">
          <cell r="B53">
            <v>40394</v>
          </cell>
          <cell r="D53">
            <v>1.1599999999999999</v>
          </cell>
        </row>
        <row r="54">
          <cell r="B54">
            <v>40395</v>
          </cell>
          <cell r="D54">
            <v>1.17</v>
          </cell>
        </row>
        <row r="55">
          <cell r="B55">
            <v>40407</v>
          </cell>
          <cell r="D55">
            <v>1.18</v>
          </cell>
        </row>
        <row r="59">
          <cell r="B59">
            <v>40408</v>
          </cell>
          <cell r="D59">
            <v>1.19</v>
          </cell>
        </row>
        <row r="60">
          <cell r="B60">
            <v>40409</v>
          </cell>
          <cell r="D60">
            <v>1.2</v>
          </cell>
        </row>
        <row r="61">
          <cell r="B61">
            <v>40410</v>
          </cell>
          <cell r="D61">
            <v>1.21</v>
          </cell>
        </row>
        <row r="62">
          <cell r="B62">
            <v>40413</v>
          </cell>
          <cell r="D62">
            <v>1.22</v>
          </cell>
        </row>
        <row r="63">
          <cell r="B63">
            <v>40414</v>
          </cell>
          <cell r="D63">
            <v>1.23</v>
          </cell>
        </row>
        <row r="64">
          <cell r="B64">
            <v>40415</v>
          </cell>
          <cell r="D64">
            <v>1.24</v>
          </cell>
        </row>
        <row r="65">
          <cell r="B65">
            <v>40415</v>
          </cell>
          <cell r="D65">
            <v>1.25</v>
          </cell>
        </row>
        <row r="66">
          <cell r="B66">
            <v>40416</v>
          </cell>
          <cell r="D66">
            <v>1.26</v>
          </cell>
        </row>
        <row r="67">
          <cell r="B67">
            <v>40417</v>
          </cell>
          <cell r="D67">
            <v>1.3</v>
          </cell>
        </row>
        <row r="68">
          <cell r="B68">
            <v>40423</v>
          </cell>
          <cell r="D68">
            <v>1.31</v>
          </cell>
        </row>
        <row r="69">
          <cell r="B69">
            <v>40424</v>
          </cell>
          <cell r="D69">
            <v>1.32</v>
          </cell>
        </row>
        <row r="70">
          <cell r="B70">
            <v>40430</v>
          </cell>
          <cell r="D70">
            <v>1.33</v>
          </cell>
        </row>
        <row r="71">
          <cell r="B71">
            <v>40431</v>
          </cell>
          <cell r="D71">
            <v>1.34</v>
          </cell>
        </row>
      </sheetData>
      <sheetData sheetId="3"/>
      <sheetData sheetId="4"/>
      <sheetData sheetId="5" refreshError="1"/>
      <sheetData sheetId="6"/>
      <sheetData sheetId="7" refreshError="1"/>
      <sheetData sheetId="8"/>
      <sheetData sheetId="9"/>
      <sheetData sheetId="10"/>
      <sheetData sheetId="11"/>
      <sheetData sheetId="12"/>
      <sheetData sheetId="13"/>
      <sheetData sheetId="14"/>
      <sheetData sheetId="15" refreshError="1"/>
    </sheetDataSet>
  </externalBook>
</externalLink>
</file>

<file path=xl/revisions/_rels/revisionHeaders.xml.rels><?xml version="1.0" encoding="UTF-8" standalone="yes"?>
<Relationships xmlns="http://schemas.openxmlformats.org/package/2006/relationships"><Relationship Id="rId5" Type="http://schemas.openxmlformats.org/officeDocument/2006/relationships/revisionLog" Target="revisionLog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ED6DB5F-0D7E-4776-AB78-2E9A9E0E6761}" diskRevisions="1" revisionId="108" version="5">
  <header guid="{8ED6DB5F-0D7E-4776-AB78-2E9A9E0E6761}" dateTime="2015-11-10T09:51:03" maxSheetId="11" userName="Taguchi Tomoaki(田口知明)" r:id="rId5">
    <sheetIdMap count="10">
      <sheetId val="1"/>
      <sheetId val="2"/>
      <sheetId val="3"/>
      <sheetId val="4"/>
      <sheetId val="5"/>
      <sheetId val="6"/>
      <sheetId val="7"/>
      <sheetId val="8"/>
      <sheetId val="9"/>
      <sheetId val="10"/>
    </sheetIdMap>
  </header>
</header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578D545-0DD1-4A11-B0E8-87891D6B8167}" action="delete"/>
  <rdn rId="0" localSheetId="1" customView="1" name="Z_1578D545_0DD1_4A11_B0E8_87891D6B8167_.wvu.Cols" hidden="1" oldHidden="1">
    <formula>改善後ナレッジベース目次構成!$H:$H</formula>
    <oldFormula>改善後ナレッジベース目次構成!$H:$H</oldFormula>
  </rdn>
  <rdn rId="0" localSheetId="1" customView="1" name="Z_1578D545_0DD1_4A11_B0E8_87891D6B8167_.wvu.FilterData" hidden="1" oldHidden="1">
    <formula>改善後ナレッジベース目次構成!$A$6:$J$372</formula>
    <oldFormula>改善後ナレッジベース目次構成!$A$6:$J$372</oldFormula>
  </rdn>
  <rdn rId="0" localSheetId="2" customView="1" name="Z_1578D545_0DD1_4A11_B0E8_87891D6B8167_.wvu.Cols" hidden="1" oldHidden="1">
    <formula>改善後ナレッジベース目次構成_スタイルシート移行!$H:$H</formula>
    <oldFormula>改善後ナレッジベース目次構成_スタイルシート移行!$H:$H</oldFormula>
  </rdn>
  <rdn rId="0" localSheetId="2" customView="1" name="Z_1578D545_0DD1_4A11_B0E8_87891D6B8167_.wvu.FilterData" hidden="1" oldHidden="1">
    <formula>改善後ナレッジベース目次構成_スタイルシート移行!$A$6:$O$372</formula>
    <oldFormula>改善後ナレッジベース目次構成_スタイルシート移行!$A$6:$O$372</oldFormula>
  </rdn>
  <rdn rId="0" localSheetId="3" customView="1" name="Z_1578D545_0DD1_4A11_B0E8_87891D6B8167_.wvu.FilterData" hidden="1" oldHidden="1">
    <formula>改善後ナレッジベース目次構成_20150818!$B$6:$J$371</formula>
    <oldFormula>改善後ナレッジベース目次構成_20150818!$B$6:$J$371</oldFormula>
  </rdn>
  <rdn rId="0" localSheetId="4" customView="1" name="Z_1578D545_0DD1_4A11_B0E8_87891D6B8167_.wvu.PrintArea" hidden="1" oldHidden="1">
    <formula>現ナレッジベース構造!$A$1:$H$520</formula>
    <oldFormula>現ナレッジベース構造!$A$1:$H$520</oldFormula>
  </rdn>
  <rdn rId="0" localSheetId="4" customView="1" name="Z_1578D545_0DD1_4A11_B0E8_87891D6B8167_.wvu.PrintTitles" hidden="1" oldHidden="1">
    <formula>現ナレッジベース構造!$3:$3</formula>
    <oldFormula>現ナレッジベース構造!$3:$3</oldFormula>
  </rdn>
  <rdn rId="0" localSheetId="4" customView="1" name="Z_1578D545_0DD1_4A11_B0E8_87891D6B8167_.wvu.FilterData" hidden="1" oldHidden="1">
    <formula>現ナレッジベース構造!$A$3:$I$532</formula>
    <oldFormula>現ナレッジベース構造!$A$3:$I$532</oldFormula>
  </rdn>
  <rdn rId="0" localSheetId="5" customView="1" name="Z_1578D545_0DD1_4A11_B0E8_87891D6B8167_.wvu.PrintArea" hidden="1" oldHidden="1">
    <formula>ナレッジベース構造_20150325!$A$1:$G$526</formula>
    <oldFormula>ナレッジベース構造_20150325!$A$1:$G$526</oldFormula>
  </rdn>
  <rdn rId="0" localSheetId="5" customView="1" name="Z_1578D545_0DD1_4A11_B0E8_87891D6B8167_.wvu.PrintTitles" hidden="1" oldHidden="1">
    <formula>ナレッジベース構造_20150325!$3:$3</formula>
    <oldFormula>ナレッジベース構造_20150325!$3:$3</oldFormula>
  </rdn>
  <rdn rId="0" localSheetId="5" customView="1" name="Z_1578D545_0DD1_4A11_B0E8_87891D6B8167_.wvu.FilterData" hidden="1" oldHidden="1">
    <formula>ナレッジベース構造_20150325!$A$3:$G$526</formula>
    <oldFormula>ナレッジベース構造_20150325!$A$3:$G$526</oldFormula>
  </rdn>
  <rdn rId="0" localSheetId="6" customView="1" name="Z_1578D545_0DD1_4A11_B0E8_87891D6B8167_.wvu.PrintArea" hidden="1" oldHidden="1">
    <formula>'ナレッジベース(不要コンテンツの削除)_20150325'!$A$1:$G$526</formula>
    <oldFormula>'ナレッジベース(不要コンテンツの削除)_20150325'!$A$1:$G$526</oldFormula>
  </rdn>
  <rdn rId="0" localSheetId="6" customView="1" name="Z_1578D545_0DD1_4A11_B0E8_87891D6B8167_.wvu.PrintTitles" hidden="1" oldHidden="1">
    <formula>'ナレッジベース(不要コンテンツの削除)_20150325'!$3:$3</formula>
    <oldFormula>'ナレッジベース(不要コンテンツの削除)_20150325'!$3:$3</oldFormula>
  </rdn>
  <rdn rId="0" localSheetId="6" customView="1" name="Z_1578D545_0DD1_4A11_B0E8_87891D6B8167_.wvu.Cols" hidden="1" oldHidden="1">
    <formula>'ナレッジベース(不要コンテンツの削除)_20150325'!$I:$I</formula>
    <oldFormula>'ナレッジベース(不要コンテンツの削除)_20150325'!$I:$I</oldFormula>
  </rdn>
  <rdn rId="0" localSheetId="6" customView="1" name="Z_1578D545_0DD1_4A11_B0E8_87891D6B8167_.wvu.FilterData" hidden="1" oldHidden="1">
    <formula>'ナレッジベース(不要コンテンツの削除)_20150325'!$A$3:$U$526</formula>
    <oldFormula>'ナレッジベース(不要コンテンツの削除)_20150325'!$A$3:$U$526</oldFormula>
  </rdn>
  <rdn rId="0" localSheetId="7" customView="1" name="Z_1578D545_0DD1_4A11_B0E8_87891D6B8167_.wvu.PrintArea" hidden="1" oldHidden="1">
    <formula>ナレッジベース構造検討!$A$1:$I$28</formula>
    <oldFormula>ナレッジベース構造検討!$A$1:$I$28</oldFormula>
  </rdn>
  <rdn rId="0" localSheetId="8" customView="1" name="Z_1578D545_0DD1_4A11_B0E8_87891D6B8167_.wvu.PrintArea" hidden="1" oldHidden="1">
    <formula>新ナレッジベース構造案!$A$1:$G$497</formula>
    <oldFormula>新ナレッジベース構造案!$A$1:$G$497</oldFormula>
  </rdn>
  <rdn rId="0" localSheetId="8" customView="1" name="Z_1578D545_0DD1_4A11_B0E8_87891D6B8167_.wvu.PrintTitles" hidden="1" oldHidden="1">
    <formula>新ナレッジベース構造案!$2:$2</formula>
    <oldFormula>新ナレッジベース構造案!$2:$2</oldFormula>
  </rdn>
  <rdn rId="0" localSheetId="8" customView="1" name="Z_1578D545_0DD1_4A11_B0E8_87891D6B8167_.wvu.FilterData" hidden="1" oldHidden="1">
    <formula>新ナレッジベース構造案!$A$2:$G$497</formula>
    <oldFormula>新ナレッジベース構造案!$A$2:$G$497</oldFormula>
  </rdn>
  <rdn rId="0" localSheetId="9" customView="1" name="Z_1578D545_0DD1_4A11_B0E8_87891D6B8167_.wvu.PrintArea" hidden="1" oldHidden="1">
    <formula>ナレッジベースの位置付け!$A$1:$Y$179</formula>
    <oldFormula>ナレッジベースの位置付け!$A$1:$Y$179</oldFormula>
  </rdn>
  <rcv guid="{1578D545-0DD1-4A11-B0E8-87891D6B8167}"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2.xml.rels><?xml version="1.0" encoding="UTF-8" standalone="yes"?>
<Relationships xmlns="http://schemas.openxmlformats.org/package/2006/relationships"><Relationship Id="rId3" Type="http://schemas.openxmlformats.org/officeDocument/2006/relationships/hyperlink" Target="&#32080;&#26524;&#30906;&#35469;&#29992;/HTML5/Content/" TargetMode="External"/><Relationship Id="rId7" Type="http://schemas.openxmlformats.org/officeDocument/2006/relationships/comments" Target="../comments2.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printerSettings" Target="../printerSettings/printerSettings6.bin"/><Relationship Id="rId4" Type="http://schemas.openxmlformats.org/officeDocument/2006/relationships/hyperlink" Target="http://www.timetracker.jp/support/documents/KB/"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file:///C:\Users\edy99_000\AppData\&#31649;&#29702;\KB\KB&#12467;&#12531;&#12486;&#12531;&#12484;&#19968;&#35239;.xlsx" TargetMode="Externa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3" Type="http://schemas.openxmlformats.org/officeDocument/2006/relationships/hyperlink" Target="file:///C:\Users\edy99_000\AppData\&#31649;&#29702;\KB\KB&#12467;&#12531;&#12486;&#12531;&#12484;&#19968;&#35239;.xlsx" TargetMode="Externa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18.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372"/>
  <sheetViews>
    <sheetView showGridLines="0" tabSelected="1" topLeftCell="A316" zoomScale="70" zoomScaleNormal="70" workbookViewId="0">
      <selection activeCell="N32" sqref="A31:N32"/>
    </sheetView>
  </sheetViews>
  <sheetFormatPr defaultRowHeight="13.5" x14ac:dyDescent="0.15"/>
  <cols>
    <col min="1" max="1" width="3" customWidth="1"/>
    <col min="2" max="2" width="5" bestFit="1" customWidth="1"/>
    <col min="3" max="5" width="12.5" customWidth="1"/>
    <col min="6" max="6" width="81.625" customWidth="1"/>
    <col min="7" max="7" width="39.75" customWidth="1"/>
    <col min="8" max="8" width="41.125" hidden="1" customWidth="1"/>
    <col min="9" max="10" width="13.25" bestFit="1" customWidth="1"/>
  </cols>
  <sheetData>
    <row r="1" spans="1:10" ht="18.75" x14ac:dyDescent="0.15">
      <c r="A1" s="191" t="s">
        <v>2569</v>
      </c>
    </row>
    <row r="2" spans="1:10" x14ac:dyDescent="0.15">
      <c r="H2" s="73" t="s">
        <v>2618</v>
      </c>
      <c r="I2">
        <f>COUNTIF($I$7:$I$373,H2)</f>
        <v>48</v>
      </c>
    </row>
    <row r="3" spans="1:10" x14ac:dyDescent="0.15">
      <c r="B3" t="s">
        <v>2570</v>
      </c>
      <c r="H3" s="73" t="s">
        <v>2625</v>
      </c>
      <c r="I3">
        <f>COUNTIF($I$7:$I$373,H3)</f>
        <v>274</v>
      </c>
    </row>
    <row r="4" spans="1:10" x14ac:dyDescent="0.15">
      <c r="B4" t="s">
        <v>2571</v>
      </c>
    </row>
    <row r="5" spans="1:10" x14ac:dyDescent="0.15">
      <c r="G5" s="196" t="s">
        <v>2136</v>
      </c>
      <c r="H5" s="197"/>
    </row>
    <row r="6" spans="1:10" ht="27" x14ac:dyDescent="0.15">
      <c r="B6" s="192" t="s">
        <v>2624</v>
      </c>
      <c r="C6" s="193" t="s">
        <v>2131</v>
      </c>
      <c r="D6" s="194"/>
      <c r="E6" s="194"/>
      <c r="F6" s="195"/>
      <c r="G6" s="198" t="s">
        <v>2137</v>
      </c>
      <c r="H6" s="198" t="s">
        <v>2135</v>
      </c>
      <c r="I6" s="200" t="s">
        <v>2616</v>
      </c>
      <c r="J6" s="203" t="s">
        <v>2627</v>
      </c>
    </row>
    <row r="7" spans="1:10" x14ac:dyDescent="0.15">
      <c r="B7" s="109">
        <v>1</v>
      </c>
      <c r="C7" s="176" t="s">
        <v>2114</v>
      </c>
      <c r="D7" s="174"/>
      <c r="E7" s="174"/>
      <c r="F7" s="175"/>
      <c r="G7" s="109" t="s">
        <v>2148</v>
      </c>
      <c r="H7" s="109"/>
      <c r="I7" s="201" t="s">
        <v>2617</v>
      </c>
      <c r="J7" s="201" t="s">
        <v>2617</v>
      </c>
    </row>
    <row r="8" spans="1:10" x14ac:dyDescent="0.15">
      <c r="B8" s="109">
        <v>2</v>
      </c>
      <c r="C8" s="177"/>
      <c r="D8" s="174" t="s">
        <v>2133</v>
      </c>
      <c r="E8" s="174"/>
      <c r="F8" s="175"/>
      <c r="G8" s="109" t="s">
        <v>2149</v>
      </c>
      <c r="H8" s="109" t="s">
        <v>2134</v>
      </c>
      <c r="I8" s="201" t="s">
        <v>2618</v>
      </c>
      <c r="J8" s="201">
        <v>6</v>
      </c>
    </row>
    <row r="9" spans="1:10" x14ac:dyDescent="0.15">
      <c r="B9" s="109">
        <v>3</v>
      </c>
      <c r="C9" s="177"/>
      <c r="D9" s="174" t="s">
        <v>1919</v>
      </c>
      <c r="E9" s="174"/>
      <c r="F9" s="175"/>
      <c r="G9" s="109" t="s">
        <v>2428</v>
      </c>
      <c r="H9" s="109" t="s">
        <v>2427</v>
      </c>
      <c r="I9" s="201" t="s">
        <v>2619</v>
      </c>
      <c r="J9" s="201">
        <v>6</v>
      </c>
    </row>
    <row r="10" spans="1:10" x14ac:dyDescent="0.15">
      <c r="B10" s="109">
        <v>4</v>
      </c>
      <c r="C10" s="177"/>
      <c r="D10" s="174" t="s">
        <v>78</v>
      </c>
      <c r="E10" s="174"/>
      <c r="F10" s="175"/>
      <c r="G10" s="109" t="s">
        <v>2282</v>
      </c>
      <c r="H10" s="109" t="s">
        <v>2281</v>
      </c>
      <c r="I10" s="201" t="s">
        <v>2618</v>
      </c>
      <c r="J10" s="201">
        <v>1</v>
      </c>
    </row>
    <row r="11" spans="1:10" x14ac:dyDescent="0.15">
      <c r="B11" s="109">
        <v>5</v>
      </c>
      <c r="C11" s="177"/>
      <c r="D11" s="181" t="s">
        <v>2115</v>
      </c>
      <c r="E11" s="174"/>
      <c r="F11" s="175"/>
      <c r="G11" s="109" t="s">
        <v>2150</v>
      </c>
      <c r="H11" s="109"/>
      <c r="I11" s="201" t="s">
        <v>2617</v>
      </c>
      <c r="J11" s="201" t="s">
        <v>2617</v>
      </c>
    </row>
    <row r="12" spans="1:10" x14ac:dyDescent="0.15">
      <c r="B12" s="109">
        <v>6</v>
      </c>
      <c r="C12" s="177"/>
      <c r="D12" s="177"/>
      <c r="E12" s="174" t="s">
        <v>1867</v>
      </c>
      <c r="F12" s="175"/>
      <c r="G12" s="109" t="s">
        <v>2373</v>
      </c>
      <c r="H12" s="109" t="s">
        <v>2372</v>
      </c>
      <c r="I12" s="201" t="s">
        <v>2619</v>
      </c>
      <c r="J12" s="201">
        <v>1</v>
      </c>
    </row>
    <row r="13" spans="1:10" x14ac:dyDescent="0.15">
      <c r="B13" s="109">
        <v>7</v>
      </c>
      <c r="C13" s="177"/>
      <c r="D13" s="177"/>
      <c r="E13" s="174" t="s">
        <v>1868</v>
      </c>
      <c r="F13" s="175"/>
      <c r="G13" s="109" t="s">
        <v>2374</v>
      </c>
      <c r="H13" s="109" t="s">
        <v>1426</v>
      </c>
      <c r="I13" s="201" t="s">
        <v>2619</v>
      </c>
      <c r="J13" s="201" t="s">
        <v>2617</v>
      </c>
    </row>
    <row r="14" spans="1:10" x14ac:dyDescent="0.15">
      <c r="B14" s="109">
        <v>8</v>
      </c>
      <c r="C14" s="177"/>
      <c r="D14" s="177"/>
      <c r="E14" s="174" t="s">
        <v>1869</v>
      </c>
      <c r="F14" s="175"/>
      <c r="G14" s="109" t="s">
        <v>2375</v>
      </c>
      <c r="H14" s="109" t="s">
        <v>1427</v>
      </c>
      <c r="I14" s="201" t="s">
        <v>2619</v>
      </c>
      <c r="J14" s="201" t="s">
        <v>2617</v>
      </c>
    </row>
    <row r="15" spans="1:10" x14ac:dyDescent="0.15">
      <c r="B15" s="109">
        <v>9</v>
      </c>
      <c r="C15" s="177"/>
      <c r="D15" s="177"/>
      <c r="E15" s="174" t="s">
        <v>1870</v>
      </c>
      <c r="F15" s="175"/>
      <c r="G15" s="109" t="s">
        <v>2376</v>
      </c>
      <c r="H15" s="109" t="s">
        <v>1428</v>
      </c>
      <c r="I15" s="201" t="s">
        <v>2619</v>
      </c>
      <c r="J15" s="201" t="s">
        <v>2617</v>
      </c>
    </row>
    <row r="16" spans="1:10" x14ac:dyDescent="0.15">
      <c r="B16" s="109">
        <v>10</v>
      </c>
      <c r="C16" s="177"/>
      <c r="D16" s="177"/>
      <c r="E16" s="174" t="s">
        <v>1871</v>
      </c>
      <c r="F16" s="175"/>
      <c r="G16" s="109" t="s">
        <v>2377</v>
      </c>
      <c r="H16" s="109" t="s">
        <v>1429</v>
      </c>
      <c r="I16" s="201" t="s">
        <v>2619</v>
      </c>
      <c r="J16" s="201" t="s">
        <v>2617</v>
      </c>
    </row>
    <row r="17" spans="2:10" x14ac:dyDescent="0.15">
      <c r="B17" s="109">
        <v>11</v>
      </c>
      <c r="C17" s="177"/>
      <c r="D17" s="177"/>
      <c r="E17" s="174" t="s">
        <v>1872</v>
      </c>
      <c r="F17" s="175"/>
      <c r="G17" s="109" t="s">
        <v>2378</v>
      </c>
      <c r="H17" s="109" t="s">
        <v>1430</v>
      </c>
      <c r="I17" s="201" t="s">
        <v>2619</v>
      </c>
      <c r="J17" s="201" t="s">
        <v>2617</v>
      </c>
    </row>
    <row r="18" spans="2:10" x14ac:dyDescent="0.15">
      <c r="B18" s="109">
        <v>12</v>
      </c>
      <c r="C18" s="177"/>
      <c r="D18" s="177"/>
      <c r="E18" s="174" t="s">
        <v>1873</v>
      </c>
      <c r="F18" s="175"/>
      <c r="G18" s="109" t="s">
        <v>2379</v>
      </c>
      <c r="H18" s="109" t="s">
        <v>1431</v>
      </c>
      <c r="I18" s="201" t="s">
        <v>2619</v>
      </c>
      <c r="J18" s="201" t="s">
        <v>2617</v>
      </c>
    </row>
    <row r="19" spans="2:10" x14ac:dyDescent="0.15">
      <c r="B19" s="109">
        <v>13</v>
      </c>
      <c r="C19" s="177"/>
      <c r="D19" s="177"/>
      <c r="E19" s="174" t="s">
        <v>1874</v>
      </c>
      <c r="F19" s="175"/>
      <c r="G19" s="109" t="s">
        <v>2380</v>
      </c>
      <c r="H19" s="109" t="s">
        <v>1432</v>
      </c>
      <c r="I19" s="201" t="s">
        <v>2619</v>
      </c>
      <c r="J19" s="201" t="s">
        <v>2617</v>
      </c>
    </row>
    <row r="20" spans="2:10" x14ac:dyDescent="0.15">
      <c r="B20" s="109">
        <v>14</v>
      </c>
      <c r="C20" s="177"/>
      <c r="D20" s="177"/>
      <c r="E20" s="174" t="s">
        <v>1875</v>
      </c>
      <c r="F20" s="175"/>
      <c r="G20" s="109" t="s">
        <v>2381</v>
      </c>
      <c r="H20" s="109" t="s">
        <v>1433</v>
      </c>
      <c r="I20" s="201" t="s">
        <v>2619</v>
      </c>
      <c r="J20" s="201">
        <v>3</v>
      </c>
    </row>
    <row r="21" spans="2:10" x14ac:dyDescent="0.15">
      <c r="B21" s="109">
        <v>15</v>
      </c>
      <c r="C21" s="177"/>
      <c r="D21" s="177"/>
      <c r="E21" s="174" t="s">
        <v>1876</v>
      </c>
      <c r="F21" s="175"/>
      <c r="G21" s="109" t="s">
        <v>2382</v>
      </c>
      <c r="H21" s="109" t="s">
        <v>1434</v>
      </c>
      <c r="I21" s="201" t="s">
        <v>2619</v>
      </c>
      <c r="J21" s="201" t="s">
        <v>2617</v>
      </c>
    </row>
    <row r="22" spans="2:10" x14ac:dyDescent="0.15">
      <c r="B22" s="109">
        <v>16</v>
      </c>
      <c r="C22" s="177"/>
      <c r="D22" s="177"/>
      <c r="E22" s="174" t="s">
        <v>1877</v>
      </c>
      <c r="F22" s="175"/>
      <c r="G22" s="109" t="s">
        <v>2383</v>
      </c>
      <c r="H22" s="109" t="s">
        <v>1435</v>
      </c>
      <c r="I22" s="201" t="s">
        <v>2619</v>
      </c>
      <c r="J22" s="201" t="s">
        <v>2617</v>
      </c>
    </row>
    <row r="23" spans="2:10" x14ac:dyDescent="0.15">
      <c r="B23" s="109">
        <v>17</v>
      </c>
      <c r="C23" s="177"/>
      <c r="D23" s="177"/>
      <c r="E23" s="174" t="s">
        <v>1878</v>
      </c>
      <c r="F23" s="175"/>
      <c r="G23" s="109" t="s">
        <v>2384</v>
      </c>
      <c r="H23" s="109" t="s">
        <v>1436</v>
      </c>
      <c r="I23" s="201" t="s">
        <v>2619</v>
      </c>
      <c r="J23" s="201" t="s">
        <v>2617</v>
      </c>
    </row>
    <row r="24" spans="2:10" x14ac:dyDescent="0.15">
      <c r="B24" s="109">
        <v>18</v>
      </c>
      <c r="C24" s="177"/>
      <c r="D24" s="177"/>
      <c r="E24" s="174" t="s">
        <v>1879</v>
      </c>
      <c r="F24" s="175"/>
      <c r="G24" s="109" t="s">
        <v>2385</v>
      </c>
      <c r="H24" s="109" t="s">
        <v>1437</v>
      </c>
      <c r="I24" s="201" t="s">
        <v>2619</v>
      </c>
      <c r="J24" s="201">
        <v>1</v>
      </c>
    </row>
    <row r="25" spans="2:10" x14ac:dyDescent="0.15">
      <c r="B25" s="109">
        <v>19</v>
      </c>
      <c r="C25" s="177"/>
      <c r="D25" s="177"/>
      <c r="E25" s="174" t="s">
        <v>1880</v>
      </c>
      <c r="F25" s="175"/>
      <c r="G25" s="109" t="s">
        <v>2386</v>
      </c>
      <c r="H25" s="109" t="s">
        <v>1438</v>
      </c>
      <c r="I25" s="201" t="s">
        <v>2619</v>
      </c>
      <c r="J25" s="201" t="s">
        <v>2617</v>
      </c>
    </row>
    <row r="26" spans="2:10" x14ac:dyDescent="0.15">
      <c r="B26" s="109">
        <v>20</v>
      </c>
      <c r="C26" s="177"/>
      <c r="D26" s="177"/>
      <c r="E26" s="174" t="s">
        <v>1881</v>
      </c>
      <c r="F26" s="175"/>
      <c r="G26" s="109" t="s">
        <v>2387</v>
      </c>
      <c r="H26" s="109" t="s">
        <v>1439</v>
      </c>
      <c r="I26" s="201" t="s">
        <v>2619</v>
      </c>
      <c r="J26" s="201" t="s">
        <v>2617</v>
      </c>
    </row>
    <row r="27" spans="2:10" x14ac:dyDescent="0.15">
      <c r="B27" s="109">
        <v>21</v>
      </c>
      <c r="C27" s="177"/>
      <c r="D27" s="177"/>
      <c r="E27" s="174" t="s">
        <v>161</v>
      </c>
      <c r="F27" s="175"/>
      <c r="G27" s="109" t="s">
        <v>2388</v>
      </c>
      <c r="H27" s="109" t="s">
        <v>1440</v>
      </c>
      <c r="I27" s="201" t="s">
        <v>2619</v>
      </c>
      <c r="J27" s="201" t="s">
        <v>2617</v>
      </c>
    </row>
    <row r="28" spans="2:10" x14ac:dyDescent="0.15">
      <c r="B28" s="109">
        <v>22</v>
      </c>
      <c r="C28" s="177"/>
      <c r="D28" s="177"/>
      <c r="E28" s="174" t="s">
        <v>1882</v>
      </c>
      <c r="F28" s="175"/>
      <c r="G28" s="109" t="s">
        <v>2389</v>
      </c>
      <c r="H28" s="109" t="s">
        <v>1441</v>
      </c>
      <c r="I28" s="201" t="s">
        <v>2619</v>
      </c>
      <c r="J28" s="201" t="s">
        <v>2617</v>
      </c>
    </row>
    <row r="29" spans="2:10" x14ac:dyDescent="0.15">
      <c r="B29" s="109">
        <v>23</v>
      </c>
      <c r="C29" s="177"/>
      <c r="D29" s="177"/>
      <c r="E29" s="174" t="s">
        <v>1883</v>
      </c>
      <c r="F29" s="175"/>
      <c r="G29" s="109" t="s">
        <v>2390</v>
      </c>
      <c r="H29" s="109" t="s">
        <v>1442</v>
      </c>
      <c r="I29" s="201" t="s">
        <v>2619</v>
      </c>
      <c r="J29" s="201" t="s">
        <v>2617</v>
      </c>
    </row>
    <row r="30" spans="2:10" x14ac:dyDescent="0.15">
      <c r="B30" s="109">
        <v>24</v>
      </c>
      <c r="C30" s="177"/>
      <c r="D30" s="177"/>
      <c r="E30" s="174" t="s">
        <v>1884</v>
      </c>
      <c r="F30" s="175"/>
      <c r="G30" s="109" t="s">
        <v>2391</v>
      </c>
      <c r="H30" s="109" t="s">
        <v>1443</v>
      </c>
      <c r="I30" s="201" t="s">
        <v>2619</v>
      </c>
      <c r="J30" s="201" t="s">
        <v>2617</v>
      </c>
    </row>
    <row r="31" spans="2:10" x14ac:dyDescent="0.15">
      <c r="B31" s="109">
        <v>25</v>
      </c>
      <c r="C31" s="177"/>
      <c r="D31" s="177"/>
      <c r="E31" s="174" t="s">
        <v>1885</v>
      </c>
      <c r="F31" s="175"/>
      <c r="G31" s="109" t="s">
        <v>2392</v>
      </c>
      <c r="H31" s="109" t="s">
        <v>1444</v>
      </c>
      <c r="I31" s="201" t="s">
        <v>2619</v>
      </c>
      <c r="J31" s="201" t="s">
        <v>2617</v>
      </c>
    </row>
    <row r="32" spans="2:10" x14ac:dyDescent="0.15">
      <c r="B32" s="109">
        <v>26</v>
      </c>
      <c r="C32" s="177"/>
      <c r="D32" s="177"/>
      <c r="E32" s="174" t="s">
        <v>1886</v>
      </c>
      <c r="F32" s="175"/>
      <c r="G32" s="109" t="s">
        <v>2393</v>
      </c>
      <c r="H32" s="109" t="s">
        <v>1445</v>
      </c>
      <c r="I32" s="201" t="s">
        <v>2619</v>
      </c>
      <c r="J32" s="201">
        <v>3</v>
      </c>
    </row>
    <row r="33" spans="2:10" x14ac:dyDescent="0.15">
      <c r="B33" s="109">
        <v>27</v>
      </c>
      <c r="C33" s="177"/>
      <c r="D33" s="177"/>
      <c r="E33" s="174" t="s">
        <v>1887</v>
      </c>
      <c r="F33" s="175"/>
      <c r="G33" s="109" t="s">
        <v>2394</v>
      </c>
      <c r="H33" s="109" t="s">
        <v>1446</v>
      </c>
      <c r="I33" s="201" t="s">
        <v>2619</v>
      </c>
      <c r="J33" s="201" t="s">
        <v>2617</v>
      </c>
    </row>
    <row r="34" spans="2:10" x14ac:dyDescent="0.15">
      <c r="B34" s="109">
        <v>28</v>
      </c>
      <c r="C34" s="177"/>
      <c r="D34" s="177"/>
      <c r="E34" s="174" t="s">
        <v>168</v>
      </c>
      <c r="F34" s="175"/>
      <c r="G34" s="109" t="s">
        <v>2395</v>
      </c>
      <c r="H34" s="109" t="s">
        <v>1447</v>
      </c>
      <c r="I34" s="201" t="s">
        <v>2619</v>
      </c>
      <c r="J34" s="201" t="s">
        <v>2617</v>
      </c>
    </row>
    <row r="35" spans="2:10" x14ac:dyDescent="0.15">
      <c r="B35" s="109">
        <v>29</v>
      </c>
      <c r="C35" s="177"/>
      <c r="D35" s="177"/>
      <c r="E35" s="174" t="s">
        <v>169</v>
      </c>
      <c r="F35" s="175"/>
      <c r="G35" s="109" t="s">
        <v>2396</v>
      </c>
      <c r="H35" s="109" t="s">
        <v>1448</v>
      </c>
      <c r="I35" s="201" t="s">
        <v>2619</v>
      </c>
      <c r="J35" s="201">
        <v>1</v>
      </c>
    </row>
    <row r="36" spans="2:10" x14ac:dyDescent="0.15">
      <c r="B36" s="109">
        <v>30</v>
      </c>
      <c r="C36" s="177"/>
      <c r="D36" s="177"/>
      <c r="E36" s="174" t="s">
        <v>1888</v>
      </c>
      <c r="F36" s="175"/>
      <c r="G36" s="109" t="s">
        <v>2397</v>
      </c>
      <c r="H36" s="109" t="s">
        <v>1449</v>
      </c>
      <c r="I36" s="201" t="s">
        <v>2619</v>
      </c>
      <c r="J36" s="201" t="s">
        <v>2617</v>
      </c>
    </row>
    <row r="37" spans="2:10" x14ac:dyDescent="0.15">
      <c r="B37" s="109">
        <v>31</v>
      </c>
      <c r="C37" s="177"/>
      <c r="D37" s="177"/>
      <c r="E37" s="174" t="s">
        <v>171</v>
      </c>
      <c r="F37" s="175"/>
      <c r="G37" s="109" t="s">
        <v>2398</v>
      </c>
      <c r="H37" s="109" t="s">
        <v>1450</v>
      </c>
      <c r="I37" s="201" t="s">
        <v>2619</v>
      </c>
      <c r="J37" s="201" t="s">
        <v>2617</v>
      </c>
    </row>
    <row r="38" spans="2:10" x14ac:dyDescent="0.15">
      <c r="B38" s="109">
        <v>32</v>
      </c>
      <c r="C38" s="177"/>
      <c r="D38" s="177"/>
      <c r="E38" s="174" t="s">
        <v>1889</v>
      </c>
      <c r="F38" s="175"/>
      <c r="G38" s="109" t="s">
        <v>2399</v>
      </c>
      <c r="H38" s="109" t="s">
        <v>1451</v>
      </c>
      <c r="I38" s="201" t="s">
        <v>2619</v>
      </c>
      <c r="J38" s="201" t="s">
        <v>2617</v>
      </c>
    </row>
    <row r="39" spans="2:10" x14ac:dyDescent="0.15">
      <c r="B39" s="109">
        <v>33</v>
      </c>
      <c r="C39" s="177"/>
      <c r="D39" s="177"/>
      <c r="E39" s="174" t="s">
        <v>1890</v>
      </c>
      <c r="F39" s="175"/>
      <c r="G39" s="109" t="s">
        <v>2400</v>
      </c>
      <c r="H39" s="109" t="s">
        <v>1452</v>
      </c>
      <c r="I39" s="201" t="s">
        <v>2619</v>
      </c>
      <c r="J39" s="201">
        <v>3</v>
      </c>
    </row>
    <row r="40" spans="2:10" x14ac:dyDescent="0.15">
      <c r="B40" s="109">
        <v>34</v>
      </c>
      <c r="C40" s="177"/>
      <c r="D40" s="177"/>
      <c r="E40" s="174" t="s">
        <v>1891</v>
      </c>
      <c r="F40" s="175"/>
      <c r="G40" s="109" t="s">
        <v>2401</v>
      </c>
      <c r="H40" s="109" t="s">
        <v>1453</v>
      </c>
      <c r="I40" s="201" t="s">
        <v>2619</v>
      </c>
      <c r="J40" s="201" t="s">
        <v>2617</v>
      </c>
    </row>
    <row r="41" spans="2:10" x14ac:dyDescent="0.15">
      <c r="B41" s="109">
        <v>35</v>
      </c>
      <c r="C41" s="177"/>
      <c r="D41" s="177"/>
      <c r="E41" s="174" t="s">
        <v>1892</v>
      </c>
      <c r="F41" s="175"/>
      <c r="G41" s="109" t="s">
        <v>2402</v>
      </c>
      <c r="H41" s="109" t="s">
        <v>1454</v>
      </c>
      <c r="I41" s="201" t="s">
        <v>2619</v>
      </c>
      <c r="J41" s="201" t="s">
        <v>2617</v>
      </c>
    </row>
    <row r="42" spans="2:10" x14ac:dyDescent="0.15">
      <c r="B42" s="109">
        <v>36</v>
      </c>
      <c r="C42" s="177"/>
      <c r="D42" s="177"/>
      <c r="E42" s="174" t="s">
        <v>1893</v>
      </c>
      <c r="F42" s="175"/>
      <c r="G42" s="109" t="s">
        <v>2403</v>
      </c>
      <c r="H42" s="109" t="s">
        <v>1455</v>
      </c>
      <c r="I42" s="201" t="s">
        <v>2619</v>
      </c>
      <c r="J42" s="201" t="s">
        <v>2617</v>
      </c>
    </row>
    <row r="43" spans="2:10" x14ac:dyDescent="0.15">
      <c r="B43" s="109">
        <v>37</v>
      </c>
      <c r="C43" s="177"/>
      <c r="D43" s="177"/>
      <c r="E43" s="174" t="s">
        <v>910</v>
      </c>
      <c r="F43" s="175"/>
      <c r="G43" s="109" t="s">
        <v>2420</v>
      </c>
      <c r="H43" s="109" t="s">
        <v>2419</v>
      </c>
      <c r="I43" s="201" t="s">
        <v>2618</v>
      </c>
      <c r="J43" s="201" t="s">
        <v>2617</v>
      </c>
    </row>
    <row r="44" spans="2:10" x14ac:dyDescent="0.15">
      <c r="B44" s="109">
        <v>38</v>
      </c>
      <c r="C44" s="177"/>
      <c r="D44" s="177"/>
      <c r="E44" s="174" t="s">
        <v>1917</v>
      </c>
      <c r="F44" s="175"/>
      <c r="G44" s="109" t="s">
        <v>2424</v>
      </c>
      <c r="H44" s="109" t="s">
        <v>2423</v>
      </c>
      <c r="I44" s="201" t="s">
        <v>2619</v>
      </c>
      <c r="J44" s="201">
        <v>1</v>
      </c>
    </row>
    <row r="45" spans="2:10" x14ac:dyDescent="0.15">
      <c r="B45" s="109">
        <v>39</v>
      </c>
      <c r="C45" s="177"/>
      <c r="D45" s="177"/>
      <c r="E45" s="174" t="s">
        <v>1920</v>
      </c>
      <c r="F45" s="175"/>
      <c r="G45" s="109" t="s">
        <v>2430</v>
      </c>
      <c r="H45" s="109" t="s">
        <v>2429</v>
      </c>
      <c r="I45" s="201" t="s">
        <v>2619</v>
      </c>
      <c r="J45" s="201" t="s">
        <v>2617</v>
      </c>
    </row>
    <row r="46" spans="2:10" x14ac:dyDescent="0.15">
      <c r="B46" s="109">
        <v>40</v>
      </c>
      <c r="C46" s="177"/>
      <c r="D46" s="177"/>
      <c r="E46" s="174" t="s">
        <v>2442</v>
      </c>
      <c r="F46" s="175"/>
      <c r="G46" s="109" t="s">
        <v>2463</v>
      </c>
      <c r="H46" s="109" t="s">
        <v>2462</v>
      </c>
      <c r="I46" s="201" t="s">
        <v>2619</v>
      </c>
      <c r="J46" s="201" t="s">
        <v>2617</v>
      </c>
    </row>
    <row r="47" spans="2:10" x14ac:dyDescent="0.15">
      <c r="B47" s="109">
        <v>41</v>
      </c>
      <c r="C47" s="177"/>
      <c r="D47" s="177"/>
      <c r="E47" s="174" t="s">
        <v>1932</v>
      </c>
      <c r="F47" s="175"/>
      <c r="G47" s="109" t="s">
        <v>2465</v>
      </c>
      <c r="H47" s="109" t="s">
        <v>2464</v>
      </c>
      <c r="I47" s="201" t="s">
        <v>2619</v>
      </c>
      <c r="J47" s="201">
        <v>1</v>
      </c>
    </row>
    <row r="48" spans="2:10" x14ac:dyDescent="0.15">
      <c r="B48" s="109">
        <v>42</v>
      </c>
      <c r="C48" s="177"/>
      <c r="D48" s="178"/>
      <c r="E48" s="174" t="s">
        <v>1933</v>
      </c>
      <c r="F48" s="175"/>
      <c r="G48" s="109" t="s">
        <v>2467</v>
      </c>
      <c r="H48" s="109" t="s">
        <v>2466</v>
      </c>
      <c r="I48" s="201" t="s">
        <v>2619</v>
      </c>
      <c r="J48" s="201" t="s">
        <v>2617</v>
      </c>
    </row>
    <row r="49" spans="2:10" x14ac:dyDescent="0.15">
      <c r="B49" s="109">
        <v>43</v>
      </c>
      <c r="C49" s="177"/>
      <c r="D49" s="181" t="s">
        <v>2116</v>
      </c>
      <c r="E49" s="174"/>
      <c r="F49" s="175"/>
      <c r="G49" s="109" t="s">
        <v>2313</v>
      </c>
      <c r="H49" s="109"/>
      <c r="I49" s="201" t="s">
        <v>2617</v>
      </c>
      <c r="J49" s="201" t="s">
        <v>2617</v>
      </c>
    </row>
    <row r="50" spans="2:10" x14ac:dyDescent="0.15">
      <c r="B50" s="109">
        <v>44</v>
      </c>
      <c r="C50" s="177"/>
      <c r="D50" s="202"/>
      <c r="E50" s="179" t="s">
        <v>2641</v>
      </c>
      <c r="F50" s="175"/>
      <c r="G50" s="109" t="s">
        <v>2644</v>
      </c>
      <c r="H50" s="109"/>
      <c r="I50" s="201" t="s">
        <v>2618</v>
      </c>
      <c r="J50" s="201" t="s">
        <v>2617</v>
      </c>
    </row>
    <row r="51" spans="2:10" x14ac:dyDescent="0.15">
      <c r="B51" s="109">
        <v>45</v>
      </c>
      <c r="C51" s="177"/>
      <c r="D51" s="182"/>
      <c r="E51" s="174" t="s">
        <v>1817</v>
      </c>
      <c r="F51" s="175"/>
      <c r="G51" s="109" t="s">
        <v>2315</v>
      </c>
      <c r="H51" s="109" t="s">
        <v>2314</v>
      </c>
      <c r="I51" s="201" t="s">
        <v>2619</v>
      </c>
      <c r="J51" s="201" t="s">
        <v>2617</v>
      </c>
    </row>
    <row r="52" spans="2:10" x14ac:dyDescent="0.15">
      <c r="B52" s="109">
        <v>46</v>
      </c>
      <c r="C52" s="177"/>
      <c r="D52" s="182"/>
      <c r="E52" s="174" t="s">
        <v>1818</v>
      </c>
      <c r="F52" s="175"/>
      <c r="G52" s="109" t="s">
        <v>2337</v>
      </c>
      <c r="H52" s="109" t="s">
        <v>2336</v>
      </c>
      <c r="I52" s="201" t="s">
        <v>2619</v>
      </c>
      <c r="J52" s="201">
        <v>1</v>
      </c>
    </row>
    <row r="53" spans="2:10" x14ac:dyDescent="0.15">
      <c r="B53" s="109">
        <v>47</v>
      </c>
      <c r="C53" s="177"/>
      <c r="D53" s="182"/>
      <c r="E53" s="174" t="s">
        <v>1819</v>
      </c>
      <c r="F53" s="175"/>
      <c r="G53" s="109" t="s">
        <v>2339</v>
      </c>
      <c r="H53" s="109" t="s">
        <v>2338</v>
      </c>
      <c r="I53" s="201" t="s">
        <v>2619</v>
      </c>
      <c r="J53" s="201" t="s">
        <v>2617</v>
      </c>
    </row>
    <row r="54" spans="2:10" x14ac:dyDescent="0.15">
      <c r="B54" s="109">
        <v>48</v>
      </c>
      <c r="C54" s="177"/>
      <c r="D54" s="182"/>
      <c r="E54" s="174" t="s">
        <v>1820</v>
      </c>
      <c r="F54" s="175"/>
      <c r="G54" s="109" t="s">
        <v>2341</v>
      </c>
      <c r="H54" s="109" t="s">
        <v>2340</v>
      </c>
      <c r="I54" s="201" t="s">
        <v>2619</v>
      </c>
      <c r="J54" s="201">
        <v>6</v>
      </c>
    </row>
    <row r="55" spans="2:10" x14ac:dyDescent="0.15">
      <c r="B55" s="109">
        <v>49</v>
      </c>
      <c r="C55" s="177"/>
      <c r="D55" s="182"/>
      <c r="E55" s="174" t="s">
        <v>1821</v>
      </c>
      <c r="F55" s="175"/>
      <c r="G55" s="109" t="s">
        <v>2343</v>
      </c>
      <c r="H55" s="109" t="s">
        <v>2342</v>
      </c>
      <c r="I55" s="201" t="s">
        <v>2619</v>
      </c>
      <c r="J55" s="201" t="s">
        <v>2617</v>
      </c>
    </row>
    <row r="56" spans="2:10" x14ac:dyDescent="0.15">
      <c r="B56" s="109">
        <v>50</v>
      </c>
      <c r="C56" s="177"/>
      <c r="D56" s="182"/>
      <c r="E56" s="174" t="s">
        <v>1822</v>
      </c>
      <c r="F56" s="175"/>
      <c r="G56" s="109" t="s">
        <v>2316</v>
      </c>
      <c r="H56" s="109" t="s">
        <v>1377</v>
      </c>
      <c r="I56" s="201" t="s">
        <v>2619</v>
      </c>
      <c r="J56" s="201" t="s">
        <v>2617</v>
      </c>
    </row>
    <row r="57" spans="2:10" x14ac:dyDescent="0.15">
      <c r="B57" s="109">
        <v>51</v>
      </c>
      <c r="C57" s="177"/>
      <c r="D57" s="182"/>
      <c r="E57" s="174" t="s">
        <v>1823</v>
      </c>
      <c r="F57" s="175"/>
      <c r="G57" s="109" t="s">
        <v>2317</v>
      </c>
      <c r="H57" s="109" t="s">
        <v>1378</v>
      </c>
      <c r="I57" s="201" t="s">
        <v>2619</v>
      </c>
      <c r="J57" s="201" t="s">
        <v>2617</v>
      </c>
    </row>
    <row r="58" spans="2:10" x14ac:dyDescent="0.15">
      <c r="B58" s="109">
        <v>52</v>
      </c>
      <c r="C58" s="177"/>
      <c r="D58" s="182"/>
      <c r="E58" s="174" t="s">
        <v>1824</v>
      </c>
      <c r="F58" s="175"/>
      <c r="G58" s="109" t="s">
        <v>2318</v>
      </c>
      <c r="H58" s="109" t="s">
        <v>1379</v>
      </c>
      <c r="I58" s="201" t="s">
        <v>2619</v>
      </c>
      <c r="J58" s="201" t="s">
        <v>2617</v>
      </c>
    </row>
    <row r="59" spans="2:10" x14ac:dyDescent="0.15">
      <c r="B59" s="109">
        <v>53</v>
      </c>
      <c r="C59" s="177"/>
      <c r="D59" s="182"/>
      <c r="E59" s="174" t="s">
        <v>1825</v>
      </c>
      <c r="F59" s="175"/>
      <c r="G59" s="109" t="s">
        <v>2319</v>
      </c>
      <c r="H59" s="109" t="s">
        <v>1380</v>
      </c>
      <c r="I59" s="201" t="s">
        <v>2619</v>
      </c>
      <c r="J59" s="201">
        <v>1</v>
      </c>
    </row>
    <row r="60" spans="2:10" x14ac:dyDescent="0.15">
      <c r="B60" s="109">
        <v>54</v>
      </c>
      <c r="C60" s="177"/>
      <c r="D60" s="182"/>
      <c r="E60" s="174" t="s">
        <v>1826</v>
      </c>
      <c r="F60" s="175"/>
      <c r="G60" s="109" t="s">
        <v>2320</v>
      </c>
      <c r="H60" s="109" t="s">
        <v>1381</v>
      </c>
      <c r="I60" s="201" t="s">
        <v>2619</v>
      </c>
      <c r="J60" s="201" t="s">
        <v>2617</v>
      </c>
    </row>
    <row r="61" spans="2:10" x14ac:dyDescent="0.15">
      <c r="B61" s="109">
        <v>55</v>
      </c>
      <c r="C61" s="177"/>
      <c r="D61" s="182"/>
      <c r="E61" s="174" t="s">
        <v>1827</v>
      </c>
      <c r="F61" s="175"/>
      <c r="G61" s="109" t="s">
        <v>2321</v>
      </c>
      <c r="H61" s="109" t="s">
        <v>1382</v>
      </c>
      <c r="I61" s="201" t="s">
        <v>2619</v>
      </c>
      <c r="J61" s="201" t="s">
        <v>2617</v>
      </c>
    </row>
    <row r="62" spans="2:10" x14ac:dyDescent="0.15">
      <c r="B62" s="109">
        <v>56</v>
      </c>
      <c r="C62" s="177"/>
      <c r="D62" s="182"/>
      <c r="E62" s="174" t="s">
        <v>1828</v>
      </c>
      <c r="F62" s="175"/>
      <c r="G62" s="109" t="s">
        <v>2322</v>
      </c>
      <c r="H62" s="109" t="s">
        <v>1383</v>
      </c>
      <c r="I62" s="201" t="s">
        <v>2619</v>
      </c>
      <c r="J62" s="201" t="s">
        <v>2617</v>
      </c>
    </row>
    <row r="63" spans="2:10" x14ac:dyDescent="0.15">
      <c r="B63" s="109">
        <v>57</v>
      </c>
      <c r="C63" s="177"/>
      <c r="D63" s="182"/>
      <c r="E63" s="174" t="s">
        <v>1829</v>
      </c>
      <c r="F63" s="175"/>
      <c r="G63" s="109" t="s">
        <v>2323</v>
      </c>
      <c r="H63" s="109" t="s">
        <v>1384</v>
      </c>
      <c r="I63" s="201" t="s">
        <v>2619</v>
      </c>
      <c r="J63" s="201">
        <v>1</v>
      </c>
    </row>
    <row r="64" spans="2:10" x14ac:dyDescent="0.15">
      <c r="B64" s="109">
        <v>58</v>
      </c>
      <c r="C64" s="177"/>
      <c r="D64" s="182"/>
      <c r="E64" s="174" t="s">
        <v>1830</v>
      </c>
      <c r="F64" s="175"/>
      <c r="G64" s="109" t="s">
        <v>2324</v>
      </c>
      <c r="H64" s="109" t="s">
        <v>1385</v>
      </c>
      <c r="I64" s="201" t="s">
        <v>2619</v>
      </c>
      <c r="J64" s="201" t="s">
        <v>2617</v>
      </c>
    </row>
    <row r="65" spans="2:10" x14ac:dyDescent="0.15">
      <c r="B65" s="109">
        <v>59</v>
      </c>
      <c r="C65" s="177"/>
      <c r="D65" s="182"/>
      <c r="E65" s="174" t="s">
        <v>1831</v>
      </c>
      <c r="F65" s="175"/>
      <c r="G65" s="109" t="s">
        <v>2325</v>
      </c>
      <c r="H65" s="109" t="s">
        <v>1386</v>
      </c>
      <c r="I65" s="201" t="s">
        <v>2619</v>
      </c>
      <c r="J65" s="201" t="s">
        <v>2617</v>
      </c>
    </row>
    <row r="66" spans="2:10" x14ac:dyDescent="0.15">
      <c r="B66" s="109">
        <v>60</v>
      </c>
      <c r="C66" s="177"/>
      <c r="D66" s="182"/>
      <c r="E66" s="174" t="s">
        <v>1832</v>
      </c>
      <c r="F66" s="175"/>
      <c r="G66" s="109" t="s">
        <v>2326</v>
      </c>
      <c r="H66" s="109" t="s">
        <v>1387</v>
      </c>
      <c r="I66" s="201" t="s">
        <v>2619</v>
      </c>
      <c r="J66" s="201" t="s">
        <v>2617</v>
      </c>
    </row>
    <row r="67" spans="2:10" x14ac:dyDescent="0.15">
      <c r="B67" s="109">
        <v>61</v>
      </c>
      <c r="C67" s="177"/>
      <c r="D67" s="182"/>
      <c r="E67" s="174" t="s">
        <v>1833</v>
      </c>
      <c r="F67" s="175"/>
      <c r="G67" s="109" t="s">
        <v>2327</v>
      </c>
      <c r="H67" s="109" t="s">
        <v>1388</v>
      </c>
      <c r="I67" s="201" t="s">
        <v>2619</v>
      </c>
      <c r="J67" s="201" t="s">
        <v>2617</v>
      </c>
    </row>
    <row r="68" spans="2:10" x14ac:dyDescent="0.15">
      <c r="B68" s="109">
        <v>62</v>
      </c>
      <c r="C68" s="177"/>
      <c r="D68" s="182"/>
      <c r="E68" s="174" t="s">
        <v>1834</v>
      </c>
      <c r="F68" s="175"/>
      <c r="G68" s="109" t="s">
        <v>2328</v>
      </c>
      <c r="H68" s="109" t="s">
        <v>1389</v>
      </c>
      <c r="I68" s="201" t="s">
        <v>2619</v>
      </c>
      <c r="J68" s="201" t="s">
        <v>2617</v>
      </c>
    </row>
    <row r="69" spans="2:10" x14ac:dyDescent="0.15">
      <c r="B69" s="109">
        <v>63</v>
      </c>
      <c r="C69" s="177"/>
      <c r="D69" s="182"/>
      <c r="E69" s="174" t="s">
        <v>1835</v>
      </c>
      <c r="F69" s="175"/>
      <c r="G69" s="109" t="s">
        <v>2329</v>
      </c>
      <c r="H69" s="109" t="s">
        <v>1390</v>
      </c>
      <c r="I69" s="201" t="s">
        <v>2619</v>
      </c>
      <c r="J69" s="201">
        <v>10</v>
      </c>
    </row>
    <row r="70" spans="2:10" x14ac:dyDescent="0.15">
      <c r="B70" s="109">
        <v>64</v>
      </c>
      <c r="C70" s="177"/>
      <c r="D70" s="182"/>
      <c r="E70" s="174" t="s">
        <v>1836</v>
      </c>
      <c r="F70" s="175"/>
      <c r="G70" s="109" t="s">
        <v>2330</v>
      </c>
      <c r="H70" s="109" t="s">
        <v>1391</v>
      </c>
      <c r="I70" s="201" t="s">
        <v>2619</v>
      </c>
      <c r="J70" s="201" t="s">
        <v>2617</v>
      </c>
    </row>
    <row r="71" spans="2:10" x14ac:dyDescent="0.15">
      <c r="B71" s="109">
        <v>65</v>
      </c>
      <c r="C71" s="177"/>
      <c r="D71" s="182"/>
      <c r="E71" s="174" t="s">
        <v>1837</v>
      </c>
      <c r="F71" s="175"/>
      <c r="G71" s="109" t="s">
        <v>2331</v>
      </c>
      <c r="H71" s="109" t="s">
        <v>1392</v>
      </c>
      <c r="I71" s="201" t="s">
        <v>2619</v>
      </c>
      <c r="J71" s="201" t="s">
        <v>2617</v>
      </c>
    </row>
    <row r="72" spans="2:10" x14ac:dyDescent="0.15">
      <c r="B72" s="109">
        <v>66</v>
      </c>
      <c r="C72" s="177"/>
      <c r="D72" s="182"/>
      <c r="E72" s="174" t="s">
        <v>1838</v>
      </c>
      <c r="F72" s="175"/>
      <c r="G72" s="109" t="s">
        <v>2332</v>
      </c>
      <c r="H72" s="109" t="s">
        <v>1393</v>
      </c>
      <c r="I72" s="201" t="s">
        <v>2619</v>
      </c>
      <c r="J72" s="201" t="s">
        <v>2617</v>
      </c>
    </row>
    <row r="73" spans="2:10" x14ac:dyDescent="0.15">
      <c r="B73" s="109">
        <v>67</v>
      </c>
      <c r="C73" s="177"/>
      <c r="D73" s="182"/>
      <c r="E73" s="174" t="s">
        <v>1839</v>
      </c>
      <c r="F73" s="175"/>
      <c r="G73" s="109" t="s">
        <v>2333</v>
      </c>
      <c r="H73" s="109" t="s">
        <v>1394</v>
      </c>
      <c r="I73" s="201" t="s">
        <v>2619</v>
      </c>
      <c r="J73" s="201" t="s">
        <v>2617</v>
      </c>
    </row>
    <row r="74" spans="2:10" x14ac:dyDescent="0.15">
      <c r="B74" s="109">
        <v>68</v>
      </c>
      <c r="C74" s="177"/>
      <c r="D74" s="182"/>
      <c r="E74" s="174" t="s">
        <v>1840</v>
      </c>
      <c r="F74" s="175"/>
      <c r="G74" s="109" t="s">
        <v>2334</v>
      </c>
      <c r="H74" s="109" t="s">
        <v>1395</v>
      </c>
      <c r="I74" s="201" t="s">
        <v>2619</v>
      </c>
      <c r="J74" s="201" t="s">
        <v>2617</v>
      </c>
    </row>
    <row r="75" spans="2:10" x14ac:dyDescent="0.15">
      <c r="B75" s="109">
        <v>69</v>
      </c>
      <c r="C75" s="177"/>
      <c r="D75" s="182"/>
      <c r="E75" s="174" t="s">
        <v>1841</v>
      </c>
      <c r="F75" s="175"/>
      <c r="G75" s="109" t="s">
        <v>2335</v>
      </c>
      <c r="H75" s="109" t="s">
        <v>1396</v>
      </c>
      <c r="I75" s="201" t="s">
        <v>2619</v>
      </c>
      <c r="J75" s="201" t="s">
        <v>2617</v>
      </c>
    </row>
    <row r="76" spans="2:10" x14ac:dyDescent="0.15">
      <c r="B76" s="109">
        <v>70</v>
      </c>
      <c r="C76" s="177"/>
      <c r="D76" s="182"/>
      <c r="E76" s="174" t="s">
        <v>1842</v>
      </c>
      <c r="F76" s="175"/>
      <c r="G76" s="109" t="s">
        <v>2344</v>
      </c>
      <c r="H76" s="109" t="s">
        <v>1397</v>
      </c>
      <c r="I76" s="201" t="s">
        <v>2619</v>
      </c>
      <c r="J76" s="201" t="s">
        <v>2617</v>
      </c>
    </row>
    <row r="77" spans="2:10" x14ac:dyDescent="0.15">
      <c r="B77" s="109">
        <v>71</v>
      </c>
      <c r="C77" s="177"/>
      <c r="D77" s="182"/>
      <c r="E77" s="174" t="s">
        <v>1843</v>
      </c>
      <c r="F77" s="175"/>
      <c r="G77" s="109" t="s">
        <v>2345</v>
      </c>
      <c r="H77" s="109" t="s">
        <v>1398</v>
      </c>
      <c r="I77" s="201" t="s">
        <v>2619</v>
      </c>
      <c r="J77" s="201" t="s">
        <v>2617</v>
      </c>
    </row>
    <row r="78" spans="2:10" x14ac:dyDescent="0.15">
      <c r="B78" s="109">
        <v>72</v>
      </c>
      <c r="C78" s="177"/>
      <c r="D78" s="182"/>
      <c r="E78" s="174" t="s">
        <v>1844</v>
      </c>
      <c r="F78" s="175"/>
      <c r="G78" s="109" t="s">
        <v>2346</v>
      </c>
      <c r="H78" s="109" t="s">
        <v>1399</v>
      </c>
      <c r="I78" s="201" t="s">
        <v>2619</v>
      </c>
      <c r="J78" s="201" t="s">
        <v>2617</v>
      </c>
    </row>
    <row r="79" spans="2:10" x14ac:dyDescent="0.15">
      <c r="B79" s="109">
        <v>73</v>
      </c>
      <c r="C79" s="177"/>
      <c r="D79" s="182"/>
      <c r="E79" s="174" t="s">
        <v>1845</v>
      </c>
      <c r="F79" s="175"/>
      <c r="G79" s="109" t="s">
        <v>2347</v>
      </c>
      <c r="H79" s="109" t="s">
        <v>1400</v>
      </c>
      <c r="I79" s="201" t="s">
        <v>2619</v>
      </c>
      <c r="J79" s="201" t="s">
        <v>2617</v>
      </c>
    </row>
    <row r="80" spans="2:10" x14ac:dyDescent="0.15">
      <c r="B80" s="109">
        <v>74</v>
      </c>
      <c r="C80" s="177"/>
      <c r="D80" s="182"/>
      <c r="E80" s="174" t="s">
        <v>1846</v>
      </c>
      <c r="F80" s="175"/>
      <c r="G80" s="109" t="s">
        <v>2348</v>
      </c>
      <c r="H80" s="109" t="s">
        <v>1401</v>
      </c>
      <c r="I80" s="201" t="s">
        <v>2619</v>
      </c>
      <c r="J80" s="201" t="s">
        <v>2617</v>
      </c>
    </row>
    <row r="81" spans="2:10" x14ac:dyDescent="0.15">
      <c r="B81" s="109">
        <v>75</v>
      </c>
      <c r="C81" s="177"/>
      <c r="D81" s="182"/>
      <c r="E81" s="174" t="s">
        <v>124</v>
      </c>
      <c r="F81" s="175"/>
      <c r="G81" s="109" t="s">
        <v>2349</v>
      </c>
      <c r="H81" s="109" t="s">
        <v>1402</v>
      </c>
      <c r="I81" s="201" t="s">
        <v>2619</v>
      </c>
      <c r="J81" s="201" t="s">
        <v>2617</v>
      </c>
    </row>
    <row r="82" spans="2:10" x14ac:dyDescent="0.15">
      <c r="B82" s="109">
        <v>76</v>
      </c>
      <c r="C82" s="177"/>
      <c r="D82" s="182"/>
      <c r="E82" s="174" t="s">
        <v>1847</v>
      </c>
      <c r="F82" s="175"/>
      <c r="G82" s="109" t="s">
        <v>2350</v>
      </c>
      <c r="H82" s="109" t="s">
        <v>1403</v>
      </c>
      <c r="I82" s="201" t="s">
        <v>2619</v>
      </c>
      <c r="J82" s="201" t="s">
        <v>2617</v>
      </c>
    </row>
    <row r="83" spans="2:10" x14ac:dyDescent="0.15">
      <c r="B83" s="109">
        <v>77</v>
      </c>
      <c r="C83" s="177"/>
      <c r="D83" s="182"/>
      <c r="E83" s="174" t="s">
        <v>1848</v>
      </c>
      <c r="F83" s="175"/>
      <c r="G83" s="109" t="s">
        <v>2351</v>
      </c>
      <c r="H83" s="109" t="s">
        <v>1404</v>
      </c>
      <c r="I83" s="201" t="s">
        <v>2619</v>
      </c>
      <c r="J83" s="201" t="s">
        <v>2617</v>
      </c>
    </row>
    <row r="84" spans="2:10" x14ac:dyDescent="0.15">
      <c r="B84" s="109">
        <v>78</v>
      </c>
      <c r="C84" s="177"/>
      <c r="D84" s="182"/>
      <c r="E84" s="174" t="s">
        <v>1849</v>
      </c>
      <c r="F84" s="175"/>
      <c r="G84" s="109" t="s">
        <v>2352</v>
      </c>
      <c r="H84" s="109" t="s">
        <v>1405</v>
      </c>
      <c r="I84" s="201" t="s">
        <v>2619</v>
      </c>
      <c r="J84" s="201" t="s">
        <v>2617</v>
      </c>
    </row>
    <row r="85" spans="2:10" x14ac:dyDescent="0.15">
      <c r="B85" s="109">
        <v>79</v>
      </c>
      <c r="C85" s="177"/>
      <c r="D85" s="182"/>
      <c r="E85" s="174" t="s">
        <v>1850</v>
      </c>
      <c r="F85" s="175"/>
      <c r="G85" s="109" t="s">
        <v>2353</v>
      </c>
      <c r="H85" s="109" t="s">
        <v>1406</v>
      </c>
      <c r="I85" s="201" t="s">
        <v>2619</v>
      </c>
      <c r="J85" s="201">
        <v>2</v>
      </c>
    </row>
    <row r="86" spans="2:10" x14ac:dyDescent="0.15">
      <c r="B86" s="109">
        <v>80</v>
      </c>
      <c r="C86" s="177"/>
      <c r="D86" s="182"/>
      <c r="E86" s="174" t="s">
        <v>907</v>
      </c>
      <c r="F86" s="175"/>
      <c r="G86" s="109" t="s">
        <v>2354</v>
      </c>
      <c r="H86" s="109" t="s">
        <v>1407</v>
      </c>
      <c r="I86" s="201" t="s">
        <v>2619</v>
      </c>
      <c r="J86" s="201" t="s">
        <v>2617</v>
      </c>
    </row>
    <row r="87" spans="2:10" x14ac:dyDescent="0.15">
      <c r="B87" s="109">
        <v>81</v>
      </c>
      <c r="C87" s="177"/>
      <c r="D87" s="182"/>
      <c r="E87" s="174" t="s">
        <v>129</v>
      </c>
      <c r="F87" s="175"/>
      <c r="G87" s="109" t="s">
        <v>2355</v>
      </c>
      <c r="H87" s="109" t="s">
        <v>1408</v>
      </c>
      <c r="I87" s="201" t="s">
        <v>2619</v>
      </c>
      <c r="J87" s="201" t="s">
        <v>2617</v>
      </c>
    </row>
    <row r="88" spans="2:10" x14ac:dyDescent="0.15">
      <c r="B88" s="109">
        <v>82</v>
      </c>
      <c r="C88" s="177"/>
      <c r="D88" s="182"/>
      <c r="E88" s="174" t="s">
        <v>1851</v>
      </c>
      <c r="F88" s="175"/>
      <c r="G88" s="109" t="s">
        <v>2356</v>
      </c>
      <c r="H88" s="109" t="s">
        <v>1409</v>
      </c>
      <c r="I88" s="201" t="s">
        <v>2619</v>
      </c>
      <c r="J88" s="201" t="s">
        <v>2617</v>
      </c>
    </row>
    <row r="89" spans="2:10" x14ac:dyDescent="0.15">
      <c r="B89" s="109">
        <v>83</v>
      </c>
      <c r="C89" s="177"/>
      <c r="D89" s="182"/>
      <c r="E89" s="174" t="s">
        <v>1852</v>
      </c>
      <c r="F89" s="175"/>
      <c r="G89" s="109" t="s">
        <v>2357</v>
      </c>
      <c r="H89" s="109" t="s">
        <v>1410</v>
      </c>
      <c r="I89" s="201" t="s">
        <v>2619</v>
      </c>
      <c r="J89" s="201" t="s">
        <v>2617</v>
      </c>
    </row>
    <row r="90" spans="2:10" x14ac:dyDescent="0.15">
      <c r="B90" s="109">
        <v>84</v>
      </c>
      <c r="C90" s="177"/>
      <c r="D90" s="182"/>
      <c r="E90" s="174" t="s">
        <v>1853</v>
      </c>
      <c r="F90" s="175"/>
      <c r="G90" s="109" t="s">
        <v>2358</v>
      </c>
      <c r="H90" s="109" t="s">
        <v>1411</v>
      </c>
      <c r="I90" s="201" t="s">
        <v>2619</v>
      </c>
      <c r="J90" s="201" t="s">
        <v>2617</v>
      </c>
    </row>
    <row r="91" spans="2:10" x14ac:dyDescent="0.15">
      <c r="B91" s="109">
        <v>85</v>
      </c>
      <c r="C91" s="177"/>
      <c r="D91" s="182"/>
      <c r="E91" s="174" t="s">
        <v>1854</v>
      </c>
      <c r="F91" s="175"/>
      <c r="G91" s="109" t="s">
        <v>2359</v>
      </c>
      <c r="H91" s="109" t="s">
        <v>1412</v>
      </c>
      <c r="I91" s="201" t="s">
        <v>2619</v>
      </c>
      <c r="J91" s="201">
        <v>1</v>
      </c>
    </row>
    <row r="92" spans="2:10" x14ac:dyDescent="0.15">
      <c r="B92" s="109">
        <v>86</v>
      </c>
      <c r="C92" s="177"/>
      <c r="D92" s="182"/>
      <c r="E92" s="174" t="s">
        <v>1855</v>
      </c>
      <c r="F92" s="175"/>
      <c r="G92" s="109" t="s">
        <v>2360</v>
      </c>
      <c r="H92" s="109" t="s">
        <v>1413</v>
      </c>
      <c r="I92" s="201" t="s">
        <v>2619</v>
      </c>
      <c r="J92" s="201" t="s">
        <v>2617</v>
      </c>
    </row>
    <row r="93" spans="2:10" x14ac:dyDescent="0.15">
      <c r="B93" s="109">
        <v>87</v>
      </c>
      <c r="C93" s="177"/>
      <c r="D93" s="182"/>
      <c r="E93" s="174" t="s">
        <v>1856</v>
      </c>
      <c r="F93" s="175"/>
      <c r="G93" s="109" t="s">
        <v>2361</v>
      </c>
      <c r="H93" s="109" t="s">
        <v>1414</v>
      </c>
      <c r="I93" s="201" t="s">
        <v>2619</v>
      </c>
      <c r="J93" s="201" t="s">
        <v>2617</v>
      </c>
    </row>
    <row r="94" spans="2:10" x14ac:dyDescent="0.15">
      <c r="B94" s="109">
        <v>88</v>
      </c>
      <c r="C94" s="177"/>
      <c r="D94" s="182"/>
      <c r="E94" s="174" t="s">
        <v>1857</v>
      </c>
      <c r="F94" s="175"/>
      <c r="G94" s="109" t="s">
        <v>2362</v>
      </c>
      <c r="H94" s="109" t="s">
        <v>1415</v>
      </c>
      <c r="I94" s="201" t="s">
        <v>2619</v>
      </c>
      <c r="J94" s="201" t="s">
        <v>2617</v>
      </c>
    </row>
    <row r="95" spans="2:10" x14ac:dyDescent="0.15">
      <c r="B95" s="109">
        <v>89</v>
      </c>
      <c r="C95" s="177"/>
      <c r="D95" s="182"/>
      <c r="E95" s="174" t="s">
        <v>1858</v>
      </c>
      <c r="F95" s="175"/>
      <c r="G95" s="109" t="s">
        <v>2363</v>
      </c>
      <c r="H95" s="109" t="s">
        <v>1416</v>
      </c>
      <c r="I95" s="201" t="s">
        <v>2619</v>
      </c>
      <c r="J95" s="201" t="s">
        <v>2617</v>
      </c>
    </row>
    <row r="96" spans="2:10" x14ac:dyDescent="0.15">
      <c r="B96" s="109">
        <v>90</v>
      </c>
      <c r="C96" s="177"/>
      <c r="D96" s="182"/>
      <c r="E96" s="174" t="s">
        <v>1859</v>
      </c>
      <c r="F96" s="175"/>
      <c r="G96" s="109" t="s">
        <v>2364</v>
      </c>
      <c r="H96" s="109" t="s">
        <v>1417</v>
      </c>
      <c r="I96" s="201" t="s">
        <v>2619</v>
      </c>
      <c r="J96" s="201" t="s">
        <v>2617</v>
      </c>
    </row>
    <row r="97" spans="2:10" x14ac:dyDescent="0.15">
      <c r="B97" s="109">
        <v>91</v>
      </c>
      <c r="C97" s="177"/>
      <c r="D97" s="182"/>
      <c r="E97" s="174" t="s">
        <v>1860</v>
      </c>
      <c r="F97" s="175"/>
      <c r="G97" s="109" t="s">
        <v>2365</v>
      </c>
      <c r="H97" s="109" t="s">
        <v>1418</v>
      </c>
      <c r="I97" s="201" t="s">
        <v>2619</v>
      </c>
      <c r="J97" s="201" t="s">
        <v>2617</v>
      </c>
    </row>
    <row r="98" spans="2:10" x14ac:dyDescent="0.15">
      <c r="B98" s="109">
        <v>92</v>
      </c>
      <c r="C98" s="177"/>
      <c r="D98" s="182"/>
      <c r="E98" s="174" t="s">
        <v>1861</v>
      </c>
      <c r="F98" s="175"/>
      <c r="G98" s="109" t="s">
        <v>2366</v>
      </c>
      <c r="H98" s="109" t="s">
        <v>1419</v>
      </c>
      <c r="I98" s="201" t="s">
        <v>2619</v>
      </c>
      <c r="J98" s="201" t="s">
        <v>2617</v>
      </c>
    </row>
    <row r="99" spans="2:10" x14ac:dyDescent="0.15">
      <c r="B99" s="109">
        <v>93</v>
      </c>
      <c r="C99" s="177"/>
      <c r="D99" s="182"/>
      <c r="E99" s="174" t="s">
        <v>1862</v>
      </c>
      <c r="F99" s="175"/>
      <c r="G99" s="109" t="s">
        <v>2367</v>
      </c>
      <c r="H99" s="109" t="s">
        <v>1420</v>
      </c>
      <c r="I99" s="201" t="s">
        <v>2619</v>
      </c>
      <c r="J99" s="201" t="s">
        <v>2617</v>
      </c>
    </row>
    <row r="100" spans="2:10" x14ac:dyDescent="0.15">
      <c r="B100" s="109">
        <v>94</v>
      </c>
      <c r="C100" s="177"/>
      <c r="D100" s="182"/>
      <c r="E100" s="174" t="s">
        <v>1863</v>
      </c>
      <c r="F100" s="175"/>
      <c r="G100" s="109" t="s">
        <v>2368</v>
      </c>
      <c r="H100" s="109" t="s">
        <v>1421</v>
      </c>
      <c r="I100" s="201" t="s">
        <v>2619</v>
      </c>
      <c r="J100" s="201">
        <v>1</v>
      </c>
    </row>
    <row r="101" spans="2:10" x14ac:dyDescent="0.15">
      <c r="B101" s="109">
        <v>95</v>
      </c>
      <c r="C101" s="177"/>
      <c r="D101" s="182"/>
      <c r="E101" s="174" t="s">
        <v>1864</v>
      </c>
      <c r="F101" s="175"/>
      <c r="G101" s="109" t="s">
        <v>2369</v>
      </c>
      <c r="H101" s="109" t="s">
        <v>1422</v>
      </c>
      <c r="I101" s="201" t="s">
        <v>2619</v>
      </c>
      <c r="J101" s="201" t="s">
        <v>2617</v>
      </c>
    </row>
    <row r="102" spans="2:10" x14ac:dyDescent="0.15">
      <c r="B102" s="109">
        <v>96</v>
      </c>
      <c r="C102" s="177"/>
      <c r="D102" s="182"/>
      <c r="E102" s="174" t="s">
        <v>1865</v>
      </c>
      <c r="F102" s="175"/>
      <c r="G102" s="109" t="s">
        <v>2370</v>
      </c>
      <c r="H102" s="109" t="s">
        <v>1423</v>
      </c>
      <c r="I102" s="201" t="s">
        <v>2619</v>
      </c>
      <c r="J102" s="201">
        <v>1</v>
      </c>
    </row>
    <row r="103" spans="2:10" x14ac:dyDescent="0.15">
      <c r="B103" s="109">
        <v>97</v>
      </c>
      <c r="C103" s="177"/>
      <c r="D103" s="182"/>
      <c r="E103" s="174" t="s">
        <v>1866</v>
      </c>
      <c r="F103" s="175"/>
      <c r="G103" s="109" t="s">
        <v>2371</v>
      </c>
      <c r="H103" s="109" t="s">
        <v>1424</v>
      </c>
      <c r="I103" s="201" t="s">
        <v>2619</v>
      </c>
      <c r="J103" s="201" t="s">
        <v>2617</v>
      </c>
    </row>
    <row r="104" spans="2:10" x14ac:dyDescent="0.15">
      <c r="B104" s="109">
        <v>98</v>
      </c>
      <c r="C104" s="177"/>
      <c r="D104" s="182"/>
      <c r="E104" s="174" t="s">
        <v>1904</v>
      </c>
      <c r="F104" s="175"/>
      <c r="G104" s="109" t="s">
        <v>2410</v>
      </c>
      <c r="H104" s="109" t="s">
        <v>1465</v>
      </c>
      <c r="I104" s="201" t="s">
        <v>2619</v>
      </c>
      <c r="J104" s="201" t="s">
        <v>2617</v>
      </c>
    </row>
    <row r="105" spans="2:10" x14ac:dyDescent="0.15">
      <c r="B105" s="109">
        <v>99</v>
      </c>
      <c r="C105" s="177"/>
      <c r="D105" s="182"/>
      <c r="E105" s="174" t="s">
        <v>1905</v>
      </c>
      <c r="F105" s="175"/>
      <c r="G105" s="109" t="s">
        <v>2411</v>
      </c>
      <c r="H105" s="109" t="s">
        <v>1466</v>
      </c>
      <c r="I105" s="201" t="s">
        <v>2619</v>
      </c>
      <c r="J105" s="201" t="s">
        <v>2617</v>
      </c>
    </row>
    <row r="106" spans="2:10" x14ac:dyDescent="0.15">
      <c r="B106" s="109">
        <v>100</v>
      </c>
      <c r="C106" s="177"/>
      <c r="D106" s="182"/>
      <c r="E106" s="174" t="s">
        <v>1906</v>
      </c>
      <c r="F106" s="175"/>
      <c r="G106" s="109" t="s">
        <v>2412</v>
      </c>
      <c r="H106" s="109" t="s">
        <v>1467</v>
      </c>
      <c r="I106" s="201" t="s">
        <v>2619</v>
      </c>
      <c r="J106" s="201" t="s">
        <v>2617</v>
      </c>
    </row>
    <row r="107" spans="2:10" x14ac:dyDescent="0.15">
      <c r="B107" s="109">
        <v>101</v>
      </c>
      <c r="C107" s="177"/>
      <c r="D107" s="182"/>
      <c r="E107" s="174" t="s">
        <v>1907</v>
      </c>
      <c r="F107" s="175"/>
      <c r="G107" s="109" t="s">
        <v>2413</v>
      </c>
      <c r="H107" s="109" t="s">
        <v>1468</v>
      </c>
      <c r="I107" s="201" t="s">
        <v>2619</v>
      </c>
      <c r="J107" s="201" t="s">
        <v>2617</v>
      </c>
    </row>
    <row r="108" spans="2:10" x14ac:dyDescent="0.15">
      <c r="B108" s="109">
        <v>102</v>
      </c>
      <c r="C108" s="177"/>
      <c r="D108" s="182"/>
      <c r="E108" s="174" t="s">
        <v>1908</v>
      </c>
      <c r="F108" s="175"/>
      <c r="G108" s="109" t="s">
        <v>2414</v>
      </c>
      <c r="H108" s="109" t="s">
        <v>1469</v>
      </c>
      <c r="I108" s="201" t="s">
        <v>2619</v>
      </c>
      <c r="J108" s="201">
        <v>2</v>
      </c>
    </row>
    <row r="109" spans="2:10" x14ac:dyDescent="0.15">
      <c r="B109" s="109">
        <v>103</v>
      </c>
      <c r="C109" s="177"/>
      <c r="D109" s="182"/>
      <c r="E109" s="174" t="s">
        <v>908</v>
      </c>
      <c r="F109" s="175"/>
      <c r="G109" s="109" t="s">
        <v>2416</v>
      </c>
      <c r="H109" s="109" t="s">
        <v>2415</v>
      </c>
      <c r="I109" s="201" t="s">
        <v>2618</v>
      </c>
      <c r="J109" s="201">
        <v>2</v>
      </c>
    </row>
    <row r="110" spans="2:10" x14ac:dyDescent="0.15">
      <c r="B110" s="109">
        <v>104</v>
      </c>
      <c r="C110" s="177"/>
      <c r="D110" s="182"/>
      <c r="E110" s="174" t="s">
        <v>911</v>
      </c>
      <c r="F110" s="175"/>
      <c r="G110" s="109" t="s">
        <v>2422</v>
      </c>
      <c r="H110" s="109" t="s">
        <v>2421</v>
      </c>
      <c r="I110" s="201" t="s">
        <v>2618</v>
      </c>
      <c r="J110" s="201" t="s">
        <v>2617</v>
      </c>
    </row>
    <row r="111" spans="2:10" x14ac:dyDescent="0.15">
      <c r="B111" s="109">
        <v>105</v>
      </c>
      <c r="C111" s="177"/>
      <c r="D111" s="182"/>
      <c r="E111" s="174" t="s">
        <v>1916</v>
      </c>
      <c r="F111" s="175"/>
      <c r="G111" s="109" t="s">
        <v>2453</v>
      </c>
      <c r="H111" s="109" t="s">
        <v>2452</v>
      </c>
      <c r="I111" s="201" t="s">
        <v>2619</v>
      </c>
      <c r="J111" s="201" t="s">
        <v>2617</v>
      </c>
    </row>
    <row r="112" spans="2:10" x14ac:dyDescent="0.15">
      <c r="B112" s="109">
        <v>106</v>
      </c>
      <c r="C112" s="177"/>
      <c r="D112" s="182"/>
      <c r="E112" s="174" t="s">
        <v>1921</v>
      </c>
      <c r="F112" s="175"/>
      <c r="G112" s="109" t="s">
        <v>2432</v>
      </c>
      <c r="H112" s="109" t="s">
        <v>2431</v>
      </c>
      <c r="I112" s="201" t="s">
        <v>2619</v>
      </c>
      <c r="J112" s="201" t="s">
        <v>2617</v>
      </c>
    </row>
    <row r="113" spans="2:10" x14ac:dyDescent="0.15">
      <c r="B113" s="109">
        <v>107</v>
      </c>
      <c r="C113" s="177"/>
      <c r="D113" s="182"/>
      <c r="E113" s="174" t="s">
        <v>2613</v>
      </c>
      <c r="F113" s="175"/>
      <c r="G113" s="109" t="s">
        <v>2615</v>
      </c>
      <c r="H113" s="109" t="s">
        <v>2614</v>
      </c>
      <c r="I113" s="201" t="s">
        <v>2618</v>
      </c>
      <c r="J113" s="201" t="s">
        <v>2617</v>
      </c>
    </row>
    <row r="114" spans="2:10" x14ac:dyDescent="0.15">
      <c r="B114" s="109">
        <v>108</v>
      </c>
      <c r="C114" s="177"/>
      <c r="D114" s="182"/>
      <c r="E114" s="174" t="s">
        <v>204</v>
      </c>
      <c r="F114" s="175"/>
      <c r="G114" s="109" t="s">
        <v>2434</v>
      </c>
      <c r="H114" s="109" t="s">
        <v>2433</v>
      </c>
      <c r="I114" s="201" t="s">
        <v>2619</v>
      </c>
      <c r="J114" s="201">
        <v>1</v>
      </c>
    </row>
    <row r="115" spans="2:10" x14ac:dyDescent="0.15">
      <c r="B115" s="109">
        <v>109</v>
      </c>
      <c r="C115" s="177"/>
      <c r="D115" s="182"/>
      <c r="E115" s="174" t="s">
        <v>205</v>
      </c>
      <c r="F115" s="175"/>
      <c r="G115" s="109" t="s">
        <v>2436</v>
      </c>
      <c r="H115" s="109" t="s">
        <v>2435</v>
      </c>
      <c r="I115" s="201" t="s">
        <v>2619</v>
      </c>
      <c r="J115" s="201">
        <v>10</v>
      </c>
    </row>
    <row r="116" spans="2:10" x14ac:dyDescent="0.15">
      <c r="B116" s="109">
        <v>110</v>
      </c>
      <c r="C116" s="177"/>
      <c r="D116" s="182"/>
      <c r="E116" s="174" t="s">
        <v>1925</v>
      </c>
      <c r="F116" s="175"/>
      <c r="G116" s="109" t="s">
        <v>2439</v>
      </c>
      <c r="H116" s="109" t="s">
        <v>2438</v>
      </c>
      <c r="I116" s="201" t="s">
        <v>2619</v>
      </c>
      <c r="J116" s="201" t="s">
        <v>2617</v>
      </c>
    </row>
    <row r="117" spans="2:10" x14ac:dyDescent="0.15">
      <c r="B117" s="109">
        <v>111</v>
      </c>
      <c r="C117" s="177"/>
      <c r="D117" s="182"/>
      <c r="E117" s="174" t="s">
        <v>1926</v>
      </c>
      <c r="F117" s="175"/>
      <c r="G117" s="109" t="s">
        <v>2455</v>
      </c>
      <c r="H117" s="109" t="s">
        <v>2454</v>
      </c>
      <c r="I117" s="201" t="s">
        <v>2619</v>
      </c>
      <c r="J117" s="201" t="s">
        <v>2617</v>
      </c>
    </row>
    <row r="118" spans="2:10" x14ac:dyDescent="0.15">
      <c r="B118" s="109">
        <v>112</v>
      </c>
      <c r="C118" s="177"/>
      <c r="D118" s="182"/>
      <c r="E118" s="174" t="s">
        <v>1927</v>
      </c>
      <c r="F118" s="175"/>
      <c r="G118" s="109" t="s">
        <v>2457</v>
      </c>
      <c r="H118" s="109" t="s">
        <v>2456</v>
      </c>
      <c r="I118" s="201" t="s">
        <v>2619</v>
      </c>
      <c r="J118" s="201" t="s">
        <v>2617</v>
      </c>
    </row>
    <row r="119" spans="2:10" x14ac:dyDescent="0.15">
      <c r="B119" s="109">
        <v>113</v>
      </c>
      <c r="C119" s="177"/>
      <c r="D119" s="182"/>
      <c r="E119" s="174" t="s">
        <v>1928</v>
      </c>
      <c r="F119" s="175"/>
      <c r="G119" s="109" t="s">
        <v>2459</v>
      </c>
      <c r="H119" s="109" t="s">
        <v>2458</v>
      </c>
      <c r="I119" s="201" t="s">
        <v>2619</v>
      </c>
      <c r="J119" s="201" t="s">
        <v>2617</v>
      </c>
    </row>
    <row r="120" spans="2:10" x14ac:dyDescent="0.15">
      <c r="B120" s="109">
        <v>114</v>
      </c>
      <c r="C120" s="177"/>
      <c r="D120" s="182"/>
      <c r="E120" s="174" t="s">
        <v>1929</v>
      </c>
      <c r="F120" s="175"/>
      <c r="G120" s="109" t="s">
        <v>2461</v>
      </c>
      <c r="H120" s="109" t="s">
        <v>2460</v>
      </c>
      <c r="I120" s="201" t="s">
        <v>2619</v>
      </c>
      <c r="J120" s="201">
        <v>7</v>
      </c>
    </row>
    <row r="121" spans="2:10" x14ac:dyDescent="0.15">
      <c r="B121" s="109">
        <v>115</v>
      </c>
      <c r="C121" s="177"/>
      <c r="D121" s="182"/>
      <c r="E121" s="174" t="s">
        <v>1930</v>
      </c>
      <c r="F121" s="175"/>
      <c r="G121" s="109" t="s">
        <v>2441</v>
      </c>
      <c r="H121" s="109" t="s">
        <v>2440</v>
      </c>
      <c r="I121" s="201" t="s">
        <v>2619</v>
      </c>
      <c r="J121" s="201">
        <v>4</v>
      </c>
    </row>
    <row r="122" spans="2:10" x14ac:dyDescent="0.15">
      <c r="B122" s="109">
        <v>116</v>
      </c>
      <c r="C122" s="177"/>
      <c r="D122" s="182"/>
      <c r="E122" s="174" t="s">
        <v>1934</v>
      </c>
      <c r="F122" s="175"/>
      <c r="G122" s="109" t="s">
        <v>2469</v>
      </c>
      <c r="H122" s="109" t="s">
        <v>2468</v>
      </c>
      <c r="I122" s="201" t="s">
        <v>2619</v>
      </c>
      <c r="J122" s="201" t="s">
        <v>2617</v>
      </c>
    </row>
    <row r="123" spans="2:10" x14ac:dyDescent="0.15">
      <c r="B123" s="109">
        <v>117</v>
      </c>
      <c r="C123" s="177"/>
      <c r="D123" s="183"/>
      <c r="E123" s="174" t="s">
        <v>1935</v>
      </c>
      <c r="F123" s="175"/>
      <c r="G123" s="109" t="s">
        <v>2471</v>
      </c>
      <c r="H123" s="109" t="s">
        <v>2470</v>
      </c>
      <c r="I123" s="201" t="s">
        <v>2619</v>
      </c>
      <c r="J123" s="201" t="s">
        <v>2617</v>
      </c>
    </row>
    <row r="124" spans="2:10" x14ac:dyDescent="0.15">
      <c r="B124" s="109">
        <v>118</v>
      </c>
      <c r="C124" s="177"/>
      <c r="D124" s="181" t="s">
        <v>2117</v>
      </c>
      <c r="E124" s="174"/>
      <c r="F124" s="175"/>
      <c r="G124" s="109" t="s">
        <v>2473</v>
      </c>
      <c r="H124" s="109"/>
      <c r="I124" s="201" t="s">
        <v>2617</v>
      </c>
      <c r="J124" s="201" t="s">
        <v>2617</v>
      </c>
    </row>
    <row r="125" spans="2:10" x14ac:dyDescent="0.15">
      <c r="B125" s="109">
        <v>119</v>
      </c>
      <c r="C125" s="177"/>
      <c r="D125" s="182"/>
      <c r="E125" s="174" t="s">
        <v>1909</v>
      </c>
      <c r="F125" s="175"/>
      <c r="G125" s="109" t="s">
        <v>2474</v>
      </c>
      <c r="H125" s="109" t="s">
        <v>1470</v>
      </c>
      <c r="I125" s="201" t="s">
        <v>2619</v>
      </c>
      <c r="J125" s="201" t="s">
        <v>2617</v>
      </c>
    </row>
    <row r="126" spans="2:10" x14ac:dyDescent="0.15">
      <c r="B126" s="109">
        <v>120</v>
      </c>
      <c r="C126" s="177"/>
      <c r="D126" s="182"/>
      <c r="E126" s="174" t="s">
        <v>1910</v>
      </c>
      <c r="F126" s="175"/>
      <c r="G126" s="109" t="s">
        <v>2475</v>
      </c>
      <c r="H126" s="109" t="s">
        <v>1471</v>
      </c>
      <c r="I126" s="201" t="s">
        <v>2619</v>
      </c>
      <c r="J126" s="201" t="s">
        <v>2617</v>
      </c>
    </row>
    <row r="127" spans="2:10" x14ac:dyDescent="0.15">
      <c r="B127" s="109">
        <v>121</v>
      </c>
      <c r="C127" s="177"/>
      <c r="D127" s="182"/>
      <c r="E127" s="174" t="s">
        <v>1911</v>
      </c>
      <c r="F127" s="175"/>
      <c r="G127" s="109" t="s">
        <v>2476</v>
      </c>
      <c r="H127" s="109" t="s">
        <v>1472</v>
      </c>
      <c r="I127" s="201" t="s">
        <v>2619</v>
      </c>
      <c r="J127" s="201">
        <v>1</v>
      </c>
    </row>
    <row r="128" spans="2:10" x14ac:dyDescent="0.15">
      <c r="B128" s="109">
        <v>122</v>
      </c>
      <c r="C128" s="177"/>
      <c r="D128" s="182"/>
      <c r="E128" s="174" t="s">
        <v>1912</v>
      </c>
      <c r="F128" s="175"/>
      <c r="G128" s="109" t="s">
        <v>2477</v>
      </c>
      <c r="H128" s="109" t="s">
        <v>1473</v>
      </c>
      <c r="I128" s="201" t="s">
        <v>2619</v>
      </c>
      <c r="J128" s="201">
        <v>1</v>
      </c>
    </row>
    <row r="129" spans="2:10" x14ac:dyDescent="0.15">
      <c r="B129" s="109">
        <v>123</v>
      </c>
      <c r="C129" s="177"/>
      <c r="D129" s="182"/>
      <c r="E129" s="174" t="s">
        <v>1913</v>
      </c>
      <c r="F129" s="175"/>
      <c r="G129" s="109" t="s">
        <v>2478</v>
      </c>
      <c r="H129" s="109" t="s">
        <v>1474</v>
      </c>
      <c r="I129" s="201" t="s">
        <v>2619</v>
      </c>
      <c r="J129" s="201" t="s">
        <v>2617</v>
      </c>
    </row>
    <row r="130" spans="2:10" x14ac:dyDescent="0.15">
      <c r="B130" s="109">
        <v>124</v>
      </c>
      <c r="C130" s="177"/>
      <c r="D130" s="182"/>
      <c r="E130" s="174" t="s">
        <v>1914</v>
      </c>
      <c r="F130" s="175"/>
      <c r="G130" s="109" t="s">
        <v>2479</v>
      </c>
      <c r="H130" s="109" t="s">
        <v>1475</v>
      </c>
      <c r="I130" s="201" t="s">
        <v>2619</v>
      </c>
      <c r="J130" s="201" t="s">
        <v>2617</v>
      </c>
    </row>
    <row r="131" spans="2:10" x14ac:dyDescent="0.15">
      <c r="B131" s="109">
        <v>125</v>
      </c>
      <c r="C131" s="177"/>
      <c r="D131" s="183"/>
      <c r="E131" s="174" t="s">
        <v>1924</v>
      </c>
      <c r="F131" s="175"/>
      <c r="G131" s="109" t="s">
        <v>2480</v>
      </c>
      <c r="H131" s="109" t="s">
        <v>2437</v>
      </c>
      <c r="I131" s="201" t="s">
        <v>2619</v>
      </c>
      <c r="J131" s="201" t="s">
        <v>2617</v>
      </c>
    </row>
    <row r="132" spans="2:10" x14ac:dyDescent="0.15">
      <c r="B132" s="109">
        <v>126</v>
      </c>
      <c r="C132" s="177"/>
      <c r="D132" s="181" t="s">
        <v>2118</v>
      </c>
      <c r="E132" s="174"/>
      <c r="F132" s="175"/>
      <c r="G132" s="109" t="s">
        <v>2579</v>
      </c>
      <c r="H132" s="109"/>
      <c r="I132" s="201" t="s">
        <v>2617</v>
      </c>
      <c r="J132" s="201" t="s">
        <v>2617</v>
      </c>
    </row>
    <row r="133" spans="2:10" x14ac:dyDescent="0.15">
      <c r="B133" s="109">
        <v>127</v>
      </c>
      <c r="C133" s="177"/>
      <c r="D133" s="182"/>
      <c r="E133" s="174" t="s">
        <v>1894</v>
      </c>
      <c r="F133" s="175"/>
      <c r="G133" s="109" t="s">
        <v>2580</v>
      </c>
      <c r="H133" s="109" t="s">
        <v>1456</v>
      </c>
      <c r="I133" s="201" t="s">
        <v>2619</v>
      </c>
      <c r="J133" s="201" t="s">
        <v>2617</v>
      </c>
    </row>
    <row r="134" spans="2:10" x14ac:dyDescent="0.15">
      <c r="B134" s="109">
        <v>128</v>
      </c>
      <c r="C134" s="177"/>
      <c r="D134" s="182"/>
      <c r="E134" s="174" t="s">
        <v>1895</v>
      </c>
      <c r="F134" s="175"/>
      <c r="G134" s="109" t="s">
        <v>2581</v>
      </c>
      <c r="H134" s="109" t="s">
        <v>1457</v>
      </c>
      <c r="I134" s="201" t="s">
        <v>2619</v>
      </c>
      <c r="J134" s="201" t="s">
        <v>2617</v>
      </c>
    </row>
    <row r="135" spans="2:10" x14ac:dyDescent="0.15">
      <c r="B135" s="109">
        <v>129</v>
      </c>
      <c r="C135" s="177"/>
      <c r="D135" s="182"/>
      <c r="E135" s="174" t="s">
        <v>179</v>
      </c>
      <c r="F135" s="175"/>
      <c r="G135" s="109" t="s">
        <v>2582</v>
      </c>
      <c r="H135" s="109" t="s">
        <v>1458</v>
      </c>
      <c r="I135" s="201" t="s">
        <v>2619</v>
      </c>
      <c r="J135" s="201" t="s">
        <v>2617</v>
      </c>
    </row>
    <row r="136" spans="2:10" x14ac:dyDescent="0.15">
      <c r="B136" s="109">
        <v>130</v>
      </c>
      <c r="C136" s="177"/>
      <c r="D136" s="183"/>
      <c r="E136" s="174" t="s">
        <v>1896</v>
      </c>
      <c r="F136" s="175"/>
      <c r="G136" s="109" t="s">
        <v>2583</v>
      </c>
      <c r="H136" s="109" t="s">
        <v>1459</v>
      </c>
      <c r="I136" s="201" t="s">
        <v>2619</v>
      </c>
      <c r="J136" s="201" t="s">
        <v>2617</v>
      </c>
    </row>
    <row r="137" spans="2:10" x14ac:dyDescent="0.15">
      <c r="B137" s="109">
        <v>131</v>
      </c>
      <c r="C137" s="177"/>
      <c r="D137" s="181" t="s">
        <v>2119</v>
      </c>
      <c r="E137" s="174"/>
      <c r="F137" s="175"/>
      <c r="G137" s="109" t="s">
        <v>2404</v>
      </c>
      <c r="H137" s="109"/>
      <c r="I137" s="201" t="s">
        <v>2617</v>
      </c>
      <c r="J137" s="201" t="s">
        <v>2617</v>
      </c>
    </row>
    <row r="138" spans="2:10" x14ac:dyDescent="0.15">
      <c r="B138" s="109">
        <v>132</v>
      </c>
      <c r="C138" s="177"/>
      <c r="D138" s="182"/>
      <c r="E138" s="174" t="s">
        <v>1898</v>
      </c>
      <c r="F138" s="175"/>
      <c r="G138" s="109" t="s">
        <v>2405</v>
      </c>
      <c r="H138" s="109" t="s">
        <v>1460</v>
      </c>
      <c r="I138" s="201" t="s">
        <v>2619</v>
      </c>
      <c r="J138" s="201" t="s">
        <v>2617</v>
      </c>
    </row>
    <row r="139" spans="2:10" x14ac:dyDescent="0.15">
      <c r="B139" s="109">
        <v>133</v>
      </c>
      <c r="C139" s="177"/>
      <c r="D139" s="182"/>
      <c r="E139" s="174" t="s">
        <v>1899</v>
      </c>
      <c r="F139" s="175"/>
      <c r="G139" s="109" t="s">
        <v>2406</v>
      </c>
      <c r="H139" s="109" t="s">
        <v>1461</v>
      </c>
      <c r="I139" s="201" t="s">
        <v>2619</v>
      </c>
      <c r="J139" s="201" t="s">
        <v>2617</v>
      </c>
    </row>
    <row r="140" spans="2:10" x14ac:dyDescent="0.15">
      <c r="B140" s="109">
        <v>134</v>
      </c>
      <c r="C140" s="177"/>
      <c r="D140" s="182"/>
      <c r="E140" s="174" t="s">
        <v>1900</v>
      </c>
      <c r="F140" s="175"/>
      <c r="G140" s="109" t="s">
        <v>2407</v>
      </c>
      <c r="H140" s="109" t="s">
        <v>1462</v>
      </c>
      <c r="I140" s="201" t="s">
        <v>2619</v>
      </c>
      <c r="J140" s="201" t="s">
        <v>2617</v>
      </c>
    </row>
    <row r="141" spans="2:10" x14ac:dyDescent="0.15">
      <c r="B141" s="109">
        <v>135</v>
      </c>
      <c r="C141" s="177"/>
      <c r="D141" s="182"/>
      <c r="E141" s="174" t="s">
        <v>1901</v>
      </c>
      <c r="F141" s="175"/>
      <c r="G141" s="109" t="s">
        <v>2408</v>
      </c>
      <c r="H141" s="109" t="s">
        <v>1463</v>
      </c>
      <c r="I141" s="201" t="s">
        <v>2619</v>
      </c>
      <c r="J141" s="201" t="s">
        <v>2617</v>
      </c>
    </row>
    <row r="142" spans="2:10" x14ac:dyDescent="0.15">
      <c r="B142" s="109">
        <v>136</v>
      </c>
      <c r="C142" s="177"/>
      <c r="D142" s="183"/>
      <c r="E142" s="174" t="s">
        <v>1902</v>
      </c>
      <c r="F142" s="175"/>
      <c r="G142" s="109" t="s">
        <v>2409</v>
      </c>
      <c r="H142" s="109" t="s">
        <v>1464</v>
      </c>
      <c r="I142" s="201" t="s">
        <v>2619</v>
      </c>
      <c r="J142" s="201">
        <v>2</v>
      </c>
    </row>
    <row r="143" spans="2:10" x14ac:dyDescent="0.15">
      <c r="B143" s="109">
        <v>137</v>
      </c>
      <c r="C143" s="177"/>
      <c r="D143" s="181" t="s">
        <v>2120</v>
      </c>
      <c r="E143" s="174"/>
      <c r="F143" s="175"/>
      <c r="G143" s="109" t="s">
        <v>2285</v>
      </c>
      <c r="H143" s="109"/>
      <c r="I143" s="201" t="s">
        <v>2617</v>
      </c>
      <c r="J143" s="201" t="s">
        <v>2617</v>
      </c>
    </row>
    <row r="144" spans="2:10" x14ac:dyDescent="0.15">
      <c r="B144" s="109">
        <v>138</v>
      </c>
      <c r="C144" s="177"/>
      <c r="D144" s="182"/>
      <c r="E144" s="174" t="s">
        <v>80</v>
      </c>
      <c r="F144" s="175"/>
      <c r="G144" s="109" t="s">
        <v>2286</v>
      </c>
      <c r="H144" s="109" t="s">
        <v>2284</v>
      </c>
      <c r="I144" s="201" t="s">
        <v>2619</v>
      </c>
      <c r="J144" s="201" t="s">
        <v>2617</v>
      </c>
    </row>
    <row r="145" spans="2:10" x14ac:dyDescent="0.15">
      <c r="B145" s="109">
        <v>139</v>
      </c>
      <c r="C145" s="177"/>
      <c r="D145" s="182"/>
      <c r="E145" s="174" t="s">
        <v>1806</v>
      </c>
      <c r="F145" s="175"/>
      <c r="G145" s="109" t="s">
        <v>2288</v>
      </c>
      <c r="H145" s="109" t="s">
        <v>2287</v>
      </c>
      <c r="I145" s="201" t="s">
        <v>2618</v>
      </c>
      <c r="J145" s="201" t="s">
        <v>2617</v>
      </c>
    </row>
    <row r="146" spans="2:10" x14ac:dyDescent="0.15">
      <c r="B146" s="109">
        <v>140</v>
      </c>
      <c r="C146" s="177"/>
      <c r="D146" s="182"/>
      <c r="E146" s="174" t="s">
        <v>2283</v>
      </c>
      <c r="F146" s="175"/>
      <c r="G146" s="109" t="s">
        <v>2290</v>
      </c>
      <c r="H146" s="109" t="s">
        <v>2289</v>
      </c>
      <c r="I146" s="201" t="s">
        <v>2618</v>
      </c>
      <c r="J146" s="201">
        <v>7</v>
      </c>
    </row>
    <row r="147" spans="2:10" x14ac:dyDescent="0.15">
      <c r="B147" s="109">
        <v>141</v>
      </c>
      <c r="C147" s="177"/>
      <c r="D147" s="182"/>
      <c r="E147" s="174" t="s">
        <v>1809</v>
      </c>
      <c r="F147" s="175"/>
      <c r="G147" s="109" t="s">
        <v>2292</v>
      </c>
      <c r="H147" s="109" t="s">
        <v>2291</v>
      </c>
      <c r="I147" s="201" t="s">
        <v>2619</v>
      </c>
      <c r="J147" s="201" t="s">
        <v>2617</v>
      </c>
    </row>
    <row r="148" spans="2:10" x14ac:dyDescent="0.15">
      <c r="B148" s="109">
        <v>142</v>
      </c>
      <c r="C148" s="177"/>
      <c r="D148" s="182"/>
      <c r="E148" s="174" t="s">
        <v>1810</v>
      </c>
      <c r="F148" s="175"/>
      <c r="G148" s="109" t="s">
        <v>2294</v>
      </c>
      <c r="H148" s="109" t="s">
        <v>2293</v>
      </c>
      <c r="I148" s="201" t="s">
        <v>2619</v>
      </c>
      <c r="J148" s="201" t="s">
        <v>2617</v>
      </c>
    </row>
    <row r="149" spans="2:10" x14ac:dyDescent="0.15">
      <c r="B149" s="109">
        <v>143</v>
      </c>
      <c r="C149" s="177"/>
      <c r="D149" s="182"/>
      <c r="E149" s="174" t="s">
        <v>1811</v>
      </c>
      <c r="F149" s="175"/>
      <c r="G149" s="109" t="s">
        <v>2296</v>
      </c>
      <c r="H149" s="109" t="s">
        <v>2295</v>
      </c>
      <c r="I149" s="201" t="s">
        <v>2618</v>
      </c>
      <c r="J149" s="201" t="s">
        <v>2617</v>
      </c>
    </row>
    <row r="150" spans="2:10" x14ac:dyDescent="0.15">
      <c r="B150" s="109">
        <v>144</v>
      </c>
      <c r="C150" s="177"/>
      <c r="D150" s="182"/>
      <c r="E150" s="174" t="s">
        <v>1812</v>
      </c>
      <c r="F150" s="175"/>
      <c r="G150" s="109" t="s">
        <v>2298</v>
      </c>
      <c r="H150" s="109" t="s">
        <v>2297</v>
      </c>
      <c r="I150" s="201" t="s">
        <v>2619</v>
      </c>
      <c r="J150" s="201" t="s">
        <v>2617</v>
      </c>
    </row>
    <row r="151" spans="2:10" x14ac:dyDescent="0.15">
      <c r="B151" s="109">
        <v>145</v>
      </c>
      <c r="C151" s="177"/>
      <c r="D151" s="182"/>
      <c r="E151" s="174" t="s">
        <v>87</v>
      </c>
      <c r="F151" s="175"/>
      <c r="G151" s="109" t="s">
        <v>2300</v>
      </c>
      <c r="H151" s="109" t="s">
        <v>2299</v>
      </c>
      <c r="I151" s="201" t="s">
        <v>2619</v>
      </c>
      <c r="J151" s="201" t="s">
        <v>2617</v>
      </c>
    </row>
    <row r="152" spans="2:10" x14ac:dyDescent="0.15">
      <c r="B152" s="109">
        <v>146</v>
      </c>
      <c r="C152" s="177"/>
      <c r="D152" s="182"/>
      <c r="E152" s="174" t="s">
        <v>1813</v>
      </c>
      <c r="F152" s="175"/>
      <c r="G152" s="109" t="s">
        <v>2302</v>
      </c>
      <c r="H152" s="109" t="s">
        <v>2301</v>
      </c>
      <c r="I152" s="201" t="s">
        <v>2619</v>
      </c>
      <c r="J152" s="201" t="s">
        <v>2617</v>
      </c>
    </row>
    <row r="153" spans="2:10" x14ac:dyDescent="0.15">
      <c r="B153" s="109">
        <v>147</v>
      </c>
      <c r="C153" s="177"/>
      <c r="D153" s="182"/>
      <c r="E153" s="174" t="s">
        <v>1814</v>
      </c>
      <c r="F153" s="175"/>
      <c r="G153" s="109" t="s">
        <v>2304</v>
      </c>
      <c r="H153" s="109" t="s">
        <v>2303</v>
      </c>
      <c r="I153" s="201" t="s">
        <v>2619</v>
      </c>
      <c r="J153" s="201">
        <v>1</v>
      </c>
    </row>
    <row r="154" spans="2:10" x14ac:dyDescent="0.15">
      <c r="B154" s="109">
        <v>148</v>
      </c>
      <c r="C154" s="177"/>
      <c r="D154" s="182"/>
      <c r="E154" s="174" t="s">
        <v>90</v>
      </c>
      <c r="F154" s="175"/>
      <c r="G154" s="109" t="s">
        <v>2306</v>
      </c>
      <c r="H154" s="109" t="s">
        <v>2305</v>
      </c>
      <c r="I154" s="201" t="s">
        <v>2619</v>
      </c>
      <c r="J154" s="201" t="s">
        <v>2617</v>
      </c>
    </row>
    <row r="155" spans="2:10" x14ac:dyDescent="0.15">
      <c r="B155" s="109">
        <v>149</v>
      </c>
      <c r="C155" s="177"/>
      <c r="D155" s="182"/>
      <c r="E155" s="174" t="s">
        <v>1815</v>
      </c>
      <c r="F155" s="175"/>
      <c r="G155" s="109" t="s">
        <v>2308</v>
      </c>
      <c r="H155" s="109" t="s">
        <v>2307</v>
      </c>
      <c r="I155" s="201" t="s">
        <v>2618</v>
      </c>
      <c r="J155" s="201" t="s">
        <v>2617</v>
      </c>
    </row>
    <row r="156" spans="2:10" x14ac:dyDescent="0.15">
      <c r="B156" s="109">
        <v>150</v>
      </c>
      <c r="C156" s="177"/>
      <c r="D156" s="182"/>
      <c r="E156" s="174" t="s">
        <v>1816</v>
      </c>
      <c r="F156" s="175"/>
      <c r="G156" s="109" t="s">
        <v>2310</v>
      </c>
      <c r="H156" s="109" t="s">
        <v>2309</v>
      </c>
      <c r="I156" s="201" t="s">
        <v>2619</v>
      </c>
      <c r="J156" s="201" t="s">
        <v>2617</v>
      </c>
    </row>
    <row r="157" spans="2:10" x14ac:dyDescent="0.15">
      <c r="B157" s="109">
        <v>151</v>
      </c>
      <c r="C157" s="177"/>
      <c r="D157" s="182"/>
      <c r="E157" s="174" t="s">
        <v>93</v>
      </c>
      <c r="F157" s="175"/>
      <c r="G157" s="109" t="s">
        <v>2312</v>
      </c>
      <c r="H157" s="109" t="s">
        <v>2311</v>
      </c>
      <c r="I157" s="201" t="s">
        <v>2619</v>
      </c>
      <c r="J157" s="201" t="s">
        <v>2617</v>
      </c>
    </row>
    <row r="158" spans="2:10" x14ac:dyDescent="0.15">
      <c r="B158" s="109">
        <v>152</v>
      </c>
      <c r="C158" s="177"/>
      <c r="D158" s="182"/>
      <c r="E158" s="174" t="s">
        <v>909</v>
      </c>
      <c r="F158" s="175"/>
      <c r="G158" s="109" t="s">
        <v>2418</v>
      </c>
      <c r="H158" s="109" t="s">
        <v>2417</v>
      </c>
      <c r="I158" s="201" t="s">
        <v>2618</v>
      </c>
      <c r="J158" s="201" t="s">
        <v>2617</v>
      </c>
    </row>
    <row r="159" spans="2:10" x14ac:dyDescent="0.15">
      <c r="B159" s="109">
        <v>153</v>
      </c>
      <c r="C159" s="177"/>
      <c r="D159" s="181" t="s">
        <v>2121</v>
      </c>
      <c r="E159" s="174"/>
      <c r="F159" s="175"/>
      <c r="G159" s="109" t="s">
        <v>2584</v>
      </c>
      <c r="H159" s="109"/>
      <c r="I159" s="201" t="s">
        <v>2617</v>
      </c>
      <c r="J159" s="201" t="s">
        <v>2617</v>
      </c>
    </row>
    <row r="160" spans="2:10" x14ac:dyDescent="0.15">
      <c r="B160" s="109">
        <v>154</v>
      </c>
      <c r="C160" s="177"/>
      <c r="D160" s="182"/>
      <c r="E160" s="174" t="s">
        <v>1937</v>
      </c>
      <c r="F160" s="175"/>
      <c r="G160" s="109" t="s">
        <v>2585</v>
      </c>
      <c r="H160" s="109" t="s">
        <v>1503</v>
      </c>
      <c r="I160" s="201" t="s">
        <v>2619</v>
      </c>
      <c r="J160" s="201" t="s">
        <v>2617</v>
      </c>
    </row>
    <row r="161" spans="2:10" x14ac:dyDescent="0.15">
      <c r="B161" s="109">
        <v>155</v>
      </c>
      <c r="C161" s="177"/>
      <c r="D161" s="182"/>
      <c r="E161" s="174" t="s">
        <v>1938</v>
      </c>
      <c r="F161" s="175"/>
      <c r="G161" s="109" t="s">
        <v>2586</v>
      </c>
      <c r="H161" s="109" t="s">
        <v>1504</v>
      </c>
      <c r="I161" s="201" t="s">
        <v>2619</v>
      </c>
      <c r="J161" s="201" t="s">
        <v>2617</v>
      </c>
    </row>
    <row r="162" spans="2:10" x14ac:dyDescent="0.15">
      <c r="B162" s="109">
        <v>156</v>
      </c>
      <c r="C162" s="177"/>
      <c r="D162" s="182"/>
      <c r="E162" s="174" t="s">
        <v>1939</v>
      </c>
      <c r="F162" s="175"/>
      <c r="G162" s="109" t="s">
        <v>2587</v>
      </c>
      <c r="H162" s="109" t="s">
        <v>1505</v>
      </c>
      <c r="I162" s="201" t="s">
        <v>2619</v>
      </c>
      <c r="J162" s="201" t="s">
        <v>2617</v>
      </c>
    </row>
    <row r="163" spans="2:10" x14ac:dyDescent="0.15">
      <c r="B163" s="109">
        <v>157</v>
      </c>
      <c r="C163" s="178"/>
      <c r="D163" s="183"/>
      <c r="E163" s="174" t="s">
        <v>1940</v>
      </c>
      <c r="F163" s="175"/>
      <c r="G163" s="109" t="s">
        <v>2588</v>
      </c>
      <c r="H163" s="109" t="s">
        <v>1506</v>
      </c>
      <c r="I163" s="201" t="s">
        <v>2619</v>
      </c>
      <c r="J163" s="201" t="s">
        <v>2617</v>
      </c>
    </row>
    <row r="164" spans="2:10" x14ac:dyDescent="0.15">
      <c r="B164" s="109">
        <v>158</v>
      </c>
      <c r="C164" s="176" t="s">
        <v>2124</v>
      </c>
      <c r="D164" s="174"/>
      <c r="E164" s="174"/>
      <c r="F164" s="175"/>
      <c r="G164" s="109" t="s">
        <v>2443</v>
      </c>
      <c r="H164" s="109"/>
      <c r="I164" s="201" t="s">
        <v>2617</v>
      </c>
      <c r="J164" s="201" t="s">
        <v>2617</v>
      </c>
    </row>
    <row r="165" spans="2:10" x14ac:dyDescent="0.15">
      <c r="B165" s="109">
        <v>159</v>
      </c>
      <c r="C165" s="177"/>
      <c r="D165" s="181" t="s">
        <v>2126</v>
      </c>
      <c r="E165" s="174"/>
      <c r="F165" s="175"/>
      <c r="G165" s="109" t="s">
        <v>2444</v>
      </c>
      <c r="H165" s="109"/>
      <c r="I165" s="201" t="s">
        <v>2617</v>
      </c>
      <c r="J165" s="201" t="s">
        <v>2617</v>
      </c>
    </row>
    <row r="166" spans="2:10" x14ac:dyDescent="0.15">
      <c r="B166" s="109">
        <v>160</v>
      </c>
      <c r="C166" s="177"/>
      <c r="D166" s="202"/>
      <c r="E166" s="212" t="s">
        <v>2623</v>
      </c>
      <c r="F166" s="213"/>
      <c r="G166" s="139"/>
      <c r="H166" s="139"/>
      <c r="I166" s="108" t="s">
        <v>2649</v>
      </c>
      <c r="J166" s="108" t="s">
        <v>2617</v>
      </c>
    </row>
    <row r="167" spans="2:10" x14ac:dyDescent="0.15">
      <c r="B167" s="109">
        <v>161</v>
      </c>
      <c r="C167" s="177"/>
      <c r="D167" s="184"/>
      <c r="E167" s="214"/>
      <c r="F167" s="213" t="s">
        <v>1945</v>
      </c>
      <c r="G167" s="139" t="s">
        <v>2484</v>
      </c>
      <c r="H167" s="139" t="s">
        <v>1510</v>
      </c>
      <c r="I167" s="108" t="s">
        <v>2619</v>
      </c>
      <c r="J167" s="108">
        <v>2</v>
      </c>
    </row>
    <row r="168" spans="2:10" x14ac:dyDescent="0.15">
      <c r="B168" s="109">
        <v>162</v>
      </c>
      <c r="C168" s="177"/>
      <c r="D168" s="184"/>
      <c r="E168" s="214"/>
      <c r="F168" s="213" t="s">
        <v>1946</v>
      </c>
      <c r="G168" s="139" t="s">
        <v>2485</v>
      </c>
      <c r="H168" s="139" t="s">
        <v>1511</v>
      </c>
      <c r="I168" s="108" t="s">
        <v>2619</v>
      </c>
      <c r="J168" s="108" t="s">
        <v>2617</v>
      </c>
    </row>
    <row r="169" spans="2:10" x14ac:dyDescent="0.15">
      <c r="B169" s="109">
        <v>163</v>
      </c>
      <c r="C169" s="177"/>
      <c r="D169" s="184"/>
      <c r="E169" s="214"/>
      <c r="F169" s="213" t="s">
        <v>1947</v>
      </c>
      <c r="G169" s="139" t="s">
        <v>2486</v>
      </c>
      <c r="H169" s="139" t="s">
        <v>1512</v>
      </c>
      <c r="I169" s="108" t="s">
        <v>2619</v>
      </c>
      <c r="J169" s="108" t="s">
        <v>2617</v>
      </c>
    </row>
    <row r="170" spans="2:10" x14ac:dyDescent="0.15">
      <c r="B170" s="109">
        <v>164</v>
      </c>
      <c r="C170" s="177"/>
      <c r="D170" s="184"/>
      <c r="E170" s="214"/>
      <c r="F170" s="213" t="s">
        <v>230</v>
      </c>
      <c r="G170" s="139" t="s">
        <v>2487</v>
      </c>
      <c r="H170" s="139" t="s">
        <v>1513</v>
      </c>
      <c r="I170" s="108" t="s">
        <v>2619</v>
      </c>
      <c r="J170" s="108" t="s">
        <v>2617</v>
      </c>
    </row>
    <row r="171" spans="2:10" x14ac:dyDescent="0.15">
      <c r="B171" s="109">
        <v>165</v>
      </c>
      <c r="C171" s="177"/>
      <c r="D171" s="184"/>
      <c r="E171" s="174" t="s">
        <v>1943</v>
      </c>
      <c r="F171" s="175"/>
      <c r="G171" s="109" t="s">
        <v>2482</v>
      </c>
      <c r="H171" s="109" t="s">
        <v>1509</v>
      </c>
      <c r="I171" s="201" t="s">
        <v>2619</v>
      </c>
      <c r="J171" s="201" t="s">
        <v>2617</v>
      </c>
    </row>
    <row r="172" spans="2:10" x14ac:dyDescent="0.15">
      <c r="B172" s="109">
        <v>166</v>
      </c>
      <c r="C172" s="177"/>
      <c r="D172" s="184"/>
      <c r="E172" s="174" t="s">
        <v>1949</v>
      </c>
      <c r="F172" s="175"/>
      <c r="G172" s="109" t="s">
        <v>2488</v>
      </c>
      <c r="H172" s="109" t="s">
        <v>1514</v>
      </c>
      <c r="I172" s="201" t="s">
        <v>2619</v>
      </c>
      <c r="J172" s="201">
        <v>1</v>
      </c>
    </row>
    <row r="173" spans="2:10" x14ac:dyDescent="0.15">
      <c r="B173" s="109">
        <v>167</v>
      </c>
      <c r="C173" s="177"/>
      <c r="D173" s="184"/>
      <c r="E173" s="174" t="s">
        <v>1950</v>
      </c>
      <c r="F173" s="175"/>
      <c r="G173" s="109" t="s">
        <v>2489</v>
      </c>
      <c r="H173" s="109" t="s">
        <v>1515</v>
      </c>
      <c r="I173" s="201" t="s">
        <v>2619</v>
      </c>
      <c r="J173" s="201" t="s">
        <v>2617</v>
      </c>
    </row>
    <row r="174" spans="2:10" x14ac:dyDescent="0.15">
      <c r="B174" s="109">
        <v>168</v>
      </c>
      <c r="C174" s="177"/>
      <c r="D174" s="184"/>
      <c r="E174" s="174" t="s">
        <v>234</v>
      </c>
      <c r="F174" s="175"/>
      <c r="G174" s="109" t="s">
        <v>2490</v>
      </c>
      <c r="H174" s="109" t="s">
        <v>1516</v>
      </c>
      <c r="I174" s="201" t="s">
        <v>2619</v>
      </c>
      <c r="J174" s="201" t="s">
        <v>2617</v>
      </c>
    </row>
    <row r="175" spans="2:10" x14ac:dyDescent="0.15">
      <c r="B175" s="109">
        <v>169</v>
      </c>
      <c r="C175" s="177"/>
      <c r="D175" s="184"/>
      <c r="E175" s="174" t="s">
        <v>2610</v>
      </c>
      <c r="F175" s="175"/>
      <c r="G175" s="109" t="s">
        <v>2491</v>
      </c>
      <c r="H175" s="109" t="s">
        <v>1517</v>
      </c>
      <c r="I175" s="201" t="s">
        <v>2618</v>
      </c>
      <c r="J175" s="201" t="s">
        <v>2617</v>
      </c>
    </row>
    <row r="176" spans="2:10" x14ac:dyDescent="0.15">
      <c r="B176" s="109">
        <v>170</v>
      </c>
      <c r="C176" s="177"/>
      <c r="D176" s="184"/>
      <c r="E176" s="174" t="s">
        <v>2611</v>
      </c>
      <c r="F176" s="175"/>
      <c r="G176" s="109" t="s">
        <v>2492</v>
      </c>
      <c r="H176" s="109" t="s">
        <v>1518</v>
      </c>
      <c r="I176" s="201" t="s">
        <v>2618</v>
      </c>
      <c r="J176" s="201">
        <v>1</v>
      </c>
    </row>
    <row r="177" spans="2:10" x14ac:dyDescent="0.15">
      <c r="B177" s="109">
        <v>171</v>
      </c>
      <c r="C177" s="177"/>
      <c r="D177" s="184"/>
      <c r="E177" s="174" t="s">
        <v>2612</v>
      </c>
      <c r="F177" s="175"/>
      <c r="G177" s="109" t="s">
        <v>2493</v>
      </c>
      <c r="H177" s="109" t="s">
        <v>1519</v>
      </c>
      <c r="I177" s="201" t="s">
        <v>2618</v>
      </c>
      <c r="J177" s="201" t="s">
        <v>2617</v>
      </c>
    </row>
    <row r="178" spans="2:10" x14ac:dyDescent="0.15">
      <c r="B178" s="109">
        <v>172</v>
      </c>
      <c r="C178" s="177"/>
      <c r="D178" s="184"/>
      <c r="E178" s="174" t="s">
        <v>211</v>
      </c>
      <c r="F178" s="175"/>
      <c r="G178" s="109" t="s">
        <v>2494</v>
      </c>
      <c r="H178" s="109" t="s">
        <v>1520</v>
      </c>
      <c r="I178" s="201" t="s">
        <v>2619</v>
      </c>
      <c r="J178" s="201">
        <v>5</v>
      </c>
    </row>
    <row r="179" spans="2:10" x14ac:dyDescent="0.15">
      <c r="B179" s="109">
        <v>173</v>
      </c>
      <c r="C179" s="177"/>
      <c r="D179" s="184"/>
      <c r="E179" s="174" t="s">
        <v>236</v>
      </c>
      <c r="F179" s="175"/>
      <c r="G179" s="109" t="s">
        <v>2495</v>
      </c>
      <c r="H179" s="109" t="s">
        <v>1521</v>
      </c>
      <c r="I179" s="201" t="s">
        <v>2619</v>
      </c>
      <c r="J179" s="201">
        <v>1</v>
      </c>
    </row>
    <row r="180" spans="2:10" x14ac:dyDescent="0.15">
      <c r="B180" s="109">
        <v>174</v>
      </c>
      <c r="C180" s="177"/>
      <c r="D180" s="184"/>
      <c r="E180" s="174" t="s">
        <v>237</v>
      </c>
      <c r="F180" s="175"/>
      <c r="G180" s="109" t="s">
        <v>2496</v>
      </c>
      <c r="H180" s="109" t="s">
        <v>1522</v>
      </c>
      <c r="I180" s="201" t="s">
        <v>2619</v>
      </c>
      <c r="J180" s="201">
        <v>2</v>
      </c>
    </row>
    <row r="181" spans="2:10" x14ac:dyDescent="0.15">
      <c r="B181" s="109">
        <v>175</v>
      </c>
      <c r="C181" s="177"/>
      <c r="D181" s="184"/>
      <c r="E181" s="174" t="s">
        <v>1958</v>
      </c>
      <c r="F181" s="175"/>
      <c r="G181" s="109" t="s">
        <v>2497</v>
      </c>
      <c r="H181" s="109" t="s">
        <v>1523</v>
      </c>
      <c r="I181" s="201" t="s">
        <v>2619</v>
      </c>
      <c r="J181" s="201">
        <v>1</v>
      </c>
    </row>
    <row r="182" spans="2:10" x14ac:dyDescent="0.15">
      <c r="B182" s="109">
        <v>176</v>
      </c>
      <c r="C182" s="177"/>
      <c r="D182" s="184"/>
      <c r="E182" s="174" t="s">
        <v>1959</v>
      </c>
      <c r="F182" s="175"/>
      <c r="G182" s="109" t="s">
        <v>2498</v>
      </c>
      <c r="H182" s="109" t="s">
        <v>1524</v>
      </c>
      <c r="I182" s="201" t="s">
        <v>2619</v>
      </c>
      <c r="J182" s="201" t="s">
        <v>2617</v>
      </c>
    </row>
    <row r="183" spans="2:10" x14ac:dyDescent="0.15">
      <c r="B183" s="109">
        <v>177</v>
      </c>
      <c r="C183" s="177"/>
      <c r="D183" s="184"/>
      <c r="E183" s="174" t="s">
        <v>1960</v>
      </c>
      <c r="F183" s="175"/>
      <c r="G183" s="109" t="s">
        <v>2499</v>
      </c>
      <c r="H183" s="109" t="s">
        <v>1525</v>
      </c>
      <c r="I183" s="201" t="s">
        <v>2619</v>
      </c>
      <c r="J183" s="201">
        <v>1</v>
      </c>
    </row>
    <row r="184" spans="2:10" x14ac:dyDescent="0.15">
      <c r="B184" s="109">
        <v>178</v>
      </c>
      <c r="C184" s="177"/>
      <c r="D184" s="184"/>
      <c r="E184" s="174" t="s">
        <v>1961</v>
      </c>
      <c r="F184" s="175"/>
      <c r="G184" s="109" t="s">
        <v>2500</v>
      </c>
      <c r="H184" s="109" t="s">
        <v>1526</v>
      </c>
      <c r="I184" s="201" t="s">
        <v>2619</v>
      </c>
      <c r="J184" s="201">
        <v>1</v>
      </c>
    </row>
    <row r="185" spans="2:10" x14ac:dyDescent="0.15">
      <c r="B185" s="109">
        <v>179</v>
      </c>
      <c r="C185" s="177"/>
      <c r="D185" s="184"/>
      <c r="E185" s="174" t="s">
        <v>243</v>
      </c>
      <c r="F185" s="175"/>
      <c r="G185" s="109" t="s">
        <v>2501</v>
      </c>
      <c r="H185" s="109" t="s">
        <v>1527</v>
      </c>
      <c r="I185" s="201" t="s">
        <v>2619</v>
      </c>
      <c r="J185" s="201">
        <v>1</v>
      </c>
    </row>
    <row r="186" spans="2:10" x14ac:dyDescent="0.15">
      <c r="B186" s="109">
        <v>180</v>
      </c>
      <c r="C186" s="177"/>
      <c r="D186" s="184"/>
      <c r="E186" s="174" t="s">
        <v>1962</v>
      </c>
      <c r="F186" s="175"/>
      <c r="G186" s="109" t="s">
        <v>2502</v>
      </c>
      <c r="H186" s="109" t="s">
        <v>1528</v>
      </c>
      <c r="I186" s="201" t="s">
        <v>2619</v>
      </c>
      <c r="J186" s="201" t="s">
        <v>2617</v>
      </c>
    </row>
    <row r="187" spans="2:10" x14ac:dyDescent="0.15">
      <c r="B187" s="109">
        <v>181</v>
      </c>
      <c r="C187" s="177"/>
      <c r="D187" s="184"/>
      <c r="E187" s="174" t="s">
        <v>1963</v>
      </c>
      <c r="F187" s="175"/>
      <c r="G187" s="109" t="s">
        <v>2503</v>
      </c>
      <c r="H187" s="109" t="s">
        <v>1529</v>
      </c>
      <c r="I187" s="201" t="s">
        <v>2619</v>
      </c>
      <c r="J187" s="201" t="s">
        <v>2617</v>
      </c>
    </row>
    <row r="188" spans="2:10" x14ac:dyDescent="0.15">
      <c r="B188" s="109">
        <v>182</v>
      </c>
      <c r="C188" s="177"/>
      <c r="D188" s="184"/>
      <c r="E188" s="174" t="s">
        <v>1964</v>
      </c>
      <c r="F188" s="175"/>
      <c r="G188" s="109" t="s">
        <v>2504</v>
      </c>
      <c r="H188" s="109" t="s">
        <v>1530</v>
      </c>
      <c r="I188" s="201" t="s">
        <v>2619</v>
      </c>
      <c r="J188" s="201">
        <v>2</v>
      </c>
    </row>
    <row r="189" spans="2:10" x14ac:dyDescent="0.15">
      <c r="B189" s="109">
        <v>183</v>
      </c>
      <c r="C189" s="177"/>
      <c r="D189" s="184"/>
      <c r="E189" s="174" t="s">
        <v>1965</v>
      </c>
      <c r="F189" s="175"/>
      <c r="G189" s="109" t="s">
        <v>2505</v>
      </c>
      <c r="H189" s="109" t="s">
        <v>1531</v>
      </c>
      <c r="I189" s="201" t="s">
        <v>2619</v>
      </c>
      <c r="J189" s="201">
        <v>3</v>
      </c>
    </row>
    <row r="190" spans="2:10" x14ac:dyDescent="0.15">
      <c r="B190" s="109">
        <v>184</v>
      </c>
      <c r="C190" s="177"/>
      <c r="D190" s="184"/>
      <c r="E190" s="174" t="s">
        <v>1966</v>
      </c>
      <c r="F190" s="175"/>
      <c r="G190" s="109" t="s">
        <v>2506</v>
      </c>
      <c r="H190" s="109" t="s">
        <v>1532</v>
      </c>
      <c r="I190" s="201" t="s">
        <v>2619</v>
      </c>
      <c r="J190" s="201">
        <v>1</v>
      </c>
    </row>
    <row r="191" spans="2:10" x14ac:dyDescent="0.15">
      <c r="B191" s="109">
        <v>185</v>
      </c>
      <c r="C191" s="177"/>
      <c r="D191" s="184"/>
      <c r="E191" s="174" t="s">
        <v>1967</v>
      </c>
      <c r="F191" s="175"/>
      <c r="G191" s="109" t="s">
        <v>2507</v>
      </c>
      <c r="H191" s="109" t="s">
        <v>1533</v>
      </c>
      <c r="I191" s="201" t="s">
        <v>2619</v>
      </c>
      <c r="J191" s="201" t="s">
        <v>2617</v>
      </c>
    </row>
    <row r="192" spans="2:10" x14ac:dyDescent="0.15">
      <c r="B192" s="109">
        <v>186</v>
      </c>
      <c r="C192" s="177"/>
      <c r="D192" s="184"/>
      <c r="E192" s="174" t="s">
        <v>1968</v>
      </c>
      <c r="F192" s="175"/>
      <c r="G192" s="109" t="s">
        <v>2508</v>
      </c>
      <c r="H192" s="109" t="s">
        <v>1534</v>
      </c>
      <c r="I192" s="201" t="s">
        <v>2619</v>
      </c>
      <c r="J192" s="201">
        <v>3</v>
      </c>
    </row>
    <row r="193" spans="2:10" x14ac:dyDescent="0.15">
      <c r="B193" s="109">
        <v>187</v>
      </c>
      <c r="C193" s="177"/>
      <c r="D193" s="184"/>
      <c r="E193" s="174" t="s">
        <v>1969</v>
      </c>
      <c r="F193" s="175"/>
      <c r="G193" s="109" t="s">
        <v>2509</v>
      </c>
      <c r="H193" s="109" t="s">
        <v>1535</v>
      </c>
      <c r="I193" s="201" t="s">
        <v>2619</v>
      </c>
      <c r="J193" s="201" t="s">
        <v>2617</v>
      </c>
    </row>
    <row r="194" spans="2:10" x14ac:dyDescent="0.15">
      <c r="B194" s="109">
        <v>188</v>
      </c>
      <c r="C194" s="177"/>
      <c r="D194" s="184"/>
      <c r="E194" s="174" t="s">
        <v>1970</v>
      </c>
      <c r="F194" s="175"/>
      <c r="G194" s="109" t="s">
        <v>2510</v>
      </c>
      <c r="H194" s="109" t="s">
        <v>1536</v>
      </c>
      <c r="I194" s="201" t="s">
        <v>2619</v>
      </c>
      <c r="J194" s="201" t="s">
        <v>2617</v>
      </c>
    </row>
    <row r="195" spans="2:10" x14ac:dyDescent="0.15">
      <c r="B195" s="109">
        <v>189</v>
      </c>
      <c r="C195" s="177"/>
      <c r="D195" s="184"/>
      <c r="E195" s="174" t="s">
        <v>253</v>
      </c>
      <c r="F195" s="175"/>
      <c r="G195" s="109" t="s">
        <v>2511</v>
      </c>
      <c r="H195" s="109" t="s">
        <v>1537</v>
      </c>
      <c r="I195" s="201" t="s">
        <v>2619</v>
      </c>
      <c r="J195" s="201" t="s">
        <v>2617</v>
      </c>
    </row>
    <row r="196" spans="2:10" x14ac:dyDescent="0.15">
      <c r="B196" s="109">
        <v>190</v>
      </c>
      <c r="C196" s="177"/>
      <c r="D196" s="184"/>
      <c r="E196" s="174" t="s">
        <v>1972</v>
      </c>
      <c r="F196" s="175"/>
      <c r="G196" s="109" t="s">
        <v>2512</v>
      </c>
      <c r="H196" s="109" t="s">
        <v>1538</v>
      </c>
      <c r="I196" s="201" t="s">
        <v>2619</v>
      </c>
      <c r="J196" s="201" t="s">
        <v>2617</v>
      </c>
    </row>
    <row r="197" spans="2:10" x14ac:dyDescent="0.15">
      <c r="B197" s="109">
        <v>191</v>
      </c>
      <c r="C197" s="177"/>
      <c r="D197" s="184"/>
      <c r="E197" s="174" t="s">
        <v>1973</v>
      </c>
      <c r="F197" s="175"/>
      <c r="G197" s="109" t="s">
        <v>2513</v>
      </c>
      <c r="H197" s="109" t="s">
        <v>1539</v>
      </c>
      <c r="I197" s="201" t="s">
        <v>2619</v>
      </c>
      <c r="J197" s="201">
        <v>1</v>
      </c>
    </row>
    <row r="198" spans="2:10" x14ac:dyDescent="0.15">
      <c r="B198" s="109">
        <v>192</v>
      </c>
      <c r="C198" s="177"/>
      <c r="D198" s="184"/>
      <c r="E198" s="174" t="s">
        <v>1974</v>
      </c>
      <c r="F198" s="175"/>
      <c r="G198" s="109" t="s">
        <v>2514</v>
      </c>
      <c r="H198" s="109" t="s">
        <v>1540</v>
      </c>
      <c r="I198" s="201" t="s">
        <v>2619</v>
      </c>
      <c r="J198" s="201" t="s">
        <v>2617</v>
      </c>
    </row>
    <row r="199" spans="2:10" x14ac:dyDescent="0.15">
      <c r="B199" s="109">
        <v>193</v>
      </c>
      <c r="C199" s="177"/>
      <c r="D199" s="184"/>
      <c r="E199" s="174" t="s">
        <v>1975</v>
      </c>
      <c r="F199" s="175"/>
      <c r="G199" s="109" t="s">
        <v>2515</v>
      </c>
      <c r="H199" s="109" t="s">
        <v>1541</v>
      </c>
      <c r="I199" s="201" t="s">
        <v>2619</v>
      </c>
      <c r="J199" s="201" t="s">
        <v>2617</v>
      </c>
    </row>
    <row r="200" spans="2:10" x14ac:dyDescent="0.15">
      <c r="B200" s="109">
        <v>194</v>
      </c>
      <c r="C200" s="177"/>
      <c r="D200" s="185"/>
      <c r="E200" s="174" t="s">
        <v>1976</v>
      </c>
      <c r="F200" s="175"/>
      <c r="G200" s="109" t="s">
        <v>2516</v>
      </c>
      <c r="H200" s="109" t="s">
        <v>1542</v>
      </c>
      <c r="I200" s="201" t="s">
        <v>2619</v>
      </c>
      <c r="J200" s="201" t="s">
        <v>2617</v>
      </c>
    </row>
    <row r="201" spans="2:10" x14ac:dyDescent="0.15">
      <c r="B201" s="109">
        <v>195</v>
      </c>
      <c r="C201" s="177"/>
      <c r="D201" s="181" t="s">
        <v>2125</v>
      </c>
      <c r="E201" s="174"/>
      <c r="F201" s="175"/>
      <c r="G201" s="109" t="s">
        <v>2445</v>
      </c>
      <c r="H201" s="109"/>
      <c r="I201" s="201" t="s">
        <v>2617</v>
      </c>
      <c r="J201" s="201" t="s">
        <v>2617</v>
      </c>
    </row>
    <row r="202" spans="2:10" x14ac:dyDescent="0.15">
      <c r="B202" s="109">
        <v>196</v>
      </c>
      <c r="C202" s="177"/>
      <c r="D202" s="184"/>
      <c r="E202" s="174" t="s">
        <v>914</v>
      </c>
      <c r="F202" s="175"/>
      <c r="G202" s="109" t="s">
        <v>2517</v>
      </c>
      <c r="H202" s="109" t="s">
        <v>1544</v>
      </c>
      <c r="I202" s="201" t="s">
        <v>2618</v>
      </c>
      <c r="J202" s="201" t="s">
        <v>2617</v>
      </c>
    </row>
    <row r="203" spans="2:10" x14ac:dyDescent="0.15">
      <c r="B203" s="109">
        <v>197</v>
      </c>
      <c r="C203" s="177"/>
      <c r="D203" s="184"/>
      <c r="E203" s="174" t="s">
        <v>915</v>
      </c>
      <c r="F203" s="175"/>
      <c r="G203" s="109" t="s">
        <v>2518</v>
      </c>
      <c r="H203" s="109" t="s">
        <v>1545</v>
      </c>
      <c r="I203" s="201" t="s">
        <v>2618</v>
      </c>
      <c r="J203" s="201">
        <v>1</v>
      </c>
    </row>
    <row r="204" spans="2:10" x14ac:dyDescent="0.15">
      <c r="B204" s="109">
        <v>198</v>
      </c>
      <c r="C204" s="177"/>
      <c r="D204" s="184"/>
      <c r="E204" s="174" t="s">
        <v>1978</v>
      </c>
      <c r="F204" s="175"/>
      <c r="G204" s="109" t="s">
        <v>2519</v>
      </c>
      <c r="H204" s="109" t="s">
        <v>1546</v>
      </c>
      <c r="I204" s="201" t="s">
        <v>2618</v>
      </c>
      <c r="J204" s="201" t="s">
        <v>2617</v>
      </c>
    </row>
    <row r="205" spans="2:10" x14ac:dyDescent="0.15">
      <c r="B205" s="109">
        <v>199</v>
      </c>
      <c r="C205" s="177"/>
      <c r="D205" s="184"/>
      <c r="E205" s="174" t="s">
        <v>1979</v>
      </c>
      <c r="F205" s="175"/>
      <c r="G205" s="109" t="s">
        <v>2520</v>
      </c>
      <c r="H205" s="109" t="s">
        <v>1547</v>
      </c>
      <c r="I205" s="201" t="s">
        <v>2618</v>
      </c>
      <c r="J205" s="201">
        <v>2</v>
      </c>
    </row>
    <row r="206" spans="2:10" x14ac:dyDescent="0.15">
      <c r="B206" s="109">
        <v>200</v>
      </c>
      <c r="C206" s="177"/>
      <c r="D206" s="184"/>
      <c r="E206" s="174" t="s">
        <v>1980</v>
      </c>
      <c r="F206" s="175"/>
      <c r="G206" s="109" t="s">
        <v>2521</v>
      </c>
      <c r="H206" s="109" t="s">
        <v>1548</v>
      </c>
      <c r="I206" s="201" t="s">
        <v>2618</v>
      </c>
      <c r="J206" s="201">
        <v>5</v>
      </c>
    </row>
    <row r="207" spans="2:10" x14ac:dyDescent="0.15">
      <c r="B207" s="109">
        <v>201</v>
      </c>
      <c r="C207" s="178"/>
      <c r="D207" s="185"/>
      <c r="E207" s="174" t="s">
        <v>1981</v>
      </c>
      <c r="F207" s="175"/>
      <c r="G207" s="109" t="s">
        <v>2522</v>
      </c>
      <c r="H207" s="109" t="s">
        <v>1549</v>
      </c>
      <c r="I207" s="201" t="s">
        <v>2618</v>
      </c>
      <c r="J207" s="201" t="s">
        <v>2617</v>
      </c>
    </row>
    <row r="208" spans="2:10" x14ac:dyDescent="0.15">
      <c r="B208" s="109">
        <v>202</v>
      </c>
      <c r="C208" s="176" t="s">
        <v>2122</v>
      </c>
      <c r="D208" s="174"/>
      <c r="E208" s="174"/>
      <c r="F208" s="175"/>
      <c r="G208" s="109" t="s">
        <v>2151</v>
      </c>
      <c r="H208" s="109"/>
      <c r="I208" s="201" t="s">
        <v>2617</v>
      </c>
      <c r="J208" s="201" t="s">
        <v>2617</v>
      </c>
    </row>
    <row r="209" spans="2:10" x14ac:dyDescent="0.15">
      <c r="B209" s="109">
        <v>203</v>
      </c>
      <c r="C209" s="177"/>
      <c r="D209" s="174" t="s">
        <v>2138</v>
      </c>
      <c r="E209" s="174"/>
      <c r="F209" s="175"/>
      <c r="G209" s="109" t="s">
        <v>2152</v>
      </c>
      <c r="H209" s="109" t="s">
        <v>2139</v>
      </c>
      <c r="I209" s="201" t="s">
        <v>2618</v>
      </c>
      <c r="J209" s="201">
        <v>3</v>
      </c>
    </row>
    <row r="210" spans="2:10" x14ac:dyDescent="0.15">
      <c r="B210" s="109">
        <v>204</v>
      </c>
      <c r="C210" s="177"/>
      <c r="D210" s="174" t="s">
        <v>2140</v>
      </c>
      <c r="E210" s="174"/>
      <c r="F210" s="175"/>
      <c r="G210" s="109" t="s">
        <v>2153</v>
      </c>
      <c r="H210" s="109" t="s">
        <v>2142</v>
      </c>
      <c r="I210" s="201" t="s">
        <v>2619</v>
      </c>
      <c r="J210" s="201" t="s">
        <v>2617</v>
      </c>
    </row>
    <row r="211" spans="2:10" x14ac:dyDescent="0.15">
      <c r="B211" s="109">
        <v>205</v>
      </c>
      <c r="C211" s="177"/>
      <c r="D211" s="174" t="s">
        <v>1733</v>
      </c>
      <c r="E211" s="174"/>
      <c r="F211" s="175"/>
      <c r="G211" s="109" t="s">
        <v>2154</v>
      </c>
      <c r="H211" s="109" t="s">
        <v>2143</v>
      </c>
      <c r="I211" s="201" t="s">
        <v>2619</v>
      </c>
      <c r="J211" s="201">
        <v>4</v>
      </c>
    </row>
    <row r="212" spans="2:10" x14ac:dyDescent="0.15">
      <c r="B212" s="109">
        <v>206</v>
      </c>
      <c r="C212" s="177"/>
      <c r="D212" s="174" t="s">
        <v>1734</v>
      </c>
      <c r="E212" s="174"/>
      <c r="F212" s="175"/>
      <c r="G212" s="109" t="s">
        <v>2155</v>
      </c>
      <c r="H212" s="109" t="s">
        <v>2144</v>
      </c>
      <c r="I212" s="201" t="s">
        <v>2619</v>
      </c>
      <c r="J212" s="201" t="s">
        <v>2617</v>
      </c>
    </row>
    <row r="213" spans="2:10" x14ac:dyDescent="0.15">
      <c r="B213" s="109">
        <v>207</v>
      </c>
      <c r="C213" s="178"/>
      <c r="D213" s="174" t="s">
        <v>1735</v>
      </c>
      <c r="E213" s="174"/>
      <c r="F213" s="175"/>
      <c r="G213" s="109" t="s">
        <v>2156</v>
      </c>
      <c r="H213" s="109" t="s">
        <v>2145</v>
      </c>
      <c r="I213" s="201" t="s">
        <v>2619</v>
      </c>
      <c r="J213" s="201" t="s">
        <v>2617</v>
      </c>
    </row>
    <row r="214" spans="2:10" x14ac:dyDescent="0.15">
      <c r="B214" s="109">
        <v>208</v>
      </c>
      <c r="C214" s="176" t="s">
        <v>2123</v>
      </c>
      <c r="D214" s="174"/>
      <c r="E214" s="174"/>
      <c r="F214" s="175"/>
      <c r="G214" s="109" t="s">
        <v>2157</v>
      </c>
      <c r="H214" s="109"/>
      <c r="I214" s="201" t="s">
        <v>2617</v>
      </c>
      <c r="J214" s="201" t="s">
        <v>2617</v>
      </c>
    </row>
    <row r="215" spans="2:10" x14ac:dyDescent="0.15">
      <c r="B215" s="109">
        <v>209</v>
      </c>
      <c r="C215" s="182"/>
      <c r="D215" s="174" t="s">
        <v>2146</v>
      </c>
      <c r="E215" s="174"/>
      <c r="F215" s="175"/>
      <c r="G215" s="109" t="s">
        <v>2159</v>
      </c>
      <c r="H215" s="109" t="s">
        <v>2147</v>
      </c>
      <c r="I215" s="201" t="s">
        <v>2618</v>
      </c>
      <c r="J215" s="201" t="s">
        <v>2617</v>
      </c>
    </row>
    <row r="216" spans="2:10" x14ac:dyDescent="0.15">
      <c r="B216" s="109">
        <v>210</v>
      </c>
      <c r="C216" s="182"/>
      <c r="D216" s="186" t="s">
        <v>2174</v>
      </c>
      <c r="E216" s="174"/>
      <c r="F216" s="175"/>
      <c r="G216" s="109"/>
      <c r="H216" s="109"/>
      <c r="I216" s="201" t="s">
        <v>2617</v>
      </c>
      <c r="J216" s="201" t="s">
        <v>2617</v>
      </c>
    </row>
    <row r="217" spans="2:10" x14ac:dyDescent="0.15">
      <c r="B217" s="109">
        <v>211</v>
      </c>
      <c r="C217" s="182"/>
      <c r="D217" s="188"/>
      <c r="E217" s="174" t="s">
        <v>1739</v>
      </c>
      <c r="F217" s="175"/>
      <c r="G217" s="109" t="s">
        <v>2161</v>
      </c>
      <c r="H217" s="109" t="s">
        <v>2160</v>
      </c>
      <c r="I217" s="201" t="s">
        <v>2618</v>
      </c>
      <c r="J217" s="201">
        <v>1</v>
      </c>
    </row>
    <row r="218" spans="2:10" x14ac:dyDescent="0.15">
      <c r="B218" s="109">
        <v>212</v>
      </c>
      <c r="C218" s="182"/>
      <c r="D218" s="188"/>
      <c r="E218" s="174" t="s">
        <v>1740</v>
      </c>
      <c r="F218" s="175"/>
      <c r="G218" s="109" t="s">
        <v>2163</v>
      </c>
      <c r="H218" s="109" t="s">
        <v>2162</v>
      </c>
      <c r="I218" s="201" t="s">
        <v>2619</v>
      </c>
      <c r="J218" s="201" t="s">
        <v>2617</v>
      </c>
    </row>
    <row r="219" spans="2:10" x14ac:dyDescent="0.15">
      <c r="B219" s="109">
        <v>213</v>
      </c>
      <c r="C219" s="182"/>
      <c r="D219" s="188"/>
      <c r="E219" s="174" t="s">
        <v>21</v>
      </c>
      <c r="F219" s="175"/>
      <c r="G219" s="109" t="s">
        <v>2165</v>
      </c>
      <c r="H219" s="109" t="s">
        <v>2164</v>
      </c>
      <c r="I219" s="201" t="s">
        <v>2618</v>
      </c>
      <c r="J219" s="201">
        <v>2</v>
      </c>
    </row>
    <row r="220" spans="2:10" x14ac:dyDescent="0.15">
      <c r="B220" s="109">
        <v>214</v>
      </c>
      <c r="C220" s="182"/>
      <c r="D220" s="188"/>
      <c r="E220" s="174" t="s">
        <v>1742</v>
      </c>
      <c r="F220" s="175"/>
      <c r="G220" s="109" t="s">
        <v>2167</v>
      </c>
      <c r="H220" s="109" t="s">
        <v>2166</v>
      </c>
      <c r="I220" s="201" t="s">
        <v>2619</v>
      </c>
      <c r="J220" s="201" t="s">
        <v>2617</v>
      </c>
    </row>
    <row r="221" spans="2:10" x14ac:dyDescent="0.15">
      <c r="B221" s="109">
        <v>215</v>
      </c>
      <c r="C221" s="182"/>
      <c r="D221" s="188"/>
      <c r="E221" s="174" t="s">
        <v>1743</v>
      </c>
      <c r="F221" s="175"/>
      <c r="G221" s="109" t="s">
        <v>2169</v>
      </c>
      <c r="H221" s="109" t="s">
        <v>2168</v>
      </c>
      <c r="I221" s="201" t="s">
        <v>2619</v>
      </c>
      <c r="J221" s="201" t="s">
        <v>2617</v>
      </c>
    </row>
    <row r="222" spans="2:10" x14ac:dyDescent="0.15">
      <c r="B222" s="109">
        <v>216</v>
      </c>
      <c r="C222" s="182"/>
      <c r="D222" s="188"/>
      <c r="E222" s="174" t="s">
        <v>1744</v>
      </c>
      <c r="F222" s="175"/>
      <c r="G222" s="109" t="s">
        <v>2171</v>
      </c>
      <c r="H222" s="109" t="s">
        <v>2170</v>
      </c>
      <c r="I222" s="201" t="s">
        <v>2619</v>
      </c>
      <c r="J222" s="201" t="s">
        <v>2617</v>
      </c>
    </row>
    <row r="223" spans="2:10" x14ac:dyDescent="0.15">
      <c r="B223" s="109">
        <v>217</v>
      </c>
      <c r="C223" s="182"/>
      <c r="D223" s="187"/>
      <c r="E223" s="174" t="s">
        <v>1745</v>
      </c>
      <c r="F223" s="175"/>
      <c r="G223" s="109" t="s">
        <v>2173</v>
      </c>
      <c r="H223" s="109" t="s">
        <v>2172</v>
      </c>
      <c r="I223" s="201" t="s">
        <v>2619</v>
      </c>
      <c r="J223" s="201" t="s">
        <v>2617</v>
      </c>
    </row>
    <row r="224" spans="2:10" x14ac:dyDescent="0.15">
      <c r="B224" s="109">
        <v>218</v>
      </c>
      <c r="C224" s="182"/>
      <c r="D224" s="186" t="s">
        <v>2175</v>
      </c>
      <c r="E224" s="174"/>
      <c r="F224" s="175"/>
      <c r="G224" s="109"/>
      <c r="H224" s="109"/>
      <c r="I224" s="201" t="s">
        <v>2617</v>
      </c>
      <c r="J224" s="201" t="s">
        <v>2617</v>
      </c>
    </row>
    <row r="225" spans="2:10" x14ac:dyDescent="0.15">
      <c r="B225" s="109">
        <v>219</v>
      </c>
      <c r="C225" s="182"/>
      <c r="D225" s="188"/>
      <c r="E225" s="174" t="s">
        <v>899</v>
      </c>
      <c r="F225" s="175"/>
      <c r="G225" s="109" t="s">
        <v>2176</v>
      </c>
      <c r="H225" s="109" t="s">
        <v>1301</v>
      </c>
      <c r="I225" s="201" t="s">
        <v>2618</v>
      </c>
      <c r="J225" s="201" t="s">
        <v>2617</v>
      </c>
    </row>
    <row r="226" spans="2:10" x14ac:dyDescent="0.15">
      <c r="B226" s="109">
        <v>220</v>
      </c>
      <c r="C226" s="182"/>
      <c r="D226" s="188"/>
      <c r="E226" s="174" t="s">
        <v>1746</v>
      </c>
      <c r="F226" s="175"/>
      <c r="G226" s="109" t="s">
        <v>2178</v>
      </c>
      <c r="H226" s="109" t="s">
        <v>2177</v>
      </c>
      <c r="I226" s="201" t="s">
        <v>2619</v>
      </c>
      <c r="J226" s="201" t="s">
        <v>2617</v>
      </c>
    </row>
    <row r="227" spans="2:10" x14ac:dyDescent="0.15">
      <c r="B227" s="109">
        <v>221</v>
      </c>
      <c r="C227" s="182"/>
      <c r="D227" s="188"/>
      <c r="E227" s="174" t="s">
        <v>1747</v>
      </c>
      <c r="F227" s="175"/>
      <c r="G227" s="109" t="s">
        <v>2180</v>
      </c>
      <c r="H227" s="109" t="s">
        <v>2179</v>
      </c>
      <c r="I227" s="201" t="s">
        <v>2619</v>
      </c>
      <c r="J227" s="201">
        <v>16</v>
      </c>
    </row>
    <row r="228" spans="2:10" x14ac:dyDescent="0.15">
      <c r="B228" s="109">
        <v>222</v>
      </c>
      <c r="C228" s="182"/>
      <c r="D228" s="188"/>
      <c r="E228" s="174" t="s">
        <v>1748</v>
      </c>
      <c r="F228" s="175"/>
      <c r="G228" s="109" t="s">
        <v>2182</v>
      </c>
      <c r="H228" s="109" t="s">
        <v>2181</v>
      </c>
      <c r="I228" s="201" t="s">
        <v>2619</v>
      </c>
      <c r="J228" s="201" t="s">
        <v>2617</v>
      </c>
    </row>
    <row r="229" spans="2:10" x14ac:dyDescent="0.15">
      <c r="B229" s="109">
        <v>223</v>
      </c>
      <c r="C229" s="182"/>
      <c r="D229" s="188"/>
      <c r="E229" s="174" t="s">
        <v>1749</v>
      </c>
      <c r="F229" s="175"/>
      <c r="G229" s="109" t="s">
        <v>2184</v>
      </c>
      <c r="H229" s="109" t="s">
        <v>2183</v>
      </c>
      <c r="I229" s="201" t="s">
        <v>2619</v>
      </c>
      <c r="J229" s="201" t="s">
        <v>2617</v>
      </c>
    </row>
    <row r="230" spans="2:10" x14ac:dyDescent="0.15">
      <c r="B230" s="109">
        <v>224</v>
      </c>
      <c r="C230" s="182"/>
      <c r="D230" s="188"/>
      <c r="E230" s="174" t="s">
        <v>1750</v>
      </c>
      <c r="F230" s="175"/>
      <c r="G230" s="109" t="s">
        <v>2186</v>
      </c>
      <c r="H230" s="109" t="s">
        <v>2185</v>
      </c>
      <c r="I230" s="201" t="s">
        <v>2619</v>
      </c>
      <c r="J230" s="201" t="s">
        <v>2617</v>
      </c>
    </row>
    <row r="231" spans="2:10" x14ac:dyDescent="0.15">
      <c r="B231" s="109">
        <v>225</v>
      </c>
      <c r="C231" s="182"/>
      <c r="D231" s="188"/>
      <c r="E231" s="174" t="s">
        <v>1751</v>
      </c>
      <c r="F231" s="175"/>
      <c r="G231" s="109" t="s">
        <v>2188</v>
      </c>
      <c r="H231" s="109" t="s">
        <v>2187</v>
      </c>
      <c r="I231" s="201" t="s">
        <v>2618</v>
      </c>
      <c r="J231" s="201" t="s">
        <v>2617</v>
      </c>
    </row>
    <row r="232" spans="2:10" x14ac:dyDescent="0.15">
      <c r="B232" s="109">
        <v>226</v>
      </c>
      <c r="C232" s="182"/>
      <c r="D232" s="188"/>
      <c r="E232" s="174" t="s">
        <v>900</v>
      </c>
      <c r="F232" s="175"/>
      <c r="G232" s="109" t="s">
        <v>2190</v>
      </c>
      <c r="H232" s="109" t="s">
        <v>2189</v>
      </c>
      <c r="I232" s="201" t="s">
        <v>2618</v>
      </c>
      <c r="J232" s="201" t="s">
        <v>2617</v>
      </c>
    </row>
    <row r="233" spans="2:10" x14ac:dyDescent="0.15">
      <c r="B233" s="109">
        <v>227</v>
      </c>
      <c r="C233" s="182"/>
      <c r="D233" s="187"/>
      <c r="E233" s="174" t="s">
        <v>1752</v>
      </c>
      <c r="F233" s="175"/>
      <c r="G233" s="109" t="s">
        <v>2192</v>
      </c>
      <c r="H233" s="109" t="s">
        <v>2191</v>
      </c>
      <c r="I233" s="201" t="s">
        <v>2619</v>
      </c>
      <c r="J233" s="201" t="s">
        <v>2617</v>
      </c>
    </row>
    <row r="234" spans="2:10" x14ac:dyDescent="0.15">
      <c r="B234" s="109">
        <v>228</v>
      </c>
      <c r="C234" s="182"/>
      <c r="D234" s="186" t="s">
        <v>2193</v>
      </c>
      <c r="E234" s="174"/>
      <c r="F234" s="175"/>
      <c r="G234" s="109"/>
      <c r="H234" s="109"/>
      <c r="I234" s="201" t="s">
        <v>2617</v>
      </c>
      <c r="J234" s="201" t="s">
        <v>2617</v>
      </c>
    </row>
    <row r="235" spans="2:10" x14ac:dyDescent="0.15">
      <c r="B235" s="109">
        <v>229</v>
      </c>
      <c r="C235" s="182"/>
      <c r="D235" s="189"/>
      <c r="E235" s="174" t="s">
        <v>1754</v>
      </c>
      <c r="F235" s="175"/>
      <c r="G235" s="109" t="s">
        <v>2195</v>
      </c>
      <c r="H235" s="109" t="s">
        <v>2194</v>
      </c>
      <c r="I235" s="201" t="s">
        <v>2619</v>
      </c>
      <c r="J235" s="201">
        <v>4</v>
      </c>
    </row>
    <row r="236" spans="2:10" x14ac:dyDescent="0.15">
      <c r="B236" s="109">
        <v>230</v>
      </c>
      <c r="C236" s="182"/>
      <c r="D236" s="189"/>
      <c r="E236" s="174" t="s">
        <v>1755</v>
      </c>
      <c r="F236" s="175"/>
      <c r="G236" s="109" t="s">
        <v>2197</v>
      </c>
      <c r="H236" s="109" t="s">
        <v>2196</v>
      </c>
      <c r="I236" s="201" t="s">
        <v>2619</v>
      </c>
      <c r="J236" s="201">
        <v>7</v>
      </c>
    </row>
    <row r="237" spans="2:10" x14ac:dyDescent="0.15">
      <c r="B237" s="109">
        <v>231</v>
      </c>
      <c r="C237" s="182"/>
      <c r="D237" s="189"/>
      <c r="E237" s="174" t="s">
        <v>1757</v>
      </c>
      <c r="F237" s="175"/>
      <c r="G237" s="109" t="s">
        <v>2199</v>
      </c>
      <c r="H237" s="109" t="s">
        <v>2198</v>
      </c>
      <c r="I237" s="201" t="s">
        <v>2619</v>
      </c>
      <c r="J237" s="201" t="s">
        <v>2617</v>
      </c>
    </row>
    <row r="238" spans="2:10" x14ac:dyDescent="0.15">
      <c r="B238" s="109">
        <v>232</v>
      </c>
      <c r="C238" s="182"/>
      <c r="D238" s="190"/>
      <c r="E238" s="174" t="s">
        <v>1758</v>
      </c>
      <c r="F238" s="175"/>
      <c r="G238" s="109" t="s">
        <v>2201</v>
      </c>
      <c r="H238" s="109" t="s">
        <v>2200</v>
      </c>
      <c r="I238" s="201" t="s">
        <v>2619</v>
      </c>
      <c r="J238" s="201">
        <v>8</v>
      </c>
    </row>
    <row r="239" spans="2:10" x14ac:dyDescent="0.15">
      <c r="B239" s="109">
        <v>233</v>
      </c>
      <c r="C239" s="182"/>
      <c r="D239" s="186" t="s">
        <v>2202</v>
      </c>
      <c r="E239" s="174"/>
      <c r="F239" s="175"/>
      <c r="G239" s="109"/>
      <c r="H239" s="109"/>
      <c r="I239" s="201" t="s">
        <v>2617</v>
      </c>
      <c r="J239" s="201" t="s">
        <v>2617</v>
      </c>
    </row>
    <row r="240" spans="2:10" x14ac:dyDescent="0.15">
      <c r="B240" s="109">
        <v>234</v>
      </c>
      <c r="C240" s="182"/>
      <c r="D240" s="189"/>
      <c r="E240" s="186" t="s">
        <v>2203</v>
      </c>
      <c r="F240" s="180"/>
      <c r="G240" s="109"/>
      <c r="H240" s="109"/>
      <c r="I240" s="201" t="s">
        <v>2617</v>
      </c>
      <c r="J240" s="201" t="s">
        <v>2617</v>
      </c>
    </row>
    <row r="241" spans="2:10" x14ac:dyDescent="0.15">
      <c r="B241" s="109">
        <v>235</v>
      </c>
      <c r="C241" s="182"/>
      <c r="D241" s="189"/>
      <c r="E241" s="188"/>
      <c r="F241" s="175" t="s">
        <v>1761</v>
      </c>
      <c r="G241" s="109" t="s">
        <v>2205</v>
      </c>
      <c r="H241" s="109" t="s">
        <v>2204</v>
      </c>
      <c r="I241" s="201" t="s">
        <v>2619</v>
      </c>
      <c r="J241" s="201">
        <v>2</v>
      </c>
    </row>
    <row r="242" spans="2:10" x14ac:dyDescent="0.15">
      <c r="B242" s="109">
        <v>236</v>
      </c>
      <c r="C242" s="182"/>
      <c r="D242" s="189"/>
      <c r="E242" s="188"/>
      <c r="F242" s="175" t="s">
        <v>1762</v>
      </c>
      <c r="G242" s="109" t="s">
        <v>2207</v>
      </c>
      <c r="H242" s="109" t="s">
        <v>2206</v>
      </c>
      <c r="I242" s="201" t="s">
        <v>2619</v>
      </c>
      <c r="J242" s="201">
        <v>4</v>
      </c>
    </row>
    <row r="243" spans="2:10" x14ac:dyDescent="0.15">
      <c r="B243" s="109">
        <v>237</v>
      </c>
      <c r="C243" s="182"/>
      <c r="D243" s="189"/>
      <c r="E243" s="188"/>
      <c r="F243" s="175" t="s">
        <v>1763</v>
      </c>
      <c r="G243" s="109" t="s">
        <v>2209</v>
      </c>
      <c r="H243" s="109" t="s">
        <v>2208</v>
      </c>
      <c r="I243" s="201" t="s">
        <v>2619</v>
      </c>
      <c r="J243" s="201" t="s">
        <v>2617</v>
      </c>
    </row>
    <row r="244" spans="2:10" s="137" customFormat="1" x14ac:dyDescent="0.15">
      <c r="B244" s="109">
        <v>238</v>
      </c>
      <c r="C244" s="215"/>
      <c r="D244" s="216"/>
      <c r="E244" s="214"/>
      <c r="F244" s="217" t="s">
        <v>1764</v>
      </c>
      <c r="G244" s="139" t="s">
        <v>2211</v>
      </c>
      <c r="H244" s="139" t="s">
        <v>2210</v>
      </c>
      <c r="I244" s="108" t="s">
        <v>2619</v>
      </c>
      <c r="J244" s="108">
        <v>1</v>
      </c>
    </row>
    <row r="245" spans="2:10" x14ac:dyDescent="0.15">
      <c r="B245" s="109">
        <v>239</v>
      </c>
      <c r="C245" s="182"/>
      <c r="D245" s="189"/>
      <c r="E245" s="188"/>
      <c r="F245" s="175" t="s">
        <v>1765</v>
      </c>
      <c r="G245" s="109" t="s">
        <v>2213</v>
      </c>
      <c r="H245" s="109" t="s">
        <v>2212</v>
      </c>
      <c r="I245" s="201" t="s">
        <v>2619</v>
      </c>
      <c r="J245" s="201" t="s">
        <v>2617</v>
      </c>
    </row>
    <row r="246" spans="2:10" x14ac:dyDescent="0.15">
      <c r="B246" s="109">
        <v>240</v>
      </c>
      <c r="C246" s="182"/>
      <c r="D246" s="189"/>
      <c r="E246" s="187"/>
      <c r="F246" s="175" t="s">
        <v>1766</v>
      </c>
      <c r="G246" s="109" t="s">
        <v>2215</v>
      </c>
      <c r="H246" s="109" t="s">
        <v>2214</v>
      </c>
      <c r="I246" s="201" t="s">
        <v>2619</v>
      </c>
      <c r="J246" s="201">
        <v>1</v>
      </c>
    </row>
    <row r="247" spans="2:10" x14ac:dyDescent="0.15">
      <c r="B247" s="109">
        <v>241</v>
      </c>
      <c r="C247" s="182"/>
      <c r="D247" s="189"/>
      <c r="E247" s="186" t="s">
        <v>2216</v>
      </c>
      <c r="F247" s="175"/>
      <c r="G247" s="109"/>
      <c r="H247" s="109"/>
      <c r="I247" s="201" t="s">
        <v>2617</v>
      </c>
      <c r="J247" s="201" t="s">
        <v>2617</v>
      </c>
    </row>
    <row r="248" spans="2:10" x14ac:dyDescent="0.15">
      <c r="B248" s="109">
        <v>242</v>
      </c>
      <c r="C248" s="182"/>
      <c r="D248" s="189"/>
      <c r="E248" s="188"/>
      <c r="F248" s="175" t="s">
        <v>1768</v>
      </c>
      <c r="G248" s="109" t="s">
        <v>2218</v>
      </c>
      <c r="H248" s="109" t="s">
        <v>2217</v>
      </c>
      <c r="I248" s="201" t="s">
        <v>2619</v>
      </c>
      <c r="J248" s="201" t="s">
        <v>2617</v>
      </c>
    </row>
    <row r="249" spans="2:10" x14ac:dyDescent="0.15">
      <c r="B249" s="109">
        <v>243</v>
      </c>
      <c r="C249" s="182"/>
      <c r="D249" s="189"/>
      <c r="E249" s="188"/>
      <c r="F249" s="175" t="s">
        <v>1770</v>
      </c>
      <c r="G249" s="109" t="s">
        <v>2220</v>
      </c>
      <c r="H249" s="109" t="s">
        <v>2219</v>
      </c>
      <c r="I249" s="201" t="s">
        <v>2619</v>
      </c>
      <c r="J249" s="201" t="s">
        <v>2617</v>
      </c>
    </row>
    <row r="250" spans="2:10" x14ac:dyDescent="0.15">
      <c r="B250" s="109">
        <v>244</v>
      </c>
      <c r="C250" s="182"/>
      <c r="D250" s="189"/>
      <c r="E250" s="187"/>
      <c r="F250" s="175" t="s">
        <v>1771</v>
      </c>
      <c r="G250" s="109" t="s">
        <v>2222</v>
      </c>
      <c r="H250" s="109" t="s">
        <v>2221</v>
      </c>
      <c r="I250" s="201" t="s">
        <v>2619</v>
      </c>
      <c r="J250" s="201" t="s">
        <v>2617</v>
      </c>
    </row>
    <row r="251" spans="2:10" x14ac:dyDescent="0.15">
      <c r="B251" s="109">
        <v>245</v>
      </c>
      <c r="C251" s="182"/>
      <c r="D251" s="189"/>
      <c r="E251" s="186" t="s">
        <v>2223</v>
      </c>
      <c r="F251" s="175"/>
      <c r="G251" s="109"/>
      <c r="H251" s="109"/>
      <c r="I251" s="201" t="s">
        <v>2617</v>
      </c>
      <c r="J251" s="201" t="s">
        <v>2617</v>
      </c>
    </row>
    <row r="252" spans="2:10" x14ac:dyDescent="0.15">
      <c r="B252" s="109">
        <v>246</v>
      </c>
      <c r="C252" s="182"/>
      <c r="D252" s="189"/>
      <c r="E252" s="188"/>
      <c r="F252" s="175" t="s">
        <v>1773</v>
      </c>
      <c r="G252" s="109" t="s">
        <v>2225</v>
      </c>
      <c r="H252" s="109" t="s">
        <v>2224</v>
      </c>
      <c r="I252" s="201" t="s">
        <v>2619</v>
      </c>
      <c r="J252" s="201" t="s">
        <v>2617</v>
      </c>
    </row>
    <row r="253" spans="2:10" x14ac:dyDescent="0.15">
      <c r="B253" s="109">
        <v>247</v>
      </c>
      <c r="C253" s="182"/>
      <c r="D253" s="189"/>
      <c r="E253" s="187"/>
      <c r="F253" s="175" t="s">
        <v>1774</v>
      </c>
      <c r="G253" s="109" t="s">
        <v>2227</v>
      </c>
      <c r="H253" s="109" t="s">
        <v>2226</v>
      </c>
      <c r="I253" s="201" t="s">
        <v>2619</v>
      </c>
      <c r="J253" s="201" t="s">
        <v>2617</v>
      </c>
    </row>
    <row r="254" spans="2:10" x14ac:dyDescent="0.15">
      <c r="B254" s="109">
        <v>248</v>
      </c>
      <c r="C254" s="182"/>
      <c r="D254" s="189"/>
      <c r="E254" s="186" t="s">
        <v>2228</v>
      </c>
      <c r="F254" s="175"/>
      <c r="G254" s="109"/>
      <c r="H254" s="109"/>
      <c r="I254" s="201" t="s">
        <v>2617</v>
      </c>
      <c r="J254" s="201" t="s">
        <v>2617</v>
      </c>
    </row>
    <row r="255" spans="2:10" x14ac:dyDescent="0.15">
      <c r="B255" s="109">
        <v>249</v>
      </c>
      <c r="C255" s="182"/>
      <c r="D255" s="189"/>
      <c r="E255" s="188"/>
      <c r="F255" s="175" t="s">
        <v>1776</v>
      </c>
      <c r="G255" s="109" t="s">
        <v>2230</v>
      </c>
      <c r="H255" s="109" t="s">
        <v>2229</v>
      </c>
      <c r="I255" s="201" t="s">
        <v>2619</v>
      </c>
      <c r="J255" s="201" t="s">
        <v>2617</v>
      </c>
    </row>
    <row r="256" spans="2:10" x14ac:dyDescent="0.15">
      <c r="B256" s="109">
        <v>250</v>
      </c>
      <c r="C256" s="183"/>
      <c r="D256" s="190"/>
      <c r="E256" s="187"/>
      <c r="F256" s="175" t="s">
        <v>1777</v>
      </c>
      <c r="G256" s="109" t="s">
        <v>2232</v>
      </c>
      <c r="H256" s="109" t="s">
        <v>2231</v>
      </c>
      <c r="I256" s="201" t="s">
        <v>2618</v>
      </c>
      <c r="J256" s="201" t="s">
        <v>2617</v>
      </c>
    </row>
    <row r="257" spans="2:10" x14ac:dyDescent="0.15">
      <c r="B257" s="109">
        <v>251</v>
      </c>
      <c r="C257" s="176" t="s">
        <v>2127</v>
      </c>
      <c r="D257" s="174"/>
      <c r="E257" s="174"/>
      <c r="F257" s="175"/>
      <c r="G257" s="109" t="s">
        <v>2233</v>
      </c>
      <c r="H257" s="109"/>
      <c r="I257" s="201" t="s">
        <v>2617</v>
      </c>
      <c r="J257" s="201" t="s">
        <v>2617</v>
      </c>
    </row>
    <row r="258" spans="2:10" x14ac:dyDescent="0.15">
      <c r="B258" s="109">
        <v>252</v>
      </c>
      <c r="C258" s="182"/>
      <c r="D258" s="186" t="s">
        <v>2115</v>
      </c>
      <c r="E258" s="174"/>
      <c r="F258" s="175"/>
      <c r="G258" s="109"/>
      <c r="H258" s="109"/>
      <c r="I258" s="201" t="s">
        <v>2617</v>
      </c>
      <c r="J258" s="201" t="s">
        <v>2617</v>
      </c>
    </row>
    <row r="259" spans="2:10" x14ac:dyDescent="0.15">
      <c r="B259" s="109">
        <v>253</v>
      </c>
      <c r="C259" s="182"/>
      <c r="D259" s="188"/>
      <c r="E259" s="174" t="s">
        <v>905</v>
      </c>
      <c r="F259" s="175"/>
      <c r="G259" s="109" t="s">
        <v>2263</v>
      </c>
      <c r="H259" s="109" t="s">
        <v>2262</v>
      </c>
      <c r="I259" s="201" t="s">
        <v>2618</v>
      </c>
      <c r="J259" s="201">
        <v>3</v>
      </c>
    </row>
    <row r="260" spans="2:10" x14ac:dyDescent="0.15">
      <c r="B260" s="109">
        <v>254</v>
      </c>
      <c r="C260" s="182"/>
      <c r="D260" s="188"/>
      <c r="E260" s="174" t="s">
        <v>906</v>
      </c>
      <c r="F260" s="175"/>
      <c r="G260" s="109" t="s">
        <v>2263</v>
      </c>
      <c r="H260" s="109" t="s">
        <v>2262</v>
      </c>
      <c r="I260" s="201" t="s">
        <v>2618</v>
      </c>
      <c r="J260" s="201">
        <v>3</v>
      </c>
    </row>
    <row r="261" spans="2:10" x14ac:dyDescent="0.15">
      <c r="B261" s="109">
        <v>255</v>
      </c>
      <c r="C261" s="182"/>
      <c r="D261" s="188"/>
      <c r="E261" s="174" t="s">
        <v>1796</v>
      </c>
      <c r="F261" s="175"/>
      <c r="G261" s="109" t="s">
        <v>2272</v>
      </c>
      <c r="H261" s="109" t="s">
        <v>2271</v>
      </c>
      <c r="I261" s="201" t="s">
        <v>2618</v>
      </c>
      <c r="J261" s="201" t="s">
        <v>2617</v>
      </c>
    </row>
    <row r="262" spans="2:10" x14ac:dyDescent="0.15">
      <c r="B262" s="109">
        <v>256</v>
      </c>
      <c r="C262" s="182"/>
      <c r="D262" s="188"/>
      <c r="E262" s="174" t="s">
        <v>1797</v>
      </c>
      <c r="F262" s="175"/>
      <c r="G262" s="109" t="s">
        <v>2274</v>
      </c>
      <c r="H262" s="109" t="s">
        <v>2273</v>
      </c>
      <c r="I262" s="201" t="s">
        <v>2618</v>
      </c>
      <c r="J262" s="201" t="s">
        <v>2617</v>
      </c>
    </row>
    <row r="263" spans="2:10" x14ac:dyDescent="0.15">
      <c r="B263" s="109">
        <v>257</v>
      </c>
      <c r="C263" s="182"/>
      <c r="D263" s="188"/>
      <c r="E263" s="174" t="s">
        <v>1798</v>
      </c>
      <c r="F263" s="175"/>
      <c r="G263" s="109" t="s">
        <v>2276</v>
      </c>
      <c r="H263" s="109" t="s">
        <v>2275</v>
      </c>
      <c r="I263" s="201" t="s">
        <v>2619</v>
      </c>
      <c r="J263" s="201">
        <v>3</v>
      </c>
    </row>
    <row r="264" spans="2:10" x14ac:dyDescent="0.15">
      <c r="B264" s="109">
        <v>258</v>
      </c>
      <c r="C264" s="182"/>
      <c r="D264" s="188"/>
      <c r="E264" s="174" t="s">
        <v>1799</v>
      </c>
      <c r="F264" s="175"/>
      <c r="G264" s="109" t="s">
        <v>2278</v>
      </c>
      <c r="H264" s="109" t="s">
        <v>2277</v>
      </c>
      <c r="I264" s="201" t="s">
        <v>2619</v>
      </c>
      <c r="J264" s="201" t="s">
        <v>2617</v>
      </c>
    </row>
    <row r="265" spans="2:10" x14ac:dyDescent="0.15">
      <c r="B265" s="109">
        <v>259</v>
      </c>
      <c r="C265" s="182"/>
      <c r="D265" s="188"/>
      <c r="E265" s="174" t="s">
        <v>71</v>
      </c>
      <c r="F265" s="175"/>
      <c r="G265" s="109" t="s">
        <v>2280</v>
      </c>
      <c r="H265" s="109" t="s">
        <v>2279</v>
      </c>
      <c r="I265" s="201" t="s">
        <v>2619</v>
      </c>
      <c r="J265" s="201">
        <v>17</v>
      </c>
    </row>
    <row r="266" spans="2:10" x14ac:dyDescent="0.15">
      <c r="B266" s="109">
        <v>260</v>
      </c>
      <c r="C266" s="182"/>
      <c r="D266" s="187"/>
      <c r="E266" s="174" t="s">
        <v>1800</v>
      </c>
      <c r="F266" s="175"/>
      <c r="G266" s="109" t="s">
        <v>2269</v>
      </c>
      <c r="H266" s="109" t="s">
        <v>2268</v>
      </c>
      <c r="I266" s="201" t="s">
        <v>2619</v>
      </c>
      <c r="J266" s="201" t="s">
        <v>2617</v>
      </c>
    </row>
    <row r="267" spans="2:10" x14ac:dyDescent="0.15">
      <c r="B267" s="109">
        <v>261</v>
      </c>
      <c r="C267" s="182"/>
      <c r="D267" s="186" t="s">
        <v>2116</v>
      </c>
      <c r="E267" s="174"/>
      <c r="F267" s="175"/>
      <c r="G267" s="109"/>
      <c r="H267" s="109"/>
      <c r="I267" s="201" t="s">
        <v>2617</v>
      </c>
      <c r="J267" s="201" t="s">
        <v>2617</v>
      </c>
    </row>
    <row r="268" spans="2:10" x14ac:dyDescent="0.15">
      <c r="B268" s="109">
        <v>262</v>
      </c>
      <c r="C268" s="182"/>
      <c r="D268" s="188"/>
      <c r="E268" s="174" t="s">
        <v>905</v>
      </c>
      <c r="F268" s="175"/>
      <c r="G268" s="109" t="s">
        <v>2263</v>
      </c>
      <c r="H268" s="109" t="s">
        <v>2262</v>
      </c>
      <c r="I268" s="201" t="s">
        <v>2618</v>
      </c>
      <c r="J268" s="201">
        <v>3</v>
      </c>
    </row>
    <row r="269" spans="2:10" x14ac:dyDescent="0.15">
      <c r="B269" s="109">
        <v>263</v>
      </c>
      <c r="C269" s="182"/>
      <c r="D269" s="188"/>
      <c r="E269" s="174" t="s">
        <v>1789</v>
      </c>
      <c r="F269" s="175"/>
      <c r="G269" s="109" t="s">
        <v>2265</v>
      </c>
      <c r="H269" s="109" t="s">
        <v>2264</v>
      </c>
      <c r="I269" s="201" t="s">
        <v>2619</v>
      </c>
      <c r="J269" s="201">
        <v>1</v>
      </c>
    </row>
    <row r="270" spans="2:10" x14ac:dyDescent="0.15">
      <c r="B270" s="109">
        <v>264</v>
      </c>
      <c r="C270" s="182"/>
      <c r="D270" s="188"/>
      <c r="E270" s="174" t="s">
        <v>1790</v>
      </c>
      <c r="F270" s="175"/>
      <c r="G270" s="109" t="s">
        <v>2267</v>
      </c>
      <c r="H270" s="109" t="s">
        <v>2266</v>
      </c>
      <c r="I270" s="201" t="s">
        <v>2618</v>
      </c>
      <c r="J270" s="201">
        <v>4</v>
      </c>
    </row>
    <row r="271" spans="2:10" x14ac:dyDescent="0.15">
      <c r="B271" s="109">
        <v>265</v>
      </c>
      <c r="C271" s="182"/>
      <c r="D271" s="187"/>
      <c r="E271" s="174" t="s">
        <v>1792</v>
      </c>
      <c r="F271" s="175"/>
      <c r="G271" s="109" t="s">
        <v>2269</v>
      </c>
      <c r="H271" s="109" t="s">
        <v>2268</v>
      </c>
      <c r="I271" s="201" t="s">
        <v>2619</v>
      </c>
      <c r="J271" s="201" t="s">
        <v>2617</v>
      </c>
    </row>
    <row r="272" spans="2:10" x14ac:dyDescent="0.15">
      <c r="B272" s="109">
        <v>266</v>
      </c>
      <c r="C272" s="182"/>
      <c r="D272" s="186" t="s">
        <v>2448</v>
      </c>
      <c r="E272" s="174"/>
      <c r="F272" s="175"/>
      <c r="G272" s="109"/>
      <c r="H272" s="109"/>
      <c r="I272" s="201" t="s">
        <v>2617</v>
      </c>
      <c r="J272" s="201" t="s">
        <v>2617</v>
      </c>
    </row>
    <row r="273" spans="2:10" x14ac:dyDescent="0.15">
      <c r="B273" s="109">
        <v>267</v>
      </c>
      <c r="C273" s="182"/>
      <c r="D273" s="208"/>
      <c r="E273" s="179" t="s">
        <v>2642</v>
      </c>
      <c r="F273" s="175"/>
      <c r="G273" s="109" t="s">
        <v>2643</v>
      </c>
      <c r="H273" s="109"/>
      <c r="I273" s="201" t="s">
        <v>2618</v>
      </c>
      <c r="J273" s="201" t="s">
        <v>2617</v>
      </c>
    </row>
    <row r="274" spans="2:10" x14ac:dyDescent="0.15">
      <c r="B274" s="109">
        <v>268</v>
      </c>
      <c r="C274" s="182"/>
      <c r="D274" s="177"/>
      <c r="E274" s="174" t="s">
        <v>1786</v>
      </c>
      <c r="F274" s="175"/>
      <c r="G274" s="109" t="s">
        <v>2261</v>
      </c>
      <c r="H274" s="109" t="s">
        <v>2260</v>
      </c>
      <c r="I274" s="201" t="s">
        <v>2619</v>
      </c>
      <c r="J274" s="201">
        <v>6</v>
      </c>
    </row>
    <row r="275" spans="2:10" x14ac:dyDescent="0.15">
      <c r="B275" s="109">
        <v>269</v>
      </c>
      <c r="C275" s="182"/>
      <c r="D275" s="177"/>
      <c r="E275" s="174" t="s">
        <v>901</v>
      </c>
      <c r="F275" s="175"/>
      <c r="G275" s="109" t="s">
        <v>2235</v>
      </c>
      <c r="H275" s="109" t="s">
        <v>2234</v>
      </c>
      <c r="I275" s="201" t="s">
        <v>2618</v>
      </c>
      <c r="J275" s="201" t="s">
        <v>2617</v>
      </c>
    </row>
    <row r="276" spans="2:10" x14ac:dyDescent="0.15">
      <c r="B276" s="109">
        <v>270</v>
      </c>
      <c r="C276" s="182"/>
      <c r="D276" s="188"/>
      <c r="E276" s="174" t="s">
        <v>902</v>
      </c>
      <c r="F276" s="175"/>
      <c r="G276" s="109" t="s">
        <v>2237</v>
      </c>
      <c r="H276" s="109" t="s">
        <v>2236</v>
      </c>
      <c r="I276" s="201" t="s">
        <v>2618</v>
      </c>
      <c r="J276" s="201">
        <v>4</v>
      </c>
    </row>
    <row r="277" spans="2:10" x14ac:dyDescent="0.15">
      <c r="B277" s="109">
        <v>271</v>
      </c>
      <c r="C277" s="182"/>
      <c r="D277" s="188"/>
      <c r="E277" s="174" t="s">
        <v>903</v>
      </c>
      <c r="F277" s="175"/>
      <c r="G277" s="109" t="s">
        <v>2239</v>
      </c>
      <c r="H277" s="109" t="s">
        <v>2238</v>
      </c>
      <c r="I277" s="201" t="s">
        <v>2618</v>
      </c>
      <c r="J277" s="201">
        <v>7</v>
      </c>
    </row>
    <row r="278" spans="2:10" x14ac:dyDescent="0.15">
      <c r="B278" s="109">
        <v>272</v>
      </c>
      <c r="C278" s="182"/>
      <c r="D278" s="188"/>
      <c r="E278" s="174" t="s">
        <v>904</v>
      </c>
      <c r="F278" s="175"/>
      <c r="G278" s="109" t="s">
        <v>2241</v>
      </c>
      <c r="H278" s="109" t="s">
        <v>2240</v>
      </c>
      <c r="I278" s="201" t="s">
        <v>2618</v>
      </c>
      <c r="J278" s="201">
        <v>3</v>
      </c>
    </row>
    <row r="279" spans="2:10" x14ac:dyDescent="0.15">
      <c r="B279" s="109">
        <v>273</v>
      </c>
      <c r="C279" s="182"/>
      <c r="D279" s="188"/>
      <c r="E279" s="174" t="s">
        <v>1780</v>
      </c>
      <c r="F279" s="175"/>
      <c r="G279" s="109" t="s">
        <v>2243</v>
      </c>
      <c r="H279" s="109" t="s">
        <v>2242</v>
      </c>
      <c r="I279" s="201" t="s">
        <v>2619</v>
      </c>
      <c r="J279" s="201" t="s">
        <v>2617</v>
      </c>
    </row>
    <row r="280" spans="2:10" x14ac:dyDescent="0.15">
      <c r="B280" s="109">
        <v>274</v>
      </c>
      <c r="C280" s="182"/>
      <c r="D280" s="188"/>
      <c r="E280" s="174" t="s">
        <v>57</v>
      </c>
      <c r="F280" s="175"/>
      <c r="G280" s="109" t="s">
        <v>2245</v>
      </c>
      <c r="H280" s="109" t="s">
        <v>2244</v>
      </c>
      <c r="I280" s="201" t="s">
        <v>2619</v>
      </c>
      <c r="J280" s="201">
        <v>7</v>
      </c>
    </row>
    <row r="281" spans="2:10" x14ac:dyDescent="0.15">
      <c r="B281" s="109">
        <v>275</v>
      </c>
      <c r="C281" s="182"/>
      <c r="D281" s="188"/>
      <c r="E281" s="174" t="s">
        <v>1781</v>
      </c>
      <c r="F281" s="175"/>
      <c r="G281" s="109" t="s">
        <v>2247</v>
      </c>
      <c r="H281" s="109" t="s">
        <v>2246</v>
      </c>
      <c r="I281" s="201" t="s">
        <v>2619</v>
      </c>
      <c r="J281" s="201">
        <v>4</v>
      </c>
    </row>
    <row r="282" spans="2:10" x14ac:dyDescent="0.15">
      <c r="B282" s="109">
        <v>276</v>
      </c>
      <c r="C282" s="182"/>
      <c r="D282" s="188"/>
      <c r="E282" s="174" t="s">
        <v>1782</v>
      </c>
      <c r="F282" s="175"/>
      <c r="G282" s="109" t="s">
        <v>2249</v>
      </c>
      <c r="H282" s="109" t="s">
        <v>2248</v>
      </c>
      <c r="I282" s="201" t="s">
        <v>2619</v>
      </c>
      <c r="J282" s="201" t="s">
        <v>2617</v>
      </c>
    </row>
    <row r="283" spans="2:10" x14ac:dyDescent="0.15">
      <c r="B283" s="109">
        <v>277</v>
      </c>
      <c r="C283" s="182"/>
      <c r="D283" s="188"/>
      <c r="E283" s="174" t="s">
        <v>1783</v>
      </c>
      <c r="F283" s="175"/>
      <c r="G283" s="109" t="s">
        <v>2251</v>
      </c>
      <c r="H283" s="109" t="s">
        <v>2250</v>
      </c>
      <c r="I283" s="201" t="s">
        <v>2619</v>
      </c>
      <c r="J283" s="201">
        <v>6</v>
      </c>
    </row>
    <row r="284" spans="2:10" x14ac:dyDescent="0.15">
      <c r="B284" s="109">
        <v>278</v>
      </c>
      <c r="C284" s="182"/>
      <c r="D284" s="188"/>
      <c r="E284" s="174" t="s">
        <v>61</v>
      </c>
      <c r="F284" s="175"/>
      <c r="G284" s="109" t="s">
        <v>2253</v>
      </c>
      <c r="H284" s="109" t="s">
        <v>2252</v>
      </c>
      <c r="I284" s="201" t="s">
        <v>2619</v>
      </c>
      <c r="J284" s="201">
        <v>26</v>
      </c>
    </row>
    <row r="285" spans="2:10" x14ac:dyDescent="0.15">
      <c r="B285" s="109">
        <v>279</v>
      </c>
      <c r="C285" s="182"/>
      <c r="D285" s="188"/>
      <c r="E285" s="174" t="s">
        <v>62</v>
      </c>
      <c r="F285" s="175"/>
      <c r="G285" s="109" t="s">
        <v>2255</v>
      </c>
      <c r="H285" s="109" t="s">
        <v>2254</v>
      </c>
      <c r="I285" s="201" t="s">
        <v>2619</v>
      </c>
      <c r="J285" s="201" t="s">
        <v>2617</v>
      </c>
    </row>
    <row r="286" spans="2:10" x14ac:dyDescent="0.15">
      <c r="B286" s="109">
        <v>280</v>
      </c>
      <c r="C286" s="182"/>
      <c r="D286" s="188"/>
      <c r="E286" s="174" t="s">
        <v>1784</v>
      </c>
      <c r="F286" s="175"/>
      <c r="G286" s="109" t="s">
        <v>2257</v>
      </c>
      <c r="H286" s="109" t="s">
        <v>2256</v>
      </c>
      <c r="I286" s="201" t="s">
        <v>2619</v>
      </c>
      <c r="J286" s="201" t="s">
        <v>2617</v>
      </c>
    </row>
    <row r="287" spans="2:10" x14ac:dyDescent="0.15">
      <c r="B287" s="109">
        <v>281</v>
      </c>
      <c r="C287" s="182"/>
      <c r="D287" s="188"/>
      <c r="E287" s="174" t="s">
        <v>64</v>
      </c>
      <c r="F287" s="175"/>
      <c r="G287" s="109" t="s">
        <v>2621</v>
      </c>
      <c r="H287" s="109" t="s">
        <v>2258</v>
      </c>
      <c r="I287" s="201" t="s">
        <v>2619</v>
      </c>
      <c r="J287" s="201">
        <v>1</v>
      </c>
    </row>
    <row r="288" spans="2:10" s="137" customFormat="1" x14ac:dyDescent="0.15">
      <c r="B288" s="109">
        <v>282</v>
      </c>
      <c r="C288" s="218"/>
      <c r="D288" s="214"/>
      <c r="E288" s="219" t="s">
        <v>912</v>
      </c>
      <c r="F288" s="220"/>
      <c r="G288" s="221" t="s">
        <v>2622</v>
      </c>
      <c r="H288" s="221" t="s">
        <v>1508</v>
      </c>
      <c r="I288" s="222" t="s">
        <v>2619</v>
      </c>
      <c r="J288" s="222">
        <v>3</v>
      </c>
    </row>
    <row r="289" spans="2:10" x14ac:dyDescent="0.15">
      <c r="B289" s="109">
        <v>283</v>
      </c>
      <c r="C289" s="182"/>
      <c r="D289" s="178"/>
      <c r="E289" s="174" t="s">
        <v>918</v>
      </c>
      <c r="F289" s="175"/>
      <c r="G289" s="109" t="s">
        <v>2552</v>
      </c>
      <c r="H289" s="109" t="s">
        <v>1644</v>
      </c>
      <c r="I289" s="201" t="s">
        <v>2618</v>
      </c>
      <c r="J289" s="201">
        <v>5</v>
      </c>
    </row>
    <row r="290" spans="2:10" x14ac:dyDescent="0.15">
      <c r="B290" s="109">
        <v>284</v>
      </c>
      <c r="C290" s="176" t="s">
        <v>2128</v>
      </c>
      <c r="D290" s="174"/>
      <c r="E290" s="174"/>
      <c r="F290" s="175"/>
      <c r="G290" s="109" t="s">
        <v>2449</v>
      </c>
      <c r="H290" s="109"/>
      <c r="I290" s="201" t="s">
        <v>2617</v>
      </c>
      <c r="J290" s="201" t="s">
        <v>2617</v>
      </c>
    </row>
    <row r="291" spans="2:10" x14ac:dyDescent="0.15">
      <c r="B291" s="109">
        <v>285</v>
      </c>
      <c r="C291" s="182"/>
      <c r="D291" s="186" t="s">
        <v>2115</v>
      </c>
      <c r="E291" s="174"/>
      <c r="F291" s="175"/>
      <c r="G291" s="109"/>
      <c r="H291" s="109"/>
      <c r="I291" s="201" t="s">
        <v>2617</v>
      </c>
      <c r="J291" s="201" t="s">
        <v>2617</v>
      </c>
    </row>
    <row r="292" spans="2:10" x14ac:dyDescent="0.15">
      <c r="B292" s="109">
        <v>286</v>
      </c>
      <c r="C292" s="182"/>
      <c r="D292" s="189"/>
      <c r="E292" s="174" t="s">
        <v>315</v>
      </c>
      <c r="F292" s="175"/>
      <c r="G292" s="109" t="s">
        <v>2535</v>
      </c>
      <c r="H292" s="109" t="s">
        <v>1612</v>
      </c>
      <c r="I292" s="201" t="s">
        <v>2619</v>
      </c>
      <c r="J292" s="201" t="s">
        <v>2617</v>
      </c>
    </row>
    <row r="293" spans="2:10" x14ac:dyDescent="0.15">
      <c r="B293" s="109">
        <v>287</v>
      </c>
      <c r="C293" s="182"/>
      <c r="D293" s="189"/>
      <c r="E293" s="174" t="s">
        <v>318</v>
      </c>
      <c r="F293" s="175"/>
      <c r="G293" s="109" t="s">
        <v>2536</v>
      </c>
      <c r="H293" s="109" t="s">
        <v>1615</v>
      </c>
      <c r="I293" s="201" t="s">
        <v>2619</v>
      </c>
      <c r="J293" s="201" t="s">
        <v>2617</v>
      </c>
    </row>
    <row r="294" spans="2:10" x14ac:dyDescent="0.15">
      <c r="B294" s="109">
        <v>288</v>
      </c>
      <c r="C294" s="182"/>
      <c r="D294" s="189"/>
      <c r="E294" s="174" t="s">
        <v>322</v>
      </c>
      <c r="F294" s="175"/>
      <c r="G294" s="109" t="s">
        <v>2537</v>
      </c>
      <c r="H294" s="109" t="s">
        <v>1619</v>
      </c>
      <c r="I294" s="201" t="s">
        <v>2619</v>
      </c>
      <c r="J294" s="201" t="s">
        <v>2617</v>
      </c>
    </row>
    <row r="295" spans="2:10" x14ac:dyDescent="0.15">
      <c r="B295" s="109">
        <v>289</v>
      </c>
      <c r="C295" s="182"/>
      <c r="D295" s="189"/>
      <c r="E295" s="174" t="s">
        <v>323</v>
      </c>
      <c r="F295" s="175"/>
      <c r="G295" s="109" t="s">
        <v>2538</v>
      </c>
      <c r="H295" s="109" t="s">
        <v>1620</v>
      </c>
      <c r="I295" s="201" t="s">
        <v>2619</v>
      </c>
      <c r="J295" s="201" t="s">
        <v>2617</v>
      </c>
    </row>
    <row r="296" spans="2:10" x14ac:dyDescent="0.15">
      <c r="B296" s="109">
        <v>290</v>
      </c>
      <c r="C296" s="182"/>
      <c r="D296" s="188"/>
      <c r="E296" s="174" t="s">
        <v>325</v>
      </c>
      <c r="F296" s="175"/>
      <c r="G296" s="109" t="s">
        <v>2539</v>
      </c>
      <c r="H296" s="109" t="s">
        <v>1622</v>
      </c>
      <c r="I296" s="201" t="s">
        <v>2619</v>
      </c>
      <c r="J296" s="201" t="s">
        <v>2617</v>
      </c>
    </row>
    <row r="297" spans="2:10" x14ac:dyDescent="0.15">
      <c r="B297" s="109">
        <v>291</v>
      </c>
      <c r="C297" s="182"/>
      <c r="D297" s="188"/>
      <c r="E297" s="174" t="s">
        <v>326</v>
      </c>
      <c r="F297" s="175"/>
      <c r="G297" s="109" t="s">
        <v>2540</v>
      </c>
      <c r="H297" s="109" t="s">
        <v>1623</v>
      </c>
      <c r="I297" s="201" t="s">
        <v>2619</v>
      </c>
      <c r="J297" s="201" t="s">
        <v>2617</v>
      </c>
    </row>
    <row r="298" spans="2:10" x14ac:dyDescent="0.15">
      <c r="B298" s="109">
        <v>292</v>
      </c>
      <c r="C298" s="182"/>
      <c r="D298" s="187"/>
      <c r="E298" s="174" t="s">
        <v>327</v>
      </c>
      <c r="F298" s="175"/>
      <c r="G298" s="109" t="s">
        <v>2541</v>
      </c>
      <c r="H298" s="109" t="s">
        <v>1624</v>
      </c>
      <c r="I298" s="201" t="s">
        <v>2619</v>
      </c>
      <c r="J298" s="201" t="s">
        <v>2617</v>
      </c>
    </row>
    <row r="299" spans="2:10" x14ac:dyDescent="0.15">
      <c r="B299" s="109">
        <v>293</v>
      </c>
      <c r="C299" s="182"/>
      <c r="D299" s="186" t="s">
        <v>2116</v>
      </c>
      <c r="E299" s="174"/>
      <c r="F299" s="175"/>
      <c r="G299" s="109"/>
      <c r="H299" s="109"/>
      <c r="I299" s="201" t="s">
        <v>2617</v>
      </c>
      <c r="J299" s="201" t="s">
        <v>2617</v>
      </c>
    </row>
    <row r="300" spans="2:10" x14ac:dyDescent="0.15">
      <c r="B300" s="109">
        <v>294</v>
      </c>
      <c r="C300" s="182"/>
      <c r="D300" s="189"/>
      <c r="E300" s="174" t="s">
        <v>916</v>
      </c>
      <c r="F300" s="175"/>
      <c r="G300" s="109" t="s">
        <v>2523</v>
      </c>
      <c r="H300" s="109" t="s">
        <v>1581</v>
      </c>
      <c r="I300" s="201" t="s">
        <v>2618</v>
      </c>
      <c r="J300" s="201" t="s">
        <v>2617</v>
      </c>
    </row>
    <row r="301" spans="2:10" x14ac:dyDescent="0.15">
      <c r="B301" s="109">
        <v>295</v>
      </c>
      <c r="C301" s="182"/>
      <c r="D301" s="189"/>
      <c r="E301" s="174" t="s">
        <v>2017</v>
      </c>
      <c r="F301" s="175"/>
      <c r="G301" s="109" t="s">
        <v>2524</v>
      </c>
      <c r="H301" s="109" t="s">
        <v>1582</v>
      </c>
      <c r="I301" s="201" t="s">
        <v>2618</v>
      </c>
      <c r="J301" s="201" t="s">
        <v>2617</v>
      </c>
    </row>
    <row r="302" spans="2:10" x14ac:dyDescent="0.15">
      <c r="B302" s="109">
        <v>296</v>
      </c>
      <c r="C302" s="182"/>
      <c r="D302" s="189"/>
      <c r="E302" s="174" t="s">
        <v>286</v>
      </c>
      <c r="F302" s="175"/>
      <c r="G302" s="109" t="s">
        <v>2525</v>
      </c>
      <c r="H302" s="109" t="s">
        <v>1583</v>
      </c>
      <c r="I302" s="201" t="s">
        <v>2619</v>
      </c>
      <c r="J302" s="201" t="s">
        <v>2617</v>
      </c>
    </row>
    <row r="303" spans="2:10" x14ac:dyDescent="0.15">
      <c r="B303" s="109">
        <v>297</v>
      </c>
      <c r="C303" s="182"/>
      <c r="D303" s="189"/>
      <c r="E303" s="174" t="s">
        <v>287</v>
      </c>
      <c r="F303" s="175"/>
      <c r="G303" s="109" t="s">
        <v>2526</v>
      </c>
      <c r="H303" s="109" t="s">
        <v>1584</v>
      </c>
      <c r="I303" s="201" t="s">
        <v>2619</v>
      </c>
      <c r="J303" s="201" t="s">
        <v>2617</v>
      </c>
    </row>
    <row r="304" spans="2:10" x14ac:dyDescent="0.15">
      <c r="B304" s="109">
        <v>298</v>
      </c>
      <c r="C304" s="182"/>
      <c r="D304" s="189"/>
      <c r="E304" s="174" t="s">
        <v>2018</v>
      </c>
      <c r="F304" s="175"/>
      <c r="G304" s="109" t="s">
        <v>2527</v>
      </c>
      <c r="H304" s="109" t="s">
        <v>1585</v>
      </c>
      <c r="I304" s="201" t="s">
        <v>2619</v>
      </c>
      <c r="J304" s="201" t="s">
        <v>2617</v>
      </c>
    </row>
    <row r="305" spans="2:10" x14ac:dyDescent="0.15">
      <c r="B305" s="109">
        <v>299</v>
      </c>
      <c r="C305" s="182"/>
      <c r="D305" s="189"/>
      <c r="E305" s="174" t="s">
        <v>2021</v>
      </c>
      <c r="F305" s="175"/>
      <c r="G305" s="109" t="s">
        <v>2528</v>
      </c>
      <c r="H305" s="109" t="s">
        <v>1595</v>
      </c>
      <c r="I305" s="201" t="s">
        <v>2619</v>
      </c>
      <c r="J305" s="201" t="s">
        <v>2617</v>
      </c>
    </row>
    <row r="306" spans="2:10" x14ac:dyDescent="0.15">
      <c r="B306" s="109">
        <v>300</v>
      </c>
      <c r="C306" s="182"/>
      <c r="D306" s="189"/>
      <c r="E306" s="174" t="s">
        <v>2022</v>
      </c>
      <c r="F306" s="175"/>
      <c r="G306" s="109" t="s">
        <v>2529</v>
      </c>
      <c r="H306" s="109" t="s">
        <v>1596</v>
      </c>
      <c r="I306" s="201" t="s">
        <v>2619</v>
      </c>
      <c r="J306" s="201" t="s">
        <v>2617</v>
      </c>
    </row>
    <row r="307" spans="2:10" x14ac:dyDescent="0.15">
      <c r="B307" s="109">
        <v>301</v>
      </c>
      <c r="C307" s="182"/>
      <c r="D307" s="189"/>
      <c r="E307" s="174" t="s">
        <v>2023</v>
      </c>
      <c r="F307" s="175"/>
      <c r="G307" s="109" t="s">
        <v>2530</v>
      </c>
      <c r="H307" s="109" t="s">
        <v>1597</v>
      </c>
      <c r="I307" s="201" t="s">
        <v>2619</v>
      </c>
      <c r="J307" s="201" t="s">
        <v>2617</v>
      </c>
    </row>
    <row r="308" spans="2:10" x14ac:dyDescent="0.15">
      <c r="B308" s="109">
        <v>302</v>
      </c>
      <c r="C308" s="182"/>
      <c r="D308" s="189"/>
      <c r="E308" s="174" t="s">
        <v>2024</v>
      </c>
      <c r="F308" s="175"/>
      <c r="G308" s="109" t="s">
        <v>2531</v>
      </c>
      <c r="H308" s="109" t="s">
        <v>1598</v>
      </c>
      <c r="I308" s="201" t="s">
        <v>2619</v>
      </c>
      <c r="J308" s="201" t="s">
        <v>2617</v>
      </c>
    </row>
    <row r="309" spans="2:10" x14ac:dyDescent="0.15">
      <c r="B309" s="109">
        <v>303</v>
      </c>
      <c r="C309" s="182"/>
      <c r="D309" s="189"/>
      <c r="E309" s="174" t="s">
        <v>2026</v>
      </c>
      <c r="F309" s="175"/>
      <c r="G309" s="109" t="s">
        <v>2532</v>
      </c>
      <c r="H309" s="109" t="s">
        <v>1601</v>
      </c>
      <c r="I309" s="201" t="s">
        <v>2619</v>
      </c>
      <c r="J309" s="201" t="s">
        <v>2617</v>
      </c>
    </row>
    <row r="310" spans="2:10" x14ac:dyDescent="0.15">
      <c r="B310" s="109">
        <v>304</v>
      </c>
      <c r="C310" s="182"/>
      <c r="D310" s="189"/>
      <c r="E310" s="174" t="s">
        <v>2027</v>
      </c>
      <c r="F310" s="175"/>
      <c r="G310" s="109" t="s">
        <v>2533</v>
      </c>
      <c r="H310" s="109" t="s">
        <v>1602</v>
      </c>
      <c r="I310" s="201" t="s">
        <v>2619</v>
      </c>
      <c r="J310" s="201" t="s">
        <v>2617</v>
      </c>
    </row>
    <row r="311" spans="2:10" x14ac:dyDescent="0.15">
      <c r="B311" s="109">
        <v>305</v>
      </c>
      <c r="C311" s="182"/>
      <c r="D311" s="190"/>
      <c r="E311" s="174" t="s">
        <v>2030</v>
      </c>
      <c r="F311" s="175"/>
      <c r="G311" s="109" t="s">
        <v>2534</v>
      </c>
      <c r="H311" s="109" t="s">
        <v>1609</v>
      </c>
      <c r="I311" s="201" t="s">
        <v>2619</v>
      </c>
      <c r="J311" s="201" t="s">
        <v>2617</v>
      </c>
    </row>
    <row r="312" spans="2:10" x14ac:dyDescent="0.15">
      <c r="B312" s="109">
        <v>306</v>
      </c>
      <c r="C312" s="182"/>
      <c r="D312" s="186" t="s">
        <v>2118</v>
      </c>
      <c r="E312" s="174"/>
      <c r="F312" s="175"/>
      <c r="G312" s="109"/>
      <c r="H312" s="109"/>
      <c r="I312" s="201" t="s">
        <v>2617</v>
      </c>
      <c r="J312" s="201" t="s">
        <v>2617</v>
      </c>
    </row>
    <row r="313" spans="2:10" x14ac:dyDescent="0.15">
      <c r="B313" s="109">
        <v>307</v>
      </c>
      <c r="C313" s="182"/>
      <c r="D313" s="189"/>
      <c r="E313" s="174" t="s">
        <v>329</v>
      </c>
      <c r="F313" s="175"/>
      <c r="G313" s="109" t="s">
        <v>2542</v>
      </c>
      <c r="H313" s="109" t="s">
        <v>1626</v>
      </c>
      <c r="I313" s="201" t="s">
        <v>2619</v>
      </c>
      <c r="J313" s="201" t="s">
        <v>2617</v>
      </c>
    </row>
    <row r="314" spans="2:10" x14ac:dyDescent="0.15">
      <c r="B314" s="109">
        <v>308</v>
      </c>
      <c r="C314" s="182"/>
      <c r="D314" s="187"/>
      <c r="E314" s="174" t="s">
        <v>330</v>
      </c>
      <c r="F314" s="175"/>
      <c r="G314" s="109" t="s">
        <v>2543</v>
      </c>
      <c r="H314" s="109" t="s">
        <v>1627</v>
      </c>
      <c r="I314" s="201" t="s">
        <v>2619</v>
      </c>
      <c r="J314" s="201" t="s">
        <v>2617</v>
      </c>
    </row>
    <row r="315" spans="2:10" x14ac:dyDescent="0.15">
      <c r="B315" s="109">
        <v>309</v>
      </c>
      <c r="C315" s="182"/>
      <c r="D315" s="186" t="s">
        <v>2117</v>
      </c>
      <c r="E315" s="174"/>
      <c r="F315" s="175"/>
      <c r="G315" s="109"/>
      <c r="H315" s="109"/>
      <c r="I315" s="201" t="s">
        <v>2617</v>
      </c>
      <c r="J315" s="201" t="s">
        <v>2617</v>
      </c>
    </row>
    <row r="316" spans="2:10" x14ac:dyDescent="0.15">
      <c r="B316" s="109">
        <v>310</v>
      </c>
      <c r="C316" s="182"/>
      <c r="D316" s="190"/>
      <c r="E316" s="174" t="s">
        <v>2033</v>
      </c>
      <c r="F316" s="175"/>
      <c r="G316" s="109" t="s">
        <v>2544</v>
      </c>
      <c r="H316" s="109" t="s">
        <v>1629</v>
      </c>
      <c r="I316" s="201" t="s">
        <v>2619</v>
      </c>
      <c r="J316" s="201" t="s">
        <v>2617</v>
      </c>
    </row>
    <row r="317" spans="2:10" x14ac:dyDescent="0.15">
      <c r="B317" s="109">
        <v>311</v>
      </c>
      <c r="C317" s="182"/>
      <c r="D317" s="186" t="s">
        <v>2573</v>
      </c>
      <c r="E317" s="174"/>
      <c r="F317" s="175"/>
      <c r="G317" s="109"/>
      <c r="H317" s="109"/>
      <c r="I317" s="201" t="s">
        <v>2617</v>
      </c>
      <c r="J317" s="201" t="s">
        <v>2617</v>
      </c>
    </row>
    <row r="318" spans="2:10" x14ac:dyDescent="0.15">
      <c r="B318" s="109">
        <v>312</v>
      </c>
      <c r="C318" s="182"/>
      <c r="D318" s="188"/>
      <c r="E318" s="174" t="s">
        <v>348</v>
      </c>
      <c r="F318" s="175"/>
      <c r="G318" s="109" t="s">
        <v>2553</v>
      </c>
      <c r="H318" s="109" t="s">
        <v>1646</v>
      </c>
      <c r="I318" s="201" t="s">
        <v>2619</v>
      </c>
      <c r="J318" s="201">
        <v>5</v>
      </c>
    </row>
    <row r="319" spans="2:10" x14ac:dyDescent="0.15">
      <c r="B319" s="109">
        <v>313</v>
      </c>
      <c r="C319" s="182"/>
      <c r="D319" s="188"/>
      <c r="E319" s="174" t="s">
        <v>361</v>
      </c>
      <c r="F319" s="175"/>
      <c r="G319" s="109" t="s">
        <v>2557</v>
      </c>
      <c r="H319" s="109" t="s">
        <v>1659</v>
      </c>
      <c r="I319" s="201" t="s">
        <v>2619</v>
      </c>
      <c r="J319" s="201" t="s">
        <v>2617</v>
      </c>
    </row>
    <row r="320" spans="2:10" x14ac:dyDescent="0.15">
      <c r="B320" s="109">
        <v>314</v>
      </c>
      <c r="C320" s="182"/>
      <c r="D320" s="188"/>
      <c r="E320" s="174" t="s">
        <v>362</v>
      </c>
      <c r="F320" s="175"/>
      <c r="G320" s="109" t="s">
        <v>2558</v>
      </c>
      <c r="H320" s="109" t="s">
        <v>1660</v>
      </c>
      <c r="I320" s="201" t="s">
        <v>2619</v>
      </c>
      <c r="J320" s="201" t="s">
        <v>2617</v>
      </c>
    </row>
    <row r="321" spans="2:10" x14ac:dyDescent="0.15">
      <c r="B321" s="109">
        <v>315</v>
      </c>
      <c r="C321" s="182"/>
      <c r="D321" s="188"/>
      <c r="E321" s="174" t="s">
        <v>363</v>
      </c>
      <c r="F321" s="175"/>
      <c r="G321" s="109" t="s">
        <v>2559</v>
      </c>
      <c r="H321" s="109" t="s">
        <v>1661</v>
      </c>
      <c r="I321" s="201" t="s">
        <v>2619</v>
      </c>
      <c r="J321" s="201" t="s">
        <v>2617</v>
      </c>
    </row>
    <row r="322" spans="2:10" x14ac:dyDescent="0.15">
      <c r="B322" s="109">
        <v>316</v>
      </c>
      <c r="C322" s="182"/>
      <c r="D322" s="188"/>
      <c r="E322" s="174" t="s">
        <v>364</v>
      </c>
      <c r="F322" s="175"/>
      <c r="G322" s="109" t="s">
        <v>2560</v>
      </c>
      <c r="H322" s="109" t="s">
        <v>1662</v>
      </c>
      <c r="I322" s="201" t="s">
        <v>2619</v>
      </c>
      <c r="J322" s="201" t="s">
        <v>2617</v>
      </c>
    </row>
    <row r="323" spans="2:10" x14ac:dyDescent="0.15">
      <c r="B323" s="109">
        <v>317</v>
      </c>
      <c r="C323" s="182"/>
      <c r="D323" s="199" t="s">
        <v>2574</v>
      </c>
      <c r="E323" s="174"/>
      <c r="F323" s="175"/>
      <c r="G323" s="109"/>
      <c r="H323" s="109"/>
      <c r="I323" s="201" t="s">
        <v>2617</v>
      </c>
      <c r="J323" s="201" t="s">
        <v>2617</v>
      </c>
    </row>
    <row r="324" spans="2:10" x14ac:dyDescent="0.15">
      <c r="B324" s="109">
        <v>318</v>
      </c>
      <c r="C324" s="182"/>
      <c r="D324" s="177"/>
      <c r="E324" s="174" t="s">
        <v>349</v>
      </c>
      <c r="F324" s="175"/>
      <c r="G324" s="109" t="s">
        <v>2554</v>
      </c>
      <c r="H324" s="109" t="s">
        <v>1647</v>
      </c>
      <c r="I324" s="201" t="s">
        <v>2619</v>
      </c>
      <c r="J324" s="201" t="s">
        <v>2617</v>
      </c>
    </row>
    <row r="325" spans="2:10" x14ac:dyDescent="0.15">
      <c r="B325" s="109">
        <v>319</v>
      </c>
      <c r="C325" s="182"/>
      <c r="D325" s="177"/>
      <c r="E325" s="174" t="s">
        <v>351</v>
      </c>
      <c r="F325" s="175"/>
      <c r="G325" s="109" t="s">
        <v>2555</v>
      </c>
      <c r="H325" s="109" t="s">
        <v>1649</v>
      </c>
      <c r="I325" s="201" t="s">
        <v>2619</v>
      </c>
      <c r="J325" s="201" t="s">
        <v>2617</v>
      </c>
    </row>
    <row r="326" spans="2:10" x14ac:dyDescent="0.15">
      <c r="B326" s="109">
        <v>320</v>
      </c>
      <c r="C326" s="182"/>
      <c r="D326" s="177"/>
      <c r="E326" s="174" t="s">
        <v>357</v>
      </c>
      <c r="F326" s="175"/>
      <c r="G326" s="109" t="s">
        <v>2556</v>
      </c>
      <c r="H326" s="109" t="s">
        <v>1655</v>
      </c>
      <c r="I326" s="201" t="s">
        <v>2619</v>
      </c>
      <c r="J326" s="201" t="s">
        <v>2617</v>
      </c>
    </row>
    <row r="327" spans="2:10" x14ac:dyDescent="0.15">
      <c r="B327" s="109">
        <v>321</v>
      </c>
      <c r="C327" s="182"/>
      <c r="D327" s="177"/>
      <c r="E327" s="174" t="s">
        <v>2074</v>
      </c>
      <c r="F327" s="175"/>
      <c r="G327" s="109" t="s">
        <v>2561</v>
      </c>
      <c r="H327" s="109" t="s">
        <v>1656</v>
      </c>
      <c r="I327" s="201" t="s">
        <v>2619</v>
      </c>
      <c r="J327" s="201" t="s">
        <v>2617</v>
      </c>
    </row>
    <row r="328" spans="2:10" x14ac:dyDescent="0.15">
      <c r="B328" s="109">
        <v>322</v>
      </c>
      <c r="C328" s="182"/>
      <c r="D328" s="177"/>
      <c r="E328" s="174" t="s">
        <v>2035</v>
      </c>
      <c r="F328" s="175"/>
      <c r="G328" s="109" t="s">
        <v>2545</v>
      </c>
      <c r="H328" s="109" t="s">
        <v>1631</v>
      </c>
      <c r="I328" s="201" t="s">
        <v>2619</v>
      </c>
      <c r="J328" s="201" t="s">
        <v>2617</v>
      </c>
    </row>
    <row r="329" spans="2:10" x14ac:dyDescent="0.15">
      <c r="B329" s="109">
        <v>323</v>
      </c>
      <c r="C329" s="182"/>
      <c r="D329" s="177"/>
      <c r="E329" s="174" t="s">
        <v>1701</v>
      </c>
      <c r="F329" s="175"/>
      <c r="G329" s="109" t="s">
        <v>2546</v>
      </c>
      <c r="H329" s="109" t="s">
        <v>2451</v>
      </c>
      <c r="I329" s="201" t="s">
        <v>2618</v>
      </c>
      <c r="J329" s="201" t="s">
        <v>2617</v>
      </c>
    </row>
    <row r="330" spans="2:10" x14ac:dyDescent="0.15">
      <c r="B330" s="109">
        <v>324</v>
      </c>
      <c r="C330" s="182"/>
      <c r="D330" s="177"/>
      <c r="E330" s="174" t="s">
        <v>912</v>
      </c>
      <c r="F330" s="175"/>
      <c r="G330" s="109" t="s">
        <v>2547</v>
      </c>
      <c r="H330" s="109" t="s">
        <v>1508</v>
      </c>
      <c r="I330" s="201" t="s">
        <v>2618</v>
      </c>
      <c r="J330" s="201">
        <v>3</v>
      </c>
    </row>
    <row r="331" spans="2:10" x14ac:dyDescent="0.15">
      <c r="B331" s="109">
        <v>325</v>
      </c>
      <c r="C331" s="182"/>
      <c r="D331" s="177"/>
      <c r="E331" s="174" t="s">
        <v>919</v>
      </c>
      <c r="F331" s="175"/>
      <c r="G331" s="109" t="s">
        <v>2548</v>
      </c>
      <c r="H331" s="109" t="s">
        <v>1645</v>
      </c>
      <c r="I331" s="201" t="s">
        <v>2618</v>
      </c>
      <c r="J331" s="201" t="s">
        <v>2617</v>
      </c>
    </row>
    <row r="332" spans="2:10" x14ac:dyDescent="0.15">
      <c r="B332" s="109">
        <v>326</v>
      </c>
      <c r="C332" s="182"/>
      <c r="D332" s="177"/>
      <c r="E332" s="174" t="s">
        <v>917</v>
      </c>
      <c r="F332" s="175"/>
      <c r="G332" s="109" t="s">
        <v>2549</v>
      </c>
      <c r="H332" s="109" t="s">
        <v>1639</v>
      </c>
      <c r="I332" s="201" t="s">
        <v>2618</v>
      </c>
      <c r="J332" s="201">
        <v>2</v>
      </c>
    </row>
    <row r="333" spans="2:10" x14ac:dyDescent="0.15">
      <c r="B333" s="109">
        <v>327</v>
      </c>
      <c r="C333" s="182"/>
      <c r="D333" s="177"/>
      <c r="E333" s="174" t="s">
        <v>2040</v>
      </c>
      <c r="F333" s="175"/>
      <c r="G333" s="109" t="s">
        <v>2550</v>
      </c>
      <c r="H333" s="109" t="s">
        <v>1642</v>
      </c>
      <c r="I333" s="201" t="s">
        <v>2619</v>
      </c>
      <c r="J333" s="201" t="s">
        <v>2617</v>
      </c>
    </row>
    <row r="334" spans="2:10" x14ac:dyDescent="0.15">
      <c r="B334" s="109">
        <v>328</v>
      </c>
      <c r="C334" s="182"/>
      <c r="D334" s="177"/>
      <c r="E334" s="174" t="s">
        <v>2041</v>
      </c>
      <c r="F334" s="175"/>
      <c r="G334" s="109" t="s">
        <v>2551</v>
      </c>
      <c r="H334" s="109" t="s">
        <v>1643</v>
      </c>
      <c r="I334" s="201" t="s">
        <v>2619</v>
      </c>
      <c r="J334" s="201" t="s">
        <v>2617</v>
      </c>
    </row>
    <row r="335" spans="2:10" x14ac:dyDescent="0.15">
      <c r="B335" s="109">
        <v>329</v>
      </c>
      <c r="C335" s="182"/>
      <c r="D335" s="186" t="s">
        <v>2575</v>
      </c>
      <c r="E335" s="174"/>
      <c r="F335" s="175"/>
      <c r="G335" s="109"/>
      <c r="H335" s="109"/>
      <c r="I335" s="201" t="s">
        <v>2617</v>
      </c>
      <c r="J335" s="201" t="s">
        <v>2617</v>
      </c>
    </row>
    <row r="336" spans="2:10" x14ac:dyDescent="0.15">
      <c r="B336" s="109">
        <v>330</v>
      </c>
      <c r="C336" s="182"/>
      <c r="D336" s="187"/>
      <c r="E336" s="174" t="s">
        <v>2086</v>
      </c>
      <c r="F336" s="175"/>
      <c r="G336" s="109" t="s">
        <v>2562</v>
      </c>
      <c r="H336" s="109" t="s">
        <v>1671</v>
      </c>
      <c r="I336" s="201" t="s">
        <v>2619</v>
      </c>
      <c r="J336" s="201" t="s">
        <v>2617</v>
      </c>
    </row>
    <row r="337" spans="2:10" x14ac:dyDescent="0.15">
      <c r="B337" s="109">
        <v>331</v>
      </c>
      <c r="C337" s="182"/>
      <c r="D337" s="186" t="s">
        <v>2576</v>
      </c>
      <c r="E337" s="174"/>
      <c r="F337" s="175"/>
      <c r="G337" s="109"/>
      <c r="H337" s="109"/>
      <c r="I337" s="201" t="s">
        <v>2617</v>
      </c>
      <c r="J337" s="201" t="s">
        <v>2617</v>
      </c>
    </row>
    <row r="338" spans="2:10" x14ac:dyDescent="0.15">
      <c r="B338" s="109">
        <v>332</v>
      </c>
      <c r="C338" s="182"/>
      <c r="D338" s="188"/>
      <c r="E338" s="174" t="s">
        <v>2089</v>
      </c>
      <c r="F338" s="175"/>
      <c r="G338" s="109" t="s">
        <v>2563</v>
      </c>
      <c r="H338" s="109" t="s">
        <v>1672</v>
      </c>
      <c r="I338" s="201" t="s">
        <v>2619</v>
      </c>
      <c r="J338" s="201" t="s">
        <v>2617</v>
      </c>
    </row>
    <row r="339" spans="2:10" x14ac:dyDescent="0.15">
      <c r="B339" s="109">
        <v>333</v>
      </c>
      <c r="C339" s="182"/>
      <c r="D339" s="188"/>
      <c r="E339" s="174" t="s">
        <v>2090</v>
      </c>
      <c r="F339" s="175"/>
      <c r="G339" s="109" t="s">
        <v>2640</v>
      </c>
      <c r="H339" s="109" t="s">
        <v>1673</v>
      </c>
      <c r="I339" s="201" t="s">
        <v>2619</v>
      </c>
      <c r="J339" s="201">
        <v>1</v>
      </c>
    </row>
    <row r="340" spans="2:10" x14ac:dyDescent="0.15">
      <c r="B340" s="109">
        <v>334</v>
      </c>
      <c r="C340" s="182"/>
      <c r="D340" s="188"/>
      <c r="E340" s="174" t="s">
        <v>2091</v>
      </c>
      <c r="F340" s="175"/>
      <c r="G340" s="109" t="s">
        <v>2565</v>
      </c>
      <c r="H340" s="109" t="s">
        <v>1674</v>
      </c>
      <c r="I340" s="201" t="s">
        <v>2619</v>
      </c>
      <c r="J340" s="201" t="s">
        <v>2617</v>
      </c>
    </row>
    <row r="341" spans="2:10" x14ac:dyDescent="0.15">
      <c r="B341" s="109">
        <v>335</v>
      </c>
      <c r="C341" s="182"/>
      <c r="D341" s="187"/>
      <c r="E341" s="174" t="s">
        <v>2092</v>
      </c>
      <c r="F341" s="175"/>
      <c r="G341" s="109" t="s">
        <v>2566</v>
      </c>
      <c r="H341" s="109" t="s">
        <v>1675</v>
      </c>
      <c r="I341" s="201" t="s">
        <v>2619</v>
      </c>
      <c r="J341" s="201" t="s">
        <v>2617</v>
      </c>
    </row>
    <row r="342" spans="2:10" x14ac:dyDescent="0.15">
      <c r="B342" s="109">
        <v>336</v>
      </c>
      <c r="C342" s="182"/>
      <c r="D342" s="186" t="s">
        <v>2577</v>
      </c>
      <c r="E342" s="174"/>
      <c r="F342" s="175"/>
      <c r="G342" s="109"/>
      <c r="H342" s="109"/>
      <c r="I342" s="201" t="s">
        <v>2617</v>
      </c>
      <c r="J342" s="201" t="s">
        <v>2617</v>
      </c>
    </row>
    <row r="343" spans="2:10" x14ac:dyDescent="0.15">
      <c r="B343" s="109">
        <v>337</v>
      </c>
      <c r="C343" s="182"/>
      <c r="D343" s="188"/>
      <c r="E343" s="174" t="s">
        <v>2094</v>
      </c>
      <c r="F343" s="175"/>
      <c r="G343" s="109" t="s">
        <v>2567</v>
      </c>
      <c r="H343" s="109" t="s">
        <v>1586</v>
      </c>
      <c r="I343" s="201" t="s">
        <v>2619</v>
      </c>
      <c r="J343" s="201" t="s">
        <v>2617</v>
      </c>
    </row>
    <row r="344" spans="2:10" x14ac:dyDescent="0.15">
      <c r="B344" s="109">
        <v>338</v>
      </c>
      <c r="C344" s="182"/>
      <c r="D344" s="187"/>
      <c r="E344" s="174" t="s">
        <v>2034</v>
      </c>
      <c r="F344" s="175"/>
      <c r="G344" s="109" t="s">
        <v>2568</v>
      </c>
      <c r="H344" s="109" t="s">
        <v>1630</v>
      </c>
      <c r="I344" s="201" t="s">
        <v>2619</v>
      </c>
      <c r="J344" s="201" t="s">
        <v>2617</v>
      </c>
    </row>
    <row r="345" spans="2:10" x14ac:dyDescent="0.15">
      <c r="B345" s="109">
        <v>339</v>
      </c>
      <c r="C345" s="182"/>
      <c r="D345" s="186" t="s">
        <v>2578</v>
      </c>
      <c r="E345" s="174"/>
      <c r="F345" s="175"/>
      <c r="G345" s="109"/>
      <c r="H345" s="109"/>
      <c r="I345" s="201" t="s">
        <v>2617</v>
      </c>
      <c r="J345" s="201" t="s">
        <v>2617</v>
      </c>
    </row>
    <row r="346" spans="2:10" x14ac:dyDescent="0.15">
      <c r="B346" s="109">
        <v>340</v>
      </c>
      <c r="C346" s="183"/>
      <c r="D346" s="187"/>
      <c r="E346" s="174" t="s">
        <v>919</v>
      </c>
      <c r="F346" s="175"/>
      <c r="G346" s="109" t="s">
        <v>2548</v>
      </c>
      <c r="H346" s="109" t="s">
        <v>1645</v>
      </c>
      <c r="I346" s="201" t="s">
        <v>2618</v>
      </c>
      <c r="J346" s="201" t="s">
        <v>2617</v>
      </c>
    </row>
    <row r="347" spans="2:10" x14ac:dyDescent="0.15">
      <c r="B347" s="109">
        <v>341</v>
      </c>
      <c r="C347" s="176" t="s">
        <v>2129</v>
      </c>
      <c r="D347" s="174"/>
      <c r="E347" s="174"/>
      <c r="F347" s="175"/>
      <c r="G347" s="109" t="s">
        <v>2602</v>
      </c>
      <c r="H347" s="109"/>
      <c r="I347" s="201" t="s">
        <v>2617</v>
      </c>
      <c r="J347" s="201" t="s">
        <v>2617</v>
      </c>
    </row>
    <row r="348" spans="2:10" x14ac:dyDescent="0.15">
      <c r="B348" s="109">
        <v>342</v>
      </c>
      <c r="C348" s="182"/>
      <c r="D348" s="186" t="s">
        <v>2115</v>
      </c>
      <c r="E348" s="174"/>
      <c r="F348" s="175"/>
      <c r="G348" s="109"/>
      <c r="H348" s="109"/>
      <c r="I348" s="201" t="s">
        <v>2617</v>
      </c>
      <c r="J348" s="201" t="s">
        <v>2617</v>
      </c>
    </row>
    <row r="349" spans="2:10" x14ac:dyDescent="0.15">
      <c r="B349" s="109">
        <v>343</v>
      </c>
      <c r="C349" s="182"/>
      <c r="D349" s="188"/>
      <c r="E349" s="174" t="s">
        <v>1992</v>
      </c>
      <c r="F349" s="175"/>
      <c r="G349" s="109" t="s">
        <v>2605</v>
      </c>
      <c r="H349" s="109" t="s">
        <v>1558</v>
      </c>
      <c r="I349" s="201" t="s">
        <v>2619</v>
      </c>
      <c r="J349" s="201">
        <v>1</v>
      </c>
    </row>
    <row r="350" spans="2:10" x14ac:dyDescent="0.15">
      <c r="B350" s="109">
        <v>344</v>
      </c>
      <c r="C350" s="182"/>
      <c r="D350" s="187"/>
      <c r="E350" s="174" t="s">
        <v>1993</v>
      </c>
      <c r="F350" s="175"/>
      <c r="G350" s="109" t="s">
        <v>2604</v>
      </c>
      <c r="H350" s="109" t="s">
        <v>1559</v>
      </c>
      <c r="I350" s="201" t="s">
        <v>2619</v>
      </c>
      <c r="J350" s="201">
        <v>3</v>
      </c>
    </row>
    <row r="351" spans="2:10" x14ac:dyDescent="0.15">
      <c r="B351" s="109">
        <v>345</v>
      </c>
      <c r="C351" s="182"/>
      <c r="D351" s="186" t="s">
        <v>2116</v>
      </c>
      <c r="E351" s="174"/>
      <c r="F351" s="175"/>
      <c r="G351" s="109"/>
      <c r="H351" s="109"/>
      <c r="I351" s="201" t="s">
        <v>2617</v>
      </c>
      <c r="J351" s="201" t="s">
        <v>2617</v>
      </c>
    </row>
    <row r="352" spans="2:10" x14ac:dyDescent="0.15">
      <c r="B352" s="109">
        <v>346</v>
      </c>
      <c r="C352" s="182"/>
      <c r="D352" s="188"/>
      <c r="E352" s="174" t="s">
        <v>70</v>
      </c>
      <c r="F352" s="175"/>
      <c r="G352" s="109" t="s">
        <v>2603</v>
      </c>
      <c r="H352" s="109" t="s">
        <v>1348</v>
      </c>
      <c r="I352" s="201" t="s">
        <v>2619</v>
      </c>
      <c r="J352" s="201">
        <v>4</v>
      </c>
    </row>
    <row r="353" spans="2:10" x14ac:dyDescent="0.15">
      <c r="B353" s="109">
        <v>347</v>
      </c>
      <c r="C353" s="182"/>
      <c r="D353" s="188"/>
      <c r="E353" s="174" t="s">
        <v>1989</v>
      </c>
      <c r="F353" s="175"/>
      <c r="G353" s="109" t="s">
        <v>2589</v>
      </c>
      <c r="H353" s="109" t="s">
        <v>1555</v>
      </c>
      <c r="I353" s="201" t="s">
        <v>2619</v>
      </c>
      <c r="J353" s="201" t="s">
        <v>2617</v>
      </c>
    </row>
    <row r="354" spans="2:10" x14ac:dyDescent="0.15">
      <c r="B354" s="109">
        <v>348</v>
      </c>
      <c r="C354" s="182"/>
      <c r="D354" s="188"/>
      <c r="E354" s="174" t="s">
        <v>1990</v>
      </c>
      <c r="F354" s="175"/>
      <c r="G354" s="109" t="s">
        <v>2590</v>
      </c>
      <c r="H354" s="109" t="s">
        <v>1556</v>
      </c>
      <c r="I354" s="201" t="s">
        <v>2619</v>
      </c>
      <c r="J354" s="201" t="s">
        <v>2617</v>
      </c>
    </row>
    <row r="355" spans="2:10" x14ac:dyDescent="0.15">
      <c r="B355" s="109">
        <v>349</v>
      </c>
      <c r="C355" s="182"/>
      <c r="D355" s="187"/>
      <c r="E355" s="174" t="s">
        <v>1991</v>
      </c>
      <c r="F355" s="175"/>
      <c r="G355" s="109" t="s">
        <v>2591</v>
      </c>
      <c r="H355" s="109" t="s">
        <v>1557</v>
      </c>
      <c r="I355" s="201" t="s">
        <v>2619</v>
      </c>
      <c r="J355" s="201" t="s">
        <v>2617</v>
      </c>
    </row>
    <row r="356" spans="2:10" x14ac:dyDescent="0.15">
      <c r="B356" s="109">
        <v>350</v>
      </c>
      <c r="C356" s="182"/>
      <c r="D356" s="186" t="s">
        <v>2446</v>
      </c>
      <c r="E356" s="174"/>
      <c r="F356" s="175"/>
      <c r="G356" s="109"/>
      <c r="H356" s="109"/>
      <c r="I356" s="201" t="s">
        <v>2617</v>
      </c>
      <c r="J356" s="201" t="s">
        <v>2617</v>
      </c>
    </row>
    <row r="357" spans="2:10" x14ac:dyDescent="0.15">
      <c r="B357" s="109">
        <v>351</v>
      </c>
      <c r="C357" s="182"/>
      <c r="D357" s="188"/>
      <c r="E357" s="174" t="s">
        <v>1994</v>
      </c>
      <c r="F357" s="175"/>
      <c r="G357" s="109" t="s">
        <v>2592</v>
      </c>
      <c r="H357" s="109" t="s">
        <v>1560</v>
      </c>
      <c r="I357" s="201" t="s">
        <v>2619</v>
      </c>
      <c r="J357" s="201" t="s">
        <v>2617</v>
      </c>
    </row>
    <row r="358" spans="2:10" x14ac:dyDescent="0.15">
      <c r="B358" s="109">
        <v>352</v>
      </c>
      <c r="C358" s="182"/>
      <c r="D358" s="187"/>
      <c r="E358" s="174" t="s">
        <v>1995</v>
      </c>
      <c r="F358" s="175"/>
      <c r="G358" s="109" t="s">
        <v>2593</v>
      </c>
      <c r="H358" s="109" t="s">
        <v>1561</v>
      </c>
      <c r="I358" s="201" t="s">
        <v>2619</v>
      </c>
      <c r="J358" s="201" t="s">
        <v>2617</v>
      </c>
    </row>
    <row r="359" spans="2:10" x14ac:dyDescent="0.15">
      <c r="B359" s="109">
        <v>353</v>
      </c>
      <c r="C359" s="182"/>
      <c r="D359" s="186" t="s">
        <v>2447</v>
      </c>
      <c r="E359" s="174"/>
      <c r="F359" s="175"/>
      <c r="G359" s="109"/>
      <c r="H359" s="109"/>
      <c r="I359" s="201" t="s">
        <v>2617</v>
      </c>
      <c r="J359" s="201" t="s">
        <v>2617</v>
      </c>
    </row>
    <row r="360" spans="2:10" x14ac:dyDescent="0.15">
      <c r="B360" s="109">
        <v>354</v>
      </c>
      <c r="C360" s="182"/>
      <c r="D360" s="188"/>
      <c r="E360" s="174" t="s">
        <v>1999</v>
      </c>
      <c r="F360" s="175"/>
      <c r="G360" s="109" t="s">
        <v>2594</v>
      </c>
      <c r="H360" s="109" t="s">
        <v>1564</v>
      </c>
      <c r="I360" s="201" t="s">
        <v>2619</v>
      </c>
      <c r="J360" s="201" t="s">
        <v>2617</v>
      </c>
    </row>
    <row r="361" spans="2:10" x14ac:dyDescent="0.15">
      <c r="B361" s="109">
        <v>355</v>
      </c>
      <c r="C361" s="182"/>
      <c r="D361" s="188"/>
      <c r="E361" s="174" t="s">
        <v>2000</v>
      </c>
      <c r="F361" s="175"/>
      <c r="G361" s="109" t="s">
        <v>2595</v>
      </c>
      <c r="H361" s="109" t="s">
        <v>1565</v>
      </c>
      <c r="I361" s="201" t="s">
        <v>2619</v>
      </c>
      <c r="J361" s="201" t="s">
        <v>2617</v>
      </c>
    </row>
    <row r="362" spans="2:10" x14ac:dyDescent="0.15">
      <c r="B362" s="109">
        <v>356</v>
      </c>
      <c r="C362" s="182"/>
      <c r="D362" s="187"/>
      <c r="E362" s="174" t="s">
        <v>2001</v>
      </c>
      <c r="F362" s="175"/>
      <c r="G362" s="109" t="s">
        <v>2596</v>
      </c>
      <c r="H362" s="109" t="s">
        <v>1566</v>
      </c>
      <c r="I362" s="201" t="s">
        <v>2619</v>
      </c>
      <c r="J362" s="201" t="s">
        <v>2617</v>
      </c>
    </row>
    <row r="363" spans="2:10" x14ac:dyDescent="0.15">
      <c r="B363" s="109">
        <v>357</v>
      </c>
      <c r="C363" s="182"/>
      <c r="D363" s="186" t="s">
        <v>2448</v>
      </c>
      <c r="E363" s="174"/>
      <c r="F363" s="175"/>
      <c r="G363" s="109"/>
      <c r="H363" s="109"/>
      <c r="I363" s="201" t="s">
        <v>2617</v>
      </c>
      <c r="J363" s="201" t="s">
        <v>2617</v>
      </c>
    </row>
    <row r="364" spans="2:10" x14ac:dyDescent="0.15">
      <c r="B364" s="109">
        <v>358</v>
      </c>
      <c r="C364" s="182"/>
      <c r="D364" s="188"/>
      <c r="E364" s="174" t="s">
        <v>2003</v>
      </c>
      <c r="F364" s="175"/>
      <c r="G364" s="109" t="s">
        <v>2597</v>
      </c>
      <c r="H364" s="109" t="s">
        <v>1567</v>
      </c>
      <c r="I364" s="201" t="s">
        <v>2619</v>
      </c>
      <c r="J364" s="201" t="s">
        <v>2617</v>
      </c>
    </row>
    <row r="365" spans="2:10" x14ac:dyDescent="0.15">
      <c r="B365" s="109">
        <v>359</v>
      </c>
      <c r="C365" s="182"/>
      <c r="D365" s="188"/>
      <c r="E365" s="174" t="s">
        <v>2004</v>
      </c>
      <c r="F365" s="175"/>
      <c r="G365" s="109" t="s">
        <v>2598</v>
      </c>
      <c r="H365" s="109" t="s">
        <v>1568</v>
      </c>
      <c r="I365" s="201" t="s">
        <v>2619</v>
      </c>
      <c r="J365" s="201">
        <v>4</v>
      </c>
    </row>
    <row r="366" spans="2:10" x14ac:dyDescent="0.15">
      <c r="B366" s="109">
        <v>360</v>
      </c>
      <c r="C366" s="182"/>
      <c r="D366" s="188"/>
      <c r="E366" s="174" t="s">
        <v>2005</v>
      </c>
      <c r="F366" s="175"/>
      <c r="G366" s="109" t="s">
        <v>2599</v>
      </c>
      <c r="H366" s="109" t="s">
        <v>1569</v>
      </c>
      <c r="I366" s="201" t="s">
        <v>2619</v>
      </c>
      <c r="J366" s="201" t="s">
        <v>2617</v>
      </c>
    </row>
    <row r="367" spans="2:10" x14ac:dyDescent="0.15">
      <c r="B367" s="109">
        <v>361</v>
      </c>
      <c r="C367" s="182"/>
      <c r="D367" s="188"/>
      <c r="E367" s="174" t="s">
        <v>2006</v>
      </c>
      <c r="F367" s="175"/>
      <c r="G367" s="109" t="s">
        <v>2600</v>
      </c>
      <c r="H367" s="109" t="s">
        <v>1570</v>
      </c>
      <c r="I367" s="201" t="s">
        <v>2619</v>
      </c>
      <c r="J367" s="201" t="s">
        <v>2617</v>
      </c>
    </row>
    <row r="368" spans="2:10" x14ac:dyDescent="0.15">
      <c r="B368" s="109">
        <v>362</v>
      </c>
      <c r="C368" s="183"/>
      <c r="D368" s="187"/>
      <c r="E368" s="174" t="s">
        <v>2007</v>
      </c>
      <c r="F368" s="175"/>
      <c r="G368" s="109" t="s">
        <v>2601</v>
      </c>
      <c r="H368" s="109" t="s">
        <v>1571</v>
      </c>
      <c r="I368" s="201" t="s">
        <v>2619</v>
      </c>
      <c r="J368" s="201" t="s">
        <v>2617</v>
      </c>
    </row>
    <row r="369" spans="2:10" x14ac:dyDescent="0.15">
      <c r="B369" s="109">
        <v>363</v>
      </c>
      <c r="C369" s="176" t="s">
        <v>2130</v>
      </c>
      <c r="D369" s="174"/>
      <c r="E369" s="174"/>
      <c r="F369" s="175"/>
      <c r="G369" s="109" t="s">
        <v>2606</v>
      </c>
      <c r="H369" s="109"/>
      <c r="I369" s="201" t="s">
        <v>2617</v>
      </c>
      <c r="J369" s="201" t="s">
        <v>2617</v>
      </c>
    </row>
    <row r="370" spans="2:10" x14ac:dyDescent="0.15">
      <c r="B370" s="109">
        <v>364</v>
      </c>
      <c r="C370" s="177"/>
      <c r="D370" s="179" t="s">
        <v>2098</v>
      </c>
      <c r="E370" s="174"/>
      <c r="F370" s="175"/>
      <c r="G370" s="109" t="s">
        <v>2607</v>
      </c>
      <c r="H370" s="109" t="s">
        <v>1678</v>
      </c>
      <c r="I370" s="201" t="s">
        <v>2619</v>
      </c>
      <c r="J370" s="201" t="s">
        <v>2617</v>
      </c>
    </row>
    <row r="371" spans="2:10" x14ac:dyDescent="0.15">
      <c r="B371" s="109">
        <v>365</v>
      </c>
      <c r="C371" s="177"/>
      <c r="D371" s="179" t="s">
        <v>394</v>
      </c>
      <c r="E371" s="174"/>
      <c r="F371" s="175"/>
      <c r="G371" s="109" t="s">
        <v>2608</v>
      </c>
      <c r="H371" s="109" t="s">
        <v>1679</v>
      </c>
      <c r="I371" s="201" t="s">
        <v>2619</v>
      </c>
      <c r="J371" s="201">
        <v>1</v>
      </c>
    </row>
    <row r="372" spans="2:10" x14ac:dyDescent="0.15">
      <c r="B372" s="109">
        <v>366</v>
      </c>
      <c r="C372" s="178"/>
      <c r="D372" s="179" t="s">
        <v>2100</v>
      </c>
      <c r="E372" s="174"/>
      <c r="F372" s="175"/>
      <c r="G372" s="109" t="s">
        <v>2609</v>
      </c>
      <c r="H372" s="109" t="s">
        <v>1680</v>
      </c>
      <c r="I372" s="201" t="s">
        <v>2619</v>
      </c>
      <c r="J372" s="201">
        <v>3</v>
      </c>
    </row>
  </sheetData>
  <autoFilter ref="A6:J372"/>
  <customSheetViews>
    <customSheetView guid="{1578D545-0DD1-4A11-B0E8-87891D6B8167}" scale="70" showGridLines="0" fitToPage="1" showAutoFilter="1" hiddenColumns="1" topLeftCell="A316">
      <selection activeCell="N32" sqref="A31:N32"/>
      <pageMargins left="0.25" right="0.25" top="0.75" bottom="0.75" header="0.3" footer="0.3"/>
      <pageSetup paperSize="9" scale="59" fitToHeight="0" orientation="landscape" r:id="rId1"/>
      <autoFilter ref="A6:J372"/>
    </customSheetView>
    <customSheetView guid="{2E64E641-3C98-44B3-9C74-9CAEA3A9E67A}" scale="70" showGridLines="0" fitToPage="1" showAutoFilter="1" hiddenColumns="1">
      <selection activeCell="I8" sqref="I8"/>
      <pageMargins left="0.25" right="0.25" top="0.75" bottom="0.75" header="0.3" footer="0.3"/>
      <pageSetup paperSize="9" scale="59" fitToHeight="0" orientation="landscape" r:id="rId2"/>
      <autoFilter ref="A6:J372"/>
    </customSheetView>
  </customSheetViews>
  <phoneticPr fontId="36"/>
  <pageMargins left="0.25" right="0.25" top="0.75" bottom="0.75" header="0.3" footer="0.3"/>
  <pageSetup paperSize="9" scale="59" fitToHeight="0" orientation="landscape"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4"/>
  <sheetViews>
    <sheetView topLeftCell="A322" zoomScaleNormal="100" workbookViewId="0">
      <selection activeCell="E334" sqref="E2:E334"/>
    </sheetView>
  </sheetViews>
  <sheetFormatPr defaultRowHeight="13.5" x14ac:dyDescent="0.15"/>
  <cols>
    <col min="1" max="1" width="7.375" customWidth="1"/>
    <col min="2" max="2" width="2.5" style="132" customWidth="1"/>
    <col min="3" max="3" width="32" customWidth="1"/>
    <col min="4" max="4" width="66" customWidth="1"/>
  </cols>
  <sheetData>
    <row r="1" spans="1:5" x14ac:dyDescent="0.15">
      <c r="A1" t="s">
        <v>1271</v>
      </c>
      <c r="C1" s="135" t="s">
        <v>1272</v>
      </c>
      <c r="D1" s="135" t="s">
        <v>1694</v>
      </c>
      <c r="E1" s="135" t="s">
        <v>1696</v>
      </c>
    </row>
    <row r="2" spans="1:5" x14ac:dyDescent="0.15">
      <c r="A2" t="s">
        <v>938</v>
      </c>
      <c r="C2" t="str">
        <f t="shared" ref="C2:C64" si="0">LEFT(A2,FIND("(",A2)-1)</f>
        <v>Content/FX070131_02.htm</v>
      </c>
      <c r="D2" t="str">
        <f>INDEX('ナレッジベース(不要コンテンツの削除)_20150325'!$I$4:$I$526,MATCH(C2,'ナレッジベース(不要コンテンツの削除)_20150325'!$H$4:$H$526,FALSE))</f>
        <v>TimeTracker FX Offline Editionについて</v>
      </c>
      <c r="E2" t="s">
        <v>1700</v>
      </c>
    </row>
    <row r="3" spans="1:5" x14ac:dyDescent="0.15">
      <c r="A3" t="s">
        <v>939</v>
      </c>
      <c r="C3" t="str">
        <f t="shared" si="0"/>
        <v>Content/FX070709_01.htm</v>
      </c>
      <c r="D3" t="str">
        <f>INDEX('ナレッジベース(不要コンテンツの削除)_20150325'!$I$4:$I$526,MATCH(C3,'ナレッジベース(不要コンテンツの削除)_20150325'!$H$4:$H$526,FALSE))</f>
        <v>TimeTracker FX 2.0.2について</v>
      </c>
      <c r="E3" t="s">
        <v>1700</v>
      </c>
    </row>
    <row r="4" spans="1:5" x14ac:dyDescent="0.15">
      <c r="A4" t="s">
        <v>940</v>
      </c>
      <c r="C4" t="str">
        <f t="shared" si="0"/>
        <v>Content/HowToUse.htm</v>
      </c>
      <c r="D4" t="str">
        <f>INDEX('ナレッジベース(不要コンテンツの削除)_20150325'!$I$4:$I$526,MATCH(C4,'ナレッジベース(不要コンテンツの削除)_20150325'!$H$4:$H$526,FALSE))</f>
        <v>ナレッジベースを使う</v>
      </c>
      <c r="E4" t="s">
        <v>1700</v>
      </c>
    </row>
    <row r="5" spans="1:5" x14ac:dyDescent="0.15">
      <c r="A5" t="s">
        <v>941</v>
      </c>
      <c r="C5" t="str">
        <f t="shared" si="0"/>
        <v>Content/KB080609_01.htm</v>
      </c>
      <c r="D5" t="str">
        <f>INDEX('ナレッジベース(不要コンテンツの削除)_20150325'!$I$4:$I$526,MATCH(C5,'ナレッジベース(不要コンテンツの削除)_20150325'!$H$4:$H$526,FALSE))</f>
        <v>TimeTracker FX 2.5について</v>
      </c>
      <c r="E5" t="s">
        <v>1700</v>
      </c>
    </row>
    <row r="6" spans="1:5" x14ac:dyDescent="0.15">
      <c r="A6" t="s">
        <v>942</v>
      </c>
      <c r="C6" t="str">
        <f t="shared" si="0"/>
        <v>Content/KB091013_01.htm</v>
      </c>
      <c r="D6" t="str">
        <f>INDEX('ナレッジベース(不要コンテンツの削除)_20150325'!$I$4:$I$526,MATCH(C6,'ナレッジベース(不要コンテンツの削除)_20150325'!$H$4:$H$526,FALSE))</f>
        <v>TimeTracker FX 2.7について</v>
      </c>
      <c r="E6" t="s">
        <v>1700</v>
      </c>
    </row>
    <row r="7" spans="1:5" x14ac:dyDescent="0.15">
      <c r="A7" t="s">
        <v>943</v>
      </c>
      <c r="C7" t="str">
        <f t="shared" si="0"/>
        <v>Content/KB100902_01.htm</v>
      </c>
      <c r="D7" t="str">
        <f>INDEX('ナレッジベース(不要コンテンツの削除)_20150325'!$I$4:$I$526,MATCH(C7,'ナレッジベース(不要コンテンツの削除)_20150325'!$H$4:$H$526,FALSE))</f>
        <v>TimeTracker FX 3について</v>
      </c>
      <c r="E7" t="s">
        <v>1700</v>
      </c>
    </row>
    <row r="8" spans="1:5" x14ac:dyDescent="0.15">
      <c r="A8" t="s">
        <v>944</v>
      </c>
      <c r="C8" t="str">
        <f t="shared" si="0"/>
        <v>Content/KB110420_01.htm</v>
      </c>
      <c r="D8" t="str">
        <f>INDEX('ナレッジベース(不要コンテンツの削除)_20150325'!$I$4:$I$526,MATCH(C8,'ナレッジベース(不要コンテンツの削除)_20150325'!$H$4:$H$526,FALSE))</f>
        <v>TimeTracker FX 3.1について</v>
      </c>
      <c r="E8" t="s">
        <v>1700</v>
      </c>
    </row>
    <row r="9" spans="1:5" x14ac:dyDescent="0.15">
      <c r="A9" t="s">
        <v>945</v>
      </c>
      <c r="C9" t="str">
        <f t="shared" si="0"/>
        <v>Content/KB120411_01.htm</v>
      </c>
      <c r="D9" t="str">
        <f>INDEX('ナレッジベース(不要コンテンツの削除)_20150325'!$I$4:$I$526,MATCH(C9,'ナレッジベース(不要コンテンツの削除)_20150325'!$H$4:$H$526,FALSE))</f>
        <v>TimeTracker FX 3.5について</v>
      </c>
      <c r="E9" t="s">
        <v>1700</v>
      </c>
    </row>
    <row r="10" spans="1:5" x14ac:dyDescent="0.15">
      <c r="A10" t="s">
        <v>946</v>
      </c>
      <c r="C10" t="str">
        <f t="shared" si="0"/>
        <v>Content/KB130627_01.htm</v>
      </c>
      <c r="D10" t="str">
        <f>INDEX('ナレッジベース(不要コンテンツの削除)_20150325'!$I$4:$I$526,MATCH(C10,'ナレッジベース(不要コンテンツの削除)_20150325'!$H$4:$H$526,FALSE))</f>
        <v>TimeTracker FX 3.6について</v>
      </c>
      <c r="E10" t="s">
        <v>1700</v>
      </c>
    </row>
    <row r="11" spans="1:5" x14ac:dyDescent="0.15">
      <c r="A11" t="s">
        <v>947</v>
      </c>
      <c r="C11" t="str">
        <f t="shared" si="0"/>
        <v>Content/KB140530_01.htm</v>
      </c>
      <c r="D11" t="str">
        <f>INDEX('ナレッジベース(不要コンテンツの削除)_20150325'!$I$4:$I$526,MATCH(C11,'ナレッジベース(不要コンテンツの削除)_20150325'!$H$4:$H$526,FALSE))</f>
        <v>TimeTracker FX 3.7について</v>
      </c>
      <c r="E11" t="s">
        <v>1700</v>
      </c>
    </row>
    <row r="12" spans="1:5" x14ac:dyDescent="0.15">
      <c r="A12" t="s">
        <v>948</v>
      </c>
      <c r="C12" t="str">
        <f t="shared" si="0"/>
        <v>Content/kb_index.htm</v>
      </c>
      <c r="D12" t="str">
        <f>INDEX('ナレッジベース(不要コンテンツの削除)_20150325'!$I$4:$I$526,MATCH(C12,'ナレッジベース(不要コンテンツの削除)_20150325'!$H$4:$H$526,FALSE))</f>
        <v>TimeTracker FX ナレッジベース</v>
      </c>
      <c r="E12" t="s">
        <v>1700</v>
      </c>
    </row>
    <row r="13" spans="1:5" x14ac:dyDescent="0.15">
      <c r="A13" t="s">
        <v>949</v>
      </c>
      <c r="C13" t="str">
        <f t="shared" si="0"/>
        <v>Content/NewTopic2010.htm</v>
      </c>
      <c r="D13" t="e">
        <f>INDEX('ナレッジベース(不要コンテンツの削除)_20150325'!$I$4:$I$526,MATCH(C13,'ナレッジベース(不要コンテンツの削除)_20150325'!$H$4:$H$526,FALSE))</f>
        <v>#N/A</v>
      </c>
      <c r="E13" t="s">
        <v>1700</v>
      </c>
    </row>
    <row r="14" spans="1:5" x14ac:dyDescent="0.15">
      <c r="A14" t="s">
        <v>950</v>
      </c>
      <c r="C14" t="str">
        <f t="shared" si="0"/>
        <v>Content/NewTopic2011.htm</v>
      </c>
      <c r="D14" t="e">
        <f>INDEX('ナレッジベース(不要コンテンツの削除)_20150325'!$I$4:$I$526,MATCH(C14,'ナレッジベース(不要コンテンツの削除)_20150325'!$H$4:$H$526,FALSE))</f>
        <v>#N/A</v>
      </c>
      <c r="E14" t="s">
        <v>1700</v>
      </c>
    </row>
    <row r="15" spans="1:5" x14ac:dyDescent="0.15">
      <c r="A15" t="s">
        <v>951</v>
      </c>
      <c r="C15" t="str">
        <f t="shared" si="0"/>
        <v>Content/NewTopic2012.htm</v>
      </c>
      <c r="D15" t="e">
        <f>INDEX('ナレッジベース(不要コンテンツの削除)_20150325'!$I$4:$I$526,MATCH(C15,'ナレッジベース(不要コンテンツの削除)_20150325'!$H$4:$H$526,FALSE))</f>
        <v>#N/A</v>
      </c>
      <c r="E15" t="s">
        <v>1700</v>
      </c>
    </row>
    <row r="16" spans="1:5" x14ac:dyDescent="0.15">
      <c r="A16" t="s">
        <v>952</v>
      </c>
      <c r="C16" t="str">
        <f t="shared" si="0"/>
        <v>Content/NewTopic2013.htm</v>
      </c>
      <c r="D16" t="e">
        <f>INDEX('ナレッジベース(不要コンテンツの削除)_20150325'!$I$4:$I$526,MATCH(C16,'ナレッジベース(不要コンテンツの削除)_20150325'!$H$4:$H$526,FALSE))</f>
        <v>#N/A</v>
      </c>
      <c r="E16" t="s">
        <v>1700</v>
      </c>
    </row>
    <row r="17" spans="1:5" x14ac:dyDescent="0.15">
      <c r="A17" t="s">
        <v>953</v>
      </c>
      <c r="C17" t="str">
        <f t="shared" si="0"/>
        <v>Content/NewTopic2014.htm</v>
      </c>
      <c r="D17" t="str">
        <f>INDEX('ナレッジベース(不要コンテンツの削除)_20150325'!$I$4:$I$526,MATCH(C17,'ナレッジベース(不要コンテンツの削除)_20150325'!$H$4:$H$526,FALSE))</f>
        <v>トピック一覧</v>
      </c>
      <c r="E17" t="s">
        <v>1700</v>
      </c>
    </row>
    <row r="18" spans="1:5" x14ac:dyDescent="0.15">
      <c r="A18" t="s">
        <v>954</v>
      </c>
      <c r="C18" t="str">
        <f t="shared" si="0"/>
        <v>Content/_kb_index.htm</v>
      </c>
      <c r="D18" t="e">
        <f>INDEX('ナレッジベース(不要コンテンツの削除)_20150325'!$I$4:$I$526,MATCH(C18,'ナレッジベース(不要コンテンツの削除)_20150325'!$H$4:$H$526,FALSE))</f>
        <v>#N/A</v>
      </c>
      <c r="E18" t="s">
        <v>1700</v>
      </c>
    </row>
    <row r="19" spans="1:5" x14ac:dyDescent="0.15">
      <c r="A19" t="s">
        <v>955</v>
      </c>
      <c r="C19" t="str">
        <f t="shared" si="0"/>
        <v>Content/Admin/index.htm</v>
      </c>
      <c r="D19" t="str">
        <f>INDEX('ナレッジベース(不要コンテンツの削除)_20150325'!$I$4:$I$526,MATCH(C19,'ナレッジベース(不要コンテンツの削除)_20150325'!$H$4:$H$526,FALSE))</f>
        <v>サーバ管理者向け情報</v>
      </c>
      <c r="E19" t="s">
        <v>1700</v>
      </c>
    </row>
    <row r="20" spans="1:5" x14ac:dyDescent="0.15">
      <c r="A20" t="s">
        <v>956</v>
      </c>
      <c r="C20" t="str">
        <f t="shared" si="0"/>
        <v>Content/Admin/KB071126_01.htm</v>
      </c>
      <c r="D20" t="str">
        <f>INDEX('ナレッジベース(不要コンテンツの削除)_20150325'!$I$4:$I$526,MATCH(C20,'ナレッジベース(不要コンテンツの削除)_20150325'!$H$4:$H$526,FALSE))</f>
        <v>サーバ設定ファイル展開のテクニック</v>
      </c>
      <c r="E20" t="s">
        <v>1700</v>
      </c>
    </row>
    <row r="21" spans="1:5" x14ac:dyDescent="0.15">
      <c r="A21" t="s">
        <v>957</v>
      </c>
      <c r="C21" t="str">
        <f t="shared" si="0"/>
        <v>Content/Admin/KB071126_02.htm</v>
      </c>
      <c r="D21" t="str">
        <f>INDEX('ナレッジベース(不要コンテンツの削除)_20150325'!$I$4:$I$526,MATCH(C21,'ナレッジベース(不要コンテンツの削除)_20150325'!$H$4:$H$526,FALSE))</f>
        <v>サーバタスクのログを確認するには</v>
      </c>
      <c r="E21" t="s">
        <v>1700</v>
      </c>
    </row>
    <row r="22" spans="1:5" x14ac:dyDescent="0.15">
      <c r="A22" t="s">
        <v>958</v>
      </c>
      <c r="C22" t="str">
        <f t="shared" si="0"/>
        <v>Content/Admin/KB080314_01.htm</v>
      </c>
      <c r="D22" t="str">
        <f>INDEX('ナレッジベース(不要コンテンツの削除)_20150325'!$I$4:$I$526,MATCH(C22,'ナレッジベース(不要コンテンツの削除)_20150325'!$H$4:$H$526,FALSE))</f>
        <v>ハードディスクの容量を節約するには</v>
      </c>
      <c r="E22" t="s">
        <v>1700</v>
      </c>
    </row>
    <row r="23" spans="1:5" x14ac:dyDescent="0.15">
      <c r="A23" t="s">
        <v>959</v>
      </c>
      <c r="C23" t="str">
        <f t="shared" si="0"/>
        <v>Content/Admin/KB080922_01.htm</v>
      </c>
      <c r="D23" t="str">
        <f>INDEX('ナレッジベース(不要コンテンツの削除)_20150325'!$I$4:$I$526,MATCH(C23,'ナレッジベース(不要コンテンツの削除)_20150325'!$H$4:$H$526,FALSE))</f>
        <v>データベースのログファイルを圧縮する</v>
      </c>
      <c r="E23" t="s">
        <v>1700</v>
      </c>
    </row>
    <row r="24" spans="1:5" x14ac:dyDescent="0.15">
      <c r="A24" t="s">
        <v>960</v>
      </c>
      <c r="C24" t="str">
        <f t="shared" si="0"/>
        <v>Content/Admin/KB080922_03.htm</v>
      </c>
      <c r="D24" t="str">
        <f>INDEX('ナレッジベース(不要コンテンツの削除)_20150325'!$I$4:$I$526,MATCH(C24,'ナレッジベース(不要コンテンツの削除)_20150325'!$H$4:$H$526,FALSE))</f>
        <v>データベースの圧縮</v>
      </c>
      <c r="E24" t="s">
        <v>1700</v>
      </c>
    </row>
    <row r="25" spans="1:5" x14ac:dyDescent="0.15">
      <c r="A25" t="s">
        <v>961</v>
      </c>
      <c r="C25" t="str">
        <f t="shared" si="0"/>
        <v>Content/Automation/index.htm</v>
      </c>
      <c r="D25" t="str">
        <f>INDEX('ナレッジベース(不要コンテンツの削除)_20150325'!$I$4:$I$526,MATCH(C25,'ナレッジベース(不要コンテンツの削除)_20150325'!$H$4:$H$526,FALSE))</f>
        <v>オートメーション</v>
      </c>
      <c r="E25" t="s">
        <v>1700</v>
      </c>
    </row>
    <row r="26" spans="1:5" x14ac:dyDescent="0.15">
      <c r="A26" t="s">
        <v>962</v>
      </c>
      <c r="C26" t="str">
        <f>LEFT(A26,FIND("(",A26)-1)</f>
        <v>Content/Automation/KB080128_02.htm</v>
      </c>
      <c r="D26" t="str">
        <f>INDEX('ナレッジベース(不要コンテンツの削除)_20150325'!$I$4:$I$526,MATCH(C26,'ナレッジベース(不要コンテンツの削除)_20150325'!$H$4:$H$526,FALSE))</f>
        <v>オートメーションはWindowsにログオンしていない状態でも動作しますか？</v>
      </c>
      <c r="E26" t="s">
        <v>1700</v>
      </c>
    </row>
    <row r="27" spans="1:5" x14ac:dyDescent="0.15">
      <c r="A27" t="s">
        <v>963</v>
      </c>
      <c r="C27" t="str">
        <f t="shared" si="0"/>
        <v>Content/Automation/QA071005_01.htm</v>
      </c>
      <c r="D27" t="str">
        <f>INDEX('ナレッジベース(不要コンテンツの削除)_20150325'!$I$4:$I$526,MATCH(C27,'ナレッジベース(不要コンテンツの削除)_20150325'!$H$4:$H$526,FALSE))</f>
        <v>GetWBSTreeでタスクが取得できません</v>
      </c>
      <c r="E27" t="s">
        <v>1700</v>
      </c>
    </row>
    <row r="28" spans="1:5" x14ac:dyDescent="0.15">
      <c r="A28" t="s">
        <v>964</v>
      </c>
      <c r="C28" t="str">
        <f t="shared" si="0"/>
        <v>Content/Automation/QA071119_01.htm</v>
      </c>
      <c r="D28" t="str">
        <f>INDEX('ナレッジベース(不要コンテンツの削除)_20150325'!$I$4:$I$526,MATCH(C28,'ナレッジベース(不要コンテンツの削除)_20150325'!$H$4:$H$526,FALSE))</f>
        <v>GetProjectsとGetProjectSummaryは何が違いますか？</v>
      </c>
      <c r="E28" t="s">
        <v>1700</v>
      </c>
    </row>
    <row r="29" spans="1:5" x14ac:dyDescent="0.15">
      <c r="A29" t="s">
        <v>965</v>
      </c>
      <c r="C29" t="str">
        <f t="shared" si="0"/>
        <v>Content/Automation/QA071126_02.htm</v>
      </c>
      <c r="D29" t="str">
        <f>INDEX('ナレッジベース(不要コンテンツの削除)_20150325'!$I$4:$I$526,MATCH(C29,'ナレッジベース(不要コンテンツの削除)_20150325'!$H$4:$H$526,FALSE))</f>
        <v>オートメーションの開発は、どのような言語を利用すればよいですか？</v>
      </c>
      <c r="E29" t="s">
        <v>1700</v>
      </c>
    </row>
    <row r="30" spans="1:5" x14ac:dyDescent="0.15">
      <c r="A30" t="s">
        <v>966</v>
      </c>
      <c r="C30" t="str">
        <f t="shared" si="0"/>
        <v>Content/Automation/QA111028_01.htm</v>
      </c>
      <c r="D30" t="str">
        <f>INDEX('ナレッジベース(不要コンテンツの削除)_20150325'!$I$4:$I$526,MATCH(C30,'ナレッジベース(不要コンテンツの削除)_20150325'!$H$4:$H$526,FALSE))</f>
        <v>オートメーションAPIを実行すると、CreateObjectにてエラーが発生する場合がある</v>
      </c>
      <c r="E30" t="s">
        <v>1700</v>
      </c>
    </row>
    <row r="31" spans="1:5" x14ac:dyDescent="0.15">
      <c r="A31" t="s">
        <v>967</v>
      </c>
      <c r="C31" t="str">
        <f t="shared" si="0"/>
        <v>Content/Automation/QA121114_01.htm</v>
      </c>
      <c r="D31" t="str">
        <f>INDEX('ナレッジベース(不要コンテンツの削除)_20150325'!$I$4:$I$526,MATCH(C31,'ナレッジベース(不要コンテンツの削除)_20150325'!$H$4:$H$526,FALSE))</f>
        <v>オートメーションヘルプのサンプルコードの利用方法</v>
      </c>
      <c r="E31" t="s">
        <v>1700</v>
      </c>
    </row>
    <row r="32" spans="1:5" x14ac:dyDescent="0.15">
      <c r="A32" t="s">
        <v>968</v>
      </c>
      <c r="C32" t="str">
        <f t="shared" si="0"/>
        <v>Content/Automation/SA071113_01.htm</v>
      </c>
      <c r="D32" t="str">
        <f>INDEX('ナレッジベース(不要コンテンツの削除)_20150325'!$I$4:$I$526,MATCH(C32,'ナレッジベース(不要コンテンツの削除)_20150325'!$H$4:$H$526,FALSE))</f>
        <v>プロジェクト情報の一覧を取得する</v>
      </c>
      <c r="E32" t="s">
        <v>1700</v>
      </c>
    </row>
    <row r="33" spans="1:5" x14ac:dyDescent="0.15">
      <c r="A33" t="s">
        <v>969</v>
      </c>
      <c r="C33" t="str">
        <f t="shared" si="0"/>
        <v>Content/Automation/SA071225_01.htm</v>
      </c>
      <c r="D33" t="str">
        <f>INDEX('ナレッジベース(不要コンテンツの削除)_20150325'!$I$4:$I$526,MATCH(C33,'ナレッジベース(不要コンテンツの削除)_20150325'!$H$4:$H$526,FALSE))</f>
        <v>指定した日の作業実績を取得する</v>
      </c>
      <c r="E33" t="s">
        <v>1700</v>
      </c>
    </row>
    <row r="34" spans="1:5" x14ac:dyDescent="0.15">
      <c r="A34" t="s">
        <v>970</v>
      </c>
      <c r="C34" t="str">
        <f t="shared" si="0"/>
        <v>Content/Automation/SA071225_02.htm</v>
      </c>
      <c r="D34" t="str">
        <f>INDEX('ナレッジベース(不要コンテンツの削除)_20150325'!$I$4:$I$526,MATCH(C34,'ナレッジベース(不要コンテンツの削除)_20150325'!$H$4:$H$526,FALSE))</f>
        <v>スクリプトからTimeTracker FXを起動する</v>
      </c>
      <c r="E34" t="s">
        <v>1700</v>
      </c>
    </row>
    <row r="35" spans="1:5" x14ac:dyDescent="0.15">
      <c r="A35" t="s">
        <v>971</v>
      </c>
      <c r="C35" t="str">
        <f t="shared" si="0"/>
        <v>Content/Automation/SA080421_01.htm</v>
      </c>
      <c r="D35" t="str">
        <f>INDEX('ナレッジベース(不要コンテンツの削除)_20150325'!$I$4:$I$526,MATCH(C35,'ナレッジベース(不要コンテンツの削除)_20150325'!$H$4:$H$526,FALSE))</f>
        <v>特定期間の工数を集計する</v>
      </c>
      <c r="E35" t="s">
        <v>1700</v>
      </c>
    </row>
    <row r="36" spans="1:5" x14ac:dyDescent="0.15">
      <c r="A36" t="s">
        <v>972</v>
      </c>
      <c r="C36" t="str">
        <f t="shared" si="0"/>
        <v>Content/Automation/SA080623_01.htm</v>
      </c>
      <c r="D36" t="str">
        <f>INDEX('ナレッジベース(不要コンテンツの削除)_20150325'!$I$4:$I$526,MATCH(C36,'ナレッジベース(不要コンテンツの削除)_20150325'!$H$4:$H$526,FALSE))</f>
        <v>プロジェクト帳票にTimeTracker FXのデータをインポートする</v>
      </c>
      <c r="E36" t="s">
        <v>1700</v>
      </c>
    </row>
    <row r="37" spans="1:5" x14ac:dyDescent="0.15">
      <c r="A37" t="s">
        <v>973</v>
      </c>
      <c r="C37" t="str">
        <f t="shared" si="0"/>
        <v>Content/Automation/SA080825_01.htm</v>
      </c>
      <c r="D37" t="str">
        <f>INDEX('ナレッジベース(不要コンテンツの削除)_20150325'!$I$4:$I$526,MATCH(C37,'ナレッジベース(不要コンテンツの削除)_20150325'!$H$4:$H$526,FALSE))</f>
        <v>リソースアサイン情報を取得する</v>
      </c>
      <c r="E37" t="s">
        <v>1700</v>
      </c>
    </row>
    <row r="38" spans="1:5" x14ac:dyDescent="0.15">
      <c r="A38" t="s">
        <v>974</v>
      </c>
      <c r="C38" t="str">
        <f t="shared" si="0"/>
        <v>Content/Automation/SA081014_01.htm</v>
      </c>
      <c r="D38" t="str">
        <f>INDEX('ナレッジベース(不要コンテンツの削除)_20150325'!$I$4:$I$526,MATCH(C38,'ナレッジベース(不要コンテンツの削除)_20150325'!$H$4:$H$526,FALSE))</f>
        <v>テンプレートを使い新規プロジェクトを追加する</v>
      </c>
      <c r="E38" t="s">
        <v>1700</v>
      </c>
    </row>
    <row r="39" spans="1:5" x14ac:dyDescent="0.15">
      <c r="A39" t="s">
        <v>975</v>
      </c>
      <c r="C39" t="str">
        <f t="shared" si="0"/>
        <v>Content/Automation/SA081205_01.htm</v>
      </c>
      <c r="D39" t="str">
        <f>INDEX('ナレッジベース(不要コンテンツの削除)_20150325'!$I$4:$I$526,MATCH(C39,'ナレッジベース(不要コンテンツの削除)_20150325'!$H$4:$H$526,FALSE))</f>
        <v>実績のエクスポートをしたファイルにノードパスを追加する</v>
      </c>
      <c r="E39" t="s">
        <v>1700</v>
      </c>
    </row>
    <row r="40" spans="1:5" x14ac:dyDescent="0.15">
      <c r="A40" t="s">
        <v>976</v>
      </c>
      <c r="C40" t="str">
        <f t="shared" si="0"/>
        <v>Content/Automation/SA090123_01.htm</v>
      </c>
      <c r="D40" t="str">
        <f>INDEX('ナレッジベース(不要コンテンツの削除)_20150325'!$I$4:$I$526,MATCH(C40,'ナレッジベース(不要コンテンツの削除)_20150325'!$H$4:$H$526,FALSE))</f>
        <v>Excelに入力したデータでプロジェクトにタスクを追加する</v>
      </c>
      <c r="E40" t="s">
        <v>1700</v>
      </c>
    </row>
    <row r="41" spans="1:5" x14ac:dyDescent="0.15">
      <c r="A41" t="s">
        <v>977</v>
      </c>
      <c r="C41" t="str">
        <f t="shared" si="0"/>
        <v>Content/Automation/SA090629_01.htm</v>
      </c>
      <c r="D41" t="str">
        <f>INDEX('ナレッジベース(不要コンテンツの削除)_20150325'!$I$4:$I$526,MATCH(C41,'ナレッジベース(不要コンテンツの削除)_20150325'!$H$4:$H$526,FALSE))</f>
        <v>［メモ］欄の改行コードを削除した実績をCSV形式でエクスポートする</v>
      </c>
      <c r="E41" t="s">
        <v>1700</v>
      </c>
    </row>
    <row r="42" spans="1:5" x14ac:dyDescent="0.15">
      <c r="A42" t="s">
        <v>978</v>
      </c>
      <c r="C42" t="str">
        <f t="shared" si="0"/>
        <v>Content/Automation/SA090629_02.htm</v>
      </c>
      <c r="D42" t="str">
        <f>INDEX('ナレッジベース(不要コンテンツの削除)_20150325'!$I$4:$I$526,MATCH(C42,'ナレッジベース(不要コンテンツの削除)_20150325'!$H$4:$H$526,FALSE))</f>
        <v>スクリプトからタイムシート・プランナーを起動する</v>
      </c>
      <c r="E42" t="s">
        <v>1700</v>
      </c>
    </row>
    <row r="43" spans="1:5" x14ac:dyDescent="0.15">
      <c r="A43" t="s">
        <v>979</v>
      </c>
      <c r="C43" t="str">
        <f t="shared" si="0"/>
        <v>Content/Automation/SA100219_01.htm</v>
      </c>
      <c r="D43" t="str">
        <f>INDEX('ナレッジベース(不要コンテンツの削除)_20150325'!$I$4:$I$526,MATCH(C43,'ナレッジベース(不要コンテンツの削除)_20150325'!$H$4:$H$526,FALSE))</f>
        <v>特定期間の稼働日数を取得する</v>
      </c>
      <c r="E43" t="s">
        <v>1700</v>
      </c>
    </row>
    <row r="44" spans="1:5" x14ac:dyDescent="0.15">
      <c r="A44" t="s">
        <v>980</v>
      </c>
      <c r="C44" t="str">
        <f t="shared" si="0"/>
        <v>Content/Automation/SA100416_01.htm</v>
      </c>
      <c r="D44" t="str">
        <f>INDEX('ナレッジベース(不要コンテンツの削除)_20150325'!$I$4:$I$526,MATCH(C44,'ナレッジベース(不要コンテンツの削除)_20150325'!$H$4:$H$526,FALSE))</f>
        <v>アカウント毎の計画・実績工数を出力する</v>
      </c>
      <c r="E44" t="s">
        <v>1700</v>
      </c>
    </row>
    <row r="45" spans="1:5" x14ac:dyDescent="0.15">
      <c r="A45" t="s">
        <v>981</v>
      </c>
      <c r="C45" t="str">
        <f t="shared" si="0"/>
        <v>Content/Automation/SA100526_01.htm</v>
      </c>
      <c r="D45" t="str">
        <f>INDEX('ナレッジベース(不要コンテンツの削除)_20150325'!$I$4:$I$526,MATCH(C45,'ナレッジベース(不要コンテンツの削除)_20150325'!$H$4:$H$526,FALSE))</f>
        <v>時間帯ごとの実績工数を分析する</v>
      </c>
      <c r="E45" t="s">
        <v>1700</v>
      </c>
    </row>
    <row r="46" spans="1:5" x14ac:dyDescent="0.15">
      <c r="A46" t="s">
        <v>982</v>
      </c>
      <c r="C46" t="str">
        <f t="shared" si="0"/>
        <v>Content/Automation/SA101217_01.htm</v>
      </c>
      <c r="D46" t="str">
        <f>INDEX('ナレッジベース(不要コンテンツの削除)_20150325'!$I$4:$I$526,MATCH(C46,'ナレッジベース(不要コンテンツの削除)_20150325'!$H$4:$H$526,FALSE))</f>
        <v>［実績のインポート］で利用するファイルを作成する</v>
      </c>
      <c r="E46" t="s">
        <v>1700</v>
      </c>
    </row>
    <row r="47" spans="1:5" x14ac:dyDescent="0.15">
      <c r="A47" t="s">
        <v>983</v>
      </c>
      <c r="C47" t="str">
        <f t="shared" si="0"/>
        <v>Content/Automation/SA101222_01.htm</v>
      </c>
      <c r="D47" t="str">
        <f>INDEX('ナレッジベース(不要コンテンツの削除)_20150325'!$I$4:$I$526,MATCH(C47,'ナレッジベース(不要コンテンツの削除)_20150325'!$H$4:$H$526,FALSE))</f>
        <v>プロジェクトのマネージャを一括で更新する</v>
      </c>
      <c r="E47" t="s">
        <v>1700</v>
      </c>
    </row>
    <row r="48" spans="1:5" x14ac:dyDescent="0.15">
      <c r="A48" t="s">
        <v>984</v>
      </c>
      <c r="C48" t="str">
        <f t="shared" si="0"/>
        <v>Content/Automation/SA110317_01.htm</v>
      </c>
      <c r="D48" t="str">
        <f>INDEX('ナレッジベース(不要コンテンツの削除)_20150325'!$I$4:$I$526,MATCH(C48,'ナレッジベース(不要コンテンツの削除)_20150325'!$H$4:$H$526,FALSE))</f>
        <v>プロジェクト設定を取得する</v>
      </c>
      <c r="E48" t="s">
        <v>1700</v>
      </c>
    </row>
    <row r="49" spans="1:5" x14ac:dyDescent="0.15">
      <c r="A49" t="s">
        <v>985</v>
      </c>
      <c r="C49" t="str">
        <f t="shared" si="0"/>
        <v>Content/Automation/SA110419_01.htm</v>
      </c>
      <c r="D49" t="str">
        <f>INDEX('ナレッジベース(不要コンテンツの削除)_20150325'!$I$4:$I$526,MATCH(C49,'ナレッジベース(不要コンテンツの削除)_20150325'!$H$4:$H$526,FALSE))</f>
        <v>プロジェクトのメンバを一括で追加する</v>
      </c>
      <c r="E49" t="s">
        <v>1700</v>
      </c>
    </row>
    <row r="50" spans="1:5" x14ac:dyDescent="0.15">
      <c r="A50" t="s">
        <v>986</v>
      </c>
      <c r="C50" t="str">
        <f t="shared" si="0"/>
        <v>Content/Automation/SA110803_01.htm</v>
      </c>
      <c r="D50" t="str">
        <f>INDEX('ナレッジベース(不要コンテンツの削除)_20150325'!$I$4:$I$526,MATCH(C50,'ナレッジベース(不要コンテンツの削除)_20150325'!$H$4:$H$526,FALSE))</f>
        <v>実績のエクスポートをしたファイルにコスト情報を追加する</v>
      </c>
      <c r="E50" t="s">
        <v>1700</v>
      </c>
    </row>
    <row r="51" spans="1:5" x14ac:dyDescent="0.15">
      <c r="A51" t="s">
        <v>987</v>
      </c>
      <c r="C51" t="str">
        <f t="shared" si="0"/>
        <v>Content/Automation/SA110908_01.htm</v>
      </c>
      <c r="D51" t="str">
        <f>INDEX('ナレッジベース(不要コンテンツの削除)_20150325'!$I$4:$I$526,MATCH(C51,'ナレッジベース(不要コンテンツの削除)_20150325'!$H$4:$H$526,FALSE))</f>
        <v>プロジェクトのタスクにユニークなタスクコードを設定する</v>
      </c>
      <c r="E51" t="s">
        <v>1700</v>
      </c>
    </row>
    <row r="52" spans="1:5" x14ac:dyDescent="0.15">
      <c r="A52" t="s">
        <v>988</v>
      </c>
      <c r="C52" t="str">
        <f t="shared" si="0"/>
        <v>Content/Automation/SA110923_01.htm</v>
      </c>
      <c r="D52" t="str">
        <f>INDEX('ナレッジベース(不要コンテンツの削除)_20150325'!$I$4:$I$526,MATCH(C52,'ナレッジベース(不要コンテンツの削除)_20150325'!$H$4:$H$526,FALSE))</f>
        <v>アカウントの実績入力を一括でロックする</v>
      </c>
      <c r="E52" t="s">
        <v>1700</v>
      </c>
    </row>
    <row r="53" spans="1:5" x14ac:dyDescent="0.15">
      <c r="A53" t="s">
        <v>989</v>
      </c>
      <c r="C53" t="str">
        <f t="shared" si="0"/>
        <v>Content/Automation/SA111201_01.htm</v>
      </c>
      <c r="D53" t="str">
        <f>INDEX('ナレッジベース(不要コンテンツの削除)_20150325'!$I$4:$I$526,MATCH(C53,'ナレッジベース(不要コンテンツの削除)_20150325'!$H$4:$H$526,FALSE))</f>
        <v>作業開始時刻・終了時刻を集計する</v>
      </c>
      <c r="E53" t="s">
        <v>1700</v>
      </c>
    </row>
    <row r="54" spans="1:5" x14ac:dyDescent="0.15">
      <c r="A54" t="s">
        <v>990</v>
      </c>
      <c r="C54" t="str">
        <f t="shared" si="0"/>
        <v>Content/Automation/SA120720_01.htm</v>
      </c>
      <c r="D54" t="str">
        <f>INDEX('ナレッジベース(不要コンテンツの削除)_20150325'!$I$4:$I$526,MATCH(C54,'ナレッジベース(不要コンテンツの削除)_20150325'!$H$4:$H$526,FALSE))</f>
        <v>ExcelのWBS情報から新規プロジェクトを作成する</v>
      </c>
      <c r="E54" t="s">
        <v>1700</v>
      </c>
    </row>
    <row r="55" spans="1:5" x14ac:dyDescent="0.15">
      <c r="A55" t="s">
        <v>991</v>
      </c>
      <c r="C55" t="str">
        <f t="shared" si="0"/>
        <v>Content/Automation/SA120723_01.htm</v>
      </c>
      <c r="D55" t="str">
        <f>INDEX('ナレッジベース(不要コンテンツの削除)_20150325'!$I$4:$I$526,MATCH(C55,'ナレッジベース(不要コンテンツの削除)_20150325'!$H$4:$H$526,FALSE))</f>
        <v>ExcelのWBS情報から自動的にプロジェクトを作成する</v>
      </c>
      <c r="E55" t="s">
        <v>1700</v>
      </c>
    </row>
    <row r="56" spans="1:5" x14ac:dyDescent="0.15">
      <c r="A56" t="s">
        <v>992</v>
      </c>
      <c r="C56" t="str">
        <f t="shared" si="0"/>
        <v>Content/Automation/SA130627_01.htm</v>
      </c>
      <c r="D56" t="str">
        <f>INDEX('ナレッジベース(不要コンテンツの削除)_20150325'!$I$4:$I$526,MATCH(C56,'ナレッジベース(不要コンテンツの削除)_20150325'!$H$4:$H$526,FALSE))</f>
        <v>実績エクスポートしたファイルに［報告］欄の情報を追加する</v>
      </c>
      <c r="E56" t="s">
        <v>1700</v>
      </c>
    </row>
    <row r="57" spans="1:5" x14ac:dyDescent="0.15">
      <c r="A57" t="s">
        <v>993</v>
      </c>
      <c r="C57" t="str">
        <f t="shared" si="0"/>
        <v>Content/Automation/SA130806_01.htm</v>
      </c>
      <c r="D57" t="str">
        <f>INDEX('ナレッジベース(不要コンテンツの削除)_20150325'!$I$4:$I$526,MATCH(C57,'ナレッジベース(不要コンテンツの削除)_20150325'!$H$4:$H$526,FALSE))</f>
        <v>項目を指定して実績をエクスポートする</v>
      </c>
      <c r="E57" t="s">
        <v>1700</v>
      </c>
    </row>
    <row r="58" spans="1:5" x14ac:dyDescent="0.15">
      <c r="A58" t="s">
        <v>994</v>
      </c>
      <c r="C58" t="str">
        <f t="shared" si="0"/>
        <v>Content/Backup/index.htm</v>
      </c>
      <c r="D58" t="str">
        <f>INDEX('ナレッジベース(不要コンテンツの削除)_20150325'!$I$4:$I$526,MATCH(C58,'ナレッジベース(不要コンテンツの削除)_20150325'!$H$4:$H$526,FALSE))</f>
        <v>データベースのバックアップ</v>
      </c>
      <c r="E58" t="s">
        <v>1700</v>
      </c>
    </row>
    <row r="59" spans="1:5" x14ac:dyDescent="0.15">
      <c r="A59" t="s">
        <v>995</v>
      </c>
      <c r="C59" t="str">
        <f t="shared" si="0"/>
        <v>Content/Backup/KB070620_01.htm</v>
      </c>
      <c r="D59" t="str">
        <f>INDEX('ナレッジベース(不要コンテンツの削除)_20150325'!$I$4:$I$526,MATCH(C59,'ナレッジベース(不要コンテンツの削除)_20150325'!$H$4:$H$526,FALSE))</f>
        <v>バックアップを行う（SQL Server 2005）</v>
      </c>
      <c r="E59" t="s">
        <v>1700</v>
      </c>
    </row>
    <row r="60" spans="1:5" x14ac:dyDescent="0.15">
      <c r="A60" t="s">
        <v>996</v>
      </c>
      <c r="C60" t="str">
        <f t="shared" si="0"/>
        <v>Content/Backup/KB070620_04.htm</v>
      </c>
      <c r="D60" t="str">
        <f>INDEX('ナレッジベース(不要コンテンツの削除)_20150325'!$I$4:$I$526,MATCH(C60,'ナレッジベース(不要コンテンツの削除)_20150325'!$H$4:$H$526,FALSE))</f>
        <v>SSISとSQL Server Agentを利用する（SQL Server 2005）</v>
      </c>
      <c r="E60" t="s">
        <v>1700</v>
      </c>
    </row>
    <row r="61" spans="1:5" x14ac:dyDescent="0.15">
      <c r="A61" t="s">
        <v>997</v>
      </c>
      <c r="C61" t="str">
        <f t="shared" si="0"/>
        <v>Content/Backup/KB070627_01.htm</v>
      </c>
      <c r="D61" t="str">
        <f>INDEX('ナレッジベース(不要コンテンツの削除)_20150325'!$I$4:$I$526,MATCH(C61,'ナレッジベース(不要コンテンツの削除)_20150325'!$H$4:$H$526,FALSE))</f>
        <v>バックアップの対象範囲</v>
      </c>
      <c r="E61" t="s">
        <v>1700</v>
      </c>
    </row>
    <row r="62" spans="1:5" x14ac:dyDescent="0.15">
      <c r="A62" t="s">
        <v>998</v>
      </c>
      <c r="C62" t="str">
        <f t="shared" si="0"/>
        <v>Content/Bugs/BG061101_01.htm</v>
      </c>
      <c r="D62" t="str">
        <f>INDEX('ナレッジベース(不要コンテンツの削除)_20150325'!$I$4:$I$526,MATCH(C62,'ナレッジベース(不要コンテンツの削除)_20150325'!$H$4:$H$526,FALSE))</f>
        <v>タイムシートを開く際に、DB接続が失敗すると終了できなくなる</v>
      </c>
      <c r="E62" t="s">
        <v>1700</v>
      </c>
    </row>
    <row r="63" spans="1:5" x14ac:dyDescent="0.15">
      <c r="A63" t="s">
        <v>999</v>
      </c>
      <c r="C63" t="str">
        <f t="shared" si="0"/>
        <v>Content/Bugs/BG070514_01.htm</v>
      </c>
      <c r="D63" t="str">
        <f>INDEX('ナレッジベース(不要コンテンツの削除)_20150325'!$I$4:$I$526,MATCH(C63,'ナレッジベース(不要コンテンツの削除)_20150325'!$H$4:$H$526,FALSE))</f>
        <v>Microsoft Project2000および2002で、多数のリンクを設定したタスクをインポートするとエラーが発生する</v>
      </c>
      <c r="E63" t="s">
        <v>1700</v>
      </c>
    </row>
    <row r="64" spans="1:5" x14ac:dyDescent="0.15">
      <c r="A64" t="s">
        <v>1000</v>
      </c>
      <c r="C64" t="str">
        <f t="shared" si="0"/>
        <v>Content/Bugs/BG070615_01.htm</v>
      </c>
      <c r="D64" t="str">
        <f>INDEX('ナレッジベース(不要コンテンツの削除)_20150325'!$I$4:$I$526,MATCH(C64,'ナレッジベース(不要コンテンツの削除)_20150325'!$H$4:$H$526,FALSE))</f>
        <v>ガントチャートの印刷プレビューでメニューなどが表示されないことがある</v>
      </c>
      <c r="E64" t="s">
        <v>1700</v>
      </c>
    </row>
    <row r="65" spans="1:5" x14ac:dyDescent="0.15">
      <c r="A65" t="s">
        <v>1001</v>
      </c>
      <c r="C65" t="str">
        <f t="shared" ref="C65:C128" si="1">LEFT(A65,FIND("(",A65)-1)</f>
        <v>Content/Bugs/BG070615_02.htm</v>
      </c>
      <c r="D65" t="str">
        <f>INDEX('ナレッジベース(不要コンテンツの削除)_20150325'!$I$4:$I$526,MATCH(C65,'ナレッジベース(不要コンテンツの削除)_20150325'!$H$4:$H$526,FALSE))</f>
        <v>グループの設定ダイアログを編集中に、他のアプリケーションを選択すると編集内容が消える</v>
      </c>
      <c r="E65" t="s">
        <v>1700</v>
      </c>
    </row>
    <row r="66" spans="1:5" x14ac:dyDescent="0.15">
      <c r="A66" t="s">
        <v>1002</v>
      </c>
      <c r="C66" t="str">
        <f t="shared" si="1"/>
        <v>Content/Bugs/BG070615_04.htm</v>
      </c>
      <c r="D66" t="str">
        <f>INDEX('ナレッジベース(不要コンテンツの削除)_20150325'!$I$4:$I$526,MATCH(C66,'ナレッジベース(不要コンテンツの削除)_20150325'!$H$4:$H$526,FALSE))</f>
        <v>ガントバー書式で特定の条件式を設定すると、ガントチャートが赤いバツになる</v>
      </c>
      <c r="E66" t="s">
        <v>1700</v>
      </c>
    </row>
    <row r="67" spans="1:5" x14ac:dyDescent="0.15">
      <c r="A67" t="s">
        <v>1003</v>
      </c>
      <c r="C67" t="str">
        <f t="shared" si="1"/>
        <v>Content/Bugs/BG070618_01.htm</v>
      </c>
      <c r="D67" t="str">
        <f>INDEX('ナレッジベース(不要コンテンツの削除)_20150325'!$I$4:$I$526,MATCH(C67,'ナレッジベース(不要コンテンツの削除)_20150325'!$H$4:$H$526,FALSE))</f>
        <v>サーバマシン起動時にサーバタスクが正しく開始しない場合がある</v>
      </c>
      <c r="E67" t="s">
        <v>1700</v>
      </c>
    </row>
    <row r="68" spans="1:5" x14ac:dyDescent="0.15">
      <c r="A68" t="s">
        <v>1004</v>
      </c>
      <c r="C68" t="str">
        <f t="shared" si="1"/>
        <v>Content/Bugs/BG071126_01.htm</v>
      </c>
      <c r="D68" t="str">
        <f>INDEX('ナレッジベース(不要コンテンツの削除)_20150325'!$I$4:$I$526,MATCH(C68,'ナレッジベース(不要コンテンツの削除)_20150325'!$H$4:$H$526,FALSE))</f>
        <v>サーバタスクの処理中に編集中のプロジェクトが多数存在するとサーバタスクの処理が増加する</v>
      </c>
      <c r="E68" t="s">
        <v>1700</v>
      </c>
    </row>
    <row r="69" spans="1:5" x14ac:dyDescent="0.15">
      <c r="A69" t="s">
        <v>1005</v>
      </c>
      <c r="C69" t="str">
        <f t="shared" si="1"/>
        <v>Content/Bugs/BG080512_01.htm</v>
      </c>
      <c r="D69" t="str">
        <f>INDEX('ナレッジベース(不要コンテンツの削除)_20150325'!$I$4:$I$526,MATCH(C69,'ナレッジベース(不要コンテンツの削除)_20150325'!$H$4:$H$526,FALSE))</f>
        <v>VistaでExcel連携アドインのインストール構成を変更しても、反映されない場合がある</v>
      </c>
      <c r="E69" t="s">
        <v>1700</v>
      </c>
    </row>
    <row r="70" spans="1:5" x14ac:dyDescent="0.15">
      <c r="A70" t="s">
        <v>1006</v>
      </c>
      <c r="C70" t="str">
        <f t="shared" si="1"/>
        <v>Content/Bugs/BG080512_02.htm</v>
      </c>
      <c r="D70" t="str">
        <f>INDEX('ナレッジベース(不要コンテンツの削除)_20150325'!$I$4:$I$526,MATCH(C70,'ナレッジベース(不要コンテンツの削除)_20150325'!$H$4:$H$526,FALSE))</f>
        <v>オフラインファイルをエクスポートするとき、システムエラーが発生する場合がある</v>
      </c>
      <c r="E70" t="s">
        <v>1700</v>
      </c>
    </row>
    <row r="71" spans="1:5" x14ac:dyDescent="0.15">
      <c r="A71" t="s">
        <v>1007</v>
      </c>
      <c r="C71" t="str">
        <f t="shared" si="1"/>
        <v>Content/Bugs/BG080512_03.htm</v>
      </c>
      <c r="D71" t="str">
        <f>INDEX('ナレッジベース(不要コンテンツの削除)_20150325'!$I$4:$I$526,MATCH(C71,'ナレッジベース(不要コンテンツの削除)_20150325'!$H$4:$H$526,FALSE))</f>
        <v>Windows XPでTimeTracker FXをアンインストールしても、Excel 2007の［アドイン］リボンに無効なExcel連携アドインのボタンが表示される場合がある</v>
      </c>
      <c r="E71" t="s">
        <v>1700</v>
      </c>
    </row>
    <row r="72" spans="1:5" x14ac:dyDescent="0.15">
      <c r="A72" t="s">
        <v>1008</v>
      </c>
      <c r="C72" t="str">
        <f t="shared" si="1"/>
        <v>Content/Bugs/BG080512_04.htm</v>
      </c>
      <c r="D72" t="str">
        <f>INDEX('ナレッジベース(不要コンテンツの削除)_20150325'!$I$4:$I$526,MATCH(C72,'ナレッジベース(不要コンテンツの削除)_20150325'!$H$4:$H$526,FALSE))</f>
        <v>バックアップしたデータベースが復元できない場合がある</v>
      </c>
      <c r="E72" t="s">
        <v>1700</v>
      </c>
    </row>
    <row r="73" spans="1:5" x14ac:dyDescent="0.15">
      <c r="A73" t="s">
        <v>1009</v>
      </c>
      <c r="C73" t="str">
        <f t="shared" si="1"/>
        <v>Content/Bugs/BG080526_01.htm</v>
      </c>
      <c r="D73" t="str">
        <f>INDEX('ナレッジベース(不要コンテンツの削除)_20150325'!$I$4:$I$526,MATCH(C73,'ナレッジベース(不要コンテンツの削除)_20150325'!$H$4:$H$526,FALSE))</f>
        <v>VistaでTimeTracker FXをアンインストールしても、Excel 2003のツールバーにExcel連携アドインのボタンの表示が残る場合がある</v>
      </c>
      <c r="E73" t="s">
        <v>1700</v>
      </c>
    </row>
    <row r="74" spans="1:5" x14ac:dyDescent="0.15">
      <c r="A74" t="s">
        <v>1010</v>
      </c>
      <c r="C74" t="str">
        <f t="shared" si="1"/>
        <v>Content/Bugs/BG080526_02.htm</v>
      </c>
      <c r="D74" t="str">
        <f>INDEX('ナレッジベース(不要コンテンツの削除)_20150325'!$I$4:$I$526,MATCH(C74,'ナレッジベース(不要コンテンツの削除)_20150325'!$H$4:$H$526,FALSE))</f>
        <v>データベースのファイル名が原因で、データベースの操作ができない場合がある</v>
      </c>
      <c r="E74" t="s">
        <v>1700</v>
      </c>
    </row>
    <row r="75" spans="1:5" x14ac:dyDescent="0.15">
      <c r="A75" t="s">
        <v>1011</v>
      </c>
      <c r="C75" t="str">
        <f t="shared" si="1"/>
        <v>Content/Bugs/BG080526_03.htm</v>
      </c>
      <c r="D75" t="str">
        <f>INDEX('ナレッジベース(不要コンテンツの削除)_20150325'!$I$4:$I$526,MATCH(C75,'ナレッジベース(不要コンテンツの削除)_20150325'!$H$4:$H$526,FALSE))</f>
        <v>キーボードを使用してフィールド値の決定方法を変更すると、エラーになる場合がある</v>
      </c>
      <c r="E75" t="s">
        <v>1700</v>
      </c>
    </row>
    <row r="76" spans="1:5" x14ac:dyDescent="0.15">
      <c r="A76" t="s">
        <v>1012</v>
      </c>
      <c r="C76" t="str">
        <f t="shared" si="1"/>
        <v>Content/Bugs/BG080526_04.htm</v>
      </c>
      <c r="D76" t="str">
        <f>INDEX('ナレッジベース(不要コンテンツの削除)_20150325'!$I$4:$I$526,MATCH(C76,'ナレッジベース(不要コンテンツの削除)_20150325'!$H$4:$H$526,FALSE))</f>
        <v>実績のインポートで既に開いているファイルを指定するとシステムエラーになる</v>
      </c>
      <c r="E76" t="s">
        <v>1700</v>
      </c>
    </row>
    <row r="77" spans="1:5" x14ac:dyDescent="0.15">
      <c r="A77" t="s">
        <v>1013</v>
      </c>
      <c r="C77" t="str">
        <f t="shared" si="1"/>
        <v>Content/Bugs/BG080526_05.htm</v>
      </c>
      <c r="D77" t="str">
        <f>INDEX('ナレッジベース(不要コンテンツの削除)_20150325'!$I$4:$I$526,MATCH(C77,'ナレッジベース(不要コンテンツの削除)_20150325'!$H$4:$H$526,FALSE))</f>
        <v>オフラインファイルのインポートダイアログで、不正なファイル名を指定後、ファイル選択ダイアログを表示するとシステムエラーになる</v>
      </c>
      <c r="E77" t="s">
        <v>1700</v>
      </c>
    </row>
    <row r="78" spans="1:5" x14ac:dyDescent="0.15">
      <c r="A78" t="s">
        <v>1014</v>
      </c>
      <c r="C78" t="str">
        <f t="shared" si="1"/>
        <v>Content/Bugs/BG080526_06.htm</v>
      </c>
      <c r="D78" t="str">
        <f>INDEX('ナレッジベース(不要コンテンツの削除)_20150325'!$I$4:$I$526,MATCH(C78,'ナレッジベース(不要コンテンツの削除)_20150325'!$H$4:$H$526,FALSE))</f>
        <v>Vistaで、Excelを起動したままTimeTracker FXをアンインストールすると、Excelにツールバーが残ったままとなる</v>
      </c>
      <c r="E78" t="s">
        <v>1700</v>
      </c>
    </row>
    <row r="79" spans="1:5" x14ac:dyDescent="0.15">
      <c r="A79" t="s">
        <v>1015</v>
      </c>
      <c r="C79" t="str">
        <f t="shared" si="1"/>
        <v>Content/Bugs/BG080526_07.htm</v>
      </c>
      <c r="D79" t="str">
        <f>INDEX('ナレッジベース(不要コンテンツの削除)_20150325'!$I$4:$I$526,MATCH(C79,'ナレッジベース(不要コンテンツの削除)_20150325'!$H$4:$H$526,FALSE))</f>
        <v>タイムシートのオプション画面で休憩時間を設定しても反映されない場合がある</v>
      </c>
      <c r="E79" t="s">
        <v>1700</v>
      </c>
    </row>
    <row r="80" spans="1:5" x14ac:dyDescent="0.15">
      <c r="A80" t="s">
        <v>1016</v>
      </c>
      <c r="C80" t="str">
        <f t="shared" si="1"/>
        <v>Content/Bugs/BG080602_02.htm</v>
      </c>
      <c r="D80" t="e">
        <f>INDEX('ナレッジベース(不要コンテンツの削除)_20150325'!$I$4:$I$526,MATCH(C80,'ナレッジベース(不要コンテンツの削除)_20150325'!$H$4:$H$526,FALSE))</f>
        <v>#N/A</v>
      </c>
      <c r="E80" t="s">
        <v>1700</v>
      </c>
    </row>
    <row r="81" spans="1:5" x14ac:dyDescent="0.15">
      <c r="A81" t="s">
        <v>1017</v>
      </c>
      <c r="C81" t="str">
        <f t="shared" si="1"/>
        <v>Content/Bugs/BG080728_01.htm</v>
      </c>
      <c r="D81" t="str">
        <f>INDEX('ナレッジベース(不要コンテンツの削除)_20150325'!$I$4:$I$526,MATCH(C81,'ナレッジベース(不要コンテンツの削除)_20150325'!$H$4:$H$526,FALSE))</f>
        <v>プランナーのキーワードフィルタに［"］を使用すると、システムエラーになる</v>
      </c>
      <c r="E81" t="s">
        <v>1700</v>
      </c>
    </row>
    <row r="82" spans="1:5" x14ac:dyDescent="0.15">
      <c r="A82" t="s">
        <v>1018</v>
      </c>
      <c r="C82" t="str">
        <f t="shared" si="1"/>
        <v>Content/Bugs/BG080922_01.htm</v>
      </c>
      <c r="D82" t="str">
        <f>INDEX('ナレッジベース(不要コンテンツの削除)_20150325'!$I$4:$I$526,MATCH(C82,'ナレッジベース(不要コンテンツの削除)_20150325'!$H$4:$H$526,FALSE))</f>
        <v>プロジェクトの権限の設定で設定内容が反映されない場合がある</v>
      </c>
      <c r="E82" t="s">
        <v>1700</v>
      </c>
    </row>
    <row r="83" spans="1:5" x14ac:dyDescent="0.15">
      <c r="A83" t="s">
        <v>1019</v>
      </c>
      <c r="C83" t="str">
        <f t="shared" si="1"/>
        <v>Content/Bugs/BG081027_01.htm</v>
      </c>
      <c r="D83" t="str">
        <f>INDEX('ナレッジベース(不要コンテンツの削除)_20150325'!$I$4:$I$526,MATCH(C83,'ナレッジベース(不要コンテンツの削除)_20150325'!$H$4:$H$526,FALSE))</f>
        <v>実績レポートをPDF形式でエクスポートすると出力されない箇所がある</v>
      </c>
      <c r="E83" t="s">
        <v>1700</v>
      </c>
    </row>
    <row r="84" spans="1:5" x14ac:dyDescent="0.15">
      <c r="A84" t="s">
        <v>1020</v>
      </c>
      <c r="C84" t="str">
        <f t="shared" si="1"/>
        <v>Content/Bugs/BG081205_01.htm</v>
      </c>
      <c r="D84" t="str">
        <f>INDEX('ナレッジベース(不要コンテンツの削除)_20150325'!$I$4:$I$526,MATCH(C84,'ナレッジベース(不要コンテンツの削除)_20150325'!$H$4:$H$526,FALSE))</f>
        <v>推移モニタの対象ノード選択画面で、ノードがアウトライン番号順に並ばない場合がある</v>
      </c>
      <c r="E84" t="s">
        <v>1700</v>
      </c>
    </row>
    <row r="85" spans="1:5" x14ac:dyDescent="0.15">
      <c r="A85" t="s">
        <v>1021</v>
      </c>
      <c r="C85" t="str">
        <f t="shared" si="1"/>
        <v>Content/Bugs/BG081205_02.htm</v>
      </c>
      <c r="D85" t="str">
        <f>INDEX('ナレッジベース(不要コンテンツの削除)_20150325'!$I$4:$I$526,MATCH(C85,'ナレッジベース(不要コンテンツの削除)_20150325'!$H$4:$H$526,FALSE))</f>
        <v>アナリストのガントバー書式定義［デフォルト(クイック)］の条件付書式に不正値が設定されている</v>
      </c>
      <c r="E85" t="s">
        <v>1700</v>
      </c>
    </row>
    <row r="86" spans="1:5" x14ac:dyDescent="0.15">
      <c r="A86" t="s">
        <v>1022</v>
      </c>
      <c r="C86" t="str">
        <f t="shared" si="1"/>
        <v>Content/Bugs/BG081205_03.htm</v>
      </c>
      <c r="D86" t="str">
        <f>INDEX('ナレッジベース(不要コンテンツの削除)_20150325'!$I$4:$I$526,MATCH(C86,'ナレッジベース(不要コンテンツの削除)_20150325'!$H$4:$H$526,FALSE))</f>
        <v>ガントバー書式をクイックモードで編集し、エラーが発生すると条件付書式がすべて削除される</v>
      </c>
      <c r="E86" t="s">
        <v>1700</v>
      </c>
    </row>
    <row r="87" spans="1:5" x14ac:dyDescent="0.15">
      <c r="A87" t="s">
        <v>1023</v>
      </c>
      <c r="C87" t="str">
        <f t="shared" si="1"/>
        <v>Content/Bugs/BG090220_02.htm</v>
      </c>
      <c r="D87" t="str">
        <f>INDEX('ナレッジベース(不要コンテンツの削除)_20150325'!$I$4:$I$526,MATCH(C87,'ナレッジベース(不要コンテンツの削除)_20150325'!$H$4:$H$526,FALSE))</f>
        <v>オートメ―ションのLoadメソッドで指定した期間の実績を取得できない</v>
      </c>
      <c r="E87" t="s">
        <v>1700</v>
      </c>
    </row>
    <row r="88" spans="1:5" x14ac:dyDescent="0.15">
      <c r="A88" t="s">
        <v>1024</v>
      </c>
      <c r="C88" t="str">
        <f t="shared" si="1"/>
        <v>Content/Bugs/BG090601_01.htm</v>
      </c>
      <c r="D88" t="str">
        <f>INDEX('ナレッジベース(不要コンテンツの削除)_20150325'!$I$4:$I$526,MATCH(C88,'ナレッジベース(不要コンテンツの削除)_20150325'!$H$4:$H$526,FALSE))</f>
        <v>アナリストの初期状態のガントテーブル書式に、条件式がない</v>
      </c>
      <c r="E88" t="s">
        <v>1700</v>
      </c>
    </row>
    <row r="89" spans="1:5" x14ac:dyDescent="0.15">
      <c r="A89" t="s">
        <v>1025</v>
      </c>
      <c r="C89" t="str">
        <f t="shared" si="1"/>
        <v>Content/Bugs/BG091013_01.htm</v>
      </c>
      <c r="D89" t="str">
        <f>INDEX('ナレッジベース(不要コンテンツの削除)_20150325'!$I$4:$I$526,MATCH(C89,'ナレッジベース(不要コンテンツの削除)_20150325'!$H$4:$H$526,FALSE))</f>
        <v>プランナーのフィルタなど、一部の機能の条件式でDAY関数が正常に機能しない</v>
      </c>
      <c r="E89" t="s">
        <v>1700</v>
      </c>
    </row>
    <row r="90" spans="1:5" x14ac:dyDescent="0.15">
      <c r="A90" t="s">
        <v>1026</v>
      </c>
      <c r="C90" t="str">
        <f t="shared" si="1"/>
        <v>Content/Bugs/BG091013_02.htm</v>
      </c>
      <c r="D90" t="str">
        <f>INDEX('ナレッジベース(不要コンテンツの削除)_20150325'!$I$4:$I$526,MATCH(C90,'ナレッジベース(不要コンテンツの削除)_20150325'!$H$4:$H$526,FALSE))</f>
        <v>レコーダーでマイタスクに登録したタスクの実績を記録すると、実績のメモが設定されない</v>
      </c>
      <c r="E90" t="s">
        <v>1700</v>
      </c>
    </row>
    <row r="91" spans="1:5" x14ac:dyDescent="0.15">
      <c r="A91" t="s">
        <v>1027</v>
      </c>
      <c r="C91" t="str">
        <f t="shared" si="1"/>
        <v>Content/Bugs/BG100219_01.htm</v>
      </c>
      <c r="D91" t="str">
        <f>INDEX('ナレッジベース(不要コンテンツの削除)_20150325'!$I$4:$I$526,MATCH(C91,'ナレッジベース(不要コンテンツの削除)_20150325'!$H$4:$H$526,FALSE))</f>
        <v>TimeTracker FXをインストールしたのに、スタートメニューに表示されない場合がある</v>
      </c>
      <c r="E91" t="s">
        <v>1700</v>
      </c>
    </row>
    <row r="92" spans="1:5" x14ac:dyDescent="0.15">
      <c r="A92" t="s">
        <v>1028</v>
      </c>
      <c r="C92" t="str">
        <f t="shared" si="1"/>
        <v>Content/Bugs/BG110110_01.htm</v>
      </c>
      <c r="D92" t="str">
        <f>INDEX('ナレッジベース(不要コンテンツの削除)_20150325'!$I$4:$I$526,MATCH(C92,'ナレッジベース(不要コンテンツの削除)_20150325'!$H$4:$H$526,FALSE))</f>
        <v>プロジェクトの一覧に特定のプロジェクトが表示されない場合がある</v>
      </c>
      <c r="E92" t="s">
        <v>1700</v>
      </c>
    </row>
    <row r="93" spans="1:5" x14ac:dyDescent="0.15">
      <c r="A93" t="s">
        <v>1029</v>
      </c>
      <c r="C93" t="str">
        <f t="shared" si="1"/>
        <v>Content/Bugs/BG110111_01.htm</v>
      </c>
      <c r="D93" t="str">
        <f>INDEX('ナレッジベース(不要コンテンツの削除)_20150325'!$I$4:$I$526,MATCH(C93,'ナレッジベース(不要コンテンツの削除)_20150325'!$H$4:$H$526,FALSE))</f>
        <v>終了済みのプロジェクトがアナリストのガントチャートに表示される場合がある</v>
      </c>
      <c r="E93" t="s">
        <v>1700</v>
      </c>
    </row>
    <row r="94" spans="1:5" x14ac:dyDescent="0.15">
      <c r="A94" t="s">
        <v>1030</v>
      </c>
      <c r="C94" t="str">
        <f t="shared" si="1"/>
        <v>Content/Bugs/BG110420_01.htm</v>
      </c>
      <c r="D94" t="str">
        <f>INDEX('ナレッジベース(不要コンテンツの削除)_20150325'!$I$4:$I$526,MATCH(C94,'ナレッジベース(不要コンテンツの削除)_20150325'!$H$4:$H$526,FALSE))</f>
        <v>プランナーのクイックレポート「工数の多いタスク」で表示する円グラフの基線位置が他のレポートに比べて90度右に傾いた位置になっている</v>
      </c>
      <c r="E94" t="s">
        <v>1700</v>
      </c>
    </row>
    <row r="95" spans="1:5" x14ac:dyDescent="0.15">
      <c r="A95" t="s">
        <v>1031</v>
      </c>
      <c r="C95" t="str">
        <f t="shared" si="1"/>
        <v>Content/Bugs/BG110616_01.htm</v>
      </c>
      <c r="D95" t="str">
        <f>INDEX('ナレッジベース(不要コンテンツの削除)_20150325'!$I$4:$I$526,MATCH(C95,'ナレッジベース(不要コンテンツの削除)_20150325'!$H$4:$H$526,FALSE))</f>
        <v>工数入力マルチモニタでグルーピングした状態で表示データを更新するとシステムエラーが発生する</v>
      </c>
      <c r="E95" t="s">
        <v>1700</v>
      </c>
    </row>
    <row r="96" spans="1:5" x14ac:dyDescent="0.15">
      <c r="A96" t="s">
        <v>1032</v>
      </c>
      <c r="C96" t="str">
        <f t="shared" si="1"/>
        <v>Content/Bugs/BG110616_02.htm</v>
      </c>
      <c r="D96" t="str">
        <f>INDEX('ナレッジベース(不要コンテンツの削除)_20150325'!$I$4:$I$526,MATCH(C96,'ナレッジベース(不要コンテンツの削除)_20150325'!$H$4:$H$526,FALSE))</f>
        <v>Windows Vista/7 で使えるようになったサロゲートペア（4バイト文字）を使うと文字化けする場合がある</v>
      </c>
      <c r="E96" t="s">
        <v>1700</v>
      </c>
    </row>
    <row r="97" spans="1:5" x14ac:dyDescent="0.15">
      <c r="A97" t="s">
        <v>1033</v>
      </c>
      <c r="C97" t="str">
        <f t="shared" si="1"/>
        <v>Content/Bugs/BG110721_01.htm</v>
      </c>
      <c r="D97" t="str">
        <f>INDEX('ナレッジベース(不要コンテンツの削除)_20150325'!$I$4:$I$526,MATCH(C97,'ナレッジベース(不要コンテンツの削除)_20150325'!$H$4:$H$526,FALSE))</f>
        <v>[日付]フィールドの列の表示幅によって入力した文字列の１文字目が認識されない場合がある</v>
      </c>
      <c r="E97" t="s">
        <v>1700</v>
      </c>
    </row>
    <row r="98" spans="1:5" x14ac:dyDescent="0.15">
      <c r="A98" t="s">
        <v>1034</v>
      </c>
      <c r="C98" t="str">
        <f t="shared" si="1"/>
        <v>Content/Bugs/BG110726_01.htm</v>
      </c>
      <c r="D98" t="str">
        <f>INDEX('ナレッジベース(不要コンテンツの削除)_20150325'!$I$4:$I$526,MATCH(C98,'ナレッジベース(不要コンテンツの削除)_20150325'!$H$4:$H$526,FALSE))</f>
        <v>ピボット分析にて、フィールド値を持たない（空欄）ノードは、ピボットグラフが表示されない場合がある</v>
      </c>
      <c r="E98" t="s">
        <v>1700</v>
      </c>
    </row>
    <row r="99" spans="1:5" x14ac:dyDescent="0.15">
      <c r="A99" t="s">
        <v>1035</v>
      </c>
      <c r="C99" t="str">
        <f t="shared" si="1"/>
        <v>Content/Bugs/BG120107_01.htm</v>
      </c>
      <c r="D99" t="str">
        <f>INDEX('ナレッジベース(不要コンテンツの削除)_20150325'!$I$4:$I$526,MATCH(C99,'ナレッジベース(不要コンテンツの削除)_20150325'!$H$4:$H$526,FALSE))</f>
        <v>[アカウント名]に全角スペースを使用している場合、Excelなどの計画書からWBS構造を自動作成するとリソースが設定されない</v>
      </c>
      <c r="E99" t="s">
        <v>1700</v>
      </c>
    </row>
    <row r="100" spans="1:5" x14ac:dyDescent="0.15">
      <c r="A100" t="s">
        <v>1036</v>
      </c>
      <c r="C100" t="str">
        <f t="shared" si="1"/>
        <v>Content/Bugs/BG121220_01.htm</v>
      </c>
      <c r="D100" t="str">
        <f>INDEX('ナレッジベース(不要コンテンツの削除)_20150325'!$I$4:$I$526,MATCH(C100,'ナレッジベース(不要コンテンツの削除)_20150325'!$H$4:$H$526,FALSE))</f>
        <v>オートフィルタで表示を絞り込むとシステムエラーが発生する</v>
      </c>
      <c r="E100" t="s">
        <v>1700</v>
      </c>
    </row>
    <row r="101" spans="1:5" x14ac:dyDescent="0.15">
      <c r="A101" t="s">
        <v>1037</v>
      </c>
      <c r="C101" t="str">
        <f t="shared" si="1"/>
        <v>Content/Bugs/BG130528_01.htm</v>
      </c>
      <c r="D101" t="str">
        <f>INDEX('ナレッジベース(不要コンテンツの削除)_20150325'!$I$4:$I$526,MATCH(C101,'ナレッジベース(不要コンテンツの削除)_20150325'!$H$4:$H$526,FALSE))</f>
        <v>ピボット分析の「プロジェクト」ならびに「タスク」テーブルで実績コストが正しく集計されない</v>
      </c>
      <c r="E101" t="s">
        <v>1700</v>
      </c>
    </row>
    <row r="102" spans="1:5" x14ac:dyDescent="0.15">
      <c r="A102" t="s">
        <v>1038</v>
      </c>
      <c r="C102" t="str">
        <f t="shared" si="1"/>
        <v>Content/Bugs/BG130711_01.htm</v>
      </c>
      <c r="D102" t="str">
        <f>INDEX('ナレッジベース(不要コンテンツの削除)_20150325'!$I$4:$I$526,MATCH(C102,'ナレッジベース(不要コンテンツの削除)_20150325'!$H$4:$H$526,FALSE))</f>
        <v>実績工数がリソース負荷の実績データに正しく反映されない</v>
      </c>
      <c r="E102" t="s">
        <v>1700</v>
      </c>
    </row>
    <row r="103" spans="1:5" x14ac:dyDescent="0.15">
      <c r="A103" t="s">
        <v>1039</v>
      </c>
      <c r="C103" t="str">
        <f t="shared" si="1"/>
        <v>Content/Bugs/BG130909_01.htm</v>
      </c>
      <c r="D103" t="str">
        <f>INDEX('ナレッジベース(不要コンテンツの削除)_20150325'!$I$4:$I$526,MATCH(C103,'ナレッジベース(不要コンテンツの削除)_20150325'!$H$4:$H$526,FALSE))</f>
        <v>Vista以降のOSでオートメーションAPIでAdministratorを起動するとエラーが発生する</v>
      </c>
      <c r="E103" t="s">
        <v>1700</v>
      </c>
    </row>
    <row r="104" spans="1:5" x14ac:dyDescent="0.15">
      <c r="A104" t="s">
        <v>1040</v>
      </c>
      <c r="C104" t="str">
        <f t="shared" si="1"/>
        <v>Content/Bugs/bugfix310.htm</v>
      </c>
      <c r="D104" t="str">
        <f>INDEX('ナレッジベース(不要コンテンツの削除)_20150325'!$I$4:$I$526,MATCH(C104,'ナレッジベース(不要コンテンツの削除)_20150325'!$H$4:$H$526,FALSE))</f>
        <v>TimeTracker FX 3.1で修正された問題</v>
      </c>
      <c r="E104" t="s">
        <v>1700</v>
      </c>
    </row>
    <row r="105" spans="1:5" x14ac:dyDescent="0.15">
      <c r="A105" t="s">
        <v>1041</v>
      </c>
      <c r="C105" t="str">
        <f t="shared" si="1"/>
        <v>Content/Bugs/bugfix350.htm</v>
      </c>
      <c r="D105" t="str">
        <f>INDEX('ナレッジベース(不要コンテンツの削除)_20150325'!$I$4:$I$526,MATCH(C105,'ナレッジベース(不要コンテンツの削除)_20150325'!$H$4:$H$526,FALSE))</f>
        <v>TimeTracker FX 3.5で修正された問題</v>
      </c>
      <c r="E105" t="s">
        <v>1700</v>
      </c>
    </row>
    <row r="106" spans="1:5" x14ac:dyDescent="0.15">
      <c r="A106" t="s">
        <v>1042</v>
      </c>
      <c r="C106" t="str">
        <f t="shared" si="1"/>
        <v>Content/Bugs/bugfix360.htm</v>
      </c>
      <c r="D106" t="str">
        <f>INDEX('ナレッジベース(不要コンテンツの削除)_20150325'!$I$4:$I$526,MATCH(C106,'ナレッジベース(不要コンテンツの削除)_20150325'!$H$4:$H$526,FALSE))</f>
        <v>TimeTracker FX 3.6で修正された問題</v>
      </c>
      <c r="E106" t="s">
        <v>1700</v>
      </c>
    </row>
    <row r="107" spans="1:5" x14ac:dyDescent="0.15">
      <c r="A107" t="s">
        <v>1043</v>
      </c>
      <c r="C107" t="str">
        <f t="shared" si="1"/>
        <v>Content/Bugs/index_bug.htm</v>
      </c>
      <c r="D107" t="str">
        <f>INDEX('ナレッジベース(不要コンテンツの削除)_20150325'!$I$4:$I$526,MATCH(C107,'ナレッジベース(不要コンテンツの削除)_20150325'!$H$4:$H$526,FALSE))</f>
        <v>既知の問題について</v>
      </c>
      <c r="E107" t="s">
        <v>1700</v>
      </c>
    </row>
    <row r="108" spans="1:5" x14ac:dyDescent="0.15">
      <c r="A108" t="s">
        <v>1044</v>
      </c>
      <c r="C108" t="str">
        <f t="shared" si="1"/>
        <v>Content/newdoc/ActivityCategoryView.htm</v>
      </c>
      <c r="D108" t="e">
        <f>INDEX('ナレッジベース(不要コンテンツの削除)_20150325'!$I$4:$I$526,MATCH(C108,'ナレッジベース(不要コンテンツの削除)_20150325'!$H$4:$H$526,FALSE))</f>
        <v>#N/A</v>
      </c>
      <c r="E108" t="s">
        <v>1700</v>
      </c>
    </row>
    <row r="109" spans="1:5" x14ac:dyDescent="0.15">
      <c r="A109" t="s">
        <v>1045</v>
      </c>
      <c r="C109" t="str">
        <f t="shared" si="1"/>
        <v>Content/newdoc/Common_Application_ConfigFolder.htm</v>
      </c>
      <c r="D109" t="e">
        <f>INDEX('ナレッジベース(不要コンテンツの削除)_20150325'!$I$4:$I$526,MATCH(C109,'ナレッジベース(不要コンテンツの削除)_20150325'!$H$4:$H$526,FALSE))</f>
        <v>#N/A</v>
      </c>
      <c r="E109" t="s">
        <v>1700</v>
      </c>
    </row>
    <row r="110" spans="1:5" x14ac:dyDescent="0.15">
      <c r="A110" t="s">
        <v>1046</v>
      </c>
      <c r="C110" t="str">
        <f t="shared" si="1"/>
        <v>Content/newdoc/CreateExcelWBS.htm</v>
      </c>
      <c r="D110" t="e">
        <f>INDEX('ナレッジベース(不要コンテンツの削除)_20150325'!$I$4:$I$526,MATCH(C110,'ナレッジベース(不要コンテンツの削除)_20150325'!$H$4:$H$526,FALSE))</f>
        <v>#N/A</v>
      </c>
      <c r="E110" t="s">
        <v>1700</v>
      </c>
    </row>
    <row r="111" spans="1:5" x14ac:dyDescent="0.15">
      <c r="A111" t="s">
        <v>1047</v>
      </c>
      <c r="C111" t="str">
        <f t="shared" si="1"/>
        <v>Content/newdoc/EditCustomFilter.htm</v>
      </c>
      <c r="D111" t="e">
        <f>INDEX('ナレッジベース(不要コンテンツの削除)_20150325'!$I$4:$I$526,MATCH(C111,'ナレッジベース(不要コンテンツの削除)_20150325'!$H$4:$H$526,FALSE))</f>
        <v>#N/A</v>
      </c>
      <c r="E111" t="s">
        <v>1700</v>
      </c>
    </row>
    <row r="112" spans="1:5" x14ac:dyDescent="0.15">
      <c r="A112" t="s">
        <v>1048</v>
      </c>
      <c r="C112" t="str">
        <f t="shared" si="1"/>
        <v>Content/newdoc/pivot_graph_kind.htm</v>
      </c>
      <c r="D112" t="e">
        <f>INDEX('ナレッジベース(不要コンテンツの削除)_20150325'!$I$4:$I$526,MATCH(C112,'ナレッジベース(不要コンテンツの削除)_20150325'!$H$4:$H$526,FALSE))</f>
        <v>#N/A</v>
      </c>
      <c r="E112" t="s">
        <v>1700</v>
      </c>
    </row>
    <row r="113" spans="1:5" x14ac:dyDescent="0.15">
      <c r="A113" t="s">
        <v>1049</v>
      </c>
      <c r="C113" t="str">
        <f t="shared" si="1"/>
        <v>Content/newdoc/proj_index_mon.htm</v>
      </c>
      <c r="D113" t="e">
        <f>INDEX('ナレッジベース(不要コンテンツの削除)_20150325'!$I$4:$I$526,MATCH(C113,'ナレッジベース(不要コンテンツの削除)_20150325'!$H$4:$H$526,FALSE))</f>
        <v>#N/A</v>
      </c>
      <c r="E113" t="s">
        <v>1700</v>
      </c>
    </row>
    <row r="114" spans="1:5" x14ac:dyDescent="0.15">
      <c r="A114" t="s">
        <v>1050</v>
      </c>
      <c r="C114" t="str">
        <f t="shared" si="1"/>
        <v>Content/newdoc/template.htm</v>
      </c>
      <c r="D114" t="e">
        <f>INDEX('ナレッジベース(不要コンテンツの削除)_20150325'!$I$4:$I$526,MATCH(C114,'ナレッジベース(不要コンテンツの削除)_20150325'!$H$4:$H$526,FALSE))</f>
        <v>#N/A</v>
      </c>
      <c r="E114" t="s">
        <v>1700</v>
      </c>
    </row>
    <row r="115" spans="1:5" x14ac:dyDescent="0.15">
      <c r="A115" t="s">
        <v>1051</v>
      </c>
      <c r="C115" t="str">
        <f t="shared" si="1"/>
        <v>Content/restrict/index_restrict.htm</v>
      </c>
      <c r="D115" t="str">
        <f>INDEX('ナレッジベース(不要コンテンツの削除)_20150325'!$I$4:$I$526,MATCH(C115,'ナレッジベース(不要コンテンツの削除)_20150325'!$H$4:$H$526,FALSE))</f>
        <v>制約事項</v>
      </c>
      <c r="E115" t="s">
        <v>1700</v>
      </c>
    </row>
    <row r="116" spans="1:5" x14ac:dyDescent="0.15">
      <c r="A116" t="s">
        <v>1052</v>
      </c>
      <c r="C116" t="str">
        <f t="shared" si="1"/>
        <v>Content/restrict/RS061218_01.htm</v>
      </c>
      <c r="D116" t="str">
        <f>INDEX('ナレッジベース(不要コンテンツの削除)_20150325'!$I$4:$I$526,MATCH(C116,'ナレッジベース(不要コンテンツの削除)_20150325'!$H$4:$H$526,FALSE))</f>
        <v>オートメーションで、タイムシートのタスクツリーを読み込むと、ダイアログが表示されることがある</v>
      </c>
      <c r="E116" t="s">
        <v>1700</v>
      </c>
    </row>
    <row r="117" spans="1:5" x14ac:dyDescent="0.15">
      <c r="A117" t="s">
        <v>1053</v>
      </c>
      <c r="C117" t="str">
        <f t="shared" si="1"/>
        <v>Content/restrict/RS061218_02.htm</v>
      </c>
      <c r="D117" t="str">
        <f>INDEX('ナレッジベース(不要コンテンツの削除)_20150325'!$I$4:$I$526,MATCH(C117,'ナレッジベース(不要コンテンツの削除)_20150325'!$H$4:$H$526,FALSE))</f>
        <v>オートメーションで、オフライン状態を適切に判定できないことがある</v>
      </c>
      <c r="E117" t="s">
        <v>1700</v>
      </c>
    </row>
    <row r="118" spans="1:5" x14ac:dyDescent="0.15">
      <c r="A118" t="s">
        <v>1054</v>
      </c>
      <c r="C118" t="str">
        <f t="shared" si="1"/>
        <v>Content/restrict/RS070205_01.htm</v>
      </c>
      <c r="D118" t="str">
        <f>INDEX('ナレッジベース(不要コンテンツの削除)_20150325'!$I$4:$I$526,MATCH(C118,'ナレッジベース(不要コンテンツの削除)_20150325'!$H$4:$H$526,FALSE))</f>
        <v>Microsoft Projectからインポート中に、Microsoft Projectで新規プロジェクトを作成するとインポート処理が停止する</v>
      </c>
      <c r="E118" t="s">
        <v>1700</v>
      </c>
    </row>
    <row r="119" spans="1:5" x14ac:dyDescent="0.15">
      <c r="A119" t="s">
        <v>1055</v>
      </c>
      <c r="C119" t="str">
        <f t="shared" si="1"/>
        <v>Content/restrict/RS070525_01.htm</v>
      </c>
      <c r="D119" t="str">
        <f>INDEX('ナレッジベース(不要コンテンツの削除)_20150325'!$I$4:$I$526,MATCH(C119,'ナレッジベース(不要コンテンツの削除)_20150325'!$H$4:$H$526,FALSE))</f>
        <v>タイムシートのオプションダイアログが正しく表示されない</v>
      </c>
      <c r="E119" t="s">
        <v>1700</v>
      </c>
    </row>
    <row r="120" spans="1:5" x14ac:dyDescent="0.15">
      <c r="A120" t="s">
        <v>1056</v>
      </c>
      <c r="C120" t="str">
        <f t="shared" si="1"/>
        <v>Content/restrict/RS071003_01.htm</v>
      </c>
      <c r="D120" t="str">
        <f>INDEX('ナレッジベース(不要コンテンツの削除)_20150325'!$I$4:$I$526,MATCH(C120,'ナレッジベース(不要コンテンツの削除)_20150325'!$H$4:$H$526,FALSE))</f>
        <v>ヘルプメニューから製品サイトへアクセスすると、エラーが発生することがある</v>
      </c>
      <c r="E120" t="s">
        <v>1700</v>
      </c>
    </row>
    <row r="121" spans="1:5" x14ac:dyDescent="0.15">
      <c r="A121" t="s">
        <v>1057</v>
      </c>
      <c r="C121" t="str">
        <f t="shared" si="1"/>
        <v>Content/restrict/RS080512_01.htm</v>
      </c>
      <c r="D121" t="str">
        <f>INDEX('ナレッジベース(不要コンテンツの削除)_20150325'!$I$4:$I$526,MATCH(C121,'ナレッジベース(不要コンテンツの削除)_20150325'!$H$4:$H$526,FALSE))</f>
        <v>Vistaでautorunのリンクをクリックすると、ブラウザなどが複数起動する場合がある</v>
      </c>
      <c r="E121" t="s">
        <v>1700</v>
      </c>
    </row>
    <row r="122" spans="1:5" x14ac:dyDescent="0.15">
      <c r="A122" t="s">
        <v>1058</v>
      </c>
      <c r="C122" t="str">
        <f t="shared" si="1"/>
        <v>Content/restrict/RS080512_02.htm</v>
      </c>
      <c r="D122" t="str">
        <f>INDEX('ナレッジベース(不要コンテンツの削除)_20150325'!$I$4:$I$526,MATCH(C122,'ナレッジベース(不要コンテンツの削除)_20150325'!$H$4:$H$526,FALSE))</f>
        <v>Vistaにインストールする場合、ユーザーアカウント制御ダイアログをキャンセルすると、エラー画面を表示する</v>
      </c>
      <c r="E122" t="s">
        <v>1700</v>
      </c>
    </row>
    <row r="123" spans="1:5" x14ac:dyDescent="0.15">
      <c r="A123" t="s">
        <v>1059</v>
      </c>
      <c r="C123" t="str">
        <f t="shared" si="1"/>
        <v>Content/restrict/RS080512_04.htm</v>
      </c>
      <c r="D123" t="str">
        <f>INDEX('ナレッジベース(不要コンテンツの削除)_20150325'!$I$4:$I$526,MATCH(C123,'ナレッジベース(不要コンテンツの削除)_20150325'!$H$4:$H$526,FALSE))</f>
        <v>Server Managerで定期バックアップを設定しても、次回実行日時が更新されない場合がある</v>
      </c>
      <c r="E123" t="s">
        <v>1700</v>
      </c>
    </row>
    <row r="124" spans="1:5" x14ac:dyDescent="0.15">
      <c r="A124" t="s">
        <v>1060</v>
      </c>
      <c r="C124" t="str">
        <f t="shared" si="1"/>
        <v>Content/restrict/RS080526_01.htm</v>
      </c>
      <c r="D124" t="str">
        <f>INDEX('ナレッジベース(不要コンテンツの削除)_20150325'!$I$4:$I$526,MATCH(C124,'ナレッジベース(不要コンテンツの削除)_20150325'!$H$4:$H$526,FALSE))</f>
        <v>新規に追加したノードとExcelのテーブルの対応が関連付かない場合がある</v>
      </c>
      <c r="E124" t="s">
        <v>1700</v>
      </c>
    </row>
    <row r="125" spans="1:5" x14ac:dyDescent="0.15">
      <c r="A125" t="s">
        <v>1061</v>
      </c>
      <c r="C125" t="str">
        <f t="shared" si="1"/>
        <v>Content/restrict/RS080526_02.htm</v>
      </c>
      <c r="D125" t="str">
        <f>INDEX('ナレッジベース(不要コンテンツの削除)_20150325'!$I$4:$I$526,MATCH(C125,'ナレッジベース(不要コンテンツの削除)_20150325'!$H$4:$H$526,FALSE))</f>
        <v>Server Managerのデータベースのプロパティ画面でデータファイルのファイル名が表示できない場合がある</v>
      </c>
      <c r="E125" t="s">
        <v>1700</v>
      </c>
    </row>
    <row r="126" spans="1:5" x14ac:dyDescent="0.15">
      <c r="A126" t="s">
        <v>1062</v>
      </c>
      <c r="C126" t="str">
        <f t="shared" si="1"/>
        <v>Content/restrict/RS080602_03.htm</v>
      </c>
      <c r="D126" t="e">
        <f>INDEX('ナレッジベース(不要コンテンツの削除)_20150325'!$I$4:$I$526,MATCH(C126,'ナレッジベース(不要コンテンツの削除)_20150325'!$H$4:$H$526,FALSE))</f>
        <v>#N/A</v>
      </c>
      <c r="E126" t="s">
        <v>1700</v>
      </c>
    </row>
    <row r="127" spans="1:5" x14ac:dyDescent="0.15">
      <c r="A127" t="s">
        <v>1063</v>
      </c>
      <c r="C127" t="str">
        <f t="shared" si="1"/>
        <v>Content/restrict/RS080602_04.htm</v>
      </c>
      <c r="D127" t="e">
        <f>INDEX('ナレッジベース(不要コンテンツの削除)_20150325'!$I$4:$I$526,MATCH(C127,'ナレッジベース(不要コンテンツの削除)_20150325'!$H$4:$H$526,FALSE))</f>
        <v>#N/A</v>
      </c>
      <c r="E127" t="s">
        <v>1700</v>
      </c>
    </row>
    <row r="128" spans="1:5" x14ac:dyDescent="0.15">
      <c r="A128" t="s">
        <v>1064</v>
      </c>
      <c r="C128" t="str">
        <f t="shared" si="1"/>
        <v>Content/restrict/RS080922_01.htm</v>
      </c>
      <c r="D128" t="str">
        <f>INDEX('ナレッジベース(不要コンテンツの削除)_20150325'!$I$4:$I$526,MATCH(C128,'ナレッジベース(不要コンテンツの削除)_20150325'!$H$4:$H$526,FALSE))</f>
        <v>Server Managerでデータベースのコピーに失敗する場合がある</v>
      </c>
      <c r="E128" t="s">
        <v>1700</v>
      </c>
    </row>
    <row r="129" spans="1:5" x14ac:dyDescent="0.15">
      <c r="A129" t="s">
        <v>1065</v>
      </c>
      <c r="C129" t="str">
        <f t="shared" ref="C129:C192" si="2">LEFT(A129,FIND("(",A129)-1)</f>
        <v>Content/restrict/RS081027_01.htm</v>
      </c>
      <c r="D129" t="str">
        <f>INDEX('ナレッジベース(不要コンテンツの削除)_20150325'!$I$4:$I$526,MATCH(C129,'ナレッジベース(不要コンテンツの削除)_20150325'!$H$4:$H$526,FALSE))</f>
        <v>プランナーやタイムシートの内容を保存すると、システムエラーが発生する</v>
      </c>
      <c r="E129" t="s">
        <v>1700</v>
      </c>
    </row>
    <row r="130" spans="1:5" x14ac:dyDescent="0.15">
      <c r="A130" t="s">
        <v>1066</v>
      </c>
      <c r="C130" t="str">
        <f t="shared" si="2"/>
        <v>Content/restrict/RS090123_01.htm</v>
      </c>
      <c r="D130" t="str">
        <f>INDEX('ナレッジベース(不要コンテンツの削除)_20150325'!$I$4:$I$526,MATCH(C130,'ナレッジベース(不要コンテンツの削除)_20150325'!$H$4:$H$526,FALSE))</f>
        <v>Microsoft Projectからインポートでネットワークドライブ上のファイルを指定すると、エラーが発生する</v>
      </c>
      <c r="E130" t="s">
        <v>1700</v>
      </c>
    </row>
    <row r="131" spans="1:5" x14ac:dyDescent="0.15">
      <c r="A131" t="s">
        <v>1067</v>
      </c>
      <c r="C131" t="str">
        <f t="shared" si="2"/>
        <v>Content/restrict/RS110420_01.htm</v>
      </c>
      <c r="D131" t="str">
        <f>INDEX('ナレッジベース(不要コンテンツの削除)_20150325'!$I$4:$I$526,MATCH(C131,'ナレッジベース(不要コンテンツの削除)_20150325'!$H$4:$H$526,FALSE))</f>
        <v>［画面－DPI設定］を「大きなサイズ（120DPI）」にしている場合、ダッシュボードのエクスプローラーバーの幅がだんだん大きくなる</v>
      </c>
      <c r="E131" t="s">
        <v>1700</v>
      </c>
    </row>
    <row r="132" spans="1:5" x14ac:dyDescent="0.15">
      <c r="A132" t="s">
        <v>1068</v>
      </c>
      <c r="C132" t="str">
        <f t="shared" si="2"/>
        <v>Content/restrict/RS110616_01.htm</v>
      </c>
      <c r="D132" t="str">
        <f>INDEX('ナレッジベース(不要コンテンツの削除)_20150325'!$I$4:$I$526,MATCH(C132,'ナレッジベース(不要コンテンツの削除)_20150325'!$H$4:$H$526,FALSE))</f>
        <v>Outlookの定期的な予定の例外アイテムは予定のインポートしない</v>
      </c>
      <c r="E132" t="s">
        <v>1700</v>
      </c>
    </row>
    <row r="133" spans="1:5" x14ac:dyDescent="0.15">
      <c r="A133" t="s">
        <v>1069</v>
      </c>
      <c r="C133" t="str">
        <f t="shared" si="2"/>
        <v>Content/restrict/RS120801_01.htm</v>
      </c>
      <c r="D133" t="str">
        <f>INDEX('ナレッジベース(不要コンテンツの削除)_20150325'!$I$4:$I$526,MATCH(C133,'ナレッジベース(不要コンテンツの削除)_20150325'!$H$4:$H$526,FALSE))</f>
        <v>マルチディスプレイ利用時にTimeTracker FXの一部機能が正常に動作しない場合がある</v>
      </c>
      <c r="E133" t="s">
        <v>1700</v>
      </c>
    </row>
    <row r="134" spans="1:5" x14ac:dyDescent="0.15">
      <c r="A134" t="s">
        <v>1070</v>
      </c>
      <c r="C134" t="str">
        <f t="shared" si="2"/>
        <v>Content/SampleDB/KB100820_01.htm</v>
      </c>
      <c r="D134" t="str">
        <f>INDEX('ナレッジベース(不要コンテンツの削除)_20150325'!$I$4:$I$526,MATCH(C134,'ナレッジベース(不要コンテンツの削除)_20150325'!$H$4:$H$526,FALSE))</f>
        <v>サンプルデータを使い機能を理解する</v>
      </c>
      <c r="E134" t="s">
        <v>1700</v>
      </c>
    </row>
    <row r="135" spans="1:5" x14ac:dyDescent="0.15">
      <c r="A135" t="s">
        <v>1071</v>
      </c>
      <c r="C135" t="str">
        <f t="shared" si="2"/>
        <v>Content/SampleDB/KB110228_01.htm</v>
      </c>
      <c r="D135" t="str">
        <f>INDEX('ナレッジベース(不要コンテンツの削除)_20150325'!$I$4:$I$526,MATCH(C135,'ナレッジベース(不要コンテンツの削除)_20150325'!$H$4:$H$526,FALSE))</f>
        <v>評価環境のEditionを切り替える方法と注意事項</v>
      </c>
      <c r="E135" t="s">
        <v>1700</v>
      </c>
    </row>
    <row r="136" spans="1:5" x14ac:dyDescent="0.15">
      <c r="A136" t="s">
        <v>1072</v>
      </c>
      <c r="C136" t="str">
        <f t="shared" si="2"/>
        <v>Content/Setup/index_eval.htm</v>
      </c>
      <c r="D136" t="str">
        <f>INDEX('ナレッジベース(不要コンテンツの削除)_20150325'!$I$4:$I$526,MATCH(C136,'ナレッジベース(不要コンテンツの削除)_20150325'!$H$4:$H$526,FALSE))</f>
        <v>評価ユーザ様向け情報</v>
      </c>
      <c r="E136" t="s">
        <v>1700</v>
      </c>
    </row>
    <row r="137" spans="1:5" x14ac:dyDescent="0.15">
      <c r="A137" t="s">
        <v>1073</v>
      </c>
      <c r="C137" t="str">
        <f t="shared" si="2"/>
        <v>Content/Setup/index_setup.htm</v>
      </c>
      <c r="D137" t="e">
        <f>INDEX('ナレッジベース(不要コンテンツの削除)_20150325'!$I$4:$I$526,MATCH(C137,'ナレッジベース(不要コンテンツの削除)_20150325'!$H$4:$H$526,FALSE))</f>
        <v>#N/A</v>
      </c>
      <c r="E137" t="s">
        <v>1700</v>
      </c>
    </row>
    <row r="138" spans="1:5" x14ac:dyDescent="0.15">
      <c r="A138" t="s">
        <v>1074</v>
      </c>
      <c r="C138" t="str">
        <f t="shared" si="2"/>
        <v>Content/Setup/KB061101_01.htm</v>
      </c>
      <c r="D138" t="str">
        <f>INDEX('ナレッジベース(不要コンテンツの削除)_20150325'!$I$4:$I$526,MATCH(C138,'ナレッジベース(不要コンテンツの削除)_20150325'!$H$4:$H$526,FALSE))</f>
        <v>評価版に必要なデータベース環境</v>
      </c>
      <c r="E138" t="s">
        <v>1700</v>
      </c>
    </row>
    <row r="139" spans="1:5" x14ac:dyDescent="0.15">
      <c r="A139" t="s">
        <v>1075</v>
      </c>
      <c r="C139" t="str">
        <f t="shared" si="2"/>
        <v>Content/Setup/KB061101_02.htm</v>
      </c>
      <c r="D139" t="str">
        <f>INDEX('ナレッジベース(不要コンテンツの削除)_20150325'!$I$4:$I$526,MATCH(C139,'ナレッジベース(不要コンテンツの削除)_20150325'!$H$4:$H$526,FALSE))</f>
        <v>製品版に必要なデータベース環境</v>
      </c>
      <c r="E139" t="s">
        <v>1700</v>
      </c>
    </row>
    <row r="140" spans="1:5" x14ac:dyDescent="0.15">
      <c r="A140" t="s">
        <v>1076</v>
      </c>
      <c r="C140" t="str">
        <f t="shared" si="2"/>
        <v>Content/Setup/KB061101_03.htm</v>
      </c>
      <c r="D140" t="str">
        <f>INDEX('ナレッジベース(不要コンテンツの削除)_20150325'!$I$4:$I$526,MATCH(C140,'ナレッジベース(不要コンテンツの削除)_20150325'!$H$4:$H$526,FALSE))</f>
        <v>データベースのインストール・設定方法</v>
      </c>
      <c r="E140" t="s">
        <v>1700</v>
      </c>
    </row>
    <row r="141" spans="1:5" x14ac:dyDescent="0.15">
      <c r="A141" t="s">
        <v>1077</v>
      </c>
      <c r="C141" t="str">
        <f t="shared" si="2"/>
        <v>Content/Setup/KB061208_01.htm</v>
      </c>
      <c r="D141" t="str">
        <f>INDEX('ナレッジベース(不要コンテンツの削除)_20150325'!$I$4:$I$526,MATCH(C141,'ナレッジベース(不要コンテンツの削除)_20150325'!$H$4:$H$526,FALSE))</f>
        <v>Windows XP以降（ファイアウォール搭載OS）で評価を行う場合の注意点</v>
      </c>
      <c r="E141" t="s">
        <v>1700</v>
      </c>
    </row>
    <row r="142" spans="1:5" x14ac:dyDescent="0.15">
      <c r="A142" t="s">
        <v>1078</v>
      </c>
      <c r="C142" t="str">
        <f t="shared" si="2"/>
        <v>Content/Setup/KB070118_01.htm</v>
      </c>
      <c r="D142" t="str">
        <f>INDEX('ナレッジベース(不要コンテンツの削除)_20150325'!$I$4:$I$526,MATCH(C142,'ナレッジベース(不要コンテンツの削除)_20150325'!$H$4:$H$526,FALSE))</f>
        <v>利用する通信ポートについて</v>
      </c>
      <c r="E142" t="s">
        <v>1700</v>
      </c>
    </row>
    <row r="143" spans="1:5" x14ac:dyDescent="0.15">
      <c r="A143" t="s">
        <v>1079</v>
      </c>
      <c r="C143" t="str">
        <f t="shared" si="2"/>
        <v>Content/Setup/KB070131_01.htm</v>
      </c>
      <c r="D143" t="str">
        <f>INDEX('ナレッジベース(不要コンテンツの削除)_20150325'!$I$4:$I$526,MATCH(C143,'ナレッジベース(不要コンテンツの削除)_20150325'!$H$4:$H$526,FALSE))</f>
        <v>バージョンの確認方法について</v>
      </c>
      <c r="E143" t="s">
        <v>1700</v>
      </c>
    </row>
    <row r="144" spans="1:5" x14ac:dyDescent="0.15">
      <c r="A144" t="s">
        <v>1080</v>
      </c>
      <c r="C144" t="str">
        <f t="shared" si="2"/>
        <v>Content/Setup/KB070212_01.htm</v>
      </c>
      <c r="D144" t="e">
        <f>INDEX('ナレッジベース(不要コンテンツの削除)_20150325'!$I$4:$I$526,MATCH(C144,'ナレッジベース(不要コンテンツの削除)_20150325'!$H$4:$H$526,FALSE))</f>
        <v>#N/A</v>
      </c>
      <c r="E144" t="s">
        <v>1700</v>
      </c>
    </row>
    <row r="145" spans="1:5" x14ac:dyDescent="0.15">
      <c r="A145" t="s">
        <v>1081</v>
      </c>
      <c r="C145" t="str">
        <f t="shared" si="2"/>
        <v>Content/Setup/KB070618_01.htm</v>
      </c>
      <c r="D145" t="str">
        <f>INDEX('ナレッジベース(不要コンテンツの削除)_20150325'!$I$4:$I$526,MATCH(C145,'ナレッジベース(不要コンテンツの削除)_20150325'!$H$4:$H$526,FALSE))</f>
        <v>サーバタスクが正しく開始したことを確認するには</v>
      </c>
      <c r="E145" t="s">
        <v>1700</v>
      </c>
    </row>
    <row r="146" spans="1:5" x14ac:dyDescent="0.15">
      <c r="A146" t="s">
        <v>1082</v>
      </c>
      <c r="C146" t="str">
        <f t="shared" si="2"/>
        <v>Content/Setup/KB080512_01.htm</v>
      </c>
      <c r="D146" t="str">
        <f>INDEX('ナレッジベース(不要コンテンツの削除)_20150325'!$I$4:$I$526,MATCH(C146,'ナレッジベース(不要コンテンツの削除)_20150325'!$H$4:$H$526,FALSE))</f>
        <v>SQL Server Expressを利用した場合の管理者ログインとパスワードについて</v>
      </c>
      <c r="E146" t="s">
        <v>1700</v>
      </c>
    </row>
    <row r="147" spans="1:5" x14ac:dyDescent="0.15">
      <c r="A147" t="s">
        <v>1083</v>
      </c>
      <c r="C147" t="str">
        <f t="shared" si="2"/>
        <v>Content/Setup/KB080623_01.htm</v>
      </c>
      <c r="D147" t="str">
        <f>INDEX('ナレッジベース(不要コンテンツの削除)_20150325'!$I$4:$I$526,MATCH(C147,'ナレッジベース(不要コンテンツの削除)_20150325'!$H$4:$H$526,FALSE))</f>
        <v>SQL Server Expressのリモート接続を有効にするには</v>
      </c>
      <c r="E147" t="s">
        <v>1700</v>
      </c>
    </row>
    <row r="148" spans="1:5" x14ac:dyDescent="0.15">
      <c r="A148" t="s">
        <v>1084</v>
      </c>
      <c r="C148" t="str">
        <f t="shared" si="2"/>
        <v>Content/Setup/KB080825_02.htm</v>
      </c>
      <c r="D148" t="str">
        <f>INDEX('ナレッジベース(不要コンテンツの削除)_20150325'!$I$4:$I$526,MATCH(C148,'ナレッジベース(不要コンテンツの削除)_20150325'!$H$4:$H$526,FALSE))</f>
        <v>Windowsファイアウォールを有効にした状態でTimeTracker FXを利用するには</v>
      </c>
      <c r="E148" t="s">
        <v>1700</v>
      </c>
    </row>
    <row r="149" spans="1:5" x14ac:dyDescent="0.15">
      <c r="A149" t="s">
        <v>1085</v>
      </c>
      <c r="C149" t="str">
        <f t="shared" si="2"/>
        <v>Content/Setup/KB100308_01.htm</v>
      </c>
      <c r="D149" t="str">
        <f>INDEX('ナレッジベース(不要コンテンツの削除)_20150325'!$I$4:$I$526,MATCH(C149,'ナレッジベース(不要コンテンツの削除)_20150325'!$H$4:$H$526,FALSE))</f>
        <v>通信ポートの固定方法－SQL Server 2000－</v>
      </c>
      <c r="E149" t="s">
        <v>1700</v>
      </c>
    </row>
    <row r="150" spans="1:5" x14ac:dyDescent="0.15">
      <c r="A150" t="s">
        <v>1086</v>
      </c>
      <c r="C150" t="str">
        <f t="shared" si="2"/>
        <v>Content/Setup/KB100308_02.htm</v>
      </c>
      <c r="D150" t="str">
        <f>INDEX('ナレッジベース(不要コンテンツの削除)_20150325'!$I$4:$I$526,MATCH(C150,'ナレッジベース(不要コンテンツの削除)_20150325'!$H$4:$H$526,FALSE))</f>
        <v>通信ポートの固定方法－SQL Server 2005以降、Express－</v>
      </c>
      <c r="E150" t="s">
        <v>1700</v>
      </c>
    </row>
    <row r="151" spans="1:5" x14ac:dyDescent="0.15">
      <c r="A151" t="s">
        <v>1087</v>
      </c>
      <c r="C151" t="str">
        <f t="shared" si="2"/>
        <v>Content/Setup/KB100928_01.htm</v>
      </c>
      <c r="D151" t="str">
        <f>INDEX('ナレッジベース(不要コンテンツの削除)_20150325'!$I$4:$I$526,MATCH(C151,'ナレッジベース(不要コンテンツの削除)_20150325'!$H$4:$H$526,FALSE))</f>
        <v>TimeTracker FXとSQL Serverのアップグレードを同時に行う</v>
      </c>
      <c r="E151" t="s">
        <v>1700</v>
      </c>
    </row>
    <row r="152" spans="1:5" x14ac:dyDescent="0.15">
      <c r="A152" t="s">
        <v>1088</v>
      </c>
      <c r="C152" t="str">
        <f t="shared" si="2"/>
        <v>Content/Setup/kb110323_01.htm</v>
      </c>
      <c r="D152" t="str">
        <f>INDEX('ナレッジベース(不要コンテンツの削除)_20150325'!$I$4:$I$526,MATCH(C152,'ナレッジベース(不要コンテンツの削除)_20150325'!$H$4:$H$526,FALSE))</f>
        <v>TimeTracker FXのバージョン別動作環境</v>
      </c>
      <c r="E152" t="s">
        <v>1700</v>
      </c>
    </row>
    <row r="153" spans="1:5" x14ac:dyDescent="0.15">
      <c r="A153" t="s">
        <v>1089</v>
      </c>
      <c r="C153" t="str">
        <f t="shared" si="2"/>
        <v>Content/Setup/KB110613_01.htm</v>
      </c>
      <c r="D153" t="str">
        <f>INDEX('ナレッジベース(不要コンテンツの削除)_20150325'!$I$4:$I$526,MATCH(C153,'ナレッジベース(不要コンテンツの削除)_20150325'!$H$4:$H$526,FALSE))</f>
        <v>WAN環境でTimeTracker FXを利用する</v>
      </c>
      <c r="E153" t="s">
        <v>1700</v>
      </c>
    </row>
    <row r="154" spans="1:5" x14ac:dyDescent="0.15">
      <c r="A154" t="s">
        <v>1090</v>
      </c>
      <c r="C154" t="str">
        <f t="shared" si="2"/>
        <v>Content/Setup/KB110628_01.htm</v>
      </c>
      <c r="D154" t="str">
        <f>INDEX('ナレッジベース(不要コンテンツの削除)_20150325'!$I$4:$I$526,MATCH(C154,'ナレッジベース(不要コンテンツの削除)_20150325'!$H$4:$H$526,FALSE))</f>
        <v>サーバメンテナンス中にクライアントPCからのアクセスを制限する</v>
      </c>
      <c r="E154" t="s">
        <v>1700</v>
      </c>
    </row>
    <row r="155" spans="1:5" x14ac:dyDescent="0.15">
      <c r="A155" t="s">
        <v>1091</v>
      </c>
      <c r="C155" t="str">
        <f t="shared" si="2"/>
        <v>Content/Setup/KB110808_01.htm</v>
      </c>
      <c r="D155" t="str">
        <f>INDEX('ナレッジベース(不要コンテンツの削除)_20150325'!$I$4:$I$526,MATCH(C155,'ナレッジベース(不要コンテンツの削除)_20150325'!$H$4:$H$526,FALSE))</f>
        <v>SQL Server 2005 Express 管理者アカウント（saアカウント）のパスワードを変更する</v>
      </c>
      <c r="E155" t="s">
        <v>1700</v>
      </c>
    </row>
    <row r="156" spans="1:5" x14ac:dyDescent="0.15">
      <c r="A156" t="s">
        <v>1092</v>
      </c>
      <c r="C156" t="str">
        <f t="shared" si="2"/>
        <v>Content/Setup/KB111124_01.htm</v>
      </c>
      <c r="D156" t="str">
        <f>INDEX('ナレッジベース(不要コンテンツの削除)_20150325'!$I$4:$I$526,MATCH(C156,'ナレッジベース(不要コンテンツの削除)_20150325'!$H$4:$H$526,FALSE))</f>
        <v>TimeTracker FX評価版の動作環境</v>
      </c>
      <c r="E156" t="s">
        <v>1700</v>
      </c>
    </row>
    <row r="157" spans="1:5" x14ac:dyDescent="0.15">
      <c r="A157" t="s">
        <v>1093</v>
      </c>
      <c r="C157" t="str">
        <f t="shared" si="2"/>
        <v>Content/Setup/KB121221_01.htm</v>
      </c>
      <c r="D157" t="str">
        <f>INDEX('ナレッジベース(不要コンテンツの削除)_20150325'!$I$4:$I$526,MATCH(C157,'ナレッジベース(不要コンテンツの削除)_20150325'!$H$4:$H$526,FALSE))</f>
        <v>TimeTracker FX運用環境構築に必要な作業時間について</v>
      </c>
      <c r="E157" t="s">
        <v>1700</v>
      </c>
    </row>
    <row r="158" spans="1:5" x14ac:dyDescent="0.15">
      <c r="A158" t="s">
        <v>1094</v>
      </c>
      <c r="C158" t="str">
        <f t="shared" si="2"/>
        <v>Content/Setup/QA061101_01.htm</v>
      </c>
      <c r="D158" t="str">
        <f>INDEX('ナレッジベース(不要コンテンツの削除)_20150325'!$I$4:$I$526,MATCH(C158,'ナレッジベース(不要コンテンツの削除)_20150325'!$H$4:$H$526,FALSE))</f>
        <v>TimeTracker FXで使用する.NET Frameworkのバージョン</v>
      </c>
      <c r="E158" t="s">
        <v>1700</v>
      </c>
    </row>
    <row r="159" spans="1:5" x14ac:dyDescent="0.15">
      <c r="A159" t="s">
        <v>1095</v>
      </c>
      <c r="C159" t="str">
        <f t="shared" si="2"/>
        <v>Content/Setup/QA061101_02.htm</v>
      </c>
      <c r="D159" t="str">
        <f>INDEX('ナレッジベース(不要コンテンツの削除)_20150325'!$I$4:$I$526,MATCH(C159,'ナレッジベース(不要コンテンツの削除)_20150325'!$H$4:$H$526,FALSE))</f>
        <v>無償版DBであるMSDEにての運用は可能ですか？</v>
      </c>
      <c r="E159" t="s">
        <v>1700</v>
      </c>
    </row>
    <row r="160" spans="1:5" x14ac:dyDescent="0.15">
      <c r="A160" t="s">
        <v>1096</v>
      </c>
      <c r="C160" t="str">
        <f t="shared" si="2"/>
        <v>Content/Setup/QA061101_03.htm</v>
      </c>
      <c r="D160" t="str">
        <f>INDEX('ナレッジベース(不要コンテンツの削除)_20150325'!$I$4:$I$526,MATCH(C160,'ナレッジベース(不要コンテンツの削除)_20150325'!$H$4:$H$526,FALSE))</f>
        <v>64ビット版Windwos（Windows Server 2003やWindows XP等）でも動作しますか？</v>
      </c>
      <c r="E160" t="s">
        <v>1700</v>
      </c>
    </row>
    <row r="161" spans="1:5" x14ac:dyDescent="0.15">
      <c r="A161" t="s">
        <v>1097</v>
      </c>
      <c r="C161" t="str">
        <f t="shared" si="2"/>
        <v>Content/Setup/QA120720_01.htm</v>
      </c>
      <c r="D161" t="str">
        <f>INDEX('ナレッジベース(不要コンテンツの削除)_20150325'!$I$4:$I$526,MATCH(C161,'ナレッジベース(不要コンテンツの削除)_20150325'!$H$4:$H$526,FALSE))</f>
        <v>複数のSQL Serverをインストールして利用できますか？</v>
      </c>
      <c r="E161" t="s">
        <v>1700</v>
      </c>
    </row>
    <row r="162" spans="1:5" x14ac:dyDescent="0.15">
      <c r="A162" t="s">
        <v>1098</v>
      </c>
      <c r="C162" t="str">
        <f t="shared" si="2"/>
        <v>Content/Tips/index_tips.htm</v>
      </c>
      <c r="D162" t="str">
        <f>INDEX('ナレッジベース(不要コンテンツの削除)_20150325'!$I$4:$I$526,MATCH(C162,'ナレッジベース(不要コンテンツの削除)_20150325'!$H$4:$H$526,FALSE))</f>
        <v>全体</v>
      </c>
      <c r="E162" t="s">
        <v>1700</v>
      </c>
    </row>
    <row r="163" spans="1:5" x14ac:dyDescent="0.15">
      <c r="A163" t="s">
        <v>1099</v>
      </c>
      <c r="C163" t="str">
        <f t="shared" si="2"/>
        <v>Content/Tips/KB061208_02.htm</v>
      </c>
      <c r="D163" t="str">
        <f>INDEX('ナレッジベース(不要コンテンツの削除)_20150325'!$I$4:$I$526,MATCH(C163,'ナレッジベース(不要コンテンツの削除)_20150325'!$H$4:$H$526,FALSE))</f>
        <v>クライアントPCで評価を行う場合の注意点</v>
      </c>
      <c r="E163" t="s">
        <v>1700</v>
      </c>
    </row>
    <row r="164" spans="1:5" x14ac:dyDescent="0.15">
      <c r="A164" t="s">
        <v>1100</v>
      </c>
      <c r="C164" t="str">
        <f t="shared" si="2"/>
        <v>Content/Tips/KB070108_02.htm</v>
      </c>
      <c r="D164" t="str">
        <f>INDEX('ナレッジベース(不要コンテンツの削除)_20150325'!$I$4:$I$526,MATCH(C164,'ナレッジベース(不要コンテンツの削除)_20150325'!$H$4:$H$526,FALSE))</f>
        <v>サーバタスクの実行状態を確認するには</v>
      </c>
      <c r="E164" t="s">
        <v>1700</v>
      </c>
    </row>
    <row r="165" spans="1:5" x14ac:dyDescent="0.15">
      <c r="A165" t="s">
        <v>1101</v>
      </c>
      <c r="C165" t="str">
        <f t="shared" si="2"/>
        <v>Content/Tips/KB070108_04.htm</v>
      </c>
      <c r="D165" t="e">
        <f>INDEX('ナレッジベース(不要コンテンツの削除)_20150325'!$I$4:$I$526,MATCH(C165,'ナレッジベース(不要コンテンツの削除)_20150325'!$H$4:$H$526,FALSE))</f>
        <v>#N/A</v>
      </c>
      <c r="E165" t="s">
        <v>1700</v>
      </c>
    </row>
    <row r="166" spans="1:5" x14ac:dyDescent="0.15">
      <c r="A166" t="s">
        <v>1102</v>
      </c>
      <c r="C166" t="str">
        <f t="shared" si="2"/>
        <v>Content/Tips/KB070419_01.htm</v>
      </c>
      <c r="D166" t="str">
        <f>INDEX('ナレッジベース(不要コンテンツの削除)_20150325'!$I$4:$I$526,MATCH(C166,'ナレッジベース(不要コンテンツの削除)_20150325'!$H$4:$H$526,FALSE))</f>
        <v>Microsoft Projectタスク情報とTimeTracker FXの対応関係について</v>
      </c>
      <c r="E166" t="s">
        <v>1700</v>
      </c>
    </row>
    <row r="167" spans="1:5" x14ac:dyDescent="0.15">
      <c r="A167" t="s">
        <v>1103</v>
      </c>
      <c r="C167" t="str">
        <f t="shared" si="2"/>
        <v>Content/Tips/KB070420_01.htm</v>
      </c>
      <c r="D167" t="str">
        <f>INDEX('ナレッジベース(不要コンテンツの削除)_20150325'!$I$4:$I$526,MATCH(C167,'ナレッジベース(不要コンテンツの削除)_20150325'!$H$4:$H$526,FALSE))</f>
        <v>長い時間の実績をすばやく工数入力する</v>
      </c>
      <c r="E167" t="s">
        <v>1700</v>
      </c>
    </row>
    <row r="168" spans="1:5" x14ac:dyDescent="0.15">
      <c r="A168" t="s">
        <v>1104</v>
      </c>
      <c r="C168" t="str">
        <f t="shared" si="2"/>
        <v>Content/Tips/KB070525_01.htm</v>
      </c>
      <c r="D168" t="str">
        <f>INDEX('ナレッジベース(不要コンテンツの削除)_20150325'!$I$4:$I$526,MATCH(C168,'ナレッジベース(不要コンテンツの削除)_20150325'!$H$4:$H$526,FALSE))</f>
        <v>複数日の実績をすばやく工数入力する</v>
      </c>
      <c r="E168" t="s">
        <v>1700</v>
      </c>
    </row>
    <row r="169" spans="1:5" x14ac:dyDescent="0.15">
      <c r="A169" t="s">
        <v>1105</v>
      </c>
      <c r="C169" t="str">
        <f t="shared" si="2"/>
        <v>Content/Tips/KB080108_01.htm</v>
      </c>
      <c r="D169" t="str">
        <f>INDEX('ナレッジベース(不要コンテンツの削除)_20150325'!$I$4:$I$526,MATCH(C169,'ナレッジベース(不要コンテンツの削除)_20150325'!$H$4:$H$526,FALSE))</f>
        <v>拡張アーンドバリューを使う</v>
      </c>
      <c r="E169" t="s">
        <v>1700</v>
      </c>
    </row>
    <row r="170" spans="1:5" x14ac:dyDescent="0.15">
      <c r="A170" t="s">
        <v>1106</v>
      </c>
      <c r="C170" t="str">
        <f t="shared" si="2"/>
        <v>Content/Tips/KB080108_02.htm</v>
      </c>
      <c r="D170" t="str">
        <f>INDEX('ナレッジベース(不要コンテンツの削除)_20150325'!$I$4:$I$526,MATCH(C170,'ナレッジベース(不要コンテンツの削除)_20150325'!$H$4:$H$526,FALSE))</f>
        <v>スケジュール指標（SPI）</v>
      </c>
      <c r="E170" t="s">
        <v>1700</v>
      </c>
    </row>
    <row r="171" spans="1:5" x14ac:dyDescent="0.15">
      <c r="A171" t="s">
        <v>1107</v>
      </c>
      <c r="C171" t="str">
        <f t="shared" si="2"/>
        <v>Content/Tips/KB080108_03.htm</v>
      </c>
      <c r="D171" t="str">
        <f>INDEX('ナレッジベース(不要コンテンツの削除)_20150325'!$I$4:$I$526,MATCH(C171,'ナレッジベース(不要コンテンツの削除)_20150325'!$H$4:$H$526,FALSE))</f>
        <v>コスト指標（CPI）</v>
      </c>
      <c r="E171" t="s">
        <v>1700</v>
      </c>
    </row>
    <row r="172" spans="1:5" x14ac:dyDescent="0.15">
      <c r="A172" t="s">
        <v>1108</v>
      </c>
      <c r="C172" t="str">
        <f t="shared" si="2"/>
        <v>Content/Tips/KB080108_04.htm</v>
      </c>
      <c r="D172" t="str">
        <f>INDEX('ナレッジベース(不要コンテンツの削除)_20150325'!$I$4:$I$526,MATCH(C172,'ナレッジベース(不要コンテンツの削除)_20150325'!$H$4:$H$526,FALSE))</f>
        <v>工数指標（TPI）</v>
      </c>
      <c r="E172" t="s">
        <v>1700</v>
      </c>
    </row>
    <row r="173" spans="1:5" x14ac:dyDescent="0.15">
      <c r="A173" t="s">
        <v>1109</v>
      </c>
      <c r="C173" t="str">
        <f t="shared" si="2"/>
        <v>Content/Tips/KB080108_05.htm</v>
      </c>
      <c r="D173" t="str">
        <f>INDEX('ナレッジベース(不要コンテンツの削除)_20150325'!$I$4:$I$526,MATCH(C173,'ナレッジベース(不要コンテンツの削除)_20150325'!$H$4:$H$526,FALSE))</f>
        <v>TimeTracker FXの用語とアーンドバリュー</v>
      </c>
      <c r="E173" t="s">
        <v>1700</v>
      </c>
    </row>
    <row r="174" spans="1:5" x14ac:dyDescent="0.15">
      <c r="A174" t="s">
        <v>1110</v>
      </c>
      <c r="C174" t="str">
        <f t="shared" si="2"/>
        <v>Content/Tips/KB081027_01.htm</v>
      </c>
      <c r="D174" t="str">
        <f>INDEX('ナレッジベース(不要コンテンツの削除)_20150325'!$I$4:$I$526,MATCH(C174,'ナレッジベース(不要コンテンツの削除)_20150325'!$H$4:$H$526,FALSE))</f>
        <v>ガントチャートで表示されるバーの意味は何ですか？</v>
      </c>
      <c r="E174" t="s">
        <v>1700</v>
      </c>
    </row>
    <row r="175" spans="1:5" x14ac:dyDescent="0.15">
      <c r="A175" t="s">
        <v>1111</v>
      </c>
      <c r="C175" t="str">
        <f t="shared" si="2"/>
        <v>Content/Tips/KB081205_02.htm</v>
      </c>
      <c r="D175" t="str">
        <f>INDEX('ナレッジベース(不要コンテンツの削除)_20150325'!$I$4:$I$526,MATCH(C175,'ナレッジベース(不要コンテンツの削除)_20150325'!$H$4:$H$526,FALSE))</f>
        <v>タイムシートで過去の実績が消えました</v>
      </c>
      <c r="E175" t="s">
        <v>1700</v>
      </c>
    </row>
    <row r="176" spans="1:5" x14ac:dyDescent="0.15">
      <c r="A176" t="s">
        <v>1112</v>
      </c>
      <c r="C176" t="str">
        <f t="shared" si="2"/>
        <v>Content/Tips/KB100521_01.htm</v>
      </c>
      <c r="D176" t="str">
        <f>INDEX('ナレッジベース(不要コンテンツの削除)_20150325'!$I$4:$I$526,MATCH(C176,'ナレッジベース(不要コンテンツの削除)_20150325'!$H$4:$H$526,FALSE))</f>
        <v>よく入力するタスクを簡単に入力する</v>
      </c>
      <c r="E176" t="s">
        <v>1700</v>
      </c>
    </row>
    <row r="177" spans="1:5" x14ac:dyDescent="0.15">
      <c r="A177" t="s">
        <v>1113</v>
      </c>
      <c r="C177" t="str">
        <f t="shared" si="2"/>
        <v>Content/Tips/KB100521_02.htm</v>
      </c>
      <c r="D177" t="str">
        <f>INDEX('ナレッジベース(不要コンテンツの削除)_20150325'!$I$4:$I$526,MATCH(C177,'ナレッジベース(不要コンテンツの削除)_20150325'!$H$4:$H$526,FALSE))</f>
        <v>フィルタを活用してタスクをすばやく見つける</v>
      </c>
      <c r="E177" t="s">
        <v>1700</v>
      </c>
    </row>
    <row r="178" spans="1:5" x14ac:dyDescent="0.15">
      <c r="A178" t="s">
        <v>1114</v>
      </c>
      <c r="C178" t="str">
        <f t="shared" si="2"/>
        <v>Content/Tips/KB100709_01.htm</v>
      </c>
      <c r="D178" t="str">
        <f>INDEX('ナレッジベース(不要コンテンツの削除)_20150325'!$I$4:$I$526,MATCH(C178,'ナレッジベース(不要コンテンツの削除)_20150325'!$H$4:$H$526,FALSE))</f>
        <v>ドラッグ操作で簡単にスケジューリングする</v>
      </c>
      <c r="E178" t="s">
        <v>1700</v>
      </c>
    </row>
    <row r="179" spans="1:5" x14ac:dyDescent="0.15">
      <c r="A179" t="s">
        <v>1115</v>
      </c>
      <c r="C179" t="str">
        <f t="shared" si="2"/>
        <v>Content/Tips/KB100709_02.htm</v>
      </c>
      <c r="D179" t="str">
        <f>INDEX('ナレッジベース(不要コンテンツの削除)_20150325'!$I$4:$I$526,MATCH(C179,'ナレッジベース(不要コンテンツの削除)_20150325'!$H$4:$H$526,FALSE))</f>
        <v>キー操作でタスクのリソースを割り当てる</v>
      </c>
      <c r="E179" t="s">
        <v>1700</v>
      </c>
    </row>
    <row r="180" spans="1:5" x14ac:dyDescent="0.15">
      <c r="A180" t="s">
        <v>1116</v>
      </c>
      <c r="C180" t="str">
        <f t="shared" si="2"/>
        <v>Content/Tips/KB100709_03.htm</v>
      </c>
      <c r="D180" t="str">
        <f>INDEX('ナレッジベース(不要コンテンツの削除)_20150325'!$I$4:$I$526,MATCH(C180,'ナレッジベース(不要コンテンツの削除)_20150325'!$H$4:$H$526,FALSE))</f>
        <v>稼働日を考慮してスケジュール調整する</v>
      </c>
      <c r="E180" t="s">
        <v>1700</v>
      </c>
    </row>
    <row r="181" spans="1:5" x14ac:dyDescent="0.15">
      <c r="A181" t="s">
        <v>1117</v>
      </c>
      <c r="C181" t="str">
        <f t="shared" si="2"/>
        <v>Content/Tips/KB100713_01.htm</v>
      </c>
      <c r="D181" t="str">
        <f>INDEX('ナレッジベース(不要コンテンツの削除)_20150325'!$I$4:$I$526,MATCH(C181,'ナレッジベース(不要コンテンツの削除)_20150325'!$H$4:$H$526,FALSE))</f>
        <v>ピボット分析のグラフ機能</v>
      </c>
      <c r="E181" t="s">
        <v>1700</v>
      </c>
    </row>
    <row r="182" spans="1:5" x14ac:dyDescent="0.15">
      <c r="A182" t="s">
        <v>1118</v>
      </c>
      <c r="C182" t="str">
        <f t="shared" si="2"/>
        <v>Content/Tips/KB100713_02.htm</v>
      </c>
      <c r="D182" t="str">
        <f>INDEX('ナレッジベース(不要コンテンツの削除)_20150325'!$I$4:$I$526,MATCH(C182,'ナレッジベース(不要コンテンツの削除)_20150325'!$H$4:$H$526,FALSE))</f>
        <v>タイムシートで自分のガントチャートを確認する</v>
      </c>
      <c r="E182" t="s">
        <v>1700</v>
      </c>
    </row>
    <row r="183" spans="1:5" x14ac:dyDescent="0.15">
      <c r="A183" t="s">
        <v>1119</v>
      </c>
      <c r="C183" t="str">
        <f t="shared" si="2"/>
        <v>Content/Tips/KB100713_03.htm</v>
      </c>
      <c r="D183" t="str">
        <f>INDEX('ナレッジベース(不要コンテンツの削除)_20150325'!$I$4:$I$526,MATCH(C183,'ナレッジベース(不要コンテンツの削除)_20150325'!$H$4:$H$526,FALSE))</f>
        <v>担当作業のスケジュールを実績入力画面で確認する</v>
      </c>
      <c r="E183" t="s">
        <v>1700</v>
      </c>
    </row>
    <row r="184" spans="1:5" x14ac:dyDescent="0.15">
      <c r="A184" t="s">
        <v>1120</v>
      </c>
      <c r="C184" t="str">
        <f t="shared" si="2"/>
        <v>Content/Tips/KB100831_01.htm</v>
      </c>
      <c r="D184" t="str">
        <f>INDEX('ナレッジベース(不要コンテンツの削除)_20150325'!$I$4:$I$526,MATCH(C184,'ナレッジベース(不要コンテンツの削除)_20150325'!$H$4:$H$526,FALSE))</f>
        <v>タスクの規模進捗状況を報告する</v>
      </c>
      <c r="E184" t="s">
        <v>1700</v>
      </c>
    </row>
    <row r="185" spans="1:5" x14ac:dyDescent="0.15">
      <c r="A185" t="s">
        <v>1121</v>
      </c>
      <c r="C185" t="str">
        <f t="shared" si="2"/>
        <v>Content/Tips/KB100831_03.htm</v>
      </c>
      <c r="D185" t="str">
        <f>INDEX('ナレッジベース(不要コンテンツの削除)_20150325'!$I$4:$I$526,MATCH(C185,'ナレッジベース(不要コンテンツの削除)_20150325'!$H$4:$H$526,FALSE))</f>
        <v>タスクパッケージから工数を入力する</v>
      </c>
      <c r="E185" t="s">
        <v>1700</v>
      </c>
    </row>
    <row r="186" spans="1:5" x14ac:dyDescent="0.15">
      <c r="A186" t="s">
        <v>1122</v>
      </c>
      <c r="C186" t="str">
        <f t="shared" si="2"/>
        <v>Content/Tips/KB100831_04.htm</v>
      </c>
      <c r="D186" t="str">
        <f>INDEX('ナレッジベース(不要コンテンツの削除)_20150325'!$I$4:$I$526,MATCH(C186,'ナレッジベース(不要コンテンツの削除)_20150325'!$H$4:$H$526,FALSE))</f>
        <v>Excel 帳票からWBS を作成する</v>
      </c>
      <c r="E186" t="s">
        <v>1700</v>
      </c>
    </row>
    <row r="187" spans="1:5" x14ac:dyDescent="0.15">
      <c r="A187" t="s">
        <v>1123</v>
      </c>
      <c r="C187" t="str">
        <f t="shared" si="2"/>
        <v>Content/Tips/KB100831_05.htm</v>
      </c>
      <c r="D187" t="str">
        <f>INDEX('ナレッジベース(不要コンテンツの削除)_20150325'!$I$4:$I$526,MATCH(C187,'ナレッジベース(不要コンテンツの削除)_20150325'!$H$4:$H$526,FALSE))</f>
        <v>納期を固定してスケジューリングする</v>
      </c>
      <c r="E187" t="s">
        <v>1700</v>
      </c>
    </row>
    <row r="188" spans="1:5" x14ac:dyDescent="0.15">
      <c r="A188" t="s">
        <v>1124</v>
      </c>
      <c r="C188" t="str">
        <f t="shared" si="2"/>
        <v>Content/Tips/KB100831_06.htm</v>
      </c>
      <c r="D188" t="str">
        <f>INDEX('ナレッジベース(不要コンテンツの削除)_20150325'!$I$4:$I$526,MATCH(C188,'ナレッジベース(不要コンテンツの削除)_20150325'!$H$4:$H$526,FALSE))</f>
        <v>複数プロジェクトの進捗状態を確認する</v>
      </c>
      <c r="E188" t="s">
        <v>1700</v>
      </c>
    </row>
    <row r="189" spans="1:5" x14ac:dyDescent="0.15">
      <c r="A189" t="s">
        <v>1125</v>
      </c>
      <c r="C189" t="str">
        <f t="shared" si="2"/>
        <v>Content/Tips/KB100928_02.htm</v>
      </c>
      <c r="D189" t="str">
        <f>INDEX('ナレッジベース(不要コンテンツの削除)_20150325'!$I$4:$I$526,MATCH(C189,'ナレッジベース(不要コンテンツの削除)_20150325'!$H$4:$H$526,FALSE))</f>
        <v>ガントチャート、イベントエリアを表示する</v>
      </c>
      <c r="E189" t="s">
        <v>1700</v>
      </c>
    </row>
    <row r="190" spans="1:5" x14ac:dyDescent="0.15">
      <c r="A190" t="s">
        <v>1126</v>
      </c>
      <c r="C190" t="str">
        <f t="shared" si="2"/>
        <v>Content/Tips/KB101026_01.htm</v>
      </c>
      <c r="D190" t="str">
        <f>INDEX('ナレッジベース(不要コンテンツの削除)_20150325'!$I$4:$I$526,MATCH(C190,'ナレッジベース(不要コンテンツの削除)_20150325'!$H$4:$H$526,FALSE))</f>
        <v>タイムシートの表示（単位時間、日数）を切替える</v>
      </c>
      <c r="E190" t="s">
        <v>1700</v>
      </c>
    </row>
    <row r="191" spans="1:5" x14ac:dyDescent="0.15">
      <c r="A191" t="s">
        <v>1127</v>
      </c>
      <c r="C191" t="str">
        <f t="shared" si="2"/>
        <v>Content/Tips/KB101028_01.htm</v>
      </c>
      <c r="D191" t="str">
        <f>INDEX('ナレッジベース(不要コンテンツの削除)_20150325'!$I$4:$I$526,MATCH(C191,'ナレッジベース(不要コンテンツの削除)_20150325'!$H$4:$H$526,FALSE))</f>
        <v>レコーダの通知を非表示にする</v>
      </c>
      <c r="E191" t="s">
        <v>1700</v>
      </c>
    </row>
    <row r="192" spans="1:5" x14ac:dyDescent="0.15">
      <c r="A192" t="s">
        <v>1128</v>
      </c>
      <c r="C192" t="str">
        <f t="shared" si="2"/>
        <v>Content/Tips/KB101028_02.htm</v>
      </c>
      <c r="D192" t="str">
        <f>INDEX('ナレッジベース(不要コンテンツの削除)_20150325'!$I$4:$I$526,MATCH(C192,'ナレッジベース(不要コンテンツの削除)_20150325'!$H$4:$H$526,FALSE))</f>
        <v>タイムシートのタスクツリーからノードを指定してプロジェクトを開く</v>
      </c>
      <c r="E192" t="s">
        <v>1700</v>
      </c>
    </row>
    <row r="193" spans="1:5" x14ac:dyDescent="0.15">
      <c r="A193" t="s">
        <v>1129</v>
      </c>
      <c r="C193" t="str">
        <f t="shared" ref="C193:C256" si="3">LEFT(A193,FIND("(",A193)-1)</f>
        <v>Content/Tips/KB101029_01.htm</v>
      </c>
      <c r="D193" t="str">
        <f>INDEX('ナレッジベース(不要コンテンツの削除)_20150325'!$I$4:$I$526,MATCH(C193,'ナレッジベース(不要コンテンツの削除)_20150325'!$H$4:$H$526,FALSE))</f>
        <v>ノードを移動する</v>
      </c>
      <c r="E193" t="s">
        <v>1700</v>
      </c>
    </row>
    <row r="194" spans="1:5" x14ac:dyDescent="0.15">
      <c r="A194" t="s">
        <v>1130</v>
      </c>
      <c r="C194" t="str">
        <f t="shared" si="3"/>
        <v>Content/Tips/KB101029_02.htm</v>
      </c>
      <c r="D194" t="str">
        <f>INDEX('ナレッジベース(不要コンテンツの削除)_20150325'!$I$4:$I$526,MATCH(C194,'ナレッジベース(不要コンテンツの削除)_20150325'!$H$4:$H$526,FALSE))</f>
        <v>ノードの種類を変更する</v>
      </c>
      <c r="E194" t="s">
        <v>1700</v>
      </c>
    </row>
    <row r="195" spans="1:5" x14ac:dyDescent="0.15">
      <c r="A195" t="s">
        <v>1131</v>
      </c>
      <c r="C195" t="str">
        <f t="shared" si="3"/>
        <v>Content/Tips/KB101101_01.htm</v>
      </c>
      <c r="D195" t="str">
        <f>INDEX('ナレッジベース(不要コンテンツの削除)_20150325'!$I$4:$I$526,MATCH(C195,'ナレッジベース(不要コンテンツの削除)_20150325'!$H$4:$H$526,FALSE))</f>
        <v>ファイルベースでWBSを再利用する</v>
      </c>
      <c r="E195" t="s">
        <v>1700</v>
      </c>
    </row>
    <row r="196" spans="1:5" x14ac:dyDescent="0.15">
      <c r="A196" t="s">
        <v>1132</v>
      </c>
      <c r="C196" t="str">
        <f t="shared" si="3"/>
        <v>Content/Tips/KB101101_02.htm</v>
      </c>
      <c r="D196" t="str">
        <f>INDEX('ナレッジベース(不要コンテンツの削除)_20150325'!$I$4:$I$526,MATCH(C196,'ナレッジベース(不要コンテンツの削除)_20150325'!$H$4:$H$526,FALSE))</f>
        <v>マイルストーンをタイムシートで確認する</v>
      </c>
      <c r="E196" t="s">
        <v>1700</v>
      </c>
    </row>
    <row r="197" spans="1:5" x14ac:dyDescent="0.15">
      <c r="A197" t="s">
        <v>1133</v>
      </c>
      <c r="C197" t="str">
        <f t="shared" si="3"/>
        <v>Content/Tips/KB101118_01.htm</v>
      </c>
      <c r="D197" t="str">
        <f>INDEX('ナレッジベース(不要コンテンツの削除)_20150325'!$I$4:$I$526,MATCH(C197,'ナレッジベース(不要コンテンツの削除)_20150325'!$H$4:$H$526,FALSE))</f>
        <v>工数入力のタイミングで担当作業の進捗を確認する</v>
      </c>
      <c r="E197" t="s">
        <v>1700</v>
      </c>
    </row>
    <row r="198" spans="1:5" x14ac:dyDescent="0.15">
      <c r="A198" t="s">
        <v>1134</v>
      </c>
      <c r="C198" t="str">
        <f t="shared" si="3"/>
        <v>Content/Tips/KB101118_02.htm</v>
      </c>
      <c r="D198" t="str">
        <f>INDEX('ナレッジベース(不要コンテンツの削除)_20150325'!$I$4:$I$526,MATCH(C198,'ナレッジベース(不要コンテンツの削除)_20150325'!$H$4:$H$526,FALSE))</f>
        <v>作業の遅れを把握する</v>
      </c>
      <c r="E198" t="s">
        <v>1700</v>
      </c>
    </row>
    <row r="199" spans="1:5" x14ac:dyDescent="0.15">
      <c r="A199" t="s">
        <v>1135</v>
      </c>
      <c r="C199" t="str">
        <f t="shared" si="3"/>
        <v>Content/Tips/KB101119_01.htm</v>
      </c>
      <c r="D199" t="str">
        <f>INDEX('ナレッジベース(不要コンテンツの削除)_20150325'!$I$4:$I$526,MATCH(C199,'ナレッジベース(不要コンテンツの削除)_20150325'!$H$4:$H$526,FALSE))</f>
        <v>プロジェクトの進捗状況をすぐに確認する</v>
      </c>
      <c r="E199" t="s">
        <v>1700</v>
      </c>
    </row>
    <row r="200" spans="1:5" x14ac:dyDescent="0.15">
      <c r="A200" t="s">
        <v>1136</v>
      </c>
      <c r="C200" t="str">
        <f t="shared" si="3"/>
        <v>Content/Tips/KB101119_02.htm</v>
      </c>
      <c r="D200" t="str">
        <f>INDEX('ナレッジベース(不要コンテンツの削除)_20150325'!$I$4:$I$526,MATCH(C200,'ナレッジベース(不要コンテンツの削除)_20150325'!$H$4:$H$526,FALSE))</f>
        <v>プロジェクトの進捗状況の推移を確認する</v>
      </c>
      <c r="E200" t="s">
        <v>1700</v>
      </c>
    </row>
    <row r="201" spans="1:5" x14ac:dyDescent="0.15">
      <c r="A201" t="s">
        <v>1137</v>
      </c>
      <c r="C201" t="str">
        <f t="shared" si="3"/>
        <v>Content/Tips/KB101201_01.htm</v>
      </c>
      <c r="D201" t="str">
        <f>INDEX('ナレッジベース(不要コンテンツの削除)_20150325'!$I$4:$I$526,MATCH(C201,'ナレッジベース(不要コンテンツの削除)_20150325'!$H$4:$H$526,FALSE))</f>
        <v>SQL Server 2008の管理アカウント（saアカウント）のパスワードを変更する</v>
      </c>
      <c r="E201" t="s">
        <v>1700</v>
      </c>
    </row>
    <row r="202" spans="1:5" x14ac:dyDescent="0.15">
      <c r="A202" t="s">
        <v>1138</v>
      </c>
      <c r="C202" t="str">
        <f t="shared" si="3"/>
        <v>Content/Tips/KB101207_01.htm</v>
      </c>
      <c r="D202" t="str">
        <f>INDEX('ナレッジベース(不要コンテンツの削除)_20150325'!$I$4:$I$526,MATCH(C202,'ナレッジベース(不要コンテンツの削除)_20150325'!$H$4:$H$526,FALSE))</f>
        <v>タスクの担当者ごとの予実を確認する</v>
      </c>
      <c r="E202" t="s">
        <v>1700</v>
      </c>
    </row>
    <row r="203" spans="1:5" x14ac:dyDescent="0.15">
      <c r="A203" t="s">
        <v>1139</v>
      </c>
      <c r="C203" t="str">
        <f t="shared" si="3"/>
        <v>Content/Tips/KB101208_01.htm</v>
      </c>
      <c r="D203" t="str">
        <f>INDEX('ナレッジベース(不要コンテンツの削除)_20150325'!$I$4:$I$526,MATCH(C203,'ナレッジベース(不要コンテンツの削除)_20150325'!$H$4:$H$526,FALSE))</f>
        <v>プロジェクトの計画と実績の推移をクイックに確認する</v>
      </c>
      <c r="E203" t="s">
        <v>1700</v>
      </c>
    </row>
    <row r="204" spans="1:5" x14ac:dyDescent="0.15">
      <c r="A204" t="s">
        <v>1140</v>
      </c>
      <c r="C204" t="str">
        <f t="shared" si="3"/>
        <v>Content/Tips/KB101210_01.htm</v>
      </c>
      <c r="D204" t="str">
        <f>INDEX('ナレッジベース(不要コンテンツの削除)_20150325'!$I$4:$I$526,MATCH(C204,'ナレッジベース(不要コンテンツの削除)_20150325'!$H$4:$H$526,FALSE))</f>
        <v>ガントテーブル書式を使用して、予実状況を色分けする</v>
      </c>
      <c r="E204" t="s">
        <v>1700</v>
      </c>
    </row>
    <row r="205" spans="1:5" x14ac:dyDescent="0.15">
      <c r="A205" t="s">
        <v>1141</v>
      </c>
      <c r="C205" t="str">
        <f t="shared" si="3"/>
        <v>Content/Tips/KB101210_02.htm</v>
      </c>
      <c r="D205" t="str">
        <f>INDEX('ナレッジベース(不要コンテンツの削除)_20150325'!$I$4:$I$526,MATCH(C205,'ナレッジベース(不要コンテンツの削除)_20150325'!$H$4:$H$526,FALSE))</f>
        <v>ガントバー書式を使用して、予実状況を色分けする</v>
      </c>
      <c r="E205" t="s">
        <v>1700</v>
      </c>
    </row>
    <row r="206" spans="1:5" x14ac:dyDescent="0.15">
      <c r="A206" t="s">
        <v>1142</v>
      </c>
      <c r="C206" t="str">
        <f t="shared" si="3"/>
        <v>Content/Tips/KB101227_01.htm</v>
      </c>
      <c r="D206" t="str">
        <f>INDEX('ナレッジベース(不要コンテンツの削除)_20150325'!$I$4:$I$526,MATCH(C206,'ナレッジベース(不要コンテンツの削除)_20150325'!$H$4:$H$526,FALSE))</f>
        <v>ピボット分析で工程毎のレビュー工数・手戻り工数を集計する</v>
      </c>
      <c r="E206" t="s">
        <v>1700</v>
      </c>
    </row>
    <row r="207" spans="1:5" x14ac:dyDescent="0.15">
      <c r="A207" t="s">
        <v>1143</v>
      </c>
      <c r="C207" t="str">
        <f t="shared" si="3"/>
        <v>Content/Tips/KB110222_01.htm</v>
      </c>
      <c r="D207" t="str">
        <f>INDEX('ナレッジベース(不要コンテンツの削除)_20150325'!$I$4:$I$526,MATCH(C207,'ナレッジベース(不要コンテンツの削除)_20150325'!$H$4:$H$526,FALSE))</f>
        <v>新しいプロジェクトの効率的なWBS作成方法</v>
      </c>
      <c r="E207" t="s">
        <v>1700</v>
      </c>
    </row>
    <row r="208" spans="1:5" x14ac:dyDescent="0.15">
      <c r="A208" t="s">
        <v>1144</v>
      </c>
      <c r="C208" t="str">
        <f t="shared" si="3"/>
        <v>Content/Tips/KB110222_02.htm</v>
      </c>
      <c r="D208" t="str">
        <f>INDEX('ナレッジベース(不要コンテンツの削除)_20150325'!$I$4:$I$526,MATCH(C208,'ナレッジベース(不要コンテンツの削除)_20150325'!$H$4:$H$526,FALSE))</f>
        <v>ガントチャート上でノードの開始日・終了日を変更する</v>
      </c>
      <c r="E208" t="s">
        <v>1700</v>
      </c>
    </row>
    <row r="209" spans="1:5" x14ac:dyDescent="0.15">
      <c r="A209" t="s">
        <v>1145</v>
      </c>
      <c r="C209" t="str">
        <f t="shared" si="3"/>
        <v>Content/Tips/KB110315_01.htm</v>
      </c>
      <c r="D209" t="str">
        <f>INDEX('ナレッジベース(不要コンテンツの削除)_20150325'!$I$4:$I$526,MATCH(C209,'ナレッジベース(不要コンテンツの削除)_20150325'!$H$4:$H$526,FALSE))</f>
        <v>プロジェクトのタスクに新規メンバを割り当てる</v>
      </c>
      <c r="E209" t="s">
        <v>1700</v>
      </c>
    </row>
    <row r="210" spans="1:5" x14ac:dyDescent="0.15">
      <c r="A210" t="s">
        <v>1146</v>
      </c>
      <c r="C210" t="str">
        <f t="shared" si="3"/>
        <v>Content/Tips/KB110316_01.htm</v>
      </c>
      <c r="D210" t="str">
        <f>INDEX('ナレッジベース(不要コンテンツの削除)_20150325'!$I$4:$I$526,MATCH(C210,'ナレッジベース(不要コンテンツの削除)_20150325'!$H$4:$H$526,FALSE))</f>
        <v>リンク間の間隔を固定してスケジューリングする</v>
      </c>
      <c r="E210" t="s">
        <v>1700</v>
      </c>
    </row>
    <row r="211" spans="1:5" x14ac:dyDescent="0.15">
      <c r="A211" t="s">
        <v>1147</v>
      </c>
      <c r="C211" t="str">
        <f t="shared" si="3"/>
        <v>Content/Tips/KB110316_02.htm</v>
      </c>
      <c r="D211" t="str">
        <f>INDEX('ナレッジベース(不要コンテンツの削除)_20150325'!$I$4:$I$526,MATCH(C211,'ナレッジベース(不要コンテンツの削除)_20150325'!$H$4:$H$526,FALSE))</f>
        <v>手動スケジューリングでリンクを設定したまま期間を自由に変更する</v>
      </c>
      <c r="E211" t="s">
        <v>1700</v>
      </c>
    </row>
    <row r="212" spans="1:5" x14ac:dyDescent="0.15">
      <c r="A212" t="s">
        <v>1148</v>
      </c>
      <c r="C212" t="str">
        <f t="shared" si="3"/>
        <v>Content/Tips/KB110405_02.htm</v>
      </c>
      <c r="D212" t="str">
        <f>INDEX('ナレッジベース(不要コンテンツの削除)_20150325'!$I$4:$I$526,MATCH(C212,'ナレッジベース(不要コンテンツの削除)_20150325'!$H$4:$H$526,FALSE))</f>
        <v>Microsoft Projectを閲覧できるビューア</v>
      </c>
      <c r="E212" t="s">
        <v>1700</v>
      </c>
    </row>
    <row r="213" spans="1:5" x14ac:dyDescent="0.15">
      <c r="A213" t="s">
        <v>1149</v>
      </c>
      <c r="C213" t="str">
        <f t="shared" si="3"/>
        <v>Content/Tips/KB110405_03.htm</v>
      </c>
      <c r="D213" t="str">
        <f>INDEX('ナレッジベース(不要コンテンツの削除)_20150325'!$I$4:$I$526,MATCH(C213,'ナレッジベース(不要コンテンツの削除)_20150325'!$H$4:$H$526,FALSE))</f>
        <v>工数入力の定着と精度の向上を支援する</v>
      </c>
      <c r="E213" t="s">
        <v>1700</v>
      </c>
    </row>
    <row r="214" spans="1:5" x14ac:dyDescent="0.15">
      <c r="A214" t="s">
        <v>1150</v>
      </c>
      <c r="C214" t="str">
        <f t="shared" si="3"/>
        <v>Content/Tips/KB110414_01.htm</v>
      </c>
      <c r="D214" t="str">
        <f>INDEX('ナレッジベース(不要コンテンツの削除)_20150325'!$I$4:$I$526,MATCH(C214,'ナレッジベース(不要コンテンツの削除)_20150325'!$H$4:$H$526,FALSE))</f>
        <v>名前や組織列を固定して実績確認する</v>
      </c>
      <c r="E214" t="s">
        <v>1700</v>
      </c>
    </row>
    <row r="215" spans="1:5" x14ac:dyDescent="0.15">
      <c r="A215" t="s">
        <v>1151</v>
      </c>
      <c r="C215" t="str">
        <f t="shared" si="3"/>
        <v>Content/Tips/KB110419_02.htm</v>
      </c>
      <c r="D215" t="str">
        <f>INDEX('ナレッジベース(不要コンテンツの削除)_20150325'!$I$4:$I$526,MATCH(C215,'ナレッジベース(不要コンテンツの削除)_20150325'!$H$4:$H$526,FALSE))</f>
        <v>値の表示桁数や単位を設定する</v>
      </c>
      <c r="E215" t="s">
        <v>1700</v>
      </c>
    </row>
    <row r="216" spans="1:5" x14ac:dyDescent="0.15">
      <c r="A216" t="s">
        <v>1152</v>
      </c>
      <c r="C216" t="str">
        <f t="shared" si="3"/>
        <v>Content/Tips/KB110419_03.htm</v>
      </c>
      <c r="D216" t="str">
        <f>INDEX('ナレッジベース(不要コンテンツの削除)_20150325'!$I$4:$I$526,MATCH(C216,'ナレッジベース(不要コンテンツの削除)_20150325'!$H$4:$H$526,FALSE))</f>
        <v>印刷設定（カラー・モノクロ）に応じた配色の変更について</v>
      </c>
      <c r="E216" t="s">
        <v>1700</v>
      </c>
    </row>
    <row r="217" spans="1:5" x14ac:dyDescent="0.15">
      <c r="A217" t="s">
        <v>1153</v>
      </c>
      <c r="C217" t="str">
        <f t="shared" si="3"/>
        <v>Content/Tips/KB110427_01.htm</v>
      </c>
      <c r="D217" t="str">
        <f>INDEX('ナレッジベース(不要コンテンツの削除)_20150325'!$I$4:$I$526,MATCH(C217,'ナレッジベース(不要コンテンツの削除)_20150325'!$H$4:$H$526,FALSE))</f>
        <v>メンバの作業実績を確認する</v>
      </c>
      <c r="E217" t="s">
        <v>1700</v>
      </c>
    </row>
    <row r="218" spans="1:5" x14ac:dyDescent="0.15">
      <c r="A218" t="s">
        <v>1154</v>
      </c>
      <c r="C218" t="str">
        <f t="shared" si="3"/>
        <v>Content/Tips/KB110510_01.htm</v>
      </c>
      <c r="D218" t="str">
        <f>INDEX('ナレッジベース(不要コンテンツの削除)_20150325'!$I$4:$I$526,MATCH(C218,'ナレッジベース(不要コンテンツの削除)_20150325'!$H$4:$H$526,FALSE))</f>
        <v>Microsoft Projectの計画をインポートする</v>
      </c>
      <c r="E218" t="s">
        <v>1700</v>
      </c>
    </row>
    <row r="219" spans="1:5" x14ac:dyDescent="0.15">
      <c r="A219" t="s">
        <v>1155</v>
      </c>
      <c r="C219" t="str">
        <f t="shared" si="3"/>
        <v>Content/Tips/KB110510_02.htm</v>
      </c>
      <c r="D219" t="str">
        <f>INDEX('ナレッジベース(不要コンテンツの削除)_20150325'!$I$4:$I$526,MATCH(C219,'ナレッジベース(不要コンテンツの削除)_20150325'!$H$4:$H$526,FALSE))</f>
        <v>Microsoft Projectへ計画をエクスポートする</v>
      </c>
      <c r="E219" t="s">
        <v>1700</v>
      </c>
    </row>
    <row r="220" spans="1:5" x14ac:dyDescent="0.15">
      <c r="A220" t="s">
        <v>1156</v>
      </c>
      <c r="C220" t="str">
        <f t="shared" si="3"/>
        <v>Content/Tips/KB110526_01.htm</v>
      </c>
      <c r="D220" t="str">
        <f>INDEX('ナレッジベース(不要コンテンツの削除)_20150325'!$I$4:$I$526,MATCH(C220,'ナレッジベース(不要コンテンツの削除)_20150325'!$H$4:$H$526,FALSE))</f>
        <v>Microsoft Projectと連携してプロジェクトデータを活用する</v>
      </c>
      <c r="E220" t="s">
        <v>1700</v>
      </c>
    </row>
    <row r="221" spans="1:5" x14ac:dyDescent="0.15">
      <c r="A221" t="s">
        <v>1157</v>
      </c>
      <c r="C221" t="str">
        <f t="shared" si="3"/>
        <v>Content/Tips/KB110615_01.htm</v>
      </c>
      <c r="D221" t="str">
        <f>INDEX('ナレッジベース(不要コンテンツの削除)_20150325'!$I$4:$I$526,MATCH(C221,'ナレッジベース(不要コンテンツの削除)_20150325'!$H$4:$H$526,FALSE))</f>
        <v>稼働日変更に従ってスケジュールを調整する</v>
      </c>
      <c r="E221" t="s">
        <v>1700</v>
      </c>
    </row>
    <row r="222" spans="1:5" x14ac:dyDescent="0.15">
      <c r="A222" t="s">
        <v>1158</v>
      </c>
      <c r="C222" t="str">
        <f t="shared" si="3"/>
        <v>Content/Tips/KB110615_02.htm</v>
      </c>
      <c r="D222" t="str">
        <f>INDEX('ナレッジベース(不要コンテンツの削除)_20150325'!$I$4:$I$526,MATCH(C222,'ナレッジベース(不要コンテンツの削除)_20150325'!$H$4:$H$526,FALSE))</f>
        <v>他の組織のプロジェクトを閲覧するには</v>
      </c>
      <c r="E222" t="s">
        <v>1700</v>
      </c>
    </row>
    <row r="223" spans="1:5" x14ac:dyDescent="0.15">
      <c r="A223" t="s">
        <v>1159</v>
      </c>
      <c r="C223" t="str">
        <f t="shared" si="3"/>
        <v>Content/Tips/KB110617_01.htm</v>
      </c>
      <c r="D223" t="str">
        <f>INDEX('ナレッジベース(不要コンテンツの削除)_20150325'!$I$4:$I$526,MATCH(C223,'ナレッジベース(不要コンテンツの削除)_20150325'!$H$4:$H$526,FALSE))</f>
        <v>サーバタスクによるデータ更新のタイミングと影響範囲</v>
      </c>
      <c r="E223" t="s">
        <v>1700</v>
      </c>
    </row>
    <row r="224" spans="1:5" x14ac:dyDescent="0.15">
      <c r="A224" t="s">
        <v>1160</v>
      </c>
      <c r="C224" t="str">
        <f t="shared" si="3"/>
        <v>Content/Tips/KB110621_01.htm</v>
      </c>
      <c r="D224" t="str">
        <f>INDEX('ナレッジベース(不要コンテンツの削除)_20150325'!$I$4:$I$526,MATCH(C224,'ナレッジベース(不要コンテンツの削除)_20150325'!$H$4:$H$526,FALSE))</f>
        <v>期間が2ヶ月を超えるオフラインファイルをインポートするには</v>
      </c>
      <c r="E224" t="s">
        <v>1700</v>
      </c>
    </row>
    <row r="225" spans="1:5" x14ac:dyDescent="0.15">
      <c r="A225" t="s">
        <v>1161</v>
      </c>
      <c r="C225" t="str">
        <f t="shared" si="3"/>
        <v>Content/Tips/KB111118_01.htm</v>
      </c>
      <c r="D225" t="str">
        <f>INDEX('ナレッジベース(不要コンテンツの削除)_20150325'!$I$4:$I$526,MATCH(C225,'ナレッジベース(不要コンテンツの削除)_20150325'!$H$4:$H$526,FALSE))</f>
        <v>組み込みフィルタを使用して、計画遅れのタスクを絞り込む</v>
      </c>
      <c r="E225" t="s">
        <v>1700</v>
      </c>
    </row>
    <row r="226" spans="1:5" x14ac:dyDescent="0.15">
      <c r="A226" t="s">
        <v>1162</v>
      </c>
      <c r="C226" t="str">
        <f t="shared" si="3"/>
        <v>Content/Tips/KB111220_01.htm</v>
      </c>
      <c r="D226" t="str">
        <f>INDEX('ナレッジベース(不要コンテンツの削除)_20150325'!$I$4:$I$526,MATCH(C226,'ナレッジベース(不要コンテンツの削除)_20150325'!$H$4:$H$526,FALSE))</f>
        <v>情報アイコンでノードの設定状態を把握する</v>
      </c>
      <c r="E226" t="s">
        <v>1700</v>
      </c>
    </row>
    <row r="227" spans="1:5" x14ac:dyDescent="0.15">
      <c r="A227" t="s">
        <v>1163</v>
      </c>
      <c r="C227" t="str">
        <f t="shared" si="3"/>
        <v>Content/Tips/KB111220_02.htm</v>
      </c>
      <c r="D227" t="str">
        <f>INDEX('ナレッジベース(不要コンテンツの削除)_20150325'!$I$4:$I$526,MATCH(C227,'ナレッジベース(不要コンテンツの削除)_20150325'!$H$4:$H$526,FALSE))</f>
        <v>ノードアイコンでプロジェクトの進捗状況を把握する</v>
      </c>
      <c r="E227" t="s">
        <v>1700</v>
      </c>
    </row>
    <row r="228" spans="1:5" x14ac:dyDescent="0.15">
      <c r="A228" t="s">
        <v>1164</v>
      </c>
      <c r="C228" t="str">
        <f t="shared" si="3"/>
        <v>Content/Tips/KB120111_01.htm</v>
      </c>
      <c r="D228" t="str">
        <f>INDEX('ナレッジベース(不要コンテンツの削除)_20150325'!$I$4:$I$526,MATCH(C228,'ナレッジベース(不要コンテンツの削除)_20150325'!$H$4:$H$526,FALSE))</f>
        <v>クイックレポートで自分の仕事ぶりを振り返る</v>
      </c>
      <c r="E228" t="s">
        <v>1700</v>
      </c>
    </row>
    <row r="229" spans="1:5" x14ac:dyDescent="0.15">
      <c r="A229" t="s">
        <v>1165</v>
      </c>
      <c r="C229" t="str">
        <f t="shared" si="3"/>
        <v>Content/Tips/KB120111_02.htm</v>
      </c>
      <c r="D229" t="str">
        <f>INDEX('ナレッジベース(不要コンテンツの削除)_20150325'!$I$4:$I$526,MATCH(C229,'ナレッジベース(不要コンテンツの削除)_20150325'!$H$4:$H$526,FALSE))</f>
        <v>クイックレポートでプロジェクトを振り返る</v>
      </c>
      <c r="E229" t="s">
        <v>1700</v>
      </c>
    </row>
    <row r="230" spans="1:5" x14ac:dyDescent="0.15">
      <c r="A230" t="s">
        <v>1166</v>
      </c>
      <c r="C230" t="str">
        <f t="shared" si="3"/>
        <v>Content/Tips/KB121025_01.htm</v>
      </c>
      <c r="D230" t="str">
        <f>INDEX('ナレッジベース(不要コンテンツの削除)_20150325'!$I$4:$I$526,MATCH(C230,'ナレッジベース(不要コンテンツの削除)_20150325'!$H$4:$H$526,FALSE))</f>
        <v>ピボット分析の［出力テーブル］の名称変更について</v>
      </c>
      <c r="E230" t="s">
        <v>1700</v>
      </c>
    </row>
    <row r="231" spans="1:5" x14ac:dyDescent="0.15">
      <c r="A231" t="s">
        <v>1167</v>
      </c>
      <c r="C231" t="str">
        <f t="shared" si="3"/>
        <v>Content/Tips/KB121214_01.htm</v>
      </c>
      <c r="D231" t="e">
        <f>INDEX('ナレッジベース(不要コンテンツの削除)_20150325'!$I$4:$I$526,MATCH(C231,'ナレッジベース(不要コンテンツの削除)_20150325'!$H$4:$H$526,FALSE))</f>
        <v>#N/A</v>
      </c>
      <c r="E231" t="s">
        <v>1700</v>
      </c>
    </row>
    <row r="232" spans="1:5" x14ac:dyDescent="0.15">
      <c r="A232" t="s">
        <v>1168</v>
      </c>
      <c r="C232" t="str">
        <f t="shared" si="3"/>
        <v>Content/Tips/KB130220_01.htm</v>
      </c>
      <c r="D232" t="str">
        <f>INDEX('ナレッジベース(不要コンテンツの削除)_20150325'!$I$4:$I$526,MATCH(C232,'ナレッジベース(不要コンテンツの削除)_20150325'!$H$4:$H$526,FALSE))</f>
        <v>プロジェクトの変更をすぐにアナリストやダッシュボードに反映する</v>
      </c>
      <c r="E232" t="s">
        <v>1700</v>
      </c>
    </row>
    <row r="233" spans="1:5" x14ac:dyDescent="0.15">
      <c r="A233" t="s">
        <v>1169</v>
      </c>
      <c r="C233" t="str">
        <f t="shared" si="3"/>
        <v>Content/Tips/KB130220_02.htm</v>
      </c>
      <c r="D233" t="str">
        <f>INDEX('ナレッジベース(不要コンテンツの削除)_20150325'!$I$4:$I$526,MATCH(C233,'ナレッジベース(不要コンテンツの削除)_20150325'!$H$4:$H$526,FALSE))</f>
        <v>プロジェクトの工程やフェーズの推移をモニタする</v>
      </c>
      <c r="E233" t="s">
        <v>1700</v>
      </c>
    </row>
    <row r="234" spans="1:5" x14ac:dyDescent="0.15">
      <c r="A234" t="s">
        <v>1170</v>
      </c>
      <c r="C234" t="str">
        <f t="shared" si="3"/>
        <v>Content/Tips/KB130304_01.htm</v>
      </c>
      <c r="D234" t="e">
        <f>INDEX('ナレッジベース(不要コンテンツの削除)_20150325'!$I$4:$I$526,MATCH(C234,'ナレッジベース(不要コンテンツの削除)_20150325'!$H$4:$H$526,FALSE))</f>
        <v>#N/A</v>
      </c>
      <c r="E234" t="s">
        <v>1700</v>
      </c>
    </row>
    <row r="235" spans="1:5" x14ac:dyDescent="0.15">
      <c r="A235" t="s">
        <v>1171</v>
      </c>
      <c r="C235" t="str">
        <f t="shared" si="3"/>
        <v>Content/Tips/KB130305_01.htm</v>
      </c>
      <c r="D235" t="e">
        <f>INDEX('ナレッジベース(不要コンテンツの削除)_20150325'!$I$4:$I$526,MATCH(C235,'ナレッジベース(不要コンテンツの削除)_20150325'!$H$4:$H$526,FALSE))</f>
        <v>#N/A</v>
      </c>
      <c r="E235" t="s">
        <v>1700</v>
      </c>
    </row>
    <row r="236" spans="1:5" x14ac:dyDescent="0.15">
      <c r="A236" t="s">
        <v>1172</v>
      </c>
      <c r="C236" t="str">
        <f t="shared" si="3"/>
        <v>Content/Tips/KB130320_01.htm</v>
      </c>
      <c r="D236" t="str">
        <f>INDEX('ナレッジベース(不要コンテンツの削除)_20150325'!$I$4:$I$526,MATCH(C236,'ナレッジベース(不要コンテンツの削除)_20150325'!$H$4:$H$526,FALSE))</f>
        <v>コスト計算のしくみ</v>
      </c>
      <c r="E236" t="s">
        <v>1700</v>
      </c>
    </row>
    <row r="237" spans="1:5" x14ac:dyDescent="0.15">
      <c r="A237" t="s">
        <v>1173</v>
      </c>
      <c r="C237" t="str">
        <f t="shared" si="3"/>
        <v>Content/Tips/KB130320_02.htm</v>
      </c>
      <c r="D237" t="str">
        <f>INDEX('ナレッジベース(不要コンテンツの削除)_20150325'!$I$4:$I$526,MATCH(C237,'ナレッジベース(不要コンテンツの削除)_20150325'!$H$4:$H$526,FALSE))</f>
        <v>人件費以外のコストを管理する</v>
      </c>
      <c r="E237" t="s">
        <v>1700</v>
      </c>
    </row>
    <row r="238" spans="1:5" x14ac:dyDescent="0.15">
      <c r="A238" t="s">
        <v>1174</v>
      </c>
      <c r="C238" t="str">
        <f t="shared" si="3"/>
        <v>Content/Tips/KB130320_03.htm</v>
      </c>
      <c r="D238" t="str">
        <f>INDEX('ナレッジベース(不要コンテンツの削除)_20150325'!$I$4:$I$526,MATCH(C238,'ナレッジベース(不要コンテンツの削除)_20150325'!$H$4:$H$526,FALSE))</f>
        <v>プロジェクトコストの推移を確認する</v>
      </c>
      <c r="E238" t="s">
        <v>1700</v>
      </c>
    </row>
    <row r="239" spans="1:5" x14ac:dyDescent="0.15">
      <c r="A239" t="s">
        <v>1175</v>
      </c>
      <c r="C239" t="str">
        <f t="shared" si="3"/>
        <v>Content/Tips/KB130320_04.htm</v>
      </c>
      <c r="D239" t="str">
        <f>INDEX('ナレッジベース(不要コンテンツの削除)_20150325'!$I$4:$I$526,MATCH(C239,'ナレッジベース(不要コンテンツの削除)_20150325'!$H$4:$H$526,FALSE))</f>
        <v>プロジェクト横断でコストを確認する</v>
      </c>
      <c r="E239" t="s">
        <v>1700</v>
      </c>
    </row>
    <row r="240" spans="1:5" x14ac:dyDescent="0.15">
      <c r="A240" t="s">
        <v>1176</v>
      </c>
      <c r="C240" t="str">
        <f t="shared" si="3"/>
        <v>Content/Tips/KB130320_05.htm</v>
      </c>
      <c r="D240" t="str">
        <f>INDEX('ナレッジベース(不要コンテンツの削除)_20150325'!$I$4:$I$526,MATCH(C240,'ナレッジベース(不要コンテンツの削除)_20150325'!$H$4:$H$526,FALSE))</f>
        <v>任意の期間でコストを集計する</v>
      </c>
      <c r="E240" t="s">
        <v>1700</v>
      </c>
    </row>
    <row r="241" spans="1:5" x14ac:dyDescent="0.15">
      <c r="A241" t="s">
        <v>1177</v>
      </c>
      <c r="C241" t="str">
        <f t="shared" si="3"/>
        <v>Content/Tips/KB130320_06.htm</v>
      </c>
      <c r="D241" t="str">
        <f>INDEX('ナレッジベース(不要コンテンツの削除)_20150325'!$I$4:$I$526,MATCH(C241,'ナレッジベース(不要コンテンツの削除)_20150325'!$H$4:$H$526,FALSE))</f>
        <v>アカウント情報を一括で変更する</v>
      </c>
      <c r="E241" t="s">
        <v>1700</v>
      </c>
    </row>
    <row r="242" spans="1:5" x14ac:dyDescent="0.15">
      <c r="A242" t="s">
        <v>1178</v>
      </c>
      <c r="C242" t="str">
        <f t="shared" si="3"/>
        <v>Content/Tips/QA061101_01.htm</v>
      </c>
      <c r="D242" t="str">
        <f>INDEX('ナレッジベース(不要コンテンツの削除)_20150325'!$I$4:$I$526,MATCH(C242,'ナレッジベース(不要コンテンツの削除)_20150325'!$H$4:$H$526,FALSE))</f>
        <v>アカウントの初期パスワードをインポートできますか？</v>
      </c>
      <c r="E242" t="s">
        <v>1700</v>
      </c>
    </row>
    <row r="243" spans="1:5" x14ac:dyDescent="0.15">
      <c r="A243" t="s">
        <v>1179</v>
      </c>
      <c r="C243" t="str">
        <f t="shared" si="3"/>
        <v>Content/Tips/QA061101_02.htm</v>
      </c>
      <c r="D243" t="str">
        <f>INDEX('ナレッジベース(不要コンテンツの削除)_20150325'!$I$4:$I$526,MATCH(C243,'ナレッジベース(不要コンテンツの削除)_20150325'!$H$4:$H$526,FALSE))</f>
        <v>既存のアカウントをインポートした場合、パスワードは維持されますか？</v>
      </c>
      <c r="E243" t="s">
        <v>1700</v>
      </c>
    </row>
    <row r="244" spans="1:5" x14ac:dyDescent="0.15">
      <c r="A244" t="s">
        <v>1180</v>
      </c>
      <c r="C244" t="str">
        <f t="shared" si="3"/>
        <v>Content/Tips/QA061101_03.htm</v>
      </c>
      <c r="D244" t="str">
        <f>INDEX('ナレッジベース(不要コンテンツの削除)_20150325'!$I$4:$I$526,MATCH(C244,'ナレッジベース(不要コンテンツの削除)_20150325'!$H$4:$H$526,FALSE))</f>
        <v>既存のアカウントの［アカウントコード］を変更しても問題ないでしょうか？</v>
      </c>
      <c r="E244" t="s">
        <v>1700</v>
      </c>
    </row>
    <row r="245" spans="1:5" x14ac:dyDescent="0.15">
      <c r="A245" t="s">
        <v>1181</v>
      </c>
      <c r="C245" t="str">
        <f t="shared" si="3"/>
        <v>Content/Tips/QA061101_04.htm</v>
      </c>
      <c r="D245" t="str">
        <f>INDEX('ナレッジベース(不要コンテンツの削除)_20150325'!$I$4:$I$526,MATCH(C245,'ナレッジベース(不要コンテンツの削除)_20150325'!$H$4:$H$526,FALSE))</f>
        <v>既存のアカウントを削除できますか？</v>
      </c>
      <c r="E245" t="s">
        <v>1700</v>
      </c>
    </row>
    <row r="246" spans="1:5" x14ac:dyDescent="0.15">
      <c r="A246" t="s">
        <v>1182</v>
      </c>
      <c r="C246" t="str">
        <f t="shared" si="3"/>
        <v>Content/Tips/QA061101_05.htm</v>
      </c>
      <c r="D246" t="str">
        <f>INDEX('ナレッジベース(不要コンテンツの削除)_20150325'!$I$4:$I$526,MATCH(C246,'ナレッジベース(不要コンテンツの削除)_20150325'!$H$4:$H$526,FALSE))</f>
        <v>作成したプロジェクトを削除できますか？</v>
      </c>
      <c r="E246" t="s">
        <v>1700</v>
      </c>
    </row>
    <row r="247" spans="1:5" x14ac:dyDescent="0.15">
      <c r="A247" t="s">
        <v>1183</v>
      </c>
      <c r="C247" t="str">
        <f t="shared" si="3"/>
        <v>Content/Tips/QA061101_06.htm</v>
      </c>
      <c r="D247" t="str">
        <f>INDEX('ナレッジベース(不要コンテンツの削除)_20150325'!$I$4:$I$526,MATCH(C247,'ナレッジベース(不要コンテンツの削除)_20150325'!$H$4:$H$526,FALSE))</f>
        <v>作成できるプロジェクト数に制限はありますか？</v>
      </c>
      <c r="E247" t="s">
        <v>1700</v>
      </c>
    </row>
    <row r="248" spans="1:5" x14ac:dyDescent="0.15">
      <c r="A248" t="s">
        <v>1184</v>
      </c>
      <c r="C248" t="str">
        <f t="shared" si="3"/>
        <v>Content/Tips/QA061101_07.htm</v>
      </c>
      <c r="D248" t="str">
        <f>INDEX('ナレッジベース(不要コンテンツの削除)_20150325'!$I$4:$I$526,MATCH(C248,'ナレッジベース(不要コンテンツの削除)_20150325'!$H$4:$H$526,FALSE))</f>
        <v>作成できるタスクやタスクパッケージやマイルストーンの数に制限はありますか？</v>
      </c>
      <c r="E248" t="s">
        <v>1700</v>
      </c>
    </row>
    <row r="249" spans="1:5" x14ac:dyDescent="0.15">
      <c r="A249" t="s">
        <v>1185</v>
      </c>
      <c r="C249" t="str">
        <f t="shared" si="3"/>
        <v>Content/Tips/QA061101_08.htm</v>
      </c>
      <c r="D249" t="str">
        <f>INDEX('ナレッジベース(不要コンテンツの削除)_20150325'!$I$4:$I$526,MATCH(C249,'ナレッジベース(不要コンテンツの削除)_20150325'!$H$4:$H$526,FALSE))</f>
        <v>数ヶ月前の実績の入力及び閲覧ができません。</v>
      </c>
      <c r="E249" t="s">
        <v>1700</v>
      </c>
    </row>
    <row r="250" spans="1:5" x14ac:dyDescent="0.15">
      <c r="A250" t="s">
        <v>1186</v>
      </c>
      <c r="C250" t="str">
        <f t="shared" si="3"/>
        <v>Content/Tips/QA061101_09.htm</v>
      </c>
      <c r="D250" t="str">
        <f>INDEX('ナレッジベース(不要コンテンツの削除)_20150325'!$I$4:$I$526,MATCH(C250,'ナレッジベース(不要コンテンツの削除)_20150325'!$H$4:$H$526,FALSE))</f>
        <v>マイタスクとマイプロジェクトは何が違うのですか？</v>
      </c>
      <c r="E250" t="s">
        <v>1700</v>
      </c>
    </row>
    <row r="251" spans="1:5" x14ac:dyDescent="0.15">
      <c r="A251" t="s">
        <v>1187</v>
      </c>
      <c r="C251" t="str">
        <f t="shared" si="3"/>
        <v>Content/Tips/QA070220_01.htm</v>
      </c>
      <c r="D251" t="str">
        <f>INDEX('ナレッジベース(不要コンテンツの削除)_20150325'!$I$4:$I$526,MATCH(C251,'ナレッジベース(不要コンテンツの削除)_20150325'!$H$4:$H$526,FALSE))</f>
        <v>プランナーやアナリストで計画テーブルを印刷できますか？</v>
      </c>
      <c r="E251" t="s">
        <v>1700</v>
      </c>
    </row>
    <row r="252" spans="1:5" x14ac:dyDescent="0.15">
      <c r="A252" t="s">
        <v>1188</v>
      </c>
      <c r="C252" t="str">
        <f t="shared" si="3"/>
        <v>Content/Tips/QA070220_02.htm</v>
      </c>
      <c r="D252" t="str">
        <f>INDEX('ナレッジベース(不要コンテンツの削除)_20150325'!$I$4:$I$526,MATCH(C252,'ナレッジベース(不要コンテンツの削除)_20150325'!$H$4:$H$526,FALSE))</f>
        <v>タイムシートの稼働日表示で土日に実績を入力するにはどうすればよいですか？</v>
      </c>
      <c r="E252" t="s">
        <v>1700</v>
      </c>
    </row>
    <row r="253" spans="1:5" x14ac:dyDescent="0.15">
      <c r="A253" t="s">
        <v>1189</v>
      </c>
      <c r="C253" t="str">
        <f t="shared" si="3"/>
        <v>Content/Tips/QA070309_01.htm</v>
      </c>
      <c r="D253" t="str">
        <f>INDEX('ナレッジベース(不要コンテンツの削除)_20150325'!$I$4:$I$526,MATCH(C253,'ナレッジベース(不要コンテンツの削除)_20150325'!$H$4:$H$526,FALSE))</f>
        <v>プランナーでプロジェクト（ルートノード）の進捗率などはどのように決まりますか？</v>
      </c>
      <c r="E253" t="s">
        <v>1700</v>
      </c>
    </row>
    <row r="254" spans="1:5" x14ac:dyDescent="0.15">
      <c r="A254" t="s">
        <v>1190</v>
      </c>
      <c r="C254" t="str">
        <f t="shared" si="3"/>
        <v>Content/Tips/QA070327_01.htm</v>
      </c>
      <c r="D254" t="str">
        <f>INDEX('ナレッジベース(不要コンテンツの削除)_20150325'!$I$4:$I$526,MATCH(C254,'ナレッジベース(不要コンテンツの削除)_20150325'!$H$4:$H$526,FALSE))</f>
        <v>プランナーでアクティビティの順序を指定できますか？</v>
      </c>
      <c r="E254" t="s">
        <v>1700</v>
      </c>
    </row>
    <row r="255" spans="1:5" x14ac:dyDescent="0.15">
      <c r="A255" t="s">
        <v>1191</v>
      </c>
      <c r="C255" t="str">
        <f t="shared" si="3"/>
        <v>Content/Tips/QA070328_02.htm</v>
      </c>
      <c r="D255" t="str">
        <f>INDEX('ナレッジベース(不要コンテンツの削除)_20150325'!$I$4:$I$526,MATCH(C255,'ナレッジベース(不要コンテンツの削除)_20150325'!$H$4:$H$526,FALSE))</f>
        <v>Administratorでアクティビティを追加しましたが、プランナーに表示されません</v>
      </c>
      <c r="E255" t="s">
        <v>1700</v>
      </c>
    </row>
    <row r="256" spans="1:5" x14ac:dyDescent="0.15">
      <c r="A256" t="s">
        <v>1192</v>
      </c>
      <c r="C256" t="str">
        <f t="shared" si="3"/>
        <v>Content/Tips/QA070328_03.htm</v>
      </c>
      <c r="D256" t="str">
        <f>INDEX('ナレッジベース(不要コンテンツの削除)_20150325'!$I$4:$I$526,MATCH(C256,'ナレッジベース(不要コンテンツの削除)_20150325'!$H$4:$H$526,FALSE))</f>
        <v>ピボット分析で表示されないタスクがあります</v>
      </c>
      <c r="E256" t="s">
        <v>1700</v>
      </c>
    </row>
    <row r="257" spans="1:5" x14ac:dyDescent="0.15">
      <c r="A257" t="s">
        <v>1193</v>
      </c>
      <c r="C257" t="str">
        <f t="shared" ref="C257:C320" si="4">LEFT(A257,FIND("(",A257)-1)</f>
        <v>Content/Tips/QA070601_01.htm</v>
      </c>
      <c r="D257" t="str">
        <f>INDEX('ナレッジベース(不要コンテンツの削除)_20150325'!$I$4:$I$526,MATCH(C257,'ナレッジベース(不要コンテンツの削除)_20150325'!$H$4:$H$526,FALSE))</f>
        <v>パスワード文字数の制限はありますか？</v>
      </c>
      <c r="E257" t="s">
        <v>1700</v>
      </c>
    </row>
    <row r="258" spans="1:5" x14ac:dyDescent="0.15">
      <c r="A258" t="s">
        <v>1194</v>
      </c>
      <c r="C258" t="str">
        <f t="shared" si="4"/>
        <v>Content/Tips/QA070601_02.htm</v>
      </c>
      <c r="D258" t="str">
        <f>INDEX('ナレッジベース(不要コンテンツの削除)_20150325'!$I$4:$I$526,MATCH(C258,'ナレッジベース(不要コンテンツの削除)_20150325'!$H$4:$H$526,FALSE))</f>
        <v>パスワードにどのような文字が利用できますか？</v>
      </c>
      <c r="E258" t="s">
        <v>1700</v>
      </c>
    </row>
    <row r="259" spans="1:5" x14ac:dyDescent="0.15">
      <c r="A259" t="s">
        <v>1195</v>
      </c>
      <c r="C259" t="str">
        <f t="shared" si="4"/>
        <v>Content/Tips/QA070601_03.htm</v>
      </c>
      <c r="D259" t="str">
        <f>INDEX('ナレッジベース(不要コンテンツの削除)_20150325'!$I$4:$I$526,MATCH(C259,'ナレッジベース(不要コンテンツの削除)_20150325'!$H$4:$H$526,FALSE))</f>
        <v>タイムシートで定例会議などの定期的なタスクを自動で入力できますか？</v>
      </c>
      <c r="E259" t="s">
        <v>1700</v>
      </c>
    </row>
    <row r="260" spans="1:5" x14ac:dyDescent="0.15">
      <c r="A260" t="s">
        <v>1196</v>
      </c>
      <c r="C260" t="str">
        <f t="shared" si="4"/>
        <v>Content/Tips/QA070720_01.htm</v>
      </c>
      <c r="D260" t="str">
        <f>INDEX('ナレッジベース(不要コンテンツの削除)_20150325'!$I$4:$I$526,MATCH(C260,'ナレッジベース(不要コンテンツの削除)_20150325'!$H$4:$H$526,FALSE))</f>
        <v>過去のプロジェクトからメンバやリソースを再利用できますか？</v>
      </c>
      <c r="E260" t="s">
        <v>1700</v>
      </c>
    </row>
    <row r="261" spans="1:5" x14ac:dyDescent="0.15">
      <c r="A261" t="s">
        <v>1197</v>
      </c>
      <c r="C261" t="str">
        <f t="shared" si="4"/>
        <v>Content/Tips/QA070824_01.htm</v>
      </c>
      <c r="D261" t="str">
        <f>INDEX('ナレッジベース(不要コンテンツの削除)_20150325'!$I$4:$I$526,MATCH(C261,'ナレッジベース(不要コンテンツの削除)_20150325'!$H$4:$H$526,FALSE))</f>
        <v>マイルストーンの開始日・終了日は削除できますか？</v>
      </c>
      <c r="E261" t="s">
        <v>1700</v>
      </c>
    </row>
    <row r="262" spans="1:5" x14ac:dyDescent="0.15">
      <c r="A262" t="s">
        <v>1198</v>
      </c>
      <c r="C262" t="str">
        <f t="shared" si="4"/>
        <v>Content/Tips/QA071022_01.htm</v>
      </c>
      <c r="D262" t="str">
        <f>INDEX('ナレッジベース(不要コンテンツの削除)_20150325'!$I$4:$I$526,MATCH(C262,'ナレッジベース(不要コンテンツの削除)_20150325'!$H$4:$H$526,FALSE))</f>
        <v>プロジェクト計画や作業実績はどこに保存されますか？</v>
      </c>
      <c r="E262" t="s">
        <v>1700</v>
      </c>
    </row>
    <row r="263" spans="1:5" x14ac:dyDescent="0.15">
      <c r="A263" t="s">
        <v>1199</v>
      </c>
      <c r="C263" t="str">
        <f t="shared" si="4"/>
        <v>Content/Tips/QA071023_01.htm</v>
      </c>
      <c r="D263" t="str">
        <f>INDEX('ナレッジベース(不要コンテンツの削除)_20150325'!$I$4:$I$526,MATCH(C263,'ナレッジベース(不要コンテンツの削除)_20150325'!$H$4:$H$526,FALSE))</f>
        <v>プロジェクトカテゴリで、選択肢の数などに制限はありますか？</v>
      </c>
      <c r="E263" t="s">
        <v>1700</v>
      </c>
    </row>
    <row r="264" spans="1:5" x14ac:dyDescent="0.15">
      <c r="A264" t="s">
        <v>1200</v>
      </c>
      <c r="C264" t="str">
        <f t="shared" si="4"/>
        <v>Content/Tips/QA071126_01.htm</v>
      </c>
      <c r="D264" t="str">
        <f>INDEX('ナレッジベース(不要コンテンツの削除)_20150325'!$I$4:$I$526,MATCH(C264,'ナレッジベース(不要コンテンツの削除)_20150325'!$H$4:$H$526,FALSE))</f>
        <v>ノードの説明に入力できる文字数に制限はありますか？</v>
      </c>
      <c r="E264" t="s">
        <v>1700</v>
      </c>
    </row>
    <row r="265" spans="1:5" x14ac:dyDescent="0.15">
      <c r="A265" t="s">
        <v>1201</v>
      </c>
      <c r="C265" t="str">
        <f t="shared" si="4"/>
        <v>Content/Tips/QA071205_01.htm</v>
      </c>
      <c r="D265" t="str">
        <f>INDEX('ナレッジベース(不要コンテンツの削除)_20150325'!$I$4:$I$526,MATCH(C265,'ナレッジベース(不要コンテンツの削除)_20150325'!$H$4:$H$526,FALSE))</f>
        <v>アナリストのプロジェクトサマリの状況は、どのようにすれば完了にできますか？</v>
      </c>
      <c r="E265" t="s">
        <v>1700</v>
      </c>
    </row>
    <row r="266" spans="1:5" x14ac:dyDescent="0.15">
      <c r="A266" t="s">
        <v>1202</v>
      </c>
      <c r="C266" t="str">
        <f t="shared" si="4"/>
        <v>Content/Tips/QA071214_01.htm</v>
      </c>
      <c r="D266" t="str">
        <f>INDEX('ナレッジベース(不要コンテンツの削除)_20150325'!$I$4:$I$526,MATCH(C266,'ナレッジベース(不要コンテンツの削除)_20150325'!$H$4:$H$526,FALSE))</f>
        <v>誤って保存したベースラインを削除できますか？</v>
      </c>
      <c r="E266" t="s">
        <v>1700</v>
      </c>
    </row>
    <row r="267" spans="1:5" x14ac:dyDescent="0.15">
      <c r="A267" t="s">
        <v>1203</v>
      </c>
      <c r="C267" t="str">
        <f t="shared" si="4"/>
        <v>Content/Tips/QA071220_01.htm</v>
      </c>
      <c r="D267" t="str">
        <f>INDEX('ナレッジベース(不要コンテンツの削除)_20150325'!$I$4:$I$526,MATCH(C267,'ナレッジベース(不要コンテンツの削除)_20150325'!$H$4:$H$526,FALSE))</f>
        <v>進捗率の計算に使われる加重平均とは何ですか？</v>
      </c>
      <c r="E267" t="s">
        <v>1700</v>
      </c>
    </row>
    <row r="268" spans="1:5" x14ac:dyDescent="0.15">
      <c r="A268" t="s">
        <v>1204</v>
      </c>
      <c r="C268" t="str">
        <f t="shared" si="4"/>
        <v>Content/Tips/QA080225_01.htm</v>
      </c>
      <c r="D268" t="str">
        <f>INDEX('ナレッジベース(不要コンテンツの削除)_20150325'!$I$4:$I$526,MATCH(C268,'ナレッジベース(不要コンテンツの削除)_20150325'!$H$4:$H$526,FALSE))</f>
        <v>実績のメモは何文字入力できますか？</v>
      </c>
      <c r="E268" t="s">
        <v>1700</v>
      </c>
    </row>
    <row r="269" spans="1:5" x14ac:dyDescent="0.15">
      <c r="A269" t="s">
        <v>1205</v>
      </c>
      <c r="C269" t="str">
        <f t="shared" si="4"/>
        <v>Content/Tips/QA080225_02.htm</v>
      </c>
      <c r="D269" t="str">
        <f>INDEX('ナレッジベース(不要コンテンツの削除)_20150325'!$I$4:$I$526,MATCH(C269,'ナレッジベース(不要コンテンツの削除)_20150325'!$H$4:$H$526,FALSE))</f>
        <v>アクティビティはいくつ設定できますか？</v>
      </c>
      <c r="E269" t="s">
        <v>1700</v>
      </c>
    </row>
    <row r="270" spans="1:5" x14ac:dyDescent="0.15">
      <c r="A270" t="s">
        <v>1206</v>
      </c>
      <c r="C270" t="str">
        <f t="shared" si="4"/>
        <v>Content/Tips/QA080421_01.htm</v>
      </c>
      <c r="D270" t="str">
        <f>INDEX('ナレッジベース(不要コンテンツの削除)_20150325'!$I$4:$I$526,MATCH(C270,'ナレッジベース(不要コンテンツの削除)_20150325'!$H$4:$H$526,FALSE))</f>
        <v>プランナーで作成したテーブル定義を最初に表示できますか？</v>
      </c>
      <c r="E270" t="s">
        <v>1700</v>
      </c>
    </row>
    <row r="271" spans="1:5" x14ac:dyDescent="0.15">
      <c r="A271" t="s">
        <v>1207</v>
      </c>
      <c r="C271" t="str">
        <f t="shared" si="4"/>
        <v>Content/Tips/QA080421_02.htm</v>
      </c>
      <c r="D271" t="str">
        <f>INDEX('ナレッジベース(不要コンテンツの削除)_20150325'!$I$4:$I$526,MATCH(C271,'ナレッジベース(不要コンテンツの削除)_20150325'!$H$4:$H$526,FALSE))</f>
        <v>タイムシートでタスクを完了にしても、プランナーでは完了になりません</v>
      </c>
      <c r="E271" t="s">
        <v>1700</v>
      </c>
    </row>
    <row r="272" spans="1:5" x14ac:dyDescent="0.15">
      <c r="A272" t="s">
        <v>1208</v>
      </c>
      <c r="C272" t="str">
        <f t="shared" si="4"/>
        <v>Content/Tips/QA080825_01.htm</v>
      </c>
      <c r="D272" t="str">
        <f>INDEX('ナレッジベース(不要コンテンツの削除)_20150325'!$I$4:$I$526,MATCH(C272,'ナレッジベース(不要コンテンツの削除)_20150325'!$H$4:$H$526,FALSE))</f>
        <v>Excel連携アドインで、TimeTracker FXにエクスポートできるフィールドは何がありますか？</v>
      </c>
      <c r="E272" t="s">
        <v>1700</v>
      </c>
    </row>
    <row r="273" spans="1:5" x14ac:dyDescent="0.15">
      <c r="A273" t="s">
        <v>1209</v>
      </c>
      <c r="C273" t="str">
        <f t="shared" si="4"/>
        <v>Content/Tips/QA080825_02.htm</v>
      </c>
      <c r="D273" t="str">
        <f>INDEX('ナレッジベース(不要コンテンツの削除)_20150325'!$I$4:$I$526,MATCH(C273,'ナレッジベース(不要コンテンツの削除)_20150325'!$H$4:$H$526,FALSE))</f>
        <v>TimeTracker FXにログインするパスワードを確認できますか？</v>
      </c>
      <c r="E273" t="s">
        <v>1700</v>
      </c>
    </row>
    <row r="274" spans="1:5" x14ac:dyDescent="0.15">
      <c r="A274" t="s">
        <v>1210</v>
      </c>
      <c r="C274" t="str">
        <f t="shared" si="4"/>
        <v>Content/Tips/QA080922_01.htm</v>
      </c>
      <c r="D274" t="str">
        <f>INDEX('ナレッジベース(不要コンテンツの削除)_20150325'!$I$4:$I$526,MATCH(C274,'ナレッジベース(不要コンテンツの削除)_20150325'!$H$4:$H$526,FALSE))</f>
        <v>Excel連携アドインで、TimeTracker FXにエクスポートするとき、ダイアログの［OK］ボタンが押せません</v>
      </c>
      <c r="E274" t="s">
        <v>1700</v>
      </c>
    </row>
    <row r="275" spans="1:5" x14ac:dyDescent="0.15">
      <c r="A275" t="s">
        <v>1211</v>
      </c>
      <c r="C275" t="str">
        <f t="shared" si="4"/>
        <v>Content/Tips/QA090220_01.htm</v>
      </c>
      <c r="D275" t="str">
        <f>INDEX('ナレッジベース(不要コンテンツの削除)_20150325'!$I$4:$I$526,MATCH(C275,'ナレッジベース(不要コンテンツの削除)_20150325'!$H$4:$H$526,FALSE))</f>
        <v>アナリストのプロジェクトサマリには、どのような値が表示されますか？</v>
      </c>
      <c r="E275" t="s">
        <v>1700</v>
      </c>
    </row>
    <row r="276" spans="1:5" x14ac:dyDescent="0.15">
      <c r="A276" t="s">
        <v>1212</v>
      </c>
      <c r="C276" t="str">
        <f t="shared" si="4"/>
        <v>Content/Tips/QA090324_03.htm</v>
      </c>
      <c r="D276" t="str">
        <f>INDEX('ナレッジベース(不要コンテンツの削除)_20150325'!$I$4:$I$526,MATCH(C276,'ナレッジベース(不要コンテンツの削除)_20150325'!$H$4:$H$526,FALSE))</f>
        <v>Excel連携アドインで、TimeTracker FXからインポートするとき、エラーが発生します</v>
      </c>
      <c r="E276" t="s">
        <v>1700</v>
      </c>
    </row>
    <row r="277" spans="1:5" x14ac:dyDescent="0.15">
      <c r="A277" t="s">
        <v>1213</v>
      </c>
      <c r="C277" t="str">
        <f t="shared" si="4"/>
        <v>Content/Tips/QA090324_04.htm</v>
      </c>
      <c r="D277" t="str">
        <f>INDEX('ナレッジベース(不要コンテンツの削除)_20150325'!$I$4:$I$526,MATCH(C277,'ナレッジベース(不要コンテンツの削除)_20150325'!$H$4:$H$526,FALSE))</f>
        <v>Excel連携アドインを削除するには</v>
      </c>
      <c r="E277" t="s">
        <v>1700</v>
      </c>
    </row>
    <row r="278" spans="1:5" x14ac:dyDescent="0.15">
      <c r="A278" t="s">
        <v>1214</v>
      </c>
      <c r="C278" t="str">
        <f t="shared" si="4"/>
        <v>Content/Tips/QA090415_01.htm</v>
      </c>
      <c r="D278" t="str">
        <f>INDEX('ナレッジベース(不要コンテンツの削除)_20150325'!$I$4:$I$526,MATCH(C278,'ナレッジベース(不要コンテンツの削除)_20150325'!$H$4:$H$526,FALSE))</f>
        <v>タスクプロパティの報告欄に入力できる文字数は何文字ですか？</v>
      </c>
      <c r="E278" t="s">
        <v>1700</v>
      </c>
    </row>
    <row r="279" spans="1:5" x14ac:dyDescent="0.15">
      <c r="A279" t="s">
        <v>1215</v>
      </c>
      <c r="C279" t="str">
        <f t="shared" si="4"/>
        <v>Content/Tips/QA090415_02.htm</v>
      </c>
      <c r="D279" t="str">
        <f>INDEX('ナレッジベース(不要コンテンツの削除)_20150325'!$I$4:$I$526,MATCH(C279,'ナレッジベース(不要コンテンツの削除)_20150325'!$H$4:$H$526,FALSE))</f>
        <v>実績に入力するメモを確認する</v>
      </c>
      <c r="E279" t="s">
        <v>1700</v>
      </c>
    </row>
    <row r="280" spans="1:5" x14ac:dyDescent="0.15">
      <c r="A280" t="s">
        <v>1216</v>
      </c>
      <c r="C280" t="str">
        <f t="shared" si="4"/>
        <v>Content/Tips/QA090415_03.htm</v>
      </c>
      <c r="D280" t="str">
        <f>INDEX('ナレッジベース(不要コンテンツの削除)_20150325'!$I$4:$I$526,MATCH(C280,'ナレッジベース(不要コンテンツの削除)_20150325'!$H$4:$H$526,FALSE))</f>
        <v>予定をもとに実績を入力する</v>
      </c>
      <c r="E280" t="s">
        <v>1700</v>
      </c>
    </row>
    <row r="281" spans="1:5" x14ac:dyDescent="0.15">
      <c r="A281" t="s">
        <v>1217</v>
      </c>
      <c r="C281" t="str">
        <f t="shared" si="4"/>
        <v>Content/Tips/QA090415_04.htm</v>
      </c>
      <c r="D281" t="str">
        <f>INDEX('ナレッジベース(不要コンテンツの削除)_20150325'!$I$4:$I$526,MATCH(C281,'ナレッジベース(不要コンテンツの削除)_20150325'!$H$4:$H$526,FALSE))</f>
        <v>メモの活用方法を教えてください</v>
      </c>
      <c r="E281" t="s">
        <v>1700</v>
      </c>
    </row>
    <row r="282" spans="1:5" x14ac:dyDescent="0.15">
      <c r="A282" t="s">
        <v>1218</v>
      </c>
      <c r="C282" t="str">
        <f t="shared" si="4"/>
        <v>Content/Tips/QA090629_01.htm</v>
      </c>
      <c r="D282" t="str">
        <f>INDEX('ナレッジベース(不要コンテンツの削除)_20150325'!$I$4:$I$526,MATCH(C282,'ナレッジベース(不要コンテンツの削除)_20150325'!$H$4:$H$526,FALSE))</f>
        <v>レコーダーにタスクツリーが表示されません</v>
      </c>
      <c r="E282" t="s">
        <v>1700</v>
      </c>
    </row>
    <row r="283" spans="1:5" x14ac:dyDescent="0.15">
      <c r="A283" t="s">
        <v>1219</v>
      </c>
      <c r="C283" t="str">
        <f t="shared" si="4"/>
        <v>Content/Tips/QA090629_02.htm</v>
      </c>
      <c r="D283" t="str">
        <f>INDEX('ナレッジベース(不要コンテンツの削除)_20150325'!$I$4:$I$526,MATCH(C283,'ナレッジベース(不要コンテンツの削除)_20150325'!$H$4:$H$526,FALSE))</f>
        <v>タイムシートのタスクツリーを表示するのに時間がかかります</v>
      </c>
      <c r="E283" t="s">
        <v>1700</v>
      </c>
    </row>
    <row r="284" spans="1:5" x14ac:dyDescent="0.15">
      <c r="A284" t="s">
        <v>1220</v>
      </c>
      <c r="C284" t="str">
        <f t="shared" si="4"/>
        <v>Content/Tips/QA101201_01.htm</v>
      </c>
      <c r="D284" t="str">
        <f>INDEX('ナレッジベース(不要コンテンツの削除)_20150325'!$I$4:$I$526,MATCH(C284,'ナレッジベース(不要コンテンツの削除)_20150325'!$H$4:$H$526,FALSE))</f>
        <v>Administrator</v>
      </c>
      <c r="E284" t="s">
        <v>1700</v>
      </c>
    </row>
    <row r="285" spans="1:5" x14ac:dyDescent="0.15">
      <c r="A285" t="s">
        <v>1221</v>
      </c>
      <c r="C285" t="str">
        <f t="shared" si="4"/>
        <v>Content/Tips/QA101201_02.htm</v>
      </c>
      <c r="D285" t="str">
        <f>INDEX('ナレッジベース(不要コンテンツの削除)_20150325'!$I$4:$I$526,MATCH(C285,'ナレッジベース(不要コンテンツの削除)_20150325'!$H$4:$H$526,FALSE))</f>
        <v>管理者向けのガイドやヘルプはどこにありますか？</v>
      </c>
      <c r="E285" t="s">
        <v>1700</v>
      </c>
    </row>
    <row r="286" spans="1:5" x14ac:dyDescent="0.15">
      <c r="A286" t="s">
        <v>1222</v>
      </c>
      <c r="C286" t="str">
        <f t="shared" si="4"/>
        <v>Content/Tips/QA110315_01.htm</v>
      </c>
      <c r="D286" t="str">
        <f>INDEX('ナレッジベース(不要コンテンツの削除)_20150325'!$I$4:$I$526,MATCH(C286,'ナレッジベース(不要コンテンツの削除)_20150325'!$H$4:$H$526,FALSE))</f>
        <v>Excel連携アドインを追加インストールするには</v>
      </c>
      <c r="E286" t="s">
        <v>1700</v>
      </c>
    </row>
    <row r="287" spans="1:5" x14ac:dyDescent="0.15">
      <c r="A287" t="s">
        <v>1223</v>
      </c>
      <c r="C287" t="str">
        <f t="shared" si="4"/>
        <v>Content/Tips/QA110621_01.htm</v>
      </c>
      <c r="D287" t="str">
        <f>INDEX('ナレッジベース(不要コンテンツの削除)_20150325'!$I$4:$I$526,MATCH(C287,'ナレッジベース(不要コンテンツの削除)_20150325'!$H$4:$H$526,FALSE))</f>
        <v>オフラインファイルのインポートでは最大で何日間のインポートができますか？</v>
      </c>
      <c r="E287" t="s">
        <v>1700</v>
      </c>
    </row>
    <row r="288" spans="1:5" x14ac:dyDescent="0.15">
      <c r="A288" t="s">
        <v>1224</v>
      </c>
      <c r="C288" t="str">
        <f t="shared" si="4"/>
        <v>Content/Trouble/index_trouble.htm</v>
      </c>
      <c r="D288" t="str">
        <f>INDEX('ナレッジベース(不要コンテンツの削除)_20150325'!$I$4:$I$526,MATCH(C288,'ナレッジベース(不要コンテンツの削除)_20150325'!$H$4:$H$526,FALSE))</f>
        <v>困ったときには</v>
      </c>
      <c r="E288" t="s">
        <v>1700</v>
      </c>
    </row>
    <row r="289" spans="1:5" x14ac:dyDescent="0.15">
      <c r="A289" t="s">
        <v>1225</v>
      </c>
      <c r="C289" t="str">
        <f t="shared" si="4"/>
        <v>Content/Trouble/TB061101_01.htm</v>
      </c>
      <c r="D289" t="str">
        <f>INDEX('ナレッジベース(不要コンテンツの削除)_20150325'!$I$4:$I$526,MATCH(C289,'ナレッジベース(不要コンテンツの削除)_20150325'!$H$4:$H$526,FALSE))</f>
        <v>お問い合わせについて</v>
      </c>
      <c r="E289" t="s">
        <v>1700</v>
      </c>
    </row>
    <row r="290" spans="1:5" x14ac:dyDescent="0.15">
      <c r="A290" t="s">
        <v>1226</v>
      </c>
      <c r="C290" t="str">
        <f t="shared" si="4"/>
        <v>Content/Trouble/TB061101_0A.htm</v>
      </c>
      <c r="D290" t="e">
        <f>INDEX('ナレッジベース(不要コンテンツの削除)_20150325'!$I$4:$I$526,MATCH(C290,'ナレッジベース(不要コンテンツの削除)_20150325'!$H$4:$H$526,FALSE))</f>
        <v>#N/A</v>
      </c>
      <c r="E290" t="s">
        <v>1700</v>
      </c>
    </row>
    <row r="291" spans="1:5" x14ac:dyDescent="0.15">
      <c r="A291" t="s">
        <v>1227</v>
      </c>
      <c r="C291" t="str">
        <f t="shared" si="4"/>
        <v>Content/Trouble/TB061208_01.htm</v>
      </c>
      <c r="D291" t="str">
        <f>INDEX('ナレッジベース(不要コンテンツの削除)_20150325'!$I$4:$I$526,MATCH(C291,'ナレッジベース(不要コンテンツの削除)_20150325'!$H$4:$H$526,FALSE))</f>
        <v>システムエラーについて</v>
      </c>
      <c r="E291" t="s">
        <v>1700</v>
      </c>
    </row>
    <row r="292" spans="1:5" x14ac:dyDescent="0.15">
      <c r="A292" t="s">
        <v>1228</v>
      </c>
      <c r="C292" t="str">
        <f t="shared" si="4"/>
        <v>Content/Trouble/TB061208_02.htm</v>
      </c>
      <c r="D292" t="str">
        <f>INDEX('ナレッジベース(不要コンテンツの削除)_20150325'!$I$4:$I$526,MATCH(C292,'ナレッジベース(不要コンテンツの削除)_20150325'!$H$4:$H$526,FALSE))</f>
        <v>エラー報告を行うには</v>
      </c>
      <c r="E292" t="s">
        <v>1700</v>
      </c>
    </row>
    <row r="293" spans="1:5" x14ac:dyDescent="0.15">
      <c r="A293" t="s">
        <v>1229</v>
      </c>
      <c r="C293" t="str">
        <f t="shared" si="4"/>
        <v>Content/Troubleshooting/index_troubleshooting.htm</v>
      </c>
      <c r="D293" t="str">
        <f>INDEX('ナレッジベース(不要コンテンツの削除)_20150325'!$I$4:$I$526,MATCH(C293,'ナレッジベース(不要コンテンツの削除)_20150325'!$H$4:$H$526,FALSE))</f>
        <v>トラブルシューティング</v>
      </c>
      <c r="E293" t="s">
        <v>1700</v>
      </c>
    </row>
    <row r="294" spans="1:5" x14ac:dyDescent="0.15">
      <c r="A294" t="s">
        <v>1230</v>
      </c>
      <c r="C294" t="str">
        <f t="shared" si="4"/>
        <v>Content/Troubleshooting/QA080314.htm</v>
      </c>
      <c r="D294" t="str">
        <f>INDEX('ナレッジベース(不要コンテンツの削除)_20150325'!$I$4:$I$526,MATCH(C294,'ナレッジベース(不要コンテンツの削除)_20150325'!$H$4:$H$526,FALSE))</f>
        <v>ダッシュボードやアナリストのデータが表示されません</v>
      </c>
      <c r="E294" t="s">
        <v>1700</v>
      </c>
    </row>
    <row r="295" spans="1:5" x14ac:dyDescent="0.15">
      <c r="A295" t="s">
        <v>1231</v>
      </c>
      <c r="C295" t="str">
        <f t="shared" si="4"/>
        <v>Content/Troubleshooting/QA080623_01.htm</v>
      </c>
      <c r="D295" t="str">
        <f>INDEX('ナレッジベース(不要コンテンツの削除)_20150325'!$I$4:$I$526,MATCH(C295,'ナレッジベース(不要コンテンツの削除)_20150325'!$H$4:$H$526,FALSE))</f>
        <v>TimeTracker FXがデータベースに接続できません</v>
      </c>
      <c r="E295" t="s">
        <v>1700</v>
      </c>
    </row>
    <row r="296" spans="1:5" x14ac:dyDescent="0.15">
      <c r="A296" t="s">
        <v>1232</v>
      </c>
      <c r="C296" t="str">
        <f t="shared" si="4"/>
        <v>Content/Troubleshooting/QA081027_01.htm</v>
      </c>
      <c r="D296" t="str">
        <f>INDEX('ナレッジベース(不要コンテンツの削除)_20150325'!$I$4:$I$526,MATCH(C296,'ナレッジベース(不要コンテンツの削除)_20150325'!$H$4:$H$526,FALSE))</f>
        <v>タイムシート</v>
      </c>
      <c r="E296" t="s">
        <v>1700</v>
      </c>
    </row>
    <row r="297" spans="1:5" x14ac:dyDescent="0.15">
      <c r="A297" t="s">
        <v>1233</v>
      </c>
      <c r="C297" t="str">
        <f t="shared" si="4"/>
        <v>Content/Troubleshooting/QA090220_02.htm</v>
      </c>
      <c r="D297" t="str">
        <f>INDEX('ナレッジベース(不要コンテンツの削除)_20150325'!$I$4:$I$526,MATCH(C297,'ナレッジベース(不要コンテンツの削除)_20150325'!$H$4:$H$526,FALSE))</f>
        <v>TimeTracker FX起動時に、システムエラーが発生する</v>
      </c>
      <c r="E297" t="s">
        <v>1700</v>
      </c>
    </row>
    <row r="298" spans="1:5" x14ac:dyDescent="0.15">
      <c r="A298" t="s">
        <v>1234</v>
      </c>
      <c r="C298" t="str">
        <f t="shared" si="4"/>
        <v>Content/Troubleshooting/QA090324_01.htm</v>
      </c>
      <c r="D298" t="str">
        <f>INDEX('ナレッジベース(不要コンテンツの削除)_20150325'!$I$4:$I$526,MATCH(C298,'ナレッジベース(不要コンテンツの削除)_20150325'!$H$4:$H$526,FALSE))</f>
        <v>プランナーやタイムシートの内容を保存すると、システムエラーが発生する</v>
      </c>
      <c r="E298" t="s">
        <v>1700</v>
      </c>
    </row>
    <row r="299" spans="1:5" x14ac:dyDescent="0.15">
      <c r="A299" t="s">
        <v>1235</v>
      </c>
      <c r="C299" t="str">
        <f t="shared" si="4"/>
        <v>Content/Troubleshooting/QA090324_02.htm</v>
      </c>
      <c r="D299" t="str">
        <f>INDEX('ナレッジベース(不要コンテンツの削除)_20150325'!$I$4:$I$526,MATCH(C299,'ナレッジベース(不要コンテンツの削除)_20150325'!$H$4:$H$526,FALSE))</f>
        <v>TimeTracker FXが操作できなくなる</v>
      </c>
      <c r="E299" t="s">
        <v>1700</v>
      </c>
    </row>
    <row r="300" spans="1:5" x14ac:dyDescent="0.15">
      <c r="A300" t="s">
        <v>1236</v>
      </c>
      <c r="C300" t="str">
        <f t="shared" si="4"/>
        <v>Content/Troubleshooting/QA090324_05.htm</v>
      </c>
      <c r="D300" t="str">
        <f>INDEX('ナレッジベース(不要コンテンツの削除)_20150325'!$I$4:$I$526,MATCH(C300,'ナレッジベース(不要コンテンツの削除)_20150325'!$H$4:$H$526,FALSE))</f>
        <v>Excel連携アドインをアンインストールしたら、ツールバーが残りました</v>
      </c>
      <c r="E300" t="s">
        <v>1700</v>
      </c>
    </row>
    <row r="301" spans="1:5" x14ac:dyDescent="0.15">
      <c r="A301" t="s">
        <v>1237</v>
      </c>
      <c r="C301" t="str">
        <f t="shared" si="4"/>
        <v>Content/Troubleshooting/QA101222_01.htm</v>
      </c>
      <c r="D301" t="str">
        <f>INDEX('ナレッジベース(不要コンテンツの削除)_20150325'!$I$4:$I$526,MATCH(C301,'ナレッジベース(不要コンテンツの削除)_20150325'!$H$4:$H$526,FALSE))</f>
        <v>操作方法について</v>
      </c>
      <c r="E301" t="s">
        <v>1700</v>
      </c>
    </row>
    <row r="302" spans="1:5" x14ac:dyDescent="0.15">
      <c r="A302" t="s">
        <v>1238</v>
      </c>
      <c r="C302" t="str">
        <f t="shared" si="4"/>
        <v>Content/Troubleshooting/QA110526_02.htm</v>
      </c>
      <c r="D302" t="str">
        <f>INDEX('ナレッジベース(不要コンテンツの削除)_20150325'!$I$4:$I$526,MATCH(C302,'ナレッジベース(不要コンテンツの削除)_20150325'!$H$4:$H$526,FALSE))</f>
        <v>タスクツリーが表示されません</v>
      </c>
      <c r="E302" t="s">
        <v>1700</v>
      </c>
    </row>
    <row r="303" spans="1:5" x14ac:dyDescent="0.15">
      <c r="A303" t="s">
        <v>1239</v>
      </c>
      <c r="C303" t="str">
        <f t="shared" si="4"/>
        <v>Content/Troubleshooting/QA110610_01.htm</v>
      </c>
      <c r="D303" t="str">
        <f>INDEX('ナレッジベース(不要コンテンツの削除)_20150325'!$I$4:$I$526,MATCH(C303,'ナレッジベース(不要コンテンツの削除)_20150325'!$H$4:$H$526,FALSE))</f>
        <v>SQL Server Expressのインストール時にエラーが発生する場合がある</v>
      </c>
      <c r="E303" t="s">
        <v>1700</v>
      </c>
    </row>
    <row r="304" spans="1:5" x14ac:dyDescent="0.15">
      <c r="A304" t="s">
        <v>1240</v>
      </c>
      <c r="C304" t="str">
        <f t="shared" si="4"/>
        <v>Content/Troubleshooting/QA111226_01.htm</v>
      </c>
      <c r="D304" t="str">
        <f>INDEX('ナレッジベース(不要コンテンツの削除)_20150325'!$I$4:$I$526,MATCH(C304,'ナレッジベース(不要コンテンツの削除)_20150325'!$H$4:$H$526,FALSE))</f>
        <v>クライアントPCから共有フォルダが参照できない</v>
      </c>
      <c r="E304" t="s">
        <v>1700</v>
      </c>
    </row>
    <row r="305" spans="1:5" x14ac:dyDescent="0.15">
      <c r="A305" t="s">
        <v>1241</v>
      </c>
      <c r="C305" t="str">
        <f t="shared" si="4"/>
        <v>Content/Troubleshooting/QA120726_01.htm</v>
      </c>
      <c r="D305" t="str">
        <f>INDEX('ナレッジベース(不要コンテンツの削除)_20150325'!$I$4:$I$526,MATCH(C305,'ナレッジベース(不要コンテンツの削除)_20150325'!$H$4:$H$526,FALSE))</f>
        <v>［Active Directory連携］機能を利用してTimeTracker FXにログインできない</v>
      </c>
      <c r="E305" t="s">
        <v>1700</v>
      </c>
    </row>
    <row r="306" spans="1:5" x14ac:dyDescent="0.15">
      <c r="A306" t="s">
        <v>1242</v>
      </c>
      <c r="C306" t="str">
        <f t="shared" si="4"/>
        <v>Content/Troubleshooting/QA120727_01.htm</v>
      </c>
      <c r="D306" t="str">
        <f>INDEX('ナレッジベース(不要コンテンツの削除)_20150325'!$I$4:$I$526,MATCH(C306,'ナレッジベース(不要コンテンツの削除)_20150325'!$H$4:$H$526,FALSE))</f>
        <v>タスクツリーからガントチャート表示を設定するとエラーが発生する場合がある</v>
      </c>
      <c r="E306" t="s">
        <v>1700</v>
      </c>
    </row>
    <row r="307" spans="1:5" x14ac:dyDescent="0.15">
      <c r="A307" t="s">
        <v>1243</v>
      </c>
      <c r="C307" t="str">
        <f t="shared" si="4"/>
        <v>Content/Troubleshooting/QA121012_01.htm</v>
      </c>
      <c r="D307" t="str">
        <f>INDEX('ナレッジベース(不要コンテンツの削除)_20150325'!$I$4:$I$526,MATCH(C307,'ナレッジベース(不要コンテンツの削除)_20150325'!$H$4:$H$526,FALSE))</f>
        <v>誰もプロジェクトを編集していないのに、編集中のプロジェクトがある</v>
      </c>
      <c r="E307" t="s">
        <v>1700</v>
      </c>
    </row>
    <row r="308" spans="1:5" x14ac:dyDescent="0.15">
      <c r="A308" t="s">
        <v>1244</v>
      </c>
      <c r="C308" t="str">
        <f t="shared" si="4"/>
        <v>Content/Troubleshooting/QA121218_01.htm</v>
      </c>
      <c r="D308" t="str">
        <f>INDEX('ナレッジベース(不要コンテンツの削除)_20150325'!$I$4:$I$526,MATCH(C308,'ナレッジベース(不要コンテンツの削除)_20150325'!$H$4:$H$526,FALSE))</f>
        <v>SQL Server Expressのインストール時にSQL Server Native Clientのインストールに失敗する</v>
      </c>
      <c r="E308" t="s">
        <v>1700</v>
      </c>
    </row>
    <row r="309" spans="1:5" x14ac:dyDescent="0.15">
      <c r="A309" t="s">
        <v>1245</v>
      </c>
      <c r="C309" t="str">
        <f t="shared" si="4"/>
        <v>Content/tutorial/index_customreport.htm</v>
      </c>
      <c r="D309" t="str">
        <f>INDEX('ナレッジベース(不要コンテンツの削除)_20150325'!$I$4:$I$526,MATCH(C309,'ナレッジベース(不要コンテンツの削除)_20150325'!$H$4:$H$526,FALSE))</f>
        <v>カスタムレポート</v>
      </c>
      <c r="E309" t="s">
        <v>1700</v>
      </c>
    </row>
    <row r="310" spans="1:5" x14ac:dyDescent="0.15">
      <c r="A310" t="s">
        <v>1246</v>
      </c>
      <c r="C310" t="str">
        <f t="shared" si="4"/>
        <v>Content/tutorial/index_exceladdin.htm</v>
      </c>
      <c r="D310" t="str">
        <f>INDEX('ナレッジベース(不要コンテンツの削除)_20150325'!$I$4:$I$526,MATCH(C310,'ナレッジベース(不要コンテンツの削除)_20150325'!$H$4:$H$526,FALSE))</f>
        <v>Excel連携アドイン</v>
      </c>
      <c r="E310" t="s">
        <v>1700</v>
      </c>
    </row>
    <row r="311" spans="1:5" x14ac:dyDescent="0.15">
      <c r="A311" t="s">
        <v>1247</v>
      </c>
      <c r="C311" t="str">
        <f t="shared" si="4"/>
        <v>Content/tutorial/index_tutorial.htm</v>
      </c>
      <c r="D311" t="str">
        <f>INDEX('ナレッジベース(不要コンテンツの削除)_20150325'!$I$4:$I$526,MATCH(C311,'ナレッジベース(不要コンテンツの削除)_20150325'!$H$4:$H$526,FALSE))</f>
        <v>チュートリアル</v>
      </c>
      <c r="E311" t="s">
        <v>1700</v>
      </c>
    </row>
    <row r="312" spans="1:5" x14ac:dyDescent="0.15">
      <c r="A312" t="s">
        <v>1248</v>
      </c>
      <c r="C312" t="str">
        <f t="shared" si="4"/>
        <v>Content/tutorial/KB071022_01.htm</v>
      </c>
      <c r="D312" t="str">
        <f>INDEX('ナレッジベース(不要コンテンツの削除)_20150325'!$I$4:$I$526,MATCH(C312,'ナレッジベース(不要コンテンツの削除)_20150325'!$H$4:$H$526,FALSE))</f>
        <v>プロジェクトカテゴリ</v>
      </c>
      <c r="E312" t="s">
        <v>1700</v>
      </c>
    </row>
    <row r="313" spans="1:5" x14ac:dyDescent="0.15">
      <c r="A313" t="s">
        <v>1249</v>
      </c>
      <c r="C313" t="str">
        <f t="shared" si="4"/>
        <v>Content/tutorial/KB071225_01.htm</v>
      </c>
      <c r="D313" t="str">
        <f>INDEX('ナレッジベース(不要コンテンツの削除)_20150325'!$I$4:$I$526,MATCH(C313,'ナレッジベース(不要コンテンツの削除)_20150325'!$H$4:$H$526,FALSE))</f>
        <v>アクティビティ</v>
      </c>
      <c r="E313" t="s">
        <v>1700</v>
      </c>
    </row>
    <row r="314" spans="1:5" x14ac:dyDescent="0.15">
      <c r="A314" t="s">
        <v>1250</v>
      </c>
      <c r="C314" t="str">
        <f t="shared" si="4"/>
        <v>Content/tutorial/KB080225_01.htm</v>
      </c>
      <c r="D314" t="str">
        <f>INDEX('ナレッジベース(不要コンテンツの削除)_20150325'!$I$4:$I$526,MATCH(C314,'ナレッジベース(不要コンテンツの削除)_20150325'!$H$4:$H$526,FALSE))</f>
        <v>進捗モニタ</v>
      </c>
      <c r="E314" t="s">
        <v>1700</v>
      </c>
    </row>
    <row r="315" spans="1:5" x14ac:dyDescent="0.15">
      <c r="A315" t="s">
        <v>1251</v>
      </c>
      <c r="C315" t="str">
        <f t="shared" si="4"/>
        <v>Content/tutorial/KB080728_01.htm</v>
      </c>
      <c r="D315" t="str">
        <f>INDEX('ナレッジベース(不要コンテンツの削除)_20150325'!$I$4:$I$526,MATCH(C315,'ナレッジベース(不要コンテンツの削除)_20150325'!$H$4:$H$526,FALSE))</f>
        <v>Excel連携アドインでExcelにデータをインポートする</v>
      </c>
      <c r="E315" t="s">
        <v>1700</v>
      </c>
    </row>
    <row r="316" spans="1:5" x14ac:dyDescent="0.15">
      <c r="A316" t="s">
        <v>1252</v>
      </c>
      <c r="C316" t="str">
        <f t="shared" si="4"/>
        <v>Content/tutorial/KB080825_01.htm</v>
      </c>
      <c r="D316" t="str">
        <f>INDEX('ナレッジベース(不要コンテンツの削除)_20150325'!$I$4:$I$526,MATCH(C316,'ナレッジベース(不要コンテンツの削除)_20150325'!$H$4:$H$526,FALSE))</f>
        <v>Excel連携アドインでExcelからデータをエクスポートする</v>
      </c>
      <c r="E316" t="s">
        <v>1700</v>
      </c>
    </row>
    <row r="317" spans="1:5" x14ac:dyDescent="0.15">
      <c r="A317" t="s">
        <v>1253</v>
      </c>
      <c r="C317" t="str">
        <f t="shared" si="4"/>
        <v>Content/tutorial/KB080922_02.htm</v>
      </c>
      <c r="D317" t="str">
        <f>INDEX('ナレッジベース(不要コンテンツの削除)_20150325'!$I$4:$I$526,MATCH(C317,'ナレッジベース(不要コンテンツの削除)_20150325'!$H$4:$H$526,FALSE))</f>
        <v>基本的なプランナーの画面設定</v>
      </c>
      <c r="E317" t="s">
        <v>1700</v>
      </c>
    </row>
    <row r="318" spans="1:5" x14ac:dyDescent="0.15">
      <c r="A318" t="s">
        <v>1254</v>
      </c>
      <c r="C318" t="str">
        <f t="shared" si="4"/>
        <v>Content/tutorial/KB081205_01.htm</v>
      </c>
      <c r="D318" t="str">
        <f>INDEX('ナレッジベース(不要コンテンツの削除)_20150325'!$I$4:$I$526,MATCH(C318,'ナレッジベース(不要コンテンツの削除)_20150325'!$H$4:$H$526,FALSE))</f>
        <v>最近開始したタスクのみを表示する</v>
      </c>
      <c r="E318" t="s">
        <v>1700</v>
      </c>
    </row>
    <row r="319" spans="1:5" x14ac:dyDescent="0.15">
      <c r="A319" t="s">
        <v>1255</v>
      </c>
      <c r="C319" t="str">
        <f t="shared" si="4"/>
        <v>Content/tutorial/KB090220_01.htm</v>
      </c>
      <c r="D319" t="str">
        <f>INDEX('ナレッジベース(不要コンテンツの削除)_20150325'!$I$4:$I$526,MATCH(C319,'ナレッジベース(不要コンテンツの削除)_20150325'!$H$4:$H$526,FALSE))</f>
        <v>最近開始したタスクを見やすくする</v>
      </c>
      <c r="E319" t="s">
        <v>1700</v>
      </c>
    </row>
    <row r="320" spans="1:5" x14ac:dyDescent="0.15">
      <c r="A320" t="s">
        <v>1256</v>
      </c>
      <c r="C320" t="str">
        <f t="shared" si="4"/>
        <v>Content/tutorial/KB090220_02.htm</v>
      </c>
      <c r="D320" t="str">
        <f>INDEX('ナレッジベース(不要コンテンツの削除)_20150325'!$I$4:$I$526,MATCH(C320,'ナレッジベース(不要コンテンツの削除)_20150325'!$H$4:$H$526,FALSE))</f>
        <v>実施のタスクを置き換える</v>
      </c>
      <c r="E320" t="s">
        <v>1700</v>
      </c>
    </row>
    <row r="321" spans="1:5" x14ac:dyDescent="0.15">
      <c r="A321" t="s">
        <v>1257</v>
      </c>
      <c r="C321" t="str">
        <f t="shared" ref="C321:C334" si="5">LEFT(A321,FIND("(",A321)-1)</f>
        <v>Content/tutorial/KB090220_03.htm</v>
      </c>
      <c r="D321" t="str">
        <f>INDEX('ナレッジベース(不要コンテンツの削除)_20150325'!$I$4:$I$526,MATCH(C321,'ナレッジベース(不要コンテンツの削除)_20150325'!$H$4:$H$526,FALSE))</f>
        <v>今日実施予定のタスクを見やすくする</v>
      </c>
      <c r="E321" t="s">
        <v>1700</v>
      </c>
    </row>
    <row r="322" spans="1:5" x14ac:dyDescent="0.15">
      <c r="A322" t="s">
        <v>1258</v>
      </c>
      <c r="C322" t="str">
        <f t="shared" si="5"/>
        <v>Content/tutorial/KB090324_01.htm</v>
      </c>
      <c r="D322" t="str">
        <f>INDEX('ナレッジベース(不要コンテンツの削除)_20150325'!$I$4:$I$526,MATCH(C322,'ナレッジベース(不要コンテンツの削除)_20150325'!$H$4:$H$526,FALSE))</f>
        <v>ガントチャートをプロジェクトの進捗報告書に貼り付ける</v>
      </c>
      <c r="E322" t="s">
        <v>1700</v>
      </c>
    </row>
    <row r="323" spans="1:5" x14ac:dyDescent="0.15">
      <c r="A323" t="s">
        <v>1259</v>
      </c>
      <c r="C323" t="str">
        <f t="shared" si="5"/>
        <v>Content/tutorial/KB091208_01.htm</v>
      </c>
      <c r="D323" t="str">
        <f>INDEX('ナレッジベース(不要コンテンツの削除)_20150325'!$I$4:$I$526,MATCH(C323,'ナレッジベース(不要コンテンツの削除)_20150325'!$H$4:$H$526,FALSE))</f>
        <v>クイックレポートで業務の取り組み状況を確認する</v>
      </c>
      <c r="E323" t="s">
        <v>1700</v>
      </c>
    </row>
    <row r="324" spans="1:5" x14ac:dyDescent="0.15">
      <c r="A324" t="s">
        <v>1260</v>
      </c>
      <c r="C324" t="str">
        <f t="shared" si="5"/>
        <v>Content/tutorial/KB100120_01.htm</v>
      </c>
      <c r="D324" t="str">
        <f>INDEX('ナレッジベース(不要コンテンツの削除)_20150325'!$I$4:$I$526,MATCH(C324,'ナレッジベース(不要コンテンツの削除)_20150325'!$H$4:$H$526,FALSE))</f>
        <v>クイックレポートで仕事ぶりから品質を確認する</v>
      </c>
      <c r="E324" t="s">
        <v>1700</v>
      </c>
    </row>
    <row r="325" spans="1:5" x14ac:dyDescent="0.15">
      <c r="A325" t="s">
        <v>1261</v>
      </c>
      <c r="C325" t="str">
        <f t="shared" si="5"/>
        <v>Content/tutorial/KB100120_02.htm</v>
      </c>
      <c r="D325" t="str">
        <f>INDEX('ナレッジベース(不要コンテンツの削除)_20150325'!$I$4:$I$526,MATCH(C325,'ナレッジベース(不要コンテンツの削除)_20150325'!$H$4:$H$526,FALSE))</f>
        <v>工程ごとの工数バランスからプロジェクトの問題を見つける</v>
      </c>
      <c r="E325" t="s">
        <v>1700</v>
      </c>
    </row>
    <row r="326" spans="1:5" x14ac:dyDescent="0.15">
      <c r="A326" t="s">
        <v>1262</v>
      </c>
      <c r="C326" t="str">
        <f t="shared" si="5"/>
        <v>Content/tutorial/KB100415_01.htm</v>
      </c>
      <c r="D326" t="str">
        <f>INDEX('ナレッジベース(不要コンテンツの削除)_20150325'!$I$4:$I$526,MATCH(C326,'ナレッジベース(不要コンテンツの削除)_20150325'!$H$4:$H$526,FALSE))</f>
        <v>レビュー比率と手戻り工数を見える化する</v>
      </c>
      <c r="E326" t="s">
        <v>1700</v>
      </c>
    </row>
    <row r="327" spans="1:5" x14ac:dyDescent="0.15">
      <c r="A327" t="s">
        <v>1263</v>
      </c>
      <c r="C327" t="str">
        <f t="shared" si="5"/>
        <v>Content/tutorial/KB100415_02.htm</v>
      </c>
      <c r="D327" t="str">
        <f>INDEX('ナレッジベース(不要コンテンツの削除)_20150325'!$I$4:$I$526,MATCH(C327,'ナレッジベース(不要コンテンツの削除)_20150325'!$H$4:$H$526,FALSE))</f>
        <v>クイックレポートを週報や進捗報告書にかつゆする</v>
      </c>
      <c r="E327" t="s">
        <v>1700</v>
      </c>
    </row>
    <row r="328" spans="1:5" x14ac:dyDescent="0.15">
      <c r="A328" t="s">
        <v>1264</v>
      </c>
      <c r="C328" t="str">
        <f t="shared" si="5"/>
        <v>Content/tutorial/KB100528_01.htm</v>
      </c>
      <c r="D328" t="str">
        <f>INDEX('ナレッジベース(不要コンテンツの削除)_20150325'!$I$4:$I$526,MATCH(C328,'ナレッジベース(不要コンテンツの削除)_20150325'!$H$4:$H$526,FALSE))</f>
        <v>委託を含むプロジェクトの進捗管理事例</v>
      </c>
      <c r="E328" t="s">
        <v>1700</v>
      </c>
    </row>
    <row r="329" spans="1:5" x14ac:dyDescent="0.15">
      <c r="A329" t="s">
        <v>1265</v>
      </c>
      <c r="C329" t="str">
        <f t="shared" si="5"/>
        <v>Content/tutorial/KB100831_02.htm</v>
      </c>
      <c r="D329" t="str">
        <f>INDEX('ナレッジベース(不要コンテンツの削除)_20150325'!$I$4:$I$526,MATCH(C329,'ナレッジベース(不要コンテンツの削除)_20150325'!$H$4:$H$526,FALSE))</f>
        <v>カスタムフィールドで委託先の工数を管理する</v>
      </c>
      <c r="E329" t="s">
        <v>1700</v>
      </c>
    </row>
    <row r="330" spans="1:5" x14ac:dyDescent="0.15">
      <c r="A330" t="s">
        <v>1266</v>
      </c>
      <c r="C330" t="str">
        <f t="shared" si="5"/>
        <v>Content/tutorial/KB101102_01.htm</v>
      </c>
      <c r="D330" t="str">
        <f>INDEX('ナレッジベース(不要コンテンツの削除)_20150325'!$I$4:$I$526,MATCH(C330,'ナレッジベース(不要コンテンツの削除)_20150325'!$H$4:$H$526,FALSE))</f>
        <v>進捗と工数消化状況をガントチャートで同時に確認する</v>
      </c>
      <c r="E330" t="s">
        <v>1700</v>
      </c>
    </row>
    <row r="331" spans="1:5" x14ac:dyDescent="0.15">
      <c r="A331" t="s">
        <v>1267</v>
      </c>
      <c r="C331" t="str">
        <f t="shared" si="5"/>
        <v>Content/tutorial/KB110718_01.htm</v>
      </c>
      <c r="D331" t="str">
        <f>INDEX('ナレッジベース(不要コンテンツの削除)_20150325'!$I$4:$I$526,MATCH(C331,'ナレッジベース(不要コンテンツの削除)_20150325'!$H$4:$H$526,FALSE))</f>
        <v>タイムシートの見える化事例</v>
      </c>
      <c r="E331" t="s">
        <v>1700</v>
      </c>
    </row>
    <row r="332" spans="1:5" x14ac:dyDescent="0.15">
      <c r="A332" t="s">
        <v>1268</v>
      </c>
      <c r="C332" t="str">
        <f t="shared" si="5"/>
        <v>Content/tutorial/KB110802_01.htm</v>
      </c>
      <c r="D332" t="str">
        <f>INDEX('ナレッジベース(不要コンテンツの削除)_20150325'!$I$4:$I$526,MATCH(C332,'ナレッジベース(不要コンテンツの削除)_20150325'!$H$4:$H$526,FALSE))</f>
        <v>データベースに接続できない環境でTimeTracker FXを使う</v>
      </c>
      <c r="E332" t="s">
        <v>1700</v>
      </c>
    </row>
    <row r="333" spans="1:5" x14ac:dyDescent="0.15">
      <c r="A333" t="s">
        <v>1269</v>
      </c>
      <c r="C333" t="str">
        <f t="shared" si="5"/>
        <v>Content/tutorial/KB120801_01.htm</v>
      </c>
      <c r="D333" t="str">
        <f>INDEX('ナレッジベース(不要コンテンツの削除)_20150325'!$I$4:$I$526,MATCH(C333,'ナレッジベース(不要コンテンツの削除)_20150325'!$H$4:$H$526,FALSE))</f>
        <v>定期的な作業を簡単に工数入力する</v>
      </c>
      <c r="E333" t="s">
        <v>1700</v>
      </c>
    </row>
    <row r="334" spans="1:5" x14ac:dyDescent="0.15">
      <c r="A334" t="s">
        <v>1270</v>
      </c>
      <c r="C334" t="str">
        <f t="shared" si="5"/>
        <v>Content/tutorial/KB131016_01.htm</v>
      </c>
      <c r="D334" t="str">
        <f>INDEX('ナレッジベース(不要コンテンツの削除)_20150325'!$I$4:$I$526,MATCH(C334,'ナレッジベース(不要コンテンツの削除)_20150325'!$H$4:$H$526,FALSE))</f>
        <v>タスクの終了日が近づいているタスクを見やすくする</v>
      </c>
      <c r="E334" t="s">
        <v>1700</v>
      </c>
    </row>
  </sheetData>
  <customSheetViews>
    <customSheetView guid="{1578D545-0DD1-4A11-B0E8-87891D6B8167}" topLeftCell="A322">
      <selection activeCell="E334" sqref="E2:E334"/>
      <pageMargins left="0.7" right="0.7" top="0.75" bottom="0.75" header="0.3" footer="0.3"/>
      <pageSetup paperSize="9" orientation="portrait" r:id="rId1"/>
    </customSheetView>
    <customSheetView guid="{2E64E641-3C98-44B3-9C74-9CAEA3A9E67A}" topLeftCell="A322">
      <selection activeCell="E334" sqref="E2:E334"/>
      <pageMargins left="0.7" right="0.7" top="0.75" bottom="0.75" header="0.3" footer="0.3"/>
      <pageSetup paperSize="9" orientation="portrait" r:id="rId2"/>
    </customSheetView>
  </customSheetViews>
  <phoneticPr fontId="10"/>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72"/>
  <sheetViews>
    <sheetView showGridLines="0" zoomScale="70" zoomScaleNormal="70" workbookViewId="0">
      <selection activeCell="I6" sqref="I6"/>
    </sheetView>
  </sheetViews>
  <sheetFormatPr defaultRowHeight="13.5" x14ac:dyDescent="0.15"/>
  <cols>
    <col min="1" max="1" width="3" customWidth="1"/>
    <col min="2" max="2" width="5" bestFit="1" customWidth="1"/>
    <col min="3" max="5" width="12.5" customWidth="1"/>
    <col min="6" max="6" width="81.625" customWidth="1"/>
    <col min="7" max="7" width="39.75" customWidth="1"/>
    <col min="8" max="8" width="41.125" hidden="1" customWidth="1"/>
    <col min="9" max="10" width="13.25" bestFit="1" customWidth="1"/>
    <col min="11" max="11" width="18.5" customWidth="1"/>
    <col min="12" max="15" width="17.875" customWidth="1"/>
  </cols>
  <sheetData>
    <row r="1" spans="1:15" ht="18.75" x14ac:dyDescent="0.15">
      <c r="A1" s="191" t="s">
        <v>2569</v>
      </c>
    </row>
    <row r="2" spans="1:15" x14ac:dyDescent="0.15">
      <c r="H2" s="73" t="s">
        <v>2618</v>
      </c>
      <c r="I2">
        <f>COUNTIF($I$7:$I$373,H2)</f>
        <v>48</v>
      </c>
      <c r="M2" s="210" t="s">
        <v>2648</v>
      </c>
      <c r="N2" s="211" t="s">
        <v>2645</v>
      </c>
    </row>
    <row r="3" spans="1:15" x14ac:dyDescent="0.15">
      <c r="B3" t="s">
        <v>2570</v>
      </c>
      <c r="H3" s="73" t="s">
        <v>2625</v>
      </c>
      <c r="I3">
        <f>COUNTIF($I$7:$I$373,H3)</f>
        <v>274</v>
      </c>
    </row>
    <row r="4" spans="1:15" x14ac:dyDescent="0.15">
      <c r="B4" t="s">
        <v>2571</v>
      </c>
      <c r="K4" t="s">
        <v>2636</v>
      </c>
    </row>
    <row r="5" spans="1:15" x14ac:dyDescent="0.15">
      <c r="G5" s="196" t="s">
        <v>2136</v>
      </c>
      <c r="H5" s="197"/>
      <c r="K5" s="225" t="s">
        <v>2630</v>
      </c>
      <c r="L5" s="226"/>
      <c r="M5" s="226"/>
      <c r="N5" s="226"/>
      <c r="O5" s="227"/>
    </row>
    <row r="6" spans="1:15" ht="40.5" x14ac:dyDescent="0.15">
      <c r="B6" s="192" t="s">
        <v>2624</v>
      </c>
      <c r="C6" s="193" t="s">
        <v>2131</v>
      </c>
      <c r="D6" s="194"/>
      <c r="E6" s="194"/>
      <c r="F6" s="195"/>
      <c r="G6" s="198" t="s">
        <v>2137</v>
      </c>
      <c r="H6" s="198" t="s">
        <v>2135</v>
      </c>
      <c r="I6" s="200" t="s">
        <v>2616</v>
      </c>
      <c r="J6" s="203" t="s">
        <v>2627</v>
      </c>
      <c r="K6" s="205" t="s">
        <v>2632</v>
      </c>
      <c r="L6" s="204" t="s">
        <v>2638</v>
      </c>
      <c r="M6" s="204" t="s">
        <v>2646</v>
      </c>
      <c r="N6" s="204" t="s">
        <v>2647</v>
      </c>
      <c r="O6" s="204" t="s">
        <v>2639</v>
      </c>
    </row>
    <row r="7" spans="1:15" x14ac:dyDescent="0.15">
      <c r="B7" s="109">
        <v>1</v>
      </c>
      <c r="C7" s="176" t="s">
        <v>2114</v>
      </c>
      <c r="D7" s="174"/>
      <c r="E7" s="174"/>
      <c r="F7" s="175"/>
      <c r="G7" s="109" t="s">
        <v>2148</v>
      </c>
      <c r="H7" s="109"/>
      <c r="I7" s="201" t="s">
        <v>2617</v>
      </c>
      <c r="J7" s="201" t="s">
        <v>2626</v>
      </c>
      <c r="K7" s="201" t="s">
        <v>2631</v>
      </c>
      <c r="L7" s="201" t="s">
        <v>2628</v>
      </c>
      <c r="M7" s="201" t="str">
        <f>IF(AND(I7="旧",L7&lt;&gt;"-"),HYPERLINK($M$2&amp;G7,"リンク"),"-")</f>
        <v>-</v>
      </c>
      <c r="N7" s="201" t="str">
        <f>IF(AND(I7="旧",L7&lt;&gt;"-"),HYPERLINK($N$2&amp;G7,"リンク"),"-")</f>
        <v>-</v>
      </c>
      <c r="O7" s="201" t="s">
        <v>2628</v>
      </c>
    </row>
    <row r="8" spans="1:15" x14ac:dyDescent="0.15">
      <c r="B8" s="109">
        <v>2</v>
      </c>
      <c r="C8" s="177"/>
      <c r="D8" s="174" t="s">
        <v>2133</v>
      </c>
      <c r="E8" s="174"/>
      <c r="F8" s="175"/>
      <c r="G8" s="109" t="s">
        <v>2149</v>
      </c>
      <c r="H8" s="109" t="s">
        <v>2134</v>
      </c>
      <c r="I8" s="201" t="s">
        <v>2618</v>
      </c>
      <c r="J8" s="201">
        <v>6</v>
      </c>
      <c r="K8" s="201" t="s">
        <v>2633</v>
      </c>
      <c r="L8" s="201" t="s">
        <v>2629</v>
      </c>
      <c r="M8" s="201" t="str">
        <f t="shared" ref="M8:M71" si="0">IF(AND(I8="旧",L8&lt;&gt;"-"),HYPERLINK($M$2&amp;G8,"リンク"),"-")</f>
        <v>-</v>
      </c>
      <c r="N8" s="201" t="str">
        <f t="shared" ref="N8:N71" si="1">IF(AND(I8="旧",L8&lt;&gt;"-"),HYPERLINK($N$2&amp;G8,"リンク"),"-")</f>
        <v>-</v>
      </c>
      <c r="O8" s="201" t="s">
        <v>2629</v>
      </c>
    </row>
    <row r="9" spans="1:15" x14ac:dyDescent="0.15">
      <c r="B9" s="109">
        <v>3</v>
      </c>
      <c r="C9" s="177"/>
      <c r="D9" s="174" t="s">
        <v>1919</v>
      </c>
      <c r="E9" s="174"/>
      <c r="F9" s="175"/>
      <c r="G9" s="109" t="s">
        <v>2428</v>
      </c>
      <c r="H9" s="109" t="s">
        <v>2427</v>
      </c>
      <c r="I9" s="201" t="s">
        <v>2619</v>
      </c>
      <c r="J9" s="201">
        <v>6</v>
      </c>
      <c r="K9" s="201" t="s">
        <v>2631</v>
      </c>
      <c r="L9" s="207">
        <v>42271</v>
      </c>
      <c r="M9" s="207" t="str">
        <f t="shared" si="0"/>
        <v>リンク</v>
      </c>
      <c r="N9" s="207" t="str">
        <f t="shared" si="1"/>
        <v>リンク</v>
      </c>
      <c r="O9" s="201" t="s">
        <v>2651</v>
      </c>
    </row>
    <row r="10" spans="1:15" x14ac:dyDescent="0.15">
      <c r="B10" s="109">
        <v>4</v>
      </c>
      <c r="C10" s="177"/>
      <c r="D10" s="174" t="s">
        <v>78</v>
      </c>
      <c r="E10" s="174"/>
      <c r="F10" s="175"/>
      <c r="G10" s="109" t="s">
        <v>2282</v>
      </c>
      <c r="H10" s="109" t="s">
        <v>2281</v>
      </c>
      <c r="I10" s="201" t="s">
        <v>2618</v>
      </c>
      <c r="J10" s="201">
        <v>1</v>
      </c>
      <c r="K10" s="201" t="s">
        <v>2633</v>
      </c>
      <c r="L10" s="201" t="s">
        <v>2629</v>
      </c>
      <c r="M10" s="201" t="str">
        <f t="shared" si="0"/>
        <v>-</v>
      </c>
      <c r="N10" s="201" t="str">
        <f t="shared" si="1"/>
        <v>-</v>
      </c>
      <c r="O10" s="201" t="s">
        <v>2629</v>
      </c>
    </row>
    <row r="11" spans="1:15" x14ac:dyDescent="0.15">
      <c r="B11" s="109">
        <v>5</v>
      </c>
      <c r="C11" s="177"/>
      <c r="D11" s="181" t="s">
        <v>2115</v>
      </c>
      <c r="E11" s="174"/>
      <c r="F11" s="175"/>
      <c r="G11" s="109" t="s">
        <v>2150</v>
      </c>
      <c r="H11" s="109"/>
      <c r="I11" s="201" t="s">
        <v>2620</v>
      </c>
      <c r="J11" s="201" t="s">
        <v>2626</v>
      </c>
      <c r="K11" s="201" t="s">
        <v>2631</v>
      </c>
      <c r="L11" s="201" t="s">
        <v>2628</v>
      </c>
      <c r="M11" s="201" t="str">
        <f t="shared" si="0"/>
        <v>-</v>
      </c>
      <c r="N11" s="201" t="str">
        <f t="shared" si="1"/>
        <v>-</v>
      </c>
      <c r="O11" s="201" t="s">
        <v>2628</v>
      </c>
    </row>
    <row r="12" spans="1:15" x14ac:dyDescent="0.15">
      <c r="B12" s="109">
        <v>6</v>
      </c>
      <c r="C12" s="177"/>
      <c r="D12" s="177"/>
      <c r="E12" s="174" t="s">
        <v>1867</v>
      </c>
      <c r="F12" s="175"/>
      <c r="G12" s="109" t="s">
        <v>2373</v>
      </c>
      <c r="H12" s="109" t="s">
        <v>2372</v>
      </c>
      <c r="I12" s="201" t="s">
        <v>2619</v>
      </c>
      <c r="J12" s="201">
        <v>1</v>
      </c>
      <c r="K12" s="201" t="s">
        <v>2631</v>
      </c>
      <c r="L12" s="207">
        <v>42271</v>
      </c>
      <c r="M12" s="207" t="str">
        <f t="shared" si="0"/>
        <v>リンク</v>
      </c>
      <c r="N12" s="207" t="str">
        <f t="shared" si="1"/>
        <v>リンク</v>
      </c>
      <c r="O12" s="201" t="s">
        <v>2651</v>
      </c>
    </row>
    <row r="13" spans="1:15" x14ac:dyDescent="0.15">
      <c r="B13" s="109">
        <v>7</v>
      </c>
      <c r="C13" s="177"/>
      <c r="D13" s="177"/>
      <c r="E13" s="174" t="s">
        <v>1868</v>
      </c>
      <c r="F13" s="175"/>
      <c r="G13" s="109" t="s">
        <v>2374</v>
      </c>
      <c r="H13" s="109" t="s">
        <v>1426</v>
      </c>
      <c r="I13" s="201" t="s">
        <v>2619</v>
      </c>
      <c r="J13" s="201" t="s">
        <v>2626</v>
      </c>
      <c r="K13" s="201" t="s">
        <v>2631</v>
      </c>
      <c r="L13" s="201" t="s">
        <v>2649</v>
      </c>
      <c r="M13" s="201" t="str">
        <f t="shared" si="0"/>
        <v>-</v>
      </c>
      <c r="N13" s="201" t="str">
        <f t="shared" si="1"/>
        <v>-</v>
      </c>
      <c r="O13" s="201" t="s">
        <v>2649</v>
      </c>
    </row>
    <row r="14" spans="1:15" x14ac:dyDescent="0.15">
      <c r="B14" s="109">
        <v>8</v>
      </c>
      <c r="C14" s="177"/>
      <c r="D14" s="177"/>
      <c r="E14" s="174" t="s">
        <v>1869</v>
      </c>
      <c r="F14" s="175"/>
      <c r="G14" s="109" t="s">
        <v>2375</v>
      </c>
      <c r="H14" s="109" t="s">
        <v>1427</v>
      </c>
      <c r="I14" s="201" t="s">
        <v>2619</v>
      </c>
      <c r="J14" s="201" t="s">
        <v>2626</v>
      </c>
      <c r="K14" s="201" t="s">
        <v>2631</v>
      </c>
      <c r="L14" s="201" t="s">
        <v>2649</v>
      </c>
      <c r="M14" s="201" t="str">
        <f t="shared" si="0"/>
        <v>-</v>
      </c>
      <c r="N14" s="201" t="str">
        <f t="shared" si="1"/>
        <v>-</v>
      </c>
      <c r="O14" s="201" t="s">
        <v>2649</v>
      </c>
    </row>
    <row r="15" spans="1:15" x14ac:dyDescent="0.15">
      <c r="B15" s="109">
        <v>9</v>
      </c>
      <c r="C15" s="177"/>
      <c r="D15" s="177"/>
      <c r="E15" s="174" t="s">
        <v>1870</v>
      </c>
      <c r="F15" s="175"/>
      <c r="G15" s="109" t="s">
        <v>2376</v>
      </c>
      <c r="H15" s="109" t="s">
        <v>1428</v>
      </c>
      <c r="I15" s="201" t="s">
        <v>2619</v>
      </c>
      <c r="J15" s="201" t="s">
        <v>2626</v>
      </c>
      <c r="K15" s="201" t="s">
        <v>2631</v>
      </c>
      <c r="L15" s="201" t="s">
        <v>2649</v>
      </c>
      <c r="M15" s="201" t="str">
        <f t="shared" si="0"/>
        <v>-</v>
      </c>
      <c r="N15" s="201" t="str">
        <f t="shared" si="1"/>
        <v>-</v>
      </c>
      <c r="O15" s="201" t="s">
        <v>2649</v>
      </c>
    </row>
    <row r="16" spans="1:15" x14ac:dyDescent="0.15">
      <c r="B16" s="109">
        <v>10</v>
      </c>
      <c r="C16" s="177"/>
      <c r="D16" s="177"/>
      <c r="E16" s="174" t="s">
        <v>1871</v>
      </c>
      <c r="F16" s="175"/>
      <c r="G16" s="109" t="s">
        <v>2377</v>
      </c>
      <c r="H16" s="109" t="s">
        <v>1429</v>
      </c>
      <c r="I16" s="201" t="s">
        <v>2619</v>
      </c>
      <c r="J16" s="201" t="s">
        <v>2626</v>
      </c>
      <c r="K16" s="201" t="s">
        <v>2631</v>
      </c>
      <c r="L16" s="201" t="s">
        <v>2649</v>
      </c>
      <c r="M16" s="201" t="str">
        <f t="shared" si="0"/>
        <v>-</v>
      </c>
      <c r="N16" s="201" t="str">
        <f t="shared" si="1"/>
        <v>-</v>
      </c>
      <c r="O16" s="201" t="s">
        <v>2649</v>
      </c>
    </row>
    <row r="17" spans="2:15" x14ac:dyDescent="0.15">
      <c r="B17" s="109">
        <v>11</v>
      </c>
      <c r="C17" s="177"/>
      <c r="D17" s="177"/>
      <c r="E17" s="174" t="s">
        <v>1872</v>
      </c>
      <c r="F17" s="175"/>
      <c r="G17" s="109" t="s">
        <v>2378</v>
      </c>
      <c r="H17" s="109" t="s">
        <v>1430</v>
      </c>
      <c r="I17" s="201" t="s">
        <v>2619</v>
      </c>
      <c r="J17" s="201" t="s">
        <v>2626</v>
      </c>
      <c r="K17" s="201" t="s">
        <v>2631</v>
      </c>
      <c r="L17" s="201" t="s">
        <v>2649</v>
      </c>
      <c r="M17" s="201" t="str">
        <f t="shared" si="0"/>
        <v>-</v>
      </c>
      <c r="N17" s="201" t="str">
        <f t="shared" si="1"/>
        <v>-</v>
      </c>
      <c r="O17" s="201" t="s">
        <v>2649</v>
      </c>
    </row>
    <row r="18" spans="2:15" x14ac:dyDescent="0.15">
      <c r="B18" s="109">
        <v>12</v>
      </c>
      <c r="C18" s="177"/>
      <c r="D18" s="177"/>
      <c r="E18" s="174" t="s">
        <v>1873</v>
      </c>
      <c r="F18" s="175"/>
      <c r="G18" s="109" t="s">
        <v>2379</v>
      </c>
      <c r="H18" s="109" t="s">
        <v>1431</v>
      </c>
      <c r="I18" s="201" t="s">
        <v>2619</v>
      </c>
      <c r="J18" s="201" t="s">
        <v>2626</v>
      </c>
      <c r="K18" s="201" t="s">
        <v>2631</v>
      </c>
      <c r="L18" s="201" t="s">
        <v>2649</v>
      </c>
      <c r="M18" s="201" t="str">
        <f t="shared" si="0"/>
        <v>-</v>
      </c>
      <c r="N18" s="201" t="str">
        <f t="shared" si="1"/>
        <v>-</v>
      </c>
      <c r="O18" s="201" t="s">
        <v>2649</v>
      </c>
    </row>
    <row r="19" spans="2:15" x14ac:dyDescent="0.15">
      <c r="B19" s="109">
        <v>13</v>
      </c>
      <c r="C19" s="177"/>
      <c r="D19" s="177"/>
      <c r="E19" s="174" t="s">
        <v>1874</v>
      </c>
      <c r="F19" s="175"/>
      <c r="G19" s="109" t="s">
        <v>2380</v>
      </c>
      <c r="H19" s="109" t="s">
        <v>1432</v>
      </c>
      <c r="I19" s="201" t="s">
        <v>2619</v>
      </c>
      <c r="J19" s="201" t="s">
        <v>2626</v>
      </c>
      <c r="K19" s="201" t="s">
        <v>2631</v>
      </c>
      <c r="L19" s="201" t="s">
        <v>2649</v>
      </c>
      <c r="M19" s="201" t="str">
        <f t="shared" si="0"/>
        <v>-</v>
      </c>
      <c r="N19" s="201" t="str">
        <f t="shared" si="1"/>
        <v>-</v>
      </c>
      <c r="O19" s="201" t="s">
        <v>2649</v>
      </c>
    </row>
    <row r="20" spans="2:15" x14ac:dyDescent="0.15">
      <c r="B20" s="109">
        <v>14</v>
      </c>
      <c r="C20" s="177"/>
      <c r="D20" s="177"/>
      <c r="E20" s="174" t="s">
        <v>1875</v>
      </c>
      <c r="F20" s="175"/>
      <c r="G20" s="109" t="s">
        <v>2381</v>
      </c>
      <c r="H20" s="109" t="s">
        <v>1433</v>
      </c>
      <c r="I20" s="201" t="s">
        <v>2619</v>
      </c>
      <c r="J20" s="201">
        <v>3</v>
      </c>
      <c r="K20" s="201" t="s">
        <v>2631</v>
      </c>
      <c r="L20" s="207">
        <v>42269</v>
      </c>
      <c r="M20" s="207" t="str">
        <f t="shared" si="0"/>
        <v>リンク</v>
      </c>
      <c r="N20" s="207" t="str">
        <f t="shared" si="1"/>
        <v>リンク</v>
      </c>
      <c r="O20" s="201" t="s">
        <v>2652</v>
      </c>
    </row>
    <row r="21" spans="2:15" x14ac:dyDescent="0.15">
      <c r="B21" s="109">
        <v>15</v>
      </c>
      <c r="C21" s="177"/>
      <c r="D21" s="177"/>
      <c r="E21" s="174" t="s">
        <v>1876</v>
      </c>
      <c r="F21" s="175"/>
      <c r="G21" s="109" t="s">
        <v>2382</v>
      </c>
      <c r="H21" s="109" t="s">
        <v>1434</v>
      </c>
      <c r="I21" s="201" t="s">
        <v>2619</v>
      </c>
      <c r="J21" s="201" t="s">
        <v>2626</v>
      </c>
      <c r="K21" s="201" t="s">
        <v>2631</v>
      </c>
      <c r="L21" s="201" t="s">
        <v>2649</v>
      </c>
      <c r="M21" s="201" t="str">
        <f t="shared" si="0"/>
        <v>-</v>
      </c>
      <c r="N21" s="201" t="str">
        <f t="shared" si="1"/>
        <v>-</v>
      </c>
      <c r="O21" s="201" t="s">
        <v>2649</v>
      </c>
    </row>
    <row r="22" spans="2:15" x14ac:dyDescent="0.15">
      <c r="B22" s="109">
        <v>16</v>
      </c>
      <c r="C22" s="177"/>
      <c r="D22" s="177"/>
      <c r="E22" s="174" t="s">
        <v>1877</v>
      </c>
      <c r="F22" s="175"/>
      <c r="G22" s="109" t="s">
        <v>2383</v>
      </c>
      <c r="H22" s="109" t="s">
        <v>1435</v>
      </c>
      <c r="I22" s="201" t="s">
        <v>2619</v>
      </c>
      <c r="J22" s="201" t="s">
        <v>2626</v>
      </c>
      <c r="K22" s="201" t="s">
        <v>2631</v>
      </c>
      <c r="L22" s="201" t="s">
        <v>2649</v>
      </c>
      <c r="M22" s="201" t="str">
        <f t="shared" si="0"/>
        <v>-</v>
      </c>
      <c r="N22" s="201" t="str">
        <f t="shared" si="1"/>
        <v>-</v>
      </c>
      <c r="O22" s="201" t="s">
        <v>2649</v>
      </c>
    </row>
    <row r="23" spans="2:15" x14ac:dyDescent="0.15">
      <c r="B23" s="109">
        <v>17</v>
      </c>
      <c r="C23" s="177"/>
      <c r="D23" s="177"/>
      <c r="E23" s="174" t="s">
        <v>1878</v>
      </c>
      <c r="F23" s="175"/>
      <c r="G23" s="109" t="s">
        <v>2384</v>
      </c>
      <c r="H23" s="109" t="s">
        <v>1436</v>
      </c>
      <c r="I23" s="201" t="s">
        <v>2619</v>
      </c>
      <c r="J23" s="201" t="s">
        <v>2626</v>
      </c>
      <c r="K23" s="201" t="s">
        <v>2631</v>
      </c>
      <c r="L23" s="201" t="s">
        <v>2649</v>
      </c>
      <c r="M23" s="201" t="str">
        <f t="shared" si="0"/>
        <v>-</v>
      </c>
      <c r="N23" s="201" t="str">
        <f t="shared" si="1"/>
        <v>-</v>
      </c>
      <c r="O23" s="201" t="s">
        <v>2649</v>
      </c>
    </row>
    <row r="24" spans="2:15" x14ac:dyDescent="0.15">
      <c r="B24" s="109">
        <v>18</v>
      </c>
      <c r="C24" s="177"/>
      <c r="D24" s="177"/>
      <c r="E24" s="174" t="s">
        <v>1879</v>
      </c>
      <c r="F24" s="175"/>
      <c r="G24" s="109" t="s">
        <v>2385</v>
      </c>
      <c r="H24" s="109" t="s">
        <v>1437</v>
      </c>
      <c r="I24" s="201" t="s">
        <v>2619</v>
      </c>
      <c r="J24" s="201">
        <v>1</v>
      </c>
      <c r="K24" s="201" t="s">
        <v>2631</v>
      </c>
      <c r="L24" s="207">
        <v>42271</v>
      </c>
      <c r="M24" s="207" t="str">
        <f t="shared" si="0"/>
        <v>リンク</v>
      </c>
      <c r="N24" s="207" t="str">
        <f t="shared" si="1"/>
        <v>リンク</v>
      </c>
      <c r="O24" s="201" t="s">
        <v>2651</v>
      </c>
    </row>
    <row r="25" spans="2:15" x14ac:dyDescent="0.15">
      <c r="B25" s="109">
        <v>19</v>
      </c>
      <c r="C25" s="177"/>
      <c r="D25" s="177"/>
      <c r="E25" s="174" t="s">
        <v>1880</v>
      </c>
      <c r="F25" s="175"/>
      <c r="G25" s="109" t="s">
        <v>2386</v>
      </c>
      <c r="H25" s="109" t="s">
        <v>1438</v>
      </c>
      <c r="I25" s="201" t="s">
        <v>2619</v>
      </c>
      <c r="J25" s="201" t="s">
        <v>2626</v>
      </c>
      <c r="K25" s="201" t="s">
        <v>2631</v>
      </c>
      <c r="L25" s="201" t="s">
        <v>2649</v>
      </c>
      <c r="M25" s="201" t="str">
        <f t="shared" si="0"/>
        <v>-</v>
      </c>
      <c r="N25" s="201" t="str">
        <f t="shared" si="1"/>
        <v>-</v>
      </c>
      <c r="O25" s="201" t="s">
        <v>2649</v>
      </c>
    </row>
    <row r="26" spans="2:15" x14ac:dyDescent="0.15">
      <c r="B26" s="109">
        <v>20</v>
      </c>
      <c r="C26" s="177"/>
      <c r="D26" s="177"/>
      <c r="E26" s="174" t="s">
        <v>1881</v>
      </c>
      <c r="F26" s="175"/>
      <c r="G26" s="109" t="s">
        <v>2387</v>
      </c>
      <c r="H26" s="109" t="s">
        <v>1439</v>
      </c>
      <c r="I26" s="201" t="s">
        <v>2619</v>
      </c>
      <c r="J26" s="201" t="s">
        <v>2626</v>
      </c>
      <c r="K26" s="201" t="s">
        <v>2631</v>
      </c>
      <c r="L26" s="201" t="s">
        <v>2649</v>
      </c>
      <c r="M26" s="201" t="str">
        <f t="shared" si="0"/>
        <v>-</v>
      </c>
      <c r="N26" s="201" t="str">
        <f t="shared" si="1"/>
        <v>-</v>
      </c>
      <c r="O26" s="201" t="s">
        <v>2649</v>
      </c>
    </row>
    <row r="27" spans="2:15" x14ac:dyDescent="0.15">
      <c r="B27" s="109">
        <v>21</v>
      </c>
      <c r="C27" s="177"/>
      <c r="D27" s="177"/>
      <c r="E27" s="174" t="s">
        <v>161</v>
      </c>
      <c r="F27" s="175"/>
      <c r="G27" s="109" t="s">
        <v>2388</v>
      </c>
      <c r="H27" s="109" t="s">
        <v>1440</v>
      </c>
      <c r="I27" s="201" t="s">
        <v>2619</v>
      </c>
      <c r="J27" s="201" t="s">
        <v>2626</v>
      </c>
      <c r="K27" s="201" t="s">
        <v>2631</v>
      </c>
      <c r="L27" s="201" t="s">
        <v>2649</v>
      </c>
      <c r="M27" s="201" t="str">
        <f t="shared" si="0"/>
        <v>-</v>
      </c>
      <c r="N27" s="201" t="str">
        <f t="shared" si="1"/>
        <v>-</v>
      </c>
      <c r="O27" s="201" t="s">
        <v>2649</v>
      </c>
    </row>
    <row r="28" spans="2:15" x14ac:dyDescent="0.15">
      <c r="B28" s="109">
        <v>22</v>
      </c>
      <c r="C28" s="177"/>
      <c r="D28" s="177"/>
      <c r="E28" s="174" t="s">
        <v>1882</v>
      </c>
      <c r="F28" s="175"/>
      <c r="G28" s="109" t="s">
        <v>2389</v>
      </c>
      <c r="H28" s="109" t="s">
        <v>1441</v>
      </c>
      <c r="I28" s="201" t="s">
        <v>2619</v>
      </c>
      <c r="J28" s="201" t="s">
        <v>2626</v>
      </c>
      <c r="K28" s="201" t="s">
        <v>2631</v>
      </c>
      <c r="L28" s="201" t="s">
        <v>2649</v>
      </c>
      <c r="M28" s="201" t="str">
        <f t="shared" si="0"/>
        <v>-</v>
      </c>
      <c r="N28" s="201" t="str">
        <f t="shared" si="1"/>
        <v>-</v>
      </c>
      <c r="O28" s="201" t="s">
        <v>2649</v>
      </c>
    </row>
    <row r="29" spans="2:15" x14ac:dyDescent="0.15">
      <c r="B29" s="109">
        <v>23</v>
      </c>
      <c r="C29" s="177"/>
      <c r="D29" s="177"/>
      <c r="E29" s="174" t="s">
        <v>1883</v>
      </c>
      <c r="F29" s="175"/>
      <c r="G29" s="109" t="s">
        <v>2390</v>
      </c>
      <c r="H29" s="109" t="s">
        <v>1442</v>
      </c>
      <c r="I29" s="201" t="s">
        <v>2619</v>
      </c>
      <c r="J29" s="201" t="s">
        <v>2626</v>
      </c>
      <c r="K29" s="201" t="s">
        <v>2631</v>
      </c>
      <c r="L29" s="201" t="s">
        <v>2649</v>
      </c>
      <c r="M29" s="201" t="str">
        <f t="shared" si="0"/>
        <v>-</v>
      </c>
      <c r="N29" s="201" t="str">
        <f t="shared" si="1"/>
        <v>-</v>
      </c>
      <c r="O29" s="201" t="s">
        <v>2649</v>
      </c>
    </row>
    <row r="30" spans="2:15" x14ac:dyDescent="0.15">
      <c r="B30" s="109">
        <v>24</v>
      </c>
      <c r="C30" s="177"/>
      <c r="D30" s="177"/>
      <c r="E30" s="174" t="s">
        <v>1884</v>
      </c>
      <c r="F30" s="175"/>
      <c r="G30" s="109" t="s">
        <v>2391</v>
      </c>
      <c r="H30" s="109" t="s">
        <v>1443</v>
      </c>
      <c r="I30" s="201" t="s">
        <v>2619</v>
      </c>
      <c r="J30" s="201" t="s">
        <v>2626</v>
      </c>
      <c r="K30" s="201" t="s">
        <v>2631</v>
      </c>
      <c r="L30" s="201" t="s">
        <v>2649</v>
      </c>
      <c r="M30" s="201" t="str">
        <f t="shared" si="0"/>
        <v>-</v>
      </c>
      <c r="N30" s="201" t="str">
        <f t="shared" si="1"/>
        <v>-</v>
      </c>
      <c r="O30" s="201" t="s">
        <v>2649</v>
      </c>
    </row>
    <row r="31" spans="2:15" x14ac:dyDescent="0.15">
      <c r="B31" s="109">
        <v>25</v>
      </c>
      <c r="C31" s="177"/>
      <c r="D31" s="177"/>
      <c r="E31" s="174" t="s">
        <v>1885</v>
      </c>
      <c r="F31" s="175"/>
      <c r="G31" s="109" t="s">
        <v>2392</v>
      </c>
      <c r="H31" s="109" t="s">
        <v>1444</v>
      </c>
      <c r="I31" s="201" t="s">
        <v>2619</v>
      </c>
      <c r="J31" s="201" t="s">
        <v>2626</v>
      </c>
      <c r="K31" s="201" t="s">
        <v>2631</v>
      </c>
      <c r="L31" s="201" t="s">
        <v>2649</v>
      </c>
      <c r="M31" s="201" t="str">
        <f t="shared" si="0"/>
        <v>-</v>
      </c>
      <c r="N31" s="201" t="str">
        <f t="shared" si="1"/>
        <v>-</v>
      </c>
      <c r="O31" s="201" t="s">
        <v>2649</v>
      </c>
    </row>
    <row r="32" spans="2:15" x14ac:dyDescent="0.15">
      <c r="B32" s="109">
        <v>26</v>
      </c>
      <c r="C32" s="177"/>
      <c r="D32" s="177"/>
      <c r="E32" s="174" t="s">
        <v>1886</v>
      </c>
      <c r="F32" s="175"/>
      <c r="G32" s="109" t="s">
        <v>2393</v>
      </c>
      <c r="H32" s="109" t="s">
        <v>1445</v>
      </c>
      <c r="I32" s="201" t="s">
        <v>2619</v>
      </c>
      <c r="J32" s="201">
        <v>3</v>
      </c>
      <c r="K32" s="201" t="s">
        <v>2631</v>
      </c>
      <c r="L32" s="207">
        <v>42269</v>
      </c>
      <c r="M32" s="207" t="str">
        <f t="shared" si="0"/>
        <v>リンク</v>
      </c>
      <c r="N32" s="207" t="str">
        <f t="shared" si="1"/>
        <v>リンク</v>
      </c>
      <c r="O32" s="201" t="s">
        <v>2651</v>
      </c>
    </row>
    <row r="33" spans="2:15" x14ac:dyDescent="0.15">
      <c r="B33" s="109">
        <v>27</v>
      </c>
      <c r="C33" s="177"/>
      <c r="D33" s="177"/>
      <c r="E33" s="174" t="s">
        <v>1887</v>
      </c>
      <c r="F33" s="175"/>
      <c r="G33" s="109" t="s">
        <v>2394</v>
      </c>
      <c r="H33" s="109" t="s">
        <v>1446</v>
      </c>
      <c r="I33" s="201" t="s">
        <v>2619</v>
      </c>
      <c r="J33" s="201" t="s">
        <v>2626</v>
      </c>
      <c r="K33" s="201" t="s">
        <v>2631</v>
      </c>
      <c r="L33" s="201" t="s">
        <v>2649</v>
      </c>
      <c r="M33" s="201" t="str">
        <f t="shared" si="0"/>
        <v>-</v>
      </c>
      <c r="N33" s="201" t="str">
        <f t="shared" si="1"/>
        <v>-</v>
      </c>
      <c r="O33" s="201" t="s">
        <v>2649</v>
      </c>
    </row>
    <row r="34" spans="2:15" x14ac:dyDescent="0.15">
      <c r="B34" s="109">
        <v>28</v>
      </c>
      <c r="C34" s="177"/>
      <c r="D34" s="177"/>
      <c r="E34" s="174" t="s">
        <v>168</v>
      </c>
      <c r="F34" s="175"/>
      <c r="G34" s="109" t="s">
        <v>2395</v>
      </c>
      <c r="H34" s="109" t="s">
        <v>1447</v>
      </c>
      <c r="I34" s="201" t="s">
        <v>2619</v>
      </c>
      <c r="J34" s="201" t="s">
        <v>2626</v>
      </c>
      <c r="K34" s="201" t="s">
        <v>2631</v>
      </c>
      <c r="L34" s="201" t="s">
        <v>2649</v>
      </c>
      <c r="M34" s="201" t="str">
        <f t="shared" si="0"/>
        <v>-</v>
      </c>
      <c r="N34" s="201" t="str">
        <f t="shared" si="1"/>
        <v>-</v>
      </c>
      <c r="O34" s="201" t="s">
        <v>2649</v>
      </c>
    </row>
    <row r="35" spans="2:15" x14ac:dyDescent="0.15">
      <c r="B35" s="109">
        <v>29</v>
      </c>
      <c r="C35" s="177"/>
      <c r="D35" s="177"/>
      <c r="E35" s="174" t="s">
        <v>169</v>
      </c>
      <c r="F35" s="175"/>
      <c r="G35" s="109" t="s">
        <v>2396</v>
      </c>
      <c r="H35" s="109" t="s">
        <v>1448</v>
      </c>
      <c r="I35" s="201" t="s">
        <v>2619</v>
      </c>
      <c r="J35" s="201">
        <v>1</v>
      </c>
      <c r="K35" s="201" t="s">
        <v>2631</v>
      </c>
      <c r="L35" s="207">
        <v>42271</v>
      </c>
      <c r="M35" s="207" t="str">
        <f t="shared" si="0"/>
        <v>リンク</v>
      </c>
      <c r="N35" s="207" t="str">
        <f t="shared" si="1"/>
        <v>リンク</v>
      </c>
      <c r="O35" s="201" t="s">
        <v>2651</v>
      </c>
    </row>
    <row r="36" spans="2:15" x14ac:dyDescent="0.15">
      <c r="B36" s="109">
        <v>30</v>
      </c>
      <c r="C36" s="177"/>
      <c r="D36" s="177"/>
      <c r="E36" s="174" t="s">
        <v>1888</v>
      </c>
      <c r="F36" s="175"/>
      <c r="G36" s="109" t="s">
        <v>2397</v>
      </c>
      <c r="H36" s="109" t="s">
        <v>1449</v>
      </c>
      <c r="I36" s="201" t="s">
        <v>2619</v>
      </c>
      <c r="J36" s="201" t="s">
        <v>2626</v>
      </c>
      <c r="K36" s="201" t="s">
        <v>2631</v>
      </c>
      <c r="L36" s="201" t="s">
        <v>2649</v>
      </c>
      <c r="M36" s="201" t="str">
        <f t="shared" si="0"/>
        <v>-</v>
      </c>
      <c r="N36" s="201" t="str">
        <f t="shared" si="1"/>
        <v>-</v>
      </c>
      <c r="O36" s="201" t="s">
        <v>2649</v>
      </c>
    </row>
    <row r="37" spans="2:15" x14ac:dyDescent="0.15">
      <c r="B37" s="109">
        <v>31</v>
      </c>
      <c r="C37" s="177"/>
      <c r="D37" s="177"/>
      <c r="E37" s="174" t="s">
        <v>171</v>
      </c>
      <c r="F37" s="175"/>
      <c r="G37" s="109" t="s">
        <v>2398</v>
      </c>
      <c r="H37" s="109" t="s">
        <v>1450</v>
      </c>
      <c r="I37" s="201" t="s">
        <v>2619</v>
      </c>
      <c r="J37" s="201" t="s">
        <v>2626</v>
      </c>
      <c r="K37" s="201" t="s">
        <v>2631</v>
      </c>
      <c r="L37" s="201" t="s">
        <v>2649</v>
      </c>
      <c r="M37" s="201" t="str">
        <f t="shared" si="0"/>
        <v>-</v>
      </c>
      <c r="N37" s="201" t="str">
        <f t="shared" si="1"/>
        <v>-</v>
      </c>
      <c r="O37" s="201" t="s">
        <v>2649</v>
      </c>
    </row>
    <row r="38" spans="2:15" x14ac:dyDescent="0.15">
      <c r="B38" s="109">
        <v>32</v>
      </c>
      <c r="C38" s="177"/>
      <c r="D38" s="177"/>
      <c r="E38" s="174" t="s">
        <v>1889</v>
      </c>
      <c r="F38" s="175"/>
      <c r="G38" s="109" t="s">
        <v>2399</v>
      </c>
      <c r="H38" s="109" t="s">
        <v>1451</v>
      </c>
      <c r="I38" s="201" t="s">
        <v>2619</v>
      </c>
      <c r="J38" s="201" t="s">
        <v>2626</v>
      </c>
      <c r="K38" s="201" t="s">
        <v>2631</v>
      </c>
      <c r="L38" s="201" t="s">
        <v>2649</v>
      </c>
      <c r="M38" s="201" t="str">
        <f t="shared" si="0"/>
        <v>-</v>
      </c>
      <c r="N38" s="201" t="str">
        <f t="shared" si="1"/>
        <v>-</v>
      </c>
      <c r="O38" s="201" t="s">
        <v>2649</v>
      </c>
    </row>
    <row r="39" spans="2:15" x14ac:dyDescent="0.15">
      <c r="B39" s="109">
        <v>33</v>
      </c>
      <c r="C39" s="177"/>
      <c r="D39" s="177"/>
      <c r="E39" s="174" t="s">
        <v>1890</v>
      </c>
      <c r="F39" s="175"/>
      <c r="G39" s="109" t="s">
        <v>2400</v>
      </c>
      <c r="H39" s="109" t="s">
        <v>1452</v>
      </c>
      <c r="I39" s="201" t="s">
        <v>2619</v>
      </c>
      <c r="J39" s="201">
        <v>3</v>
      </c>
      <c r="K39" s="201" t="s">
        <v>2631</v>
      </c>
      <c r="L39" s="207">
        <v>42269</v>
      </c>
      <c r="M39" s="207" t="str">
        <f t="shared" si="0"/>
        <v>リンク</v>
      </c>
      <c r="N39" s="207" t="str">
        <f t="shared" si="1"/>
        <v>リンク</v>
      </c>
      <c r="O39" s="201" t="s">
        <v>2651</v>
      </c>
    </row>
    <row r="40" spans="2:15" x14ac:dyDescent="0.15">
      <c r="B40" s="109">
        <v>34</v>
      </c>
      <c r="C40" s="177"/>
      <c r="D40" s="177"/>
      <c r="E40" s="174" t="s">
        <v>1891</v>
      </c>
      <c r="F40" s="175"/>
      <c r="G40" s="109" t="s">
        <v>2401</v>
      </c>
      <c r="H40" s="109" t="s">
        <v>1453</v>
      </c>
      <c r="I40" s="201" t="s">
        <v>2619</v>
      </c>
      <c r="J40" s="201" t="s">
        <v>2626</v>
      </c>
      <c r="K40" s="201" t="s">
        <v>2631</v>
      </c>
      <c r="L40" s="201" t="s">
        <v>2649</v>
      </c>
      <c r="M40" s="201" t="str">
        <f t="shared" si="0"/>
        <v>-</v>
      </c>
      <c r="N40" s="201" t="str">
        <f t="shared" si="1"/>
        <v>-</v>
      </c>
      <c r="O40" s="201" t="s">
        <v>2649</v>
      </c>
    </row>
    <row r="41" spans="2:15" x14ac:dyDescent="0.15">
      <c r="B41" s="109">
        <v>35</v>
      </c>
      <c r="C41" s="177"/>
      <c r="D41" s="177"/>
      <c r="E41" s="174" t="s">
        <v>1892</v>
      </c>
      <c r="F41" s="175"/>
      <c r="G41" s="109" t="s">
        <v>2402</v>
      </c>
      <c r="H41" s="109" t="s">
        <v>1454</v>
      </c>
      <c r="I41" s="201" t="s">
        <v>2619</v>
      </c>
      <c r="J41" s="201" t="s">
        <v>2626</v>
      </c>
      <c r="K41" s="201" t="s">
        <v>2631</v>
      </c>
      <c r="L41" s="201" t="s">
        <v>2649</v>
      </c>
      <c r="M41" s="201" t="str">
        <f t="shared" si="0"/>
        <v>-</v>
      </c>
      <c r="N41" s="201" t="str">
        <f t="shared" si="1"/>
        <v>-</v>
      </c>
      <c r="O41" s="201" t="s">
        <v>2649</v>
      </c>
    </row>
    <row r="42" spans="2:15" x14ac:dyDescent="0.15">
      <c r="B42" s="109">
        <v>36</v>
      </c>
      <c r="C42" s="177"/>
      <c r="D42" s="177"/>
      <c r="E42" s="174" t="s">
        <v>1893</v>
      </c>
      <c r="F42" s="175"/>
      <c r="G42" s="109" t="s">
        <v>2403</v>
      </c>
      <c r="H42" s="109" t="s">
        <v>1455</v>
      </c>
      <c r="I42" s="201" t="s">
        <v>2619</v>
      </c>
      <c r="J42" s="201" t="s">
        <v>2626</v>
      </c>
      <c r="K42" s="201" t="s">
        <v>2631</v>
      </c>
      <c r="L42" s="201" t="s">
        <v>2649</v>
      </c>
      <c r="M42" s="201" t="str">
        <f t="shared" si="0"/>
        <v>-</v>
      </c>
      <c r="N42" s="201" t="str">
        <f t="shared" si="1"/>
        <v>-</v>
      </c>
      <c r="O42" s="201" t="s">
        <v>2649</v>
      </c>
    </row>
    <row r="43" spans="2:15" x14ac:dyDescent="0.15">
      <c r="B43" s="109">
        <v>37</v>
      </c>
      <c r="C43" s="177"/>
      <c r="D43" s="177"/>
      <c r="E43" s="174" t="s">
        <v>910</v>
      </c>
      <c r="F43" s="175"/>
      <c r="G43" s="109" t="s">
        <v>2420</v>
      </c>
      <c r="H43" s="109" t="s">
        <v>2419</v>
      </c>
      <c r="I43" s="201" t="s">
        <v>2618</v>
      </c>
      <c r="J43" s="201" t="s">
        <v>2626</v>
      </c>
      <c r="K43" s="201" t="s">
        <v>2650</v>
      </c>
      <c r="L43" s="201" t="s">
        <v>2629</v>
      </c>
      <c r="M43" s="201" t="str">
        <f t="shared" si="0"/>
        <v>-</v>
      </c>
      <c r="N43" s="201" t="str">
        <f t="shared" si="1"/>
        <v>-</v>
      </c>
      <c r="O43" s="201" t="s">
        <v>2629</v>
      </c>
    </row>
    <row r="44" spans="2:15" x14ac:dyDescent="0.15">
      <c r="B44" s="109">
        <v>38</v>
      </c>
      <c r="C44" s="177"/>
      <c r="D44" s="177"/>
      <c r="E44" s="174" t="s">
        <v>1917</v>
      </c>
      <c r="F44" s="175"/>
      <c r="G44" s="109" t="s">
        <v>2424</v>
      </c>
      <c r="H44" s="109" t="s">
        <v>2423</v>
      </c>
      <c r="I44" s="201" t="s">
        <v>2619</v>
      </c>
      <c r="J44" s="201">
        <v>1</v>
      </c>
      <c r="K44" s="201" t="s">
        <v>2631</v>
      </c>
      <c r="L44" s="207">
        <v>42271</v>
      </c>
      <c r="M44" s="207" t="str">
        <f t="shared" si="0"/>
        <v>リンク</v>
      </c>
      <c r="N44" s="207" t="str">
        <f t="shared" si="1"/>
        <v>リンク</v>
      </c>
      <c r="O44" s="201" t="s">
        <v>2652</v>
      </c>
    </row>
    <row r="45" spans="2:15" x14ac:dyDescent="0.15">
      <c r="B45" s="109">
        <v>39</v>
      </c>
      <c r="C45" s="177"/>
      <c r="D45" s="177"/>
      <c r="E45" s="174" t="s">
        <v>1920</v>
      </c>
      <c r="F45" s="175"/>
      <c r="G45" s="109" t="s">
        <v>2430</v>
      </c>
      <c r="H45" s="109" t="s">
        <v>2429</v>
      </c>
      <c r="I45" s="201" t="s">
        <v>2619</v>
      </c>
      <c r="J45" s="201" t="s">
        <v>2626</v>
      </c>
      <c r="K45" s="201" t="s">
        <v>2631</v>
      </c>
      <c r="L45" s="201" t="s">
        <v>2649</v>
      </c>
      <c r="M45" s="201" t="str">
        <f t="shared" si="0"/>
        <v>-</v>
      </c>
      <c r="N45" s="201" t="str">
        <f t="shared" si="1"/>
        <v>-</v>
      </c>
      <c r="O45" s="201" t="s">
        <v>2649</v>
      </c>
    </row>
    <row r="46" spans="2:15" x14ac:dyDescent="0.15">
      <c r="B46" s="109">
        <v>40</v>
      </c>
      <c r="C46" s="177"/>
      <c r="D46" s="177"/>
      <c r="E46" s="174" t="s">
        <v>2442</v>
      </c>
      <c r="F46" s="175"/>
      <c r="G46" s="109" t="s">
        <v>2463</v>
      </c>
      <c r="H46" s="109" t="s">
        <v>2462</v>
      </c>
      <c r="I46" s="201" t="s">
        <v>2619</v>
      </c>
      <c r="J46" s="201" t="s">
        <v>2626</v>
      </c>
      <c r="K46" s="201" t="s">
        <v>2631</v>
      </c>
      <c r="L46" s="201" t="s">
        <v>2649</v>
      </c>
      <c r="M46" s="201" t="str">
        <f t="shared" si="0"/>
        <v>-</v>
      </c>
      <c r="N46" s="201" t="str">
        <f t="shared" si="1"/>
        <v>-</v>
      </c>
      <c r="O46" s="201" t="s">
        <v>2649</v>
      </c>
    </row>
    <row r="47" spans="2:15" x14ac:dyDescent="0.15">
      <c r="B47" s="109">
        <v>41</v>
      </c>
      <c r="C47" s="177"/>
      <c r="D47" s="177"/>
      <c r="E47" s="174" t="s">
        <v>1932</v>
      </c>
      <c r="F47" s="175"/>
      <c r="G47" s="109" t="s">
        <v>2465</v>
      </c>
      <c r="H47" s="109" t="s">
        <v>2464</v>
      </c>
      <c r="I47" s="201" t="s">
        <v>2619</v>
      </c>
      <c r="J47" s="201">
        <v>1</v>
      </c>
      <c r="K47" s="201" t="s">
        <v>2631</v>
      </c>
      <c r="L47" s="207">
        <v>42271</v>
      </c>
      <c r="M47" s="207" t="str">
        <f t="shared" si="0"/>
        <v>リンク</v>
      </c>
      <c r="N47" s="207" t="str">
        <f t="shared" si="1"/>
        <v>リンク</v>
      </c>
      <c r="O47" s="201" t="s">
        <v>2652</v>
      </c>
    </row>
    <row r="48" spans="2:15" x14ac:dyDescent="0.15">
      <c r="B48" s="109">
        <v>42</v>
      </c>
      <c r="C48" s="177"/>
      <c r="D48" s="178"/>
      <c r="E48" s="174" t="s">
        <v>1933</v>
      </c>
      <c r="F48" s="175"/>
      <c r="G48" s="109" t="s">
        <v>2467</v>
      </c>
      <c r="H48" s="109" t="s">
        <v>2466</v>
      </c>
      <c r="I48" s="201" t="s">
        <v>2619</v>
      </c>
      <c r="J48" s="201" t="s">
        <v>2626</v>
      </c>
      <c r="K48" s="201" t="s">
        <v>2631</v>
      </c>
      <c r="L48" s="201" t="s">
        <v>2649</v>
      </c>
      <c r="M48" s="201" t="str">
        <f t="shared" si="0"/>
        <v>-</v>
      </c>
      <c r="N48" s="201" t="str">
        <f t="shared" si="1"/>
        <v>-</v>
      </c>
      <c r="O48" s="201" t="s">
        <v>2649</v>
      </c>
    </row>
    <row r="49" spans="2:15" x14ac:dyDescent="0.15">
      <c r="B49" s="109">
        <v>43</v>
      </c>
      <c r="C49" s="177"/>
      <c r="D49" s="181" t="s">
        <v>2116</v>
      </c>
      <c r="E49" s="174"/>
      <c r="F49" s="175"/>
      <c r="G49" s="109" t="s">
        <v>2313</v>
      </c>
      <c r="H49" s="109"/>
      <c r="I49" s="201" t="s">
        <v>2620</v>
      </c>
      <c r="J49" s="201" t="s">
        <v>2626</v>
      </c>
      <c r="K49" s="201" t="s">
        <v>2631</v>
      </c>
      <c r="L49" s="201" t="s">
        <v>2628</v>
      </c>
      <c r="M49" s="201" t="str">
        <f t="shared" si="0"/>
        <v>-</v>
      </c>
      <c r="N49" s="201" t="str">
        <f t="shared" si="1"/>
        <v>-</v>
      </c>
      <c r="O49" s="201" t="s">
        <v>2628</v>
      </c>
    </row>
    <row r="50" spans="2:15" x14ac:dyDescent="0.15">
      <c r="B50" s="109">
        <v>44</v>
      </c>
      <c r="C50" s="177"/>
      <c r="D50" s="202"/>
      <c r="E50" s="179" t="s">
        <v>2641</v>
      </c>
      <c r="F50" s="175"/>
      <c r="G50" s="109" t="s">
        <v>2644</v>
      </c>
      <c r="H50" s="109"/>
      <c r="I50" s="201" t="s">
        <v>2618</v>
      </c>
      <c r="J50" s="201" t="s">
        <v>2617</v>
      </c>
      <c r="K50" s="201" t="s">
        <v>2650</v>
      </c>
      <c r="L50" s="201" t="s">
        <v>2649</v>
      </c>
      <c r="M50" s="201" t="str">
        <f t="shared" si="0"/>
        <v>-</v>
      </c>
      <c r="N50" s="201" t="str">
        <f t="shared" si="1"/>
        <v>-</v>
      </c>
      <c r="O50" s="201" t="s">
        <v>2649</v>
      </c>
    </row>
    <row r="51" spans="2:15" x14ac:dyDescent="0.15">
      <c r="B51" s="109">
        <v>45</v>
      </c>
      <c r="C51" s="177"/>
      <c r="D51" s="182"/>
      <c r="E51" s="174" t="s">
        <v>1817</v>
      </c>
      <c r="F51" s="175"/>
      <c r="G51" s="109" t="s">
        <v>2315</v>
      </c>
      <c r="H51" s="109" t="s">
        <v>2314</v>
      </c>
      <c r="I51" s="201" t="s">
        <v>2619</v>
      </c>
      <c r="J51" s="201" t="s">
        <v>2626</v>
      </c>
      <c r="K51" s="201" t="s">
        <v>2631</v>
      </c>
      <c r="L51" s="201" t="s">
        <v>2649</v>
      </c>
      <c r="M51" s="201" t="str">
        <f t="shared" si="0"/>
        <v>-</v>
      </c>
      <c r="N51" s="201" t="str">
        <f t="shared" si="1"/>
        <v>-</v>
      </c>
      <c r="O51" s="201" t="s">
        <v>2649</v>
      </c>
    </row>
    <row r="52" spans="2:15" x14ac:dyDescent="0.15">
      <c r="B52" s="109">
        <v>46</v>
      </c>
      <c r="C52" s="177"/>
      <c r="D52" s="182"/>
      <c r="E52" s="174" t="s">
        <v>1818</v>
      </c>
      <c r="F52" s="175"/>
      <c r="G52" s="109" t="s">
        <v>2337</v>
      </c>
      <c r="H52" s="109" t="s">
        <v>2336</v>
      </c>
      <c r="I52" s="201" t="s">
        <v>2619</v>
      </c>
      <c r="J52" s="201">
        <v>1</v>
      </c>
      <c r="K52" s="201" t="s">
        <v>2631</v>
      </c>
      <c r="L52" s="207">
        <v>42271</v>
      </c>
      <c r="M52" s="207" t="str">
        <f t="shared" si="0"/>
        <v>リンク</v>
      </c>
      <c r="N52" s="207" t="str">
        <f t="shared" si="1"/>
        <v>リンク</v>
      </c>
      <c r="O52" s="201" t="s">
        <v>2652</v>
      </c>
    </row>
    <row r="53" spans="2:15" x14ac:dyDescent="0.15">
      <c r="B53" s="109">
        <v>47</v>
      </c>
      <c r="C53" s="177"/>
      <c r="D53" s="182"/>
      <c r="E53" s="174" t="s">
        <v>1819</v>
      </c>
      <c r="F53" s="175"/>
      <c r="G53" s="109" t="s">
        <v>2339</v>
      </c>
      <c r="H53" s="109" t="s">
        <v>2338</v>
      </c>
      <c r="I53" s="201" t="s">
        <v>2619</v>
      </c>
      <c r="J53" s="201" t="s">
        <v>2626</v>
      </c>
      <c r="K53" s="201" t="s">
        <v>2631</v>
      </c>
      <c r="L53" s="201" t="s">
        <v>2649</v>
      </c>
      <c r="M53" s="201" t="str">
        <f t="shared" si="0"/>
        <v>-</v>
      </c>
      <c r="N53" s="201" t="str">
        <f t="shared" si="1"/>
        <v>-</v>
      </c>
      <c r="O53" s="201" t="s">
        <v>2649</v>
      </c>
    </row>
    <row r="54" spans="2:15" x14ac:dyDescent="0.15">
      <c r="B54" s="109">
        <v>48</v>
      </c>
      <c r="C54" s="177"/>
      <c r="D54" s="182"/>
      <c r="E54" s="174" t="s">
        <v>1820</v>
      </c>
      <c r="F54" s="175"/>
      <c r="G54" s="109" t="s">
        <v>2341</v>
      </c>
      <c r="H54" s="109" t="s">
        <v>2340</v>
      </c>
      <c r="I54" s="201" t="s">
        <v>2619</v>
      </c>
      <c r="J54" s="201">
        <v>6</v>
      </c>
      <c r="K54" s="201" t="s">
        <v>2631</v>
      </c>
      <c r="L54" s="207">
        <v>42269</v>
      </c>
      <c r="M54" s="207" t="str">
        <f t="shared" si="0"/>
        <v>リンク</v>
      </c>
      <c r="N54" s="207" t="str">
        <f t="shared" si="1"/>
        <v>リンク</v>
      </c>
      <c r="O54" s="201" t="s">
        <v>2652</v>
      </c>
    </row>
    <row r="55" spans="2:15" x14ac:dyDescent="0.15">
      <c r="B55" s="109">
        <v>49</v>
      </c>
      <c r="C55" s="177"/>
      <c r="D55" s="182"/>
      <c r="E55" s="174" t="s">
        <v>1821</v>
      </c>
      <c r="F55" s="175"/>
      <c r="G55" s="109" t="s">
        <v>2343</v>
      </c>
      <c r="H55" s="109" t="s">
        <v>2342</v>
      </c>
      <c r="I55" s="201" t="s">
        <v>2619</v>
      </c>
      <c r="J55" s="201" t="s">
        <v>2626</v>
      </c>
      <c r="K55" s="201" t="s">
        <v>2631</v>
      </c>
      <c r="L55" s="201" t="s">
        <v>2649</v>
      </c>
      <c r="M55" s="201" t="str">
        <f t="shared" si="0"/>
        <v>-</v>
      </c>
      <c r="N55" s="201" t="str">
        <f t="shared" si="1"/>
        <v>-</v>
      </c>
      <c r="O55" s="201" t="s">
        <v>2649</v>
      </c>
    </row>
    <row r="56" spans="2:15" x14ac:dyDescent="0.15">
      <c r="B56" s="109">
        <v>50</v>
      </c>
      <c r="C56" s="177"/>
      <c r="D56" s="182"/>
      <c r="E56" s="174" t="s">
        <v>1822</v>
      </c>
      <c r="F56" s="175"/>
      <c r="G56" s="109" t="s">
        <v>2316</v>
      </c>
      <c r="H56" s="109" t="s">
        <v>1377</v>
      </c>
      <c r="I56" s="201" t="s">
        <v>2619</v>
      </c>
      <c r="J56" s="201" t="s">
        <v>2626</v>
      </c>
      <c r="K56" s="201" t="s">
        <v>2631</v>
      </c>
      <c r="L56" s="201" t="s">
        <v>2649</v>
      </c>
      <c r="M56" s="201" t="str">
        <f t="shared" si="0"/>
        <v>-</v>
      </c>
      <c r="N56" s="201" t="str">
        <f t="shared" si="1"/>
        <v>-</v>
      </c>
      <c r="O56" s="201" t="s">
        <v>2649</v>
      </c>
    </row>
    <row r="57" spans="2:15" x14ac:dyDescent="0.15">
      <c r="B57" s="109">
        <v>51</v>
      </c>
      <c r="C57" s="177"/>
      <c r="D57" s="182"/>
      <c r="E57" s="174" t="s">
        <v>1823</v>
      </c>
      <c r="F57" s="175"/>
      <c r="G57" s="109" t="s">
        <v>2317</v>
      </c>
      <c r="H57" s="109" t="s">
        <v>1378</v>
      </c>
      <c r="I57" s="201" t="s">
        <v>2619</v>
      </c>
      <c r="J57" s="201" t="s">
        <v>2626</v>
      </c>
      <c r="K57" s="201" t="s">
        <v>2631</v>
      </c>
      <c r="L57" s="201" t="s">
        <v>2649</v>
      </c>
      <c r="M57" s="201" t="str">
        <f t="shared" si="0"/>
        <v>-</v>
      </c>
      <c r="N57" s="201" t="str">
        <f t="shared" si="1"/>
        <v>-</v>
      </c>
      <c r="O57" s="201" t="s">
        <v>2649</v>
      </c>
    </row>
    <row r="58" spans="2:15" x14ac:dyDescent="0.15">
      <c r="B58" s="109">
        <v>52</v>
      </c>
      <c r="C58" s="177"/>
      <c r="D58" s="182"/>
      <c r="E58" s="174" t="s">
        <v>1824</v>
      </c>
      <c r="F58" s="175"/>
      <c r="G58" s="109" t="s">
        <v>2318</v>
      </c>
      <c r="H58" s="109" t="s">
        <v>1379</v>
      </c>
      <c r="I58" s="201" t="s">
        <v>2619</v>
      </c>
      <c r="J58" s="201" t="s">
        <v>2626</v>
      </c>
      <c r="K58" s="201" t="s">
        <v>2631</v>
      </c>
      <c r="L58" s="201" t="s">
        <v>2649</v>
      </c>
      <c r="M58" s="201" t="str">
        <f t="shared" si="0"/>
        <v>-</v>
      </c>
      <c r="N58" s="201" t="str">
        <f t="shared" si="1"/>
        <v>-</v>
      </c>
      <c r="O58" s="201" t="s">
        <v>2649</v>
      </c>
    </row>
    <row r="59" spans="2:15" x14ac:dyDescent="0.15">
      <c r="B59" s="109">
        <v>53</v>
      </c>
      <c r="C59" s="177"/>
      <c r="D59" s="182"/>
      <c r="E59" s="174" t="s">
        <v>1825</v>
      </c>
      <c r="F59" s="175"/>
      <c r="G59" s="109" t="s">
        <v>2319</v>
      </c>
      <c r="H59" s="109" t="s">
        <v>1380</v>
      </c>
      <c r="I59" s="201" t="s">
        <v>2619</v>
      </c>
      <c r="J59" s="201">
        <v>1</v>
      </c>
      <c r="K59" s="201" t="s">
        <v>2631</v>
      </c>
      <c r="L59" s="207">
        <v>42271</v>
      </c>
      <c r="M59" s="207" t="str">
        <f t="shared" si="0"/>
        <v>リンク</v>
      </c>
      <c r="N59" s="207" t="str">
        <f t="shared" si="1"/>
        <v>リンク</v>
      </c>
      <c r="O59" s="201" t="s">
        <v>2652</v>
      </c>
    </row>
    <row r="60" spans="2:15" x14ac:dyDescent="0.15">
      <c r="B60" s="109">
        <v>54</v>
      </c>
      <c r="C60" s="177"/>
      <c r="D60" s="182"/>
      <c r="E60" s="174" t="s">
        <v>1826</v>
      </c>
      <c r="F60" s="175"/>
      <c r="G60" s="109" t="s">
        <v>2320</v>
      </c>
      <c r="H60" s="109" t="s">
        <v>1381</v>
      </c>
      <c r="I60" s="201" t="s">
        <v>2619</v>
      </c>
      <c r="J60" s="201" t="s">
        <v>2626</v>
      </c>
      <c r="K60" s="201" t="s">
        <v>2631</v>
      </c>
      <c r="L60" s="201" t="s">
        <v>2649</v>
      </c>
      <c r="M60" s="201" t="str">
        <f t="shared" si="0"/>
        <v>-</v>
      </c>
      <c r="N60" s="201" t="str">
        <f t="shared" si="1"/>
        <v>-</v>
      </c>
      <c r="O60" s="201" t="s">
        <v>2649</v>
      </c>
    </row>
    <row r="61" spans="2:15" x14ac:dyDescent="0.15">
      <c r="B61" s="109">
        <v>55</v>
      </c>
      <c r="C61" s="177"/>
      <c r="D61" s="182"/>
      <c r="E61" s="174" t="s">
        <v>1827</v>
      </c>
      <c r="F61" s="175"/>
      <c r="G61" s="109" t="s">
        <v>2321</v>
      </c>
      <c r="H61" s="109" t="s">
        <v>1382</v>
      </c>
      <c r="I61" s="201" t="s">
        <v>2619</v>
      </c>
      <c r="J61" s="201" t="s">
        <v>2626</v>
      </c>
      <c r="K61" s="201" t="s">
        <v>2631</v>
      </c>
      <c r="L61" s="201" t="s">
        <v>2649</v>
      </c>
      <c r="M61" s="201" t="str">
        <f t="shared" si="0"/>
        <v>-</v>
      </c>
      <c r="N61" s="201" t="str">
        <f t="shared" si="1"/>
        <v>-</v>
      </c>
      <c r="O61" s="201" t="s">
        <v>2649</v>
      </c>
    </row>
    <row r="62" spans="2:15" x14ac:dyDescent="0.15">
      <c r="B62" s="109">
        <v>56</v>
      </c>
      <c r="C62" s="177"/>
      <c r="D62" s="182"/>
      <c r="E62" s="174" t="s">
        <v>1828</v>
      </c>
      <c r="F62" s="175"/>
      <c r="G62" s="109" t="s">
        <v>2322</v>
      </c>
      <c r="H62" s="109" t="s">
        <v>1383</v>
      </c>
      <c r="I62" s="201" t="s">
        <v>2619</v>
      </c>
      <c r="J62" s="201" t="s">
        <v>2626</v>
      </c>
      <c r="K62" s="201" t="s">
        <v>2631</v>
      </c>
      <c r="L62" s="201" t="s">
        <v>2649</v>
      </c>
      <c r="M62" s="201" t="str">
        <f t="shared" si="0"/>
        <v>-</v>
      </c>
      <c r="N62" s="201" t="str">
        <f t="shared" si="1"/>
        <v>-</v>
      </c>
      <c r="O62" s="201" t="s">
        <v>2649</v>
      </c>
    </row>
    <row r="63" spans="2:15" x14ac:dyDescent="0.15">
      <c r="B63" s="109">
        <v>57</v>
      </c>
      <c r="C63" s="177"/>
      <c r="D63" s="182"/>
      <c r="E63" s="174" t="s">
        <v>1829</v>
      </c>
      <c r="F63" s="175"/>
      <c r="G63" s="109" t="s">
        <v>2323</v>
      </c>
      <c r="H63" s="109" t="s">
        <v>1384</v>
      </c>
      <c r="I63" s="201" t="s">
        <v>2619</v>
      </c>
      <c r="J63" s="201">
        <v>1</v>
      </c>
      <c r="K63" s="201" t="s">
        <v>2631</v>
      </c>
      <c r="L63" s="207">
        <v>42271</v>
      </c>
      <c r="M63" s="207" t="str">
        <f t="shared" si="0"/>
        <v>リンク</v>
      </c>
      <c r="N63" s="207" t="str">
        <f t="shared" si="1"/>
        <v>リンク</v>
      </c>
      <c r="O63" s="201" t="s">
        <v>2652</v>
      </c>
    </row>
    <row r="64" spans="2:15" x14ac:dyDescent="0.15">
      <c r="B64" s="109">
        <v>58</v>
      </c>
      <c r="C64" s="177"/>
      <c r="D64" s="182"/>
      <c r="E64" s="174" t="s">
        <v>1830</v>
      </c>
      <c r="F64" s="175"/>
      <c r="G64" s="109" t="s">
        <v>2324</v>
      </c>
      <c r="H64" s="109" t="s">
        <v>1385</v>
      </c>
      <c r="I64" s="201" t="s">
        <v>2619</v>
      </c>
      <c r="J64" s="201" t="s">
        <v>2626</v>
      </c>
      <c r="K64" s="201" t="s">
        <v>2631</v>
      </c>
      <c r="L64" s="201" t="s">
        <v>2649</v>
      </c>
      <c r="M64" s="201" t="str">
        <f t="shared" si="0"/>
        <v>-</v>
      </c>
      <c r="N64" s="201" t="str">
        <f t="shared" si="1"/>
        <v>-</v>
      </c>
      <c r="O64" s="201" t="s">
        <v>2649</v>
      </c>
    </row>
    <row r="65" spans="2:15" x14ac:dyDescent="0.15">
      <c r="B65" s="109">
        <v>59</v>
      </c>
      <c r="C65" s="177"/>
      <c r="D65" s="182"/>
      <c r="E65" s="174" t="s">
        <v>1831</v>
      </c>
      <c r="F65" s="175"/>
      <c r="G65" s="109" t="s">
        <v>2325</v>
      </c>
      <c r="H65" s="109" t="s">
        <v>1386</v>
      </c>
      <c r="I65" s="201" t="s">
        <v>2619</v>
      </c>
      <c r="J65" s="201" t="s">
        <v>2626</v>
      </c>
      <c r="K65" s="201" t="s">
        <v>2631</v>
      </c>
      <c r="L65" s="201" t="s">
        <v>2649</v>
      </c>
      <c r="M65" s="201" t="str">
        <f t="shared" si="0"/>
        <v>-</v>
      </c>
      <c r="N65" s="201" t="str">
        <f t="shared" si="1"/>
        <v>-</v>
      </c>
      <c r="O65" s="201" t="s">
        <v>2649</v>
      </c>
    </row>
    <row r="66" spans="2:15" x14ac:dyDescent="0.15">
      <c r="B66" s="109">
        <v>60</v>
      </c>
      <c r="C66" s="177"/>
      <c r="D66" s="182"/>
      <c r="E66" s="174" t="s">
        <v>1832</v>
      </c>
      <c r="F66" s="175"/>
      <c r="G66" s="109" t="s">
        <v>2326</v>
      </c>
      <c r="H66" s="109" t="s">
        <v>1387</v>
      </c>
      <c r="I66" s="201" t="s">
        <v>2619</v>
      </c>
      <c r="J66" s="201" t="s">
        <v>2626</v>
      </c>
      <c r="K66" s="201" t="s">
        <v>2631</v>
      </c>
      <c r="L66" s="201" t="s">
        <v>2649</v>
      </c>
      <c r="M66" s="201" t="str">
        <f t="shared" si="0"/>
        <v>-</v>
      </c>
      <c r="N66" s="201" t="str">
        <f t="shared" si="1"/>
        <v>-</v>
      </c>
      <c r="O66" s="201" t="s">
        <v>2649</v>
      </c>
    </row>
    <row r="67" spans="2:15" x14ac:dyDescent="0.15">
      <c r="B67" s="109">
        <v>61</v>
      </c>
      <c r="C67" s="177"/>
      <c r="D67" s="182"/>
      <c r="E67" s="174" t="s">
        <v>1833</v>
      </c>
      <c r="F67" s="175"/>
      <c r="G67" s="109" t="s">
        <v>2327</v>
      </c>
      <c r="H67" s="109" t="s">
        <v>1388</v>
      </c>
      <c r="I67" s="201" t="s">
        <v>2619</v>
      </c>
      <c r="J67" s="201" t="s">
        <v>2626</v>
      </c>
      <c r="K67" s="201" t="s">
        <v>2631</v>
      </c>
      <c r="L67" s="201" t="s">
        <v>2649</v>
      </c>
      <c r="M67" s="201" t="str">
        <f t="shared" si="0"/>
        <v>-</v>
      </c>
      <c r="N67" s="201" t="str">
        <f t="shared" si="1"/>
        <v>-</v>
      </c>
      <c r="O67" s="201" t="s">
        <v>2649</v>
      </c>
    </row>
    <row r="68" spans="2:15" x14ac:dyDescent="0.15">
      <c r="B68" s="109">
        <v>62</v>
      </c>
      <c r="C68" s="177"/>
      <c r="D68" s="182"/>
      <c r="E68" s="174" t="s">
        <v>1834</v>
      </c>
      <c r="F68" s="175"/>
      <c r="G68" s="109" t="s">
        <v>2328</v>
      </c>
      <c r="H68" s="109" t="s">
        <v>1389</v>
      </c>
      <c r="I68" s="201" t="s">
        <v>2619</v>
      </c>
      <c r="J68" s="201" t="s">
        <v>2626</v>
      </c>
      <c r="K68" s="201" t="s">
        <v>2631</v>
      </c>
      <c r="L68" s="201" t="s">
        <v>2649</v>
      </c>
      <c r="M68" s="201" t="str">
        <f t="shared" si="0"/>
        <v>-</v>
      </c>
      <c r="N68" s="201" t="str">
        <f t="shared" si="1"/>
        <v>-</v>
      </c>
      <c r="O68" s="201" t="s">
        <v>2649</v>
      </c>
    </row>
    <row r="69" spans="2:15" x14ac:dyDescent="0.15">
      <c r="B69" s="109">
        <v>63</v>
      </c>
      <c r="C69" s="177"/>
      <c r="D69" s="182"/>
      <c r="E69" s="174" t="s">
        <v>1835</v>
      </c>
      <c r="F69" s="175"/>
      <c r="G69" s="109" t="s">
        <v>2329</v>
      </c>
      <c r="H69" s="109" t="s">
        <v>1390</v>
      </c>
      <c r="I69" s="201" t="s">
        <v>2619</v>
      </c>
      <c r="J69" s="201">
        <v>10</v>
      </c>
      <c r="K69" s="201" t="s">
        <v>2631</v>
      </c>
      <c r="L69" s="207">
        <v>42268</v>
      </c>
      <c r="M69" s="207" t="str">
        <f t="shared" si="0"/>
        <v>リンク</v>
      </c>
      <c r="N69" s="207" t="str">
        <f t="shared" si="1"/>
        <v>リンク</v>
      </c>
      <c r="O69" s="201" t="s">
        <v>2652</v>
      </c>
    </row>
    <row r="70" spans="2:15" x14ac:dyDescent="0.15">
      <c r="B70" s="109">
        <v>64</v>
      </c>
      <c r="C70" s="177"/>
      <c r="D70" s="182"/>
      <c r="E70" s="174" t="s">
        <v>1836</v>
      </c>
      <c r="F70" s="175"/>
      <c r="G70" s="109" t="s">
        <v>2330</v>
      </c>
      <c r="H70" s="109" t="s">
        <v>1391</v>
      </c>
      <c r="I70" s="201" t="s">
        <v>2619</v>
      </c>
      <c r="J70" s="201" t="s">
        <v>2626</v>
      </c>
      <c r="K70" s="201" t="s">
        <v>2631</v>
      </c>
      <c r="L70" s="201" t="s">
        <v>2649</v>
      </c>
      <c r="M70" s="201" t="str">
        <f t="shared" si="0"/>
        <v>-</v>
      </c>
      <c r="N70" s="201" t="str">
        <f t="shared" si="1"/>
        <v>-</v>
      </c>
      <c r="O70" s="201" t="s">
        <v>2649</v>
      </c>
    </row>
    <row r="71" spans="2:15" x14ac:dyDescent="0.15">
      <c r="B71" s="109">
        <v>65</v>
      </c>
      <c r="C71" s="177"/>
      <c r="D71" s="182"/>
      <c r="E71" s="174" t="s">
        <v>1837</v>
      </c>
      <c r="F71" s="175"/>
      <c r="G71" s="109" t="s">
        <v>2331</v>
      </c>
      <c r="H71" s="109" t="s">
        <v>1392</v>
      </c>
      <c r="I71" s="201" t="s">
        <v>2619</v>
      </c>
      <c r="J71" s="201" t="s">
        <v>2626</v>
      </c>
      <c r="K71" s="201" t="s">
        <v>2631</v>
      </c>
      <c r="L71" s="201" t="s">
        <v>2649</v>
      </c>
      <c r="M71" s="201" t="str">
        <f t="shared" si="0"/>
        <v>-</v>
      </c>
      <c r="N71" s="201" t="str">
        <f t="shared" si="1"/>
        <v>-</v>
      </c>
      <c r="O71" s="201" t="s">
        <v>2649</v>
      </c>
    </row>
    <row r="72" spans="2:15" x14ac:dyDescent="0.15">
      <c r="B72" s="109">
        <v>66</v>
      </c>
      <c r="C72" s="177"/>
      <c r="D72" s="182"/>
      <c r="E72" s="174" t="s">
        <v>1838</v>
      </c>
      <c r="F72" s="175"/>
      <c r="G72" s="109" t="s">
        <v>2332</v>
      </c>
      <c r="H72" s="109" t="s">
        <v>1393</v>
      </c>
      <c r="I72" s="201" t="s">
        <v>2619</v>
      </c>
      <c r="J72" s="201" t="s">
        <v>2626</v>
      </c>
      <c r="K72" s="201" t="s">
        <v>2631</v>
      </c>
      <c r="L72" s="201" t="s">
        <v>2649</v>
      </c>
      <c r="M72" s="201" t="str">
        <f t="shared" ref="M72:M135" si="2">IF(AND(I72="旧",L72&lt;&gt;"-"),HYPERLINK($M$2&amp;G72,"リンク"),"-")</f>
        <v>-</v>
      </c>
      <c r="N72" s="201" t="str">
        <f t="shared" ref="N72:N135" si="3">IF(AND(I72="旧",L72&lt;&gt;"-"),HYPERLINK($N$2&amp;G72,"リンク"),"-")</f>
        <v>-</v>
      </c>
      <c r="O72" s="201" t="s">
        <v>2649</v>
      </c>
    </row>
    <row r="73" spans="2:15" x14ac:dyDescent="0.15">
      <c r="B73" s="109">
        <v>67</v>
      </c>
      <c r="C73" s="177"/>
      <c r="D73" s="182"/>
      <c r="E73" s="174" t="s">
        <v>1839</v>
      </c>
      <c r="F73" s="175"/>
      <c r="G73" s="109" t="s">
        <v>2333</v>
      </c>
      <c r="H73" s="109" t="s">
        <v>1394</v>
      </c>
      <c r="I73" s="201" t="s">
        <v>2619</v>
      </c>
      <c r="J73" s="201" t="s">
        <v>2626</v>
      </c>
      <c r="K73" s="201" t="s">
        <v>2631</v>
      </c>
      <c r="L73" s="201" t="s">
        <v>2649</v>
      </c>
      <c r="M73" s="201" t="str">
        <f t="shared" si="2"/>
        <v>-</v>
      </c>
      <c r="N73" s="201" t="str">
        <f t="shared" si="3"/>
        <v>-</v>
      </c>
      <c r="O73" s="201" t="s">
        <v>2649</v>
      </c>
    </row>
    <row r="74" spans="2:15" x14ac:dyDescent="0.15">
      <c r="B74" s="109">
        <v>68</v>
      </c>
      <c r="C74" s="177"/>
      <c r="D74" s="182"/>
      <c r="E74" s="174" t="s">
        <v>1840</v>
      </c>
      <c r="F74" s="175"/>
      <c r="G74" s="109" t="s">
        <v>2334</v>
      </c>
      <c r="H74" s="109" t="s">
        <v>1395</v>
      </c>
      <c r="I74" s="201" t="s">
        <v>2619</v>
      </c>
      <c r="J74" s="201" t="s">
        <v>2626</v>
      </c>
      <c r="K74" s="201" t="s">
        <v>2631</v>
      </c>
      <c r="L74" s="201" t="s">
        <v>2649</v>
      </c>
      <c r="M74" s="201" t="str">
        <f t="shared" si="2"/>
        <v>-</v>
      </c>
      <c r="N74" s="201" t="str">
        <f t="shared" si="3"/>
        <v>-</v>
      </c>
      <c r="O74" s="201" t="s">
        <v>2649</v>
      </c>
    </row>
    <row r="75" spans="2:15" x14ac:dyDescent="0.15">
      <c r="B75" s="109">
        <v>69</v>
      </c>
      <c r="C75" s="177"/>
      <c r="D75" s="182"/>
      <c r="E75" s="174" t="s">
        <v>1841</v>
      </c>
      <c r="F75" s="175"/>
      <c r="G75" s="109" t="s">
        <v>2335</v>
      </c>
      <c r="H75" s="109" t="s">
        <v>1396</v>
      </c>
      <c r="I75" s="201" t="s">
        <v>2619</v>
      </c>
      <c r="J75" s="201" t="s">
        <v>2626</v>
      </c>
      <c r="K75" s="201" t="s">
        <v>2631</v>
      </c>
      <c r="L75" s="201" t="s">
        <v>2649</v>
      </c>
      <c r="M75" s="201" t="str">
        <f t="shared" si="2"/>
        <v>-</v>
      </c>
      <c r="N75" s="201" t="str">
        <f t="shared" si="3"/>
        <v>-</v>
      </c>
      <c r="O75" s="201" t="s">
        <v>2649</v>
      </c>
    </row>
    <row r="76" spans="2:15" x14ac:dyDescent="0.15">
      <c r="B76" s="109">
        <v>70</v>
      </c>
      <c r="C76" s="177"/>
      <c r="D76" s="182"/>
      <c r="E76" s="174" t="s">
        <v>1842</v>
      </c>
      <c r="F76" s="175"/>
      <c r="G76" s="109" t="s">
        <v>2344</v>
      </c>
      <c r="H76" s="109" t="s">
        <v>1397</v>
      </c>
      <c r="I76" s="201" t="s">
        <v>2619</v>
      </c>
      <c r="J76" s="201" t="s">
        <v>2626</v>
      </c>
      <c r="K76" s="201" t="s">
        <v>2631</v>
      </c>
      <c r="L76" s="201" t="s">
        <v>2649</v>
      </c>
      <c r="M76" s="201" t="str">
        <f t="shared" si="2"/>
        <v>-</v>
      </c>
      <c r="N76" s="201" t="str">
        <f t="shared" si="3"/>
        <v>-</v>
      </c>
      <c r="O76" s="201" t="s">
        <v>2649</v>
      </c>
    </row>
    <row r="77" spans="2:15" x14ac:dyDescent="0.15">
      <c r="B77" s="109">
        <v>71</v>
      </c>
      <c r="C77" s="177"/>
      <c r="D77" s="182"/>
      <c r="E77" s="174" t="s">
        <v>1843</v>
      </c>
      <c r="F77" s="175"/>
      <c r="G77" s="109" t="s">
        <v>2345</v>
      </c>
      <c r="H77" s="109" t="s">
        <v>1398</v>
      </c>
      <c r="I77" s="201" t="s">
        <v>2619</v>
      </c>
      <c r="J77" s="201" t="s">
        <v>2626</v>
      </c>
      <c r="K77" s="201" t="s">
        <v>2631</v>
      </c>
      <c r="L77" s="201" t="s">
        <v>2649</v>
      </c>
      <c r="M77" s="201" t="str">
        <f t="shared" si="2"/>
        <v>-</v>
      </c>
      <c r="N77" s="201" t="str">
        <f t="shared" si="3"/>
        <v>-</v>
      </c>
      <c r="O77" s="201" t="s">
        <v>2649</v>
      </c>
    </row>
    <row r="78" spans="2:15" x14ac:dyDescent="0.15">
      <c r="B78" s="109">
        <v>72</v>
      </c>
      <c r="C78" s="177"/>
      <c r="D78" s="182"/>
      <c r="E78" s="174" t="s">
        <v>1844</v>
      </c>
      <c r="F78" s="175"/>
      <c r="G78" s="109" t="s">
        <v>2346</v>
      </c>
      <c r="H78" s="109" t="s">
        <v>1399</v>
      </c>
      <c r="I78" s="201" t="s">
        <v>2619</v>
      </c>
      <c r="J78" s="201" t="s">
        <v>2626</v>
      </c>
      <c r="K78" s="201" t="s">
        <v>2631</v>
      </c>
      <c r="L78" s="201" t="s">
        <v>2649</v>
      </c>
      <c r="M78" s="201" t="str">
        <f t="shared" si="2"/>
        <v>-</v>
      </c>
      <c r="N78" s="201" t="str">
        <f t="shared" si="3"/>
        <v>-</v>
      </c>
      <c r="O78" s="201" t="s">
        <v>2649</v>
      </c>
    </row>
    <row r="79" spans="2:15" x14ac:dyDescent="0.15">
      <c r="B79" s="109">
        <v>73</v>
      </c>
      <c r="C79" s="177"/>
      <c r="D79" s="182"/>
      <c r="E79" s="174" t="s">
        <v>1845</v>
      </c>
      <c r="F79" s="175"/>
      <c r="G79" s="109" t="s">
        <v>2347</v>
      </c>
      <c r="H79" s="109" t="s">
        <v>1400</v>
      </c>
      <c r="I79" s="201" t="s">
        <v>2619</v>
      </c>
      <c r="J79" s="201" t="s">
        <v>2626</v>
      </c>
      <c r="K79" s="201" t="s">
        <v>2631</v>
      </c>
      <c r="L79" s="201" t="s">
        <v>2649</v>
      </c>
      <c r="M79" s="201" t="str">
        <f t="shared" si="2"/>
        <v>-</v>
      </c>
      <c r="N79" s="201" t="str">
        <f t="shared" si="3"/>
        <v>-</v>
      </c>
      <c r="O79" s="201" t="s">
        <v>2649</v>
      </c>
    </row>
    <row r="80" spans="2:15" x14ac:dyDescent="0.15">
      <c r="B80" s="109">
        <v>74</v>
      </c>
      <c r="C80" s="177"/>
      <c r="D80" s="182"/>
      <c r="E80" s="174" t="s">
        <v>1846</v>
      </c>
      <c r="F80" s="175"/>
      <c r="G80" s="109" t="s">
        <v>2348</v>
      </c>
      <c r="H80" s="109" t="s">
        <v>1401</v>
      </c>
      <c r="I80" s="201" t="s">
        <v>2619</v>
      </c>
      <c r="J80" s="201" t="s">
        <v>2626</v>
      </c>
      <c r="K80" s="201" t="s">
        <v>2631</v>
      </c>
      <c r="L80" s="201" t="s">
        <v>2649</v>
      </c>
      <c r="M80" s="201" t="str">
        <f t="shared" si="2"/>
        <v>-</v>
      </c>
      <c r="N80" s="201" t="str">
        <f t="shared" si="3"/>
        <v>-</v>
      </c>
      <c r="O80" s="201" t="s">
        <v>2649</v>
      </c>
    </row>
    <row r="81" spans="2:15" x14ac:dyDescent="0.15">
      <c r="B81" s="109">
        <v>75</v>
      </c>
      <c r="C81" s="177"/>
      <c r="D81" s="182"/>
      <c r="E81" s="174" t="s">
        <v>124</v>
      </c>
      <c r="F81" s="175"/>
      <c r="G81" s="109" t="s">
        <v>2349</v>
      </c>
      <c r="H81" s="109" t="s">
        <v>1402</v>
      </c>
      <c r="I81" s="201" t="s">
        <v>2619</v>
      </c>
      <c r="J81" s="201" t="s">
        <v>2626</v>
      </c>
      <c r="K81" s="201" t="s">
        <v>2631</v>
      </c>
      <c r="L81" s="201" t="s">
        <v>2649</v>
      </c>
      <c r="M81" s="201" t="str">
        <f t="shared" si="2"/>
        <v>-</v>
      </c>
      <c r="N81" s="201" t="str">
        <f t="shared" si="3"/>
        <v>-</v>
      </c>
      <c r="O81" s="201" t="s">
        <v>2649</v>
      </c>
    </row>
    <row r="82" spans="2:15" x14ac:dyDescent="0.15">
      <c r="B82" s="109">
        <v>76</v>
      </c>
      <c r="C82" s="177"/>
      <c r="D82" s="182"/>
      <c r="E82" s="174" t="s">
        <v>1847</v>
      </c>
      <c r="F82" s="175"/>
      <c r="G82" s="109" t="s">
        <v>2350</v>
      </c>
      <c r="H82" s="109" t="s">
        <v>1403</v>
      </c>
      <c r="I82" s="201" t="s">
        <v>2619</v>
      </c>
      <c r="J82" s="201" t="s">
        <v>2626</v>
      </c>
      <c r="K82" s="201" t="s">
        <v>2631</v>
      </c>
      <c r="L82" s="201" t="s">
        <v>2649</v>
      </c>
      <c r="M82" s="201" t="str">
        <f t="shared" si="2"/>
        <v>-</v>
      </c>
      <c r="N82" s="201" t="str">
        <f t="shared" si="3"/>
        <v>-</v>
      </c>
      <c r="O82" s="201" t="s">
        <v>2649</v>
      </c>
    </row>
    <row r="83" spans="2:15" x14ac:dyDescent="0.15">
      <c r="B83" s="109">
        <v>77</v>
      </c>
      <c r="C83" s="177"/>
      <c r="D83" s="182"/>
      <c r="E83" s="174" t="s">
        <v>1848</v>
      </c>
      <c r="F83" s="175"/>
      <c r="G83" s="109" t="s">
        <v>2351</v>
      </c>
      <c r="H83" s="109" t="s">
        <v>1404</v>
      </c>
      <c r="I83" s="201" t="s">
        <v>2619</v>
      </c>
      <c r="J83" s="201" t="s">
        <v>2626</v>
      </c>
      <c r="K83" s="201" t="s">
        <v>2631</v>
      </c>
      <c r="L83" s="201" t="s">
        <v>2649</v>
      </c>
      <c r="M83" s="201" t="str">
        <f t="shared" si="2"/>
        <v>-</v>
      </c>
      <c r="N83" s="201" t="str">
        <f t="shared" si="3"/>
        <v>-</v>
      </c>
      <c r="O83" s="201" t="s">
        <v>2649</v>
      </c>
    </row>
    <row r="84" spans="2:15" x14ac:dyDescent="0.15">
      <c r="B84" s="109">
        <v>78</v>
      </c>
      <c r="C84" s="177"/>
      <c r="D84" s="182"/>
      <c r="E84" s="174" t="s">
        <v>1849</v>
      </c>
      <c r="F84" s="175"/>
      <c r="G84" s="109" t="s">
        <v>2352</v>
      </c>
      <c r="H84" s="109" t="s">
        <v>1405</v>
      </c>
      <c r="I84" s="201" t="s">
        <v>2619</v>
      </c>
      <c r="J84" s="201" t="s">
        <v>2626</v>
      </c>
      <c r="K84" s="201" t="s">
        <v>2631</v>
      </c>
      <c r="L84" s="201" t="s">
        <v>2649</v>
      </c>
      <c r="M84" s="201" t="str">
        <f t="shared" si="2"/>
        <v>-</v>
      </c>
      <c r="N84" s="201" t="str">
        <f t="shared" si="3"/>
        <v>-</v>
      </c>
      <c r="O84" s="201" t="s">
        <v>2649</v>
      </c>
    </row>
    <row r="85" spans="2:15" x14ac:dyDescent="0.15">
      <c r="B85" s="109">
        <v>79</v>
      </c>
      <c r="C85" s="177"/>
      <c r="D85" s="182"/>
      <c r="E85" s="174" t="s">
        <v>1850</v>
      </c>
      <c r="F85" s="175"/>
      <c r="G85" s="109" t="s">
        <v>2353</v>
      </c>
      <c r="H85" s="109" t="s">
        <v>1406</v>
      </c>
      <c r="I85" s="201" t="s">
        <v>2619</v>
      </c>
      <c r="J85" s="201">
        <v>2</v>
      </c>
      <c r="K85" s="201" t="s">
        <v>2631</v>
      </c>
      <c r="L85" s="207">
        <v>42271</v>
      </c>
      <c r="M85" s="207" t="str">
        <f t="shared" si="2"/>
        <v>リンク</v>
      </c>
      <c r="N85" s="207" t="str">
        <f t="shared" si="3"/>
        <v>リンク</v>
      </c>
      <c r="O85" s="201" t="s">
        <v>2651</v>
      </c>
    </row>
    <row r="86" spans="2:15" x14ac:dyDescent="0.15">
      <c r="B86" s="109">
        <v>80</v>
      </c>
      <c r="C86" s="177"/>
      <c r="D86" s="182"/>
      <c r="E86" s="174" t="s">
        <v>907</v>
      </c>
      <c r="F86" s="175"/>
      <c r="G86" s="109" t="s">
        <v>2354</v>
      </c>
      <c r="H86" s="109" t="s">
        <v>1407</v>
      </c>
      <c r="I86" s="201" t="s">
        <v>2619</v>
      </c>
      <c r="J86" s="201" t="s">
        <v>2626</v>
      </c>
      <c r="K86" s="201" t="s">
        <v>2631</v>
      </c>
      <c r="L86" s="201" t="s">
        <v>2649</v>
      </c>
      <c r="M86" s="201" t="str">
        <f t="shared" si="2"/>
        <v>-</v>
      </c>
      <c r="N86" s="201" t="str">
        <f t="shared" si="3"/>
        <v>-</v>
      </c>
      <c r="O86" s="201" t="s">
        <v>2649</v>
      </c>
    </row>
    <row r="87" spans="2:15" x14ac:dyDescent="0.15">
      <c r="B87" s="109">
        <v>81</v>
      </c>
      <c r="C87" s="177"/>
      <c r="D87" s="182"/>
      <c r="E87" s="174" t="s">
        <v>129</v>
      </c>
      <c r="F87" s="175"/>
      <c r="G87" s="109" t="s">
        <v>2355</v>
      </c>
      <c r="H87" s="109" t="s">
        <v>1408</v>
      </c>
      <c r="I87" s="201" t="s">
        <v>2619</v>
      </c>
      <c r="J87" s="201" t="s">
        <v>2626</v>
      </c>
      <c r="K87" s="201" t="s">
        <v>2631</v>
      </c>
      <c r="L87" s="201" t="s">
        <v>2649</v>
      </c>
      <c r="M87" s="201" t="str">
        <f t="shared" si="2"/>
        <v>-</v>
      </c>
      <c r="N87" s="201" t="str">
        <f t="shared" si="3"/>
        <v>-</v>
      </c>
      <c r="O87" s="201" t="s">
        <v>2649</v>
      </c>
    </row>
    <row r="88" spans="2:15" x14ac:dyDescent="0.15">
      <c r="B88" s="109">
        <v>82</v>
      </c>
      <c r="C88" s="177"/>
      <c r="D88" s="182"/>
      <c r="E88" s="174" t="s">
        <v>1851</v>
      </c>
      <c r="F88" s="175"/>
      <c r="G88" s="109" t="s">
        <v>2356</v>
      </c>
      <c r="H88" s="109" t="s">
        <v>1409</v>
      </c>
      <c r="I88" s="201" t="s">
        <v>2619</v>
      </c>
      <c r="J88" s="201" t="s">
        <v>2626</v>
      </c>
      <c r="K88" s="201" t="s">
        <v>2631</v>
      </c>
      <c r="L88" s="201" t="s">
        <v>2649</v>
      </c>
      <c r="M88" s="201" t="str">
        <f t="shared" si="2"/>
        <v>-</v>
      </c>
      <c r="N88" s="201" t="str">
        <f t="shared" si="3"/>
        <v>-</v>
      </c>
      <c r="O88" s="201" t="s">
        <v>2649</v>
      </c>
    </row>
    <row r="89" spans="2:15" x14ac:dyDescent="0.15">
      <c r="B89" s="109">
        <v>83</v>
      </c>
      <c r="C89" s="177"/>
      <c r="D89" s="182"/>
      <c r="E89" s="174" t="s">
        <v>1852</v>
      </c>
      <c r="F89" s="175"/>
      <c r="G89" s="109" t="s">
        <v>2357</v>
      </c>
      <c r="H89" s="109" t="s">
        <v>1410</v>
      </c>
      <c r="I89" s="201" t="s">
        <v>2619</v>
      </c>
      <c r="J89" s="201" t="s">
        <v>2626</v>
      </c>
      <c r="K89" s="201" t="s">
        <v>2631</v>
      </c>
      <c r="L89" s="201" t="s">
        <v>2649</v>
      </c>
      <c r="M89" s="201" t="str">
        <f t="shared" si="2"/>
        <v>-</v>
      </c>
      <c r="N89" s="201" t="str">
        <f t="shared" si="3"/>
        <v>-</v>
      </c>
      <c r="O89" s="201" t="s">
        <v>2649</v>
      </c>
    </row>
    <row r="90" spans="2:15" x14ac:dyDescent="0.15">
      <c r="B90" s="109">
        <v>84</v>
      </c>
      <c r="C90" s="177"/>
      <c r="D90" s="182"/>
      <c r="E90" s="174" t="s">
        <v>1853</v>
      </c>
      <c r="F90" s="175"/>
      <c r="G90" s="109" t="s">
        <v>2358</v>
      </c>
      <c r="H90" s="109" t="s">
        <v>1411</v>
      </c>
      <c r="I90" s="201" t="s">
        <v>2619</v>
      </c>
      <c r="J90" s="201" t="s">
        <v>2626</v>
      </c>
      <c r="K90" s="201" t="s">
        <v>2631</v>
      </c>
      <c r="L90" s="201" t="s">
        <v>2649</v>
      </c>
      <c r="M90" s="201" t="str">
        <f t="shared" si="2"/>
        <v>-</v>
      </c>
      <c r="N90" s="201" t="str">
        <f t="shared" si="3"/>
        <v>-</v>
      </c>
      <c r="O90" s="201" t="s">
        <v>2649</v>
      </c>
    </row>
    <row r="91" spans="2:15" x14ac:dyDescent="0.15">
      <c r="B91" s="109">
        <v>85</v>
      </c>
      <c r="C91" s="177"/>
      <c r="D91" s="182"/>
      <c r="E91" s="174" t="s">
        <v>1854</v>
      </c>
      <c r="F91" s="175"/>
      <c r="G91" s="109" t="s">
        <v>2359</v>
      </c>
      <c r="H91" s="109" t="s">
        <v>1412</v>
      </c>
      <c r="I91" s="201" t="s">
        <v>2619</v>
      </c>
      <c r="J91" s="201">
        <v>1</v>
      </c>
      <c r="K91" s="201" t="s">
        <v>2631</v>
      </c>
      <c r="L91" s="207">
        <v>42271</v>
      </c>
      <c r="M91" s="207" t="str">
        <f t="shared" si="2"/>
        <v>リンク</v>
      </c>
      <c r="N91" s="207" t="str">
        <f t="shared" si="3"/>
        <v>リンク</v>
      </c>
      <c r="O91" s="201" t="s">
        <v>2652</v>
      </c>
    </row>
    <row r="92" spans="2:15" x14ac:dyDescent="0.15">
      <c r="B92" s="109">
        <v>86</v>
      </c>
      <c r="C92" s="177"/>
      <c r="D92" s="182"/>
      <c r="E92" s="174" t="s">
        <v>1855</v>
      </c>
      <c r="F92" s="175"/>
      <c r="G92" s="109" t="s">
        <v>2360</v>
      </c>
      <c r="H92" s="109" t="s">
        <v>1413</v>
      </c>
      <c r="I92" s="201" t="s">
        <v>2619</v>
      </c>
      <c r="J92" s="201" t="s">
        <v>2626</v>
      </c>
      <c r="K92" s="201" t="s">
        <v>2631</v>
      </c>
      <c r="L92" s="201" t="s">
        <v>2649</v>
      </c>
      <c r="M92" s="201" t="str">
        <f t="shared" si="2"/>
        <v>-</v>
      </c>
      <c r="N92" s="201" t="str">
        <f t="shared" si="3"/>
        <v>-</v>
      </c>
      <c r="O92" s="201" t="s">
        <v>2649</v>
      </c>
    </row>
    <row r="93" spans="2:15" x14ac:dyDescent="0.15">
      <c r="B93" s="109">
        <v>87</v>
      </c>
      <c r="C93" s="177"/>
      <c r="D93" s="182"/>
      <c r="E93" s="174" t="s">
        <v>1856</v>
      </c>
      <c r="F93" s="175"/>
      <c r="G93" s="109" t="s">
        <v>2361</v>
      </c>
      <c r="H93" s="109" t="s">
        <v>1414</v>
      </c>
      <c r="I93" s="201" t="s">
        <v>2619</v>
      </c>
      <c r="J93" s="201" t="s">
        <v>2626</v>
      </c>
      <c r="K93" s="201" t="s">
        <v>2631</v>
      </c>
      <c r="L93" s="201" t="s">
        <v>2649</v>
      </c>
      <c r="M93" s="201" t="str">
        <f t="shared" si="2"/>
        <v>-</v>
      </c>
      <c r="N93" s="201" t="str">
        <f t="shared" si="3"/>
        <v>-</v>
      </c>
      <c r="O93" s="201" t="s">
        <v>2649</v>
      </c>
    </row>
    <row r="94" spans="2:15" x14ac:dyDescent="0.15">
      <c r="B94" s="109">
        <v>88</v>
      </c>
      <c r="C94" s="177"/>
      <c r="D94" s="182"/>
      <c r="E94" s="174" t="s">
        <v>1857</v>
      </c>
      <c r="F94" s="175"/>
      <c r="G94" s="109" t="s">
        <v>2362</v>
      </c>
      <c r="H94" s="109" t="s">
        <v>1415</v>
      </c>
      <c r="I94" s="201" t="s">
        <v>2619</v>
      </c>
      <c r="J94" s="201" t="s">
        <v>2626</v>
      </c>
      <c r="K94" s="201" t="s">
        <v>2631</v>
      </c>
      <c r="L94" s="201" t="s">
        <v>2649</v>
      </c>
      <c r="M94" s="201" t="str">
        <f t="shared" si="2"/>
        <v>-</v>
      </c>
      <c r="N94" s="201" t="str">
        <f t="shared" si="3"/>
        <v>-</v>
      </c>
      <c r="O94" s="201" t="s">
        <v>2649</v>
      </c>
    </row>
    <row r="95" spans="2:15" x14ac:dyDescent="0.15">
      <c r="B95" s="109">
        <v>89</v>
      </c>
      <c r="C95" s="177"/>
      <c r="D95" s="182"/>
      <c r="E95" s="174" t="s">
        <v>1858</v>
      </c>
      <c r="F95" s="175"/>
      <c r="G95" s="109" t="s">
        <v>2363</v>
      </c>
      <c r="H95" s="109" t="s">
        <v>1416</v>
      </c>
      <c r="I95" s="201" t="s">
        <v>2619</v>
      </c>
      <c r="J95" s="201" t="s">
        <v>2626</v>
      </c>
      <c r="K95" s="201" t="s">
        <v>2631</v>
      </c>
      <c r="L95" s="201" t="s">
        <v>2649</v>
      </c>
      <c r="M95" s="201" t="str">
        <f t="shared" si="2"/>
        <v>-</v>
      </c>
      <c r="N95" s="201" t="str">
        <f t="shared" si="3"/>
        <v>-</v>
      </c>
      <c r="O95" s="201" t="s">
        <v>2649</v>
      </c>
    </row>
    <row r="96" spans="2:15" x14ac:dyDescent="0.15">
      <c r="B96" s="109">
        <v>90</v>
      </c>
      <c r="C96" s="177"/>
      <c r="D96" s="182"/>
      <c r="E96" s="174" t="s">
        <v>1859</v>
      </c>
      <c r="F96" s="175"/>
      <c r="G96" s="109" t="s">
        <v>2364</v>
      </c>
      <c r="H96" s="109" t="s">
        <v>1417</v>
      </c>
      <c r="I96" s="201" t="s">
        <v>2619</v>
      </c>
      <c r="J96" s="201" t="s">
        <v>2626</v>
      </c>
      <c r="K96" s="201" t="s">
        <v>2631</v>
      </c>
      <c r="L96" s="201" t="s">
        <v>2649</v>
      </c>
      <c r="M96" s="201" t="str">
        <f t="shared" si="2"/>
        <v>-</v>
      </c>
      <c r="N96" s="201" t="str">
        <f t="shared" si="3"/>
        <v>-</v>
      </c>
      <c r="O96" s="201" t="s">
        <v>2649</v>
      </c>
    </row>
    <row r="97" spans="2:15" x14ac:dyDescent="0.15">
      <c r="B97" s="109">
        <v>91</v>
      </c>
      <c r="C97" s="177"/>
      <c r="D97" s="182"/>
      <c r="E97" s="174" t="s">
        <v>1860</v>
      </c>
      <c r="F97" s="175"/>
      <c r="G97" s="109" t="s">
        <v>2365</v>
      </c>
      <c r="H97" s="109" t="s">
        <v>1418</v>
      </c>
      <c r="I97" s="201" t="s">
        <v>2619</v>
      </c>
      <c r="J97" s="201" t="s">
        <v>2626</v>
      </c>
      <c r="K97" s="201" t="s">
        <v>2631</v>
      </c>
      <c r="L97" s="201" t="s">
        <v>2649</v>
      </c>
      <c r="M97" s="201" t="str">
        <f t="shared" si="2"/>
        <v>-</v>
      </c>
      <c r="N97" s="201" t="str">
        <f t="shared" si="3"/>
        <v>-</v>
      </c>
      <c r="O97" s="201" t="s">
        <v>2649</v>
      </c>
    </row>
    <row r="98" spans="2:15" x14ac:dyDescent="0.15">
      <c r="B98" s="109">
        <v>92</v>
      </c>
      <c r="C98" s="177"/>
      <c r="D98" s="182"/>
      <c r="E98" s="174" t="s">
        <v>1861</v>
      </c>
      <c r="F98" s="175"/>
      <c r="G98" s="109" t="s">
        <v>2366</v>
      </c>
      <c r="H98" s="109" t="s">
        <v>1419</v>
      </c>
      <c r="I98" s="201" t="s">
        <v>2619</v>
      </c>
      <c r="J98" s="201" t="s">
        <v>2626</v>
      </c>
      <c r="K98" s="201" t="s">
        <v>2631</v>
      </c>
      <c r="L98" s="201" t="s">
        <v>2649</v>
      </c>
      <c r="M98" s="201" t="str">
        <f t="shared" si="2"/>
        <v>-</v>
      </c>
      <c r="N98" s="201" t="str">
        <f t="shared" si="3"/>
        <v>-</v>
      </c>
      <c r="O98" s="201" t="s">
        <v>2649</v>
      </c>
    </row>
    <row r="99" spans="2:15" x14ac:dyDescent="0.15">
      <c r="B99" s="109">
        <v>93</v>
      </c>
      <c r="C99" s="177"/>
      <c r="D99" s="182"/>
      <c r="E99" s="174" t="s">
        <v>1862</v>
      </c>
      <c r="F99" s="175"/>
      <c r="G99" s="109" t="s">
        <v>2367</v>
      </c>
      <c r="H99" s="109" t="s">
        <v>1420</v>
      </c>
      <c r="I99" s="201" t="s">
        <v>2619</v>
      </c>
      <c r="J99" s="201" t="s">
        <v>2626</v>
      </c>
      <c r="K99" s="201" t="s">
        <v>2631</v>
      </c>
      <c r="L99" s="201" t="s">
        <v>2649</v>
      </c>
      <c r="M99" s="201" t="str">
        <f t="shared" si="2"/>
        <v>-</v>
      </c>
      <c r="N99" s="201" t="str">
        <f t="shared" si="3"/>
        <v>-</v>
      </c>
      <c r="O99" s="201" t="s">
        <v>2649</v>
      </c>
    </row>
    <row r="100" spans="2:15" x14ac:dyDescent="0.15">
      <c r="B100" s="109">
        <v>94</v>
      </c>
      <c r="C100" s="177"/>
      <c r="D100" s="182"/>
      <c r="E100" s="174" t="s">
        <v>1863</v>
      </c>
      <c r="F100" s="175"/>
      <c r="G100" s="109" t="s">
        <v>2368</v>
      </c>
      <c r="H100" s="109" t="s">
        <v>1421</v>
      </c>
      <c r="I100" s="201" t="s">
        <v>2619</v>
      </c>
      <c r="J100" s="201">
        <v>1</v>
      </c>
      <c r="K100" s="201" t="s">
        <v>2631</v>
      </c>
      <c r="L100" s="207">
        <v>42271</v>
      </c>
      <c r="M100" s="207" t="str">
        <f t="shared" si="2"/>
        <v>リンク</v>
      </c>
      <c r="N100" s="207" t="str">
        <f t="shared" si="3"/>
        <v>リンク</v>
      </c>
      <c r="O100" s="201" t="s">
        <v>2652</v>
      </c>
    </row>
    <row r="101" spans="2:15" x14ac:dyDescent="0.15">
      <c r="B101" s="109">
        <v>95</v>
      </c>
      <c r="C101" s="177"/>
      <c r="D101" s="182"/>
      <c r="E101" s="174" t="s">
        <v>1864</v>
      </c>
      <c r="F101" s="175"/>
      <c r="G101" s="109" t="s">
        <v>2369</v>
      </c>
      <c r="H101" s="109" t="s">
        <v>1422</v>
      </c>
      <c r="I101" s="201" t="s">
        <v>2619</v>
      </c>
      <c r="J101" s="201" t="s">
        <v>2626</v>
      </c>
      <c r="K101" s="201" t="s">
        <v>2631</v>
      </c>
      <c r="L101" s="201" t="s">
        <v>2649</v>
      </c>
      <c r="M101" s="201" t="str">
        <f t="shared" si="2"/>
        <v>-</v>
      </c>
      <c r="N101" s="201" t="str">
        <f t="shared" si="3"/>
        <v>-</v>
      </c>
      <c r="O101" s="201" t="s">
        <v>2649</v>
      </c>
    </row>
    <row r="102" spans="2:15" x14ac:dyDescent="0.15">
      <c r="B102" s="109">
        <v>96</v>
      </c>
      <c r="C102" s="177"/>
      <c r="D102" s="182"/>
      <c r="E102" s="174" t="s">
        <v>1865</v>
      </c>
      <c r="F102" s="175"/>
      <c r="G102" s="109" t="s">
        <v>2370</v>
      </c>
      <c r="H102" s="109" t="s">
        <v>1423</v>
      </c>
      <c r="I102" s="201" t="s">
        <v>2619</v>
      </c>
      <c r="J102" s="201">
        <v>1</v>
      </c>
      <c r="K102" s="201" t="s">
        <v>2631</v>
      </c>
      <c r="L102" s="207">
        <v>42271</v>
      </c>
      <c r="M102" s="207" t="str">
        <f t="shared" si="2"/>
        <v>リンク</v>
      </c>
      <c r="N102" s="207" t="str">
        <f t="shared" si="3"/>
        <v>リンク</v>
      </c>
      <c r="O102" s="201" t="s">
        <v>2651</v>
      </c>
    </row>
    <row r="103" spans="2:15" x14ac:dyDescent="0.15">
      <c r="B103" s="109">
        <v>97</v>
      </c>
      <c r="C103" s="177"/>
      <c r="D103" s="182"/>
      <c r="E103" s="174" t="s">
        <v>1866</v>
      </c>
      <c r="F103" s="175"/>
      <c r="G103" s="109" t="s">
        <v>2371</v>
      </c>
      <c r="H103" s="109" t="s">
        <v>1424</v>
      </c>
      <c r="I103" s="201" t="s">
        <v>2619</v>
      </c>
      <c r="J103" s="201" t="s">
        <v>2626</v>
      </c>
      <c r="K103" s="201" t="s">
        <v>2631</v>
      </c>
      <c r="L103" s="201" t="s">
        <v>2649</v>
      </c>
      <c r="M103" s="201" t="str">
        <f t="shared" si="2"/>
        <v>-</v>
      </c>
      <c r="N103" s="201" t="str">
        <f t="shared" si="3"/>
        <v>-</v>
      </c>
      <c r="O103" s="201" t="s">
        <v>2649</v>
      </c>
    </row>
    <row r="104" spans="2:15" x14ac:dyDescent="0.15">
      <c r="B104" s="109">
        <v>98</v>
      </c>
      <c r="C104" s="177"/>
      <c r="D104" s="182"/>
      <c r="E104" s="174" t="s">
        <v>1904</v>
      </c>
      <c r="F104" s="175"/>
      <c r="G104" s="109" t="s">
        <v>2410</v>
      </c>
      <c r="H104" s="109" t="s">
        <v>1465</v>
      </c>
      <c r="I104" s="201" t="s">
        <v>2619</v>
      </c>
      <c r="J104" s="201" t="s">
        <v>2626</v>
      </c>
      <c r="K104" s="201" t="s">
        <v>2631</v>
      </c>
      <c r="L104" s="201" t="s">
        <v>2649</v>
      </c>
      <c r="M104" s="201" t="str">
        <f t="shared" si="2"/>
        <v>-</v>
      </c>
      <c r="N104" s="201" t="str">
        <f t="shared" si="3"/>
        <v>-</v>
      </c>
      <c r="O104" s="201" t="s">
        <v>2649</v>
      </c>
    </row>
    <row r="105" spans="2:15" x14ac:dyDescent="0.15">
      <c r="B105" s="109">
        <v>99</v>
      </c>
      <c r="C105" s="177"/>
      <c r="D105" s="182"/>
      <c r="E105" s="174" t="s">
        <v>1905</v>
      </c>
      <c r="F105" s="175"/>
      <c r="G105" s="109" t="s">
        <v>2411</v>
      </c>
      <c r="H105" s="109" t="s">
        <v>1466</v>
      </c>
      <c r="I105" s="201" t="s">
        <v>2619</v>
      </c>
      <c r="J105" s="201" t="s">
        <v>2626</v>
      </c>
      <c r="K105" s="201" t="s">
        <v>2631</v>
      </c>
      <c r="L105" s="201" t="s">
        <v>2649</v>
      </c>
      <c r="M105" s="201" t="str">
        <f t="shared" si="2"/>
        <v>-</v>
      </c>
      <c r="N105" s="201" t="str">
        <f t="shared" si="3"/>
        <v>-</v>
      </c>
      <c r="O105" s="201" t="s">
        <v>2649</v>
      </c>
    </row>
    <row r="106" spans="2:15" x14ac:dyDescent="0.15">
      <c r="B106" s="109">
        <v>100</v>
      </c>
      <c r="C106" s="177"/>
      <c r="D106" s="182"/>
      <c r="E106" s="174" t="s">
        <v>1906</v>
      </c>
      <c r="F106" s="175"/>
      <c r="G106" s="109" t="s">
        <v>2412</v>
      </c>
      <c r="H106" s="109" t="s">
        <v>1467</v>
      </c>
      <c r="I106" s="201" t="s">
        <v>2619</v>
      </c>
      <c r="J106" s="201" t="s">
        <v>2626</v>
      </c>
      <c r="K106" s="201" t="s">
        <v>2631</v>
      </c>
      <c r="L106" s="201" t="s">
        <v>2649</v>
      </c>
      <c r="M106" s="201" t="str">
        <f t="shared" si="2"/>
        <v>-</v>
      </c>
      <c r="N106" s="201" t="str">
        <f t="shared" si="3"/>
        <v>-</v>
      </c>
      <c r="O106" s="201" t="s">
        <v>2649</v>
      </c>
    </row>
    <row r="107" spans="2:15" x14ac:dyDescent="0.15">
      <c r="B107" s="109">
        <v>101</v>
      </c>
      <c r="C107" s="177"/>
      <c r="D107" s="182"/>
      <c r="E107" s="174" t="s">
        <v>1907</v>
      </c>
      <c r="F107" s="175"/>
      <c r="G107" s="109" t="s">
        <v>2413</v>
      </c>
      <c r="H107" s="109" t="s">
        <v>1468</v>
      </c>
      <c r="I107" s="201" t="s">
        <v>2619</v>
      </c>
      <c r="J107" s="201" t="s">
        <v>2626</v>
      </c>
      <c r="K107" s="201" t="s">
        <v>2631</v>
      </c>
      <c r="L107" s="201" t="s">
        <v>2649</v>
      </c>
      <c r="M107" s="201" t="str">
        <f t="shared" si="2"/>
        <v>-</v>
      </c>
      <c r="N107" s="201" t="str">
        <f t="shared" si="3"/>
        <v>-</v>
      </c>
      <c r="O107" s="201" t="s">
        <v>2649</v>
      </c>
    </row>
    <row r="108" spans="2:15" x14ac:dyDescent="0.15">
      <c r="B108" s="109">
        <v>102</v>
      </c>
      <c r="C108" s="177"/>
      <c r="D108" s="182"/>
      <c r="E108" s="174" t="s">
        <v>1908</v>
      </c>
      <c r="F108" s="175"/>
      <c r="G108" s="109" t="s">
        <v>2414</v>
      </c>
      <c r="H108" s="109" t="s">
        <v>1469</v>
      </c>
      <c r="I108" s="201" t="s">
        <v>2619</v>
      </c>
      <c r="J108" s="201">
        <v>2</v>
      </c>
      <c r="K108" s="201" t="s">
        <v>2631</v>
      </c>
      <c r="L108" s="207">
        <v>42271</v>
      </c>
      <c r="M108" s="207" t="str">
        <f t="shared" si="2"/>
        <v>リンク</v>
      </c>
      <c r="N108" s="207" t="str">
        <f t="shared" si="3"/>
        <v>リンク</v>
      </c>
      <c r="O108" s="201" t="s">
        <v>2652</v>
      </c>
    </row>
    <row r="109" spans="2:15" x14ac:dyDescent="0.15">
      <c r="B109" s="109">
        <v>103</v>
      </c>
      <c r="C109" s="177"/>
      <c r="D109" s="182"/>
      <c r="E109" s="174" t="s">
        <v>908</v>
      </c>
      <c r="F109" s="175"/>
      <c r="G109" s="109" t="s">
        <v>2416</v>
      </c>
      <c r="H109" s="109" t="s">
        <v>2415</v>
      </c>
      <c r="I109" s="201" t="s">
        <v>2618</v>
      </c>
      <c r="J109" s="201">
        <v>2</v>
      </c>
      <c r="K109" s="201" t="s">
        <v>2633</v>
      </c>
      <c r="L109" s="201" t="s">
        <v>2629</v>
      </c>
      <c r="M109" s="201" t="str">
        <f t="shared" si="2"/>
        <v>-</v>
      </c>
      <c r="N109" s="201" t="str">
        <f t="shared" si="3"/>
        <v>-</v>
      </c>
      <c r="O109" s="201" t="s">
        <v>2629</v>
      </c>
    </row>
    <row r="110" spans="2:15" x14ac:dyDescent="0.15">
      <c r="B110" s="109">
        <v>104</v>
      </c>
      <c r="C110" s="177"/>
      <c r="D110" s="182"/>
      <c r="E110" s="174" t="s">
        <v>911</v>
      </c>
      <c r="F110" s="175"/>
      <c r="G110" s="109" t="s">
        <v>2422</v>
      </c>
      <c r="H110" s="109" t="s">
        <v>2421</v>
      </c>
      <c r="I110" s="201" t="s">
        <v>2618</v>
      </c>
      <c r="J110" s="201" t="s">
        <v>2626</v>
      </c>
      <c r="K110" s="201" t="s">
        <v>2633</v>
      </c>
      <c r="L110" s="201" t="s">
        <v>2629</v>
      </c>
      <c r="M110" s="201" t="str">
        <f t="shared" si="2"/>
        <v>-</v>
      </c>
      <c r="N110" s="201" t="str">
        <f t="shared" si="3"/>
        <v>-</v>
      </c>
      <c r="O110" s="201" t="s">
        <v>2629</v>
      </c>
    </row>
    <row r="111" spans="2:15" x14ac:dyDescent="0.15">
      <c r="B111" s="109">
        <v>105</v>
      </c>
      <c r="C111" s="177"/>
      <c r="D111" s="182"/>
      <c r="E111" s="174" t="s">
        <v>1916</v>
      </c>
      <c r="F111" s="175"/>
      <c r="G111" s="109" t="s">
        <v>2453</v>
      </c>
      <c r="H111" s="109" t="s">
        <v>2452</v>
      </c>
      <c r="I111" s="201" t="s">
        <v>2619</v>
      </c>
      <c r="J111" s="201" t="s">
        <v>2626</v>
      </c>
      <c r="K111" s="201" t="s">
        <v>2631</v>
      </c>
      <c r="L111" s="201" t="s">
        <v>2649</v>
      </c>
      <c r="M111" s="201" t="str">
        <f t="shared" si="2"/>
        <v>-</v>
      </c>
      <c r="N111" s="201" t="str">
        <f t="shared" si="3"/>
        <v>-</v>
      </c>
      <c r="O111" s="201" t="s">
        <v>2649</v>
      </c>
    </row>
    <row r="112" spans="2:15" x14ac:dyDescent="0.15">
      <c r="B112" s="109">
        <v>106</v>
      </c>
      <c r="C112" s="177"/>
      <c r="D112" s="182"/>
      <c r="E112" s="174" t="s">
        <v>1921</v>
      </c>
      <c r="F112" s="175"/>
      <c r="G112" s="109" t="s">
        <v>2432</v>
      </c>
      <c r="H112" s="109" t="s">
        <v>2431</v>
      </c>
      <c r="I112" s="201" t="s">
        <v>2619</v>
      </c>
      <c r="J112" s="201" t="s">
        <v>2626</v>
      </c>
      <c r="K112" s="201" t="s">
        <v>2631</v>
      </c>
      <c r="L112" s="201" t="s">
        <v>2649</v>
      </c>
      <c r="M112" s="201" t="str">
        <f t="shared" si="2"/>
        <v>-</v>
      </c>
      <c r="N112" s="201" t="str">
        <f t="shared" si="3"/>
        <v>-</v>
      </c>
      <c r="O112" s="201" t="s">
        <v>2649</v>
      </c>
    </row>
    <row r="113" spans="2:15" x14ac:dyDescent="0.15">
      <c r="B113" s="109">
        <v>107</v>
      </c>
      <c r="C113" s="177"/>
      <c r="D113" s="182"/>
      <c r="E113" s="174" t="s">
        <v>2613</v>
      </c>
      <c r="F113" s="175"/>
      <c r="G113" s="109" t="s">
        <v>2615</v>
      </c>
      <c r="H113" s="109" t="s">
        <v>2614</v>
      </c>
      <c r="I113" s="201" t="s">
        <v>2618</v>
      </c>
      <c r="J113" s="201" t="s">
        <v>2626</v>
      </c>
      <c r="K113" s="201" t="s">
        <v>2633</v>
      </c>
      <c r="L113" s="201" t="s">
        <v>2629</v>
      </c>
      <c r="M113" s="201" t="str">
        <f t="shared" si="2"/>
        <v>-</v>
      </c>
      <c r="N113" s="201" t="str">
        <f t="shared" si="3"/>
        <v>-</v>
      </c>
      <c r="O113" s="201" t="s">
        <v>2629</v>
      </c>
    </row>
    <row r="114" spans="2:15" x14ac:dyDescent="0.15">
      <c r="B114" s="109">
        <v>108</v>
      </c>
      <c r="C114" s="177"/>
      <c r="D114" s="182"/>
      <c r="E114" s="174" t="s">
        <v>204</v>
      </c>
      <c r="F114" s="175"/>
      <c r="G114" s="109" t="s">
        <v>2434</v>
      </c>
      <c r="H114" s="109" t="s">
        <v>2433</v>
      </c>
      <c r="I114" s="201" t="s">
        <v>2619</v>
      </c>
      <c r="J114" s="201">
        <v>1</v>
      </c>
      <c r="K114" s="201" t="s">
        <v>2631</v>
      </c>
      <c r="L114" s="207">
        <v>42271</v>
      </c>
      <c r="M114" s="207" t="str">
        <f t="shared" si="2"/>
        <v>リンク</v>
      </c>
      <c r="N114" s="207" t="str">
        <f t="shared" si="3"/>
        <v>リンク</v>
      </c>
      <c r="O114" s="201" t="s">
        <v>2651</v>
      </c>
    </row>
    <row r="115" spans="2:15" x14ac:dyDescent="0.15">
      <c r="B115" s="109">
        <v>109</v>
      </c>
      <c r="C115" s="177"/>
      <c r="D115" s="182"/>
      <c r="E115" s="174" t="s">
        <v>205</v>
      </c>
      <c r="F115" s="175"/>
      <c r="G115" s="109" t="s">
        <v>2436</v>
      </c>
      <c r="H115" s="109" t="s">
        <v>2435</v>
      </c>
      <c r="I115" s="201" t="s">
        <v>2619</v>
      </c>
      <c r="J115" s="201">
        <v>10</v>
      </c>
      <c r="K115" s="201" t="s">
        <v>2631</v>
      </c>
      <c r="L115" s="207">
        <v>42268</v>
      </c>
      <c r="M115" s="207" t="str">
        <f t="shared" si="2"/>
        <v>リンク</v>
      </c>
      <c r="N115" s="207" t="str">
        <f t="shared" si="3"/>
        <v>リンク</v>
      </c>
      <c r="O115" s="201" t="s">
        <v>2652</v>
      </c>
    </row>
    <row r="116" spans="2:15" x14ac:dyDescent="0.15">
      <c r="B116" s="109">
        <v>110</v>
      </c>
      <c r="C116" s="177"/>
      <c r="D116" s="182"/>
      <c r="E116" s="174" t="s">
        <v>1925</v>
      </c>
      <c r="F116" s="175"/>
      <c r="G116" s="109" t="s">
        <v>2439</v>
      </c>
      <c r="H116" s="109" t="s">
        <v>2438</v>
      </c>
      <c r="I116" s="201" t="s">
        <v>2619</v>
      </c>
      <c r="J116" s="201" t="s">
        <v>2626</v>
      </c>
      <c r="K116" s="201" t="s">
        <v>2631</v>
      </c>
      <c r="L116" s="201" t="s">
        <v>2649</v>
      </c>
      <c r="M116" s="201" t="str">
        <f t="shared" si="2"/>
        <v>-</v>
      </c>
      <c r="N116" s="201" t="str">
        <f t="shared" si="3"/>
        <v>-</v>
      </c>
      <c r="O116" s="201" t="s">
        <v>2649</v>
      </c>
    </row>
    <row r="117" spans="2:15" x14ac:dyDescent="0.15">
      <c r="B117" s="109">
        <v>111</v>
      </c>
      <c r="C117" s="177"/>
      <c r="D117" s="182"/>
      <c r="E117" s="174" t="s">
        <v>1926</v>
      </c>
      <c r="F117" s="175"/>
      <c r="G117" s="109" t="s">
        <v>2455</v>
      </c>
      <c r="H117" s="109" t="s">
        <v>2454</v>
      </c>
      <c r="I117" s="201" t="s">
        <v>2619</v>
      </c>
      <c r="J117" s="201" t="s">
        <v>2626</v>
      </c>
      <c r="K117" s="201" t="s">
        <v>2631</v>
      </c>
      <c r="L117" s="201" t="s">
        <v>2649</v>
      </c>
      <c r="M117" s="201" t="str">
        <f t="shared" si="2"/>
        <v>-</v>
      </c>
      <c r="N117" s="201" t="str">
        <f t="shared" si="3"/>
        <v>-</v>
      </c>
      <c r="O117" s="201" t="s">
        <v>2649</v>
      </c>
    </row>
    <row r="118" spans="2:15" x14ac:dyDescent="0.15">
      <c r="B118" s="109">
        <v>112</v>
      </c>
      <c r="C118" s="177"/>
      <c r="D118" s="182"/>
      <c r="E118" s="174" t="s">
        <v>1927</v>
      </c>
      <c r="F118" s="175"/>
      <c r="G118" s="109" t="s">
        <v>2457</v>
      </c>
      <c r="H118" s="109" t="s">
        <v>2456</v>
      </c>
      <c r="I118" s="201" t="s">
        <v>2619</v>
      </c>
      <c r="J118" s="201" t="s">
        <v>2626</v>
      </c>
      <c r="K118" s="201" t="s">
        <v>2631</v>
      </c>
      <c r="L118" s="201" t="s">
        <v>2649</v>
      </c>
      <c r="M118" s="201" t="str">
        <f t="shared" si="2"/>
        <v>-</v>
      </c>
      <c r="N118" s="201" t="str">
        <f t="shared" si="3"/>
        <v>-</v>
      </c>
      <c r="O118" s="201" t="s">
        <v>2649</v>
      </c>
    </row>
    <row r="119" spans="2:15" x14ac:dyDescent="0.15">
      <c r="B119" s="109">
        <v>113</v>
      </c>
      <c r="C119" s="177"/>
      <c r="D119" s="182"/>
      <c r="E119" s="174" t="s">
        <v>1928</v>
      </c>
      <c r="F119" s="175"/>
      <c r="G119" s="109" t="s">
        <v>2459</v>
      </c>
      <c r="H119" s="109" t="s">
        <v>2458</v>
      </c>
      <c r="I119" s="201" t="s">
        <v>2619</v>
      </c>
      <c r="J119" s="201" t="s">
        <v>2626</v>
      </c>
      <c r="K119" s="201" t="s">
        <v>2631</v>
      </c>
      <c r="L119" s="201" t="s">
        <v>2649</v>
      </c>
      <c r="M119" s="201" t="str">
        <f t="shared" si="2"/>
        <v>-</v>
      </c>
      <c r="N119" s="201" t="str">
        <f t="shared" si="3"/>
        <v>-</v>
      </c>
      <c r="O119" s="201" t="s">
        <v>2649</v>
      </c>
    </row>
    <row r="120" spans="2:15" x14ac:dyDescent="0.15">
      <c r="B120" s="109">
        <v>114</v>
      </c>
      <c r="C120" s="177"/>
      <c r="D120" s="182"/>
      <c r="E120" s="174" t="s">
        <v>1929</v>
      </c>
      <c r="F120" s="175"/>
      <c r="G120" s="109" t="s">
        <v>2461</v>
      </c>
      <c r="H120" s="109" t="s">
        <v>2460</v>
      </c>
      <c r="I120" s="201" t="s">
        <v>2619</v>
      </c>
      <c r="J120" s="201">
        <v>7</v>
      </c>
      <c r="K120" s="201" t="s">
        <v>2631</v>
      </c>
      <c r="L120" s="207">
        <v>42271</v>
      </c>
      <c r="M120" s="207" t="str">
        <f t="shared" si="2"/>
        <v>リンク</v>
      </c>
      <c r="N120" s="207" t="str">
        <f t="shared" si="3"/>
        <v>リンク</v>
      </c>
      <c r="O120" s="201" t="s">
        <v>2651</v>
      </c>
    </row>
    <row r="121" spans="2:15" x14ac:dyDescent="0.15">
      <c r="B121" s="109">
        <v>115</v>
      </c>
      <c r="C121" s="177"/>
      <c r="D121" s="182"/>
      <c r="E121" s="174" t="s">
        <v>1930</v>
      </c>
      <c r="F121" s="175"/>
      <c r="G121" s="109" t="s">
        <v>2441</v>
      </c>
      <c r="H121" s="109" t="s">
        <v>2440</v>
      </c>
      <c r="I121" s="201" t="s">
        <v>2619</v>
      </c>
      <c r="J121" s="201">
        <v>4</v>
      </c>
      <c r="K121" s="201" t="s">
        <v>2631</v>
      </c>
      <c r="L121" s="207">
        <v>42271</v>
      </c>
      <c r="M121" s="207" t="str">
        <f t="shared" si="2"/>
        <v>リンク</v>
      </c>
      <c r="N121" s="207" t="str">
        <f t="shared" si="3"/>
        <v>リンク</v>
      </c>
      <c r="O121" s="201" t="s">
        <v>2652</v>
      </c>
    </row>
    <row r="122" spans="2:15" x14ac:dyDescent="0.15">
      <c r="B122" s="109">
        <v>116</v>
      </c>
      <c r="C122" s="177"/>
      <c r="D122" s="182"/>
      <c r="E122" s="174" t="s">
        <v>1934</v>
      </c>
      <c r="F122" s="175"/>
      <c r="G122" s="109" t="s">
        <v>2469</v>
      </c>
      <c r="H122" s="109" t="s">
        <v>2468</v>
      </c>
      <c r="I122" s="201" t="s">
        <v>2619</v>
      </c>
      <c r="J122" s="201" t="s">
        <v>2626</v>
      </c>
      <c r="K122" s="201" t="s">
        <v>2631</v>
      </c>
      <c r="L122" s="201" t="s">
        <v>2649</v>
      </c>
      <c r="M122" s="201" t="str">
        <f t="shared" si="2"/>
        <v>-</v>
      </c>
      <c r="N122" s="201" t="str">
        <f t="shared" si="3"/>
        <v>-</v>
      </c>
      <c r="O122" s="201" t="s">
        <v>2649</v>
      </c>
    </row>
    <row r="123" spans="2:15" x14ac:dyDescent="0.15">
      <c r="B123" s="109">
        <v>117</v>
      </c>
      <c r="C123" s="177"/>
      <c r="D123" s="183"/>
      <c r="E123" s="174" t="s">
        <v>1935</v>
      </c>
      <c r="F123" s="175"/>
      <c r="G123" s="109" t="s">
        <v>2471</v>
      </c>
      <c r="H123" s="109" t="s">
        <v>2470</v>
      </c>
      <c r="I123" s="201" t="s">
        <v>2619</v>
      </c>
      <c r="J123" s="201" t="s">
        <v>2626</v>
      </c>
      <c r="K123" s="201" t="s">
        <v>2631</v>
      </c>
      <c r="L123" s="201" t="s">
        <v>2649</v>
      </c>
      <c r="M123" s="201" t="str">
        <f t="shared" si="2"/>
        <v>-</v>
      </c>
      <c r="N123" s="201" t="str">
        <f t="shared" si="3"/>
        <v>-</v>
      </c>
      <c r="O123" s="201" t="s">
        <v>2649</v>
      </c>
    </row>
    <row r="124" spans="2:15" x14ac:dyDescent="0.15">
      <c r="B124" s="109">
        <v>118</v>
      </c>
      <c r="C124" s="177"/>
      <c r="D124" s="181" t="s">
        <v>2117</v>
      </c>
      <c r="E124" s="174"/>
      <c r="F124" s="175"/>
      <c r="G124" s="109" t="s">
        <v>2473</v>
      </c>
      <c r="H124" s="109"/>
      <c r="I124" s="201" t="s">
        <v>2620</v>
      </c>
      <c r="J124" s="201" t="s">
        <v>2626</v>
      </c>
      <c r="K124" s="201" t="s">
        <v>2631</v>
      </c>
      <c r="L124" s="201" t="s">
        <v>2628</v>
      </c>
      <c r="M124" s="201" t="str">
        <f t="shared" si="2"/>
        <v>-</v>
      </c>
      <c r="N124" s="201" t="str">
        <f t="shared" si="3"/>
        <v>-</v>
      </c>
      <c r="O124" s="201" t="s">
        <v>2628</v>
      </c>
    </row>
    <row r="125" spans="2:15" x14ac:dyDescent="0.15">
      <c r="B125" s="109">
        <v>119</v>
      </c>
      <c r="C125" s="177"/>
      <c r="D125" s="182"/>
      <c r="E125" s="174" t="s">
        <v>1909</v>
      </c>
      <c r="F125" s="175"/>
      <c r="G125" s="109" t="s">
        <v>2474</v>
      </c>
      <c r="H125" s="109" t="s">
        <v>1470</v>
      </c>
      <c r="I125" s="201" t="s">
        <v>2619</v>
      </c>
      <c r="J125" s="201" t="s">
        <v>2626</v>
      </c>
      <c r="K125" s="201" t="s">
        <v>2631</v>
      </c>
      <c r="L125" s="201" t="s">
        <v>2649</v>
      </c>
      <c r="M125" s="201" t="str">
        <f t="shared" si="2"/>
        <v>-</v>
      </c>
      <c r="N125" s="201" t="str">
        <f t="shared" si="3"/>
        <v>-</v>
      </c>
      <c r="O125" s="201" t="s">
        <v>2649</v>
      </c>
    </row>
    <row r="126" spans="2:15" x14ac:dyDescent="0.15">
      <c r="B126" s="109">
        <v>120</v>
      </c>
      <c r="C126" s="177"/>
      <c r="D126" s="182"/>
      <c r="E126" s="174" t="s">
        <v>1910</v>
      </c>
      <c r="F126" s="175"/>
      <c r="G126" s="109" t="s">
        <v>2475</v>
      </c>
      <c r="H126" s="109" t="s">
        <v>1471</v>
      </c>
      <c r="I126" s="201" t="s">
        <v>2619</v>
      </c>
      <c r="J126" s="201" t="s">
        <v>2626</v>
      </c>
      <c r="K126" s="201" t="s">
        <v>2631</v>
      </c>
      <c r="L126" s="201" t="s">
        <v>2649</v>
      </c>
      <c r="M126" s="201" t="str">
        <f t="shared" si="2"/>
        <v>-</v>
      </c>
      <c r="N126" s="201" t="str">
        <f t="shared" si="3"/>
        <v>-</v>
      </c>
      <c r="O126" s="201" t="s">
        <v>2649</v>
      </c>
    </row>
    <row r="127" spans="2:15" x14ac:dyDescent="0.15">
      <c r="B127" s="109">
        <v>121</v>
      </c>
      <c r="C127" s="177"/>
      <c r="D127" s="182"/>
      <c r="E127" s="174" t="s">
        <v>1911</v>
      </c>
      <c r="F127" s="175"/>
      <c r="G127" s="109" t="s">
        <v>2476</v>
      </c>
      <c r="H127" s="109" t="s">
        <v>1472</v>
      </c>
      <c r="I127" s="201" t="s">
        <v>2619</v>
      </c>
      <c r="J127" s="201">
        <v>1</v>
      </c>
      <c r="K127" s="201" t="s">
        <v>2631</v>
      </c>
      <c r="L127" s="207">
        <v>42271</v>
      </c>
      <c r="M127" s="207" t="str">
        <f t="shared" si="2"/>
        <v>リンク</v>
      </c>
      <c r="N127" s="207" t="str">
        <f t="shared" si="3"/>
        <v>リンク</v>
      </c>
      <c r="O127" s="201" t="s">
        <v>2651</v>
      </c>
    </row>
    <row r="128" spans="2:15" x14ac:dyDescent="0.15">
      <c r="B128" s="109">
        <v>122</v>
      </c>
      <c r="C128" s="177"/>
      <c r="D128" s="182"/>
      <c r="E128" s="174" t="s">
        <v>1912</v>
      </c>
      <c r="F128" s="175"/>
      <c r="G128" s="109" t="s">
        <v>2477</v>
      </c>
      <c r="H128" s="109" t="s">
        <v>1473</v>
      </c>
      <c r="I128" s="201" t="s">
        <v>2619</v>
      </c>
      <c r="J128" s="201">
        <v>1</v>
      </c>
      <c r="K128" s="201" t="s">
        <v>2631</v>
      </c>
      <c r="L128" s="207">
        <v>42271</v>
      </c>
      <c r="M128" s="207" t="str">
        <f t="shared" si="2"/>
        <v>リンク</v>
      </c>
      <c r="N128" s="207" t="str">
        <f t="shared" si="3"/>
        <v>リンク</v>
      </c>
      <c r="O128" s="201" t="s">
        <v>2651</v>
      </c>
    </row>
    <row r="129" spans="2:15" x14ac:dyDescent="0.15">
      <c r="B129" s="109">
        <v>123</v>
      </c>
      <c r="C129" s="177"/>
      <c r="D129" s="182"/>
      <c r="E129" s="174" t="s">
        <v>1913</v>
      </c>
      <c r="F129" s="175"/>
      <c r="G129" s="109" t="s">
        <v>2478</v>
      </c>
      <c r="H129" s="109" t="s">
        <v>1474</v>
      </c>
      <c r="I129" s="201" t="s">
        <v>2619</v>
      </c>
      <c r="J129" s="201" t="s">
        <v>2626</v>
      </c>
      <c r="K129" s="201" t="s">
        <v>2631</v>
      </c>
      <c r="L129" s="201" t="s">
        <v>2649</v>
      </c>
      <c r="M129" s="201" t="str">
        <f t="shared" si="2"/>
        <v>-</v>
      </c>
      <c r="N129" s="201" t="str">
        <f t="shared" si="3"/>
        <v>-</v>
      </c>
      <c r="O129" s="201" t="s">
        <v>2649</v>
      </c>
    </row>
    <row r="130" spans="2:15" x14ac:dyDescent="0.15">
      <c r="B130" s="109">
        <v>124</v>
      </c>
      <c r="C130" s="177"/>
      <c r="D130" s="182"/>
      <c r="E130" s="174" t="s">
        <v>1914</v>
      </c>
      <c r="F130" s="175"/>
      <c r="G130" s="109" t="s">
        <v>2479</v>
      </c>
      <c r="H130" s="109" t="s">
        <v>1475</v>
      </c>
      <c r="I130" s="201" t="s">
        <v>2619</v>
      </c>
      <c r="J130" s="201" t="s">
        <v>2626</v>
      </c>
      <c r="K130" s="201" t="s">
        <v>2631</v>
      </c>
      <c r="L130" s="201" t="s">
        <v>2649</v>
      </c>
      <c r="M130" s="201" t="str">
        <f t="shared" si="2"/>
        <v>-</v>
      </c>
      <c r="N130" s="201" t="str">
        <f t="shared" si="3"/>
        <v>-</v>
      </c>
      <c r="O130" s="201" t="s">
        <v>2649</v>
      </c>
    </row>
    <row r="131" spans="2:15" x14ac:dyDescent="0.15">
      <c r="B131" s="109">
        <v>125</v>
      </c>
      <c r="C131" s="177"/>
      <c r="D131" s="183"/>
      <c r="E131" s="174" t="s">
        <v>1924</v>
      </c>
      <c r="F131" s="175"/>
      <c r="G131" s="109" t="s">
        <v>2480</v>
      </c>
      <c r="H131" s="109" t="s">
        <v>2437</v>
      </c>
      <c r="I131" s="201" t="s">
        <v>2619</v>
      </c>
      <c r="J131" s="201" t="s">
        <v>2626</v>
      </c>
      <c r="K131" s="201" t="s">
        <v>2631</v>
      </c>
      <c r="L131" s="201" t="s">
        <v>2649</v>
      </c>
      <c r="M131" s="201" t="str">
        <f t="shared" si="2"/>
        <v>-</v>
      </c>
      <c r="N131" s="201" t="str">
        <f t="shared" si="3"/>
        <v>-</v>
      </c>
      <c r="O131" s="201" t="s">
        <v>2649</v>
      </c>
    </row>
    <row r="132" spans="2:15" x14ac:dyDescent="0.15">
      <c r="B132" s="109">
        <v>126</v>
      </c>
      <c r="C132" s="177"/>
      <c r="D132" s="181" t="s">
        <v>2118</v>
      </c>
      <c r="E132" s="174"/>
      <c r="F132" s="175"/>
      <c r="G132" s="109" t="s">
        <v>2579</v>
      </c>
      <c r="H132" s="109"/>
      <c r="I132" s="201" t="s">
        <v>2620</v>
      </c>
      <c r="J132" s="201" t="s">
        <v>2626</v>
      </c>
      <c r="K132" s="201" t="s">
        <v>2631</v>
      </c>
      <c r="L132" s="201" t="s">
        <v>2628</v>
      </c>
      <c r="M132" s="201" t="str">
        <f t="shared" si="2"/>
        <v>-</v>
      </c>
      <c r="N132" s="201" t="str">
        <f t="shared" si="3"/>
        <v>-</v>
      </c>
      <c r="O132" s="201" t="s">
        <v>2628</v>
      </c>
    </row>
    <row r="133" spans="2:15" x14ac:dyDescent="0.15">
      <c r="B133" s="109">
        <v>127</v>
      </c>
      <c r="C133" s="177"/>
      <c r="D133" s="182"/>
      <c r="E133" s="174" t="s">
        <v>1894</v>
      </c>
      <c r="F133" s="175"/>
      <c r="G133" s="109" t="s">
        <v>2580</v>
      </c>
      <c r="H133" s="109" t="s">
        <v>1456</v>
      </c>
      <c r="I133" s="201" t="s">
        <v>2619</v>
      </c>
      <c r="J133" s="201" t="s">
        <v>2626</v>
      </c>
      <c r="K133" s="201" t="s">
        <v>2631</v>
      </c>
      <c r="L133" s="201" t="s">
        <v>2649</v>
      </c>
      <c r="M133" s="201" t="str">
        <f t="shared" si="2"/>
        <v>-</v>
      </c>
      <c r="N133" s="201" t="str">
        <f t="shared" si="3"/>
        <v>-</v>
      </c>
      <c r="O133" s="201" t="s">
        <v>2649</v>
      </c>
    </row>
    <row r="134" spans="2:15" x14ac:dyDescent="0.15">
      <c r="B134" s="109">
        <v>128</v>
      </c>
      <c r="C134" s="177"/>
      <c r="D134" s="182"/>
      <c r="E134" s="174" t="s">
        <v>1895</v>
      </c>
      <c r="F134" s="175"/>
      <c r="G134" s="109" t="s">
        <v>2581</v>
      </c>
      <c r="H134" s="109" t="s">
        <v>1457</v>
      </c>
      <c r="I134" s="201" t="s">
        <v>2619</v>
      </c>
      <c r="J134" s="201" t="s">
        <v>2626</v>
      </c>
      <c r="K134" s="201" t="s">
        <v>2631</v>
      </c>
      <c r="L134" s="201" t="s">
        <v>2649</v>
      </c>
      <c r="M134" s="201" t="str">
        <f t="shared" si="2"/>
        <v>-</v>
      </c>
      <c r="N134" s="201" t="str">
        <f t="shared" si="3"/>
        <v>-</v>
      </c>
      <c r="O134" s="201" t="s">
        <v>2649</v>
      </c>
    </row>
    <row r="135" spans="2:15" x14ac:dyDescent="0.15">
      <c r="B135" s="109">
        <v>129</v>
      </c>
      <c r="C135" s="177"/>
      <c r="D135" s="182"/>
      <c r="E135" s="174" t="s">
        <v>179</v>
      </c>
      <c r="F135" s="175"/>
      <c r="G135" s="109" t="s">
        <v>2582</v>
      </c>
      <c r="H135" s="109" t="s">
        <v>1458</v>
      </c>
      <c r="I135" s="201" t="s">
        <v>2619</v>
      </c>
      <c r="J135" s="201" t="s">
        <v>2626</v>
      </c>
      <c r="K135" s="201" t="s">
        <v>2631</v>
      </c>
      <c r="L135" s="201" t="s">
        <v>2649</v>
      </c>
      <c r="M135" s="201" t="str">
        <f t="shared" si="2"/>
        <v>-</v>
      </c>
      <c r="N135" s="201" t="str">
        <f t="shared" si="3"/>
        <v>-</v>
      </c>
      <c r="O135" s="201" t="s">
        <v>2649</v>
      </c>
    </row>
    <row r="136" spans="2:15" x14ac:dyDescent="0.15">
      <c r="B136" s="109">
        <v>130</v>
      </c>
      <c r="C136" s="177"/>
      <c r="D136" s="183"/>
      <c r="E136" s="174" t="s">
        <v>1896</v>
      </c>
      <c r="F136" s="175"/>
      <c r="G136" s="109" t="s">
        <v>2583</v>
      </c>
      <c r="H136" s="109" t="s">
        <v>1459</v>
      </c>
      <c r="I136" s="201" t="s">
        <v>2619</v>
      </c>
      <c r="J136" s="201" t="s">
        <v>2626</v>
      </c>
      <c r="K136" s="201" t="s">
        <v>2631</v>
      </c>
      <c r="L136" s="201" t="s">
        <v>2649</v>
      </c>
      <c r="M136" s="201" t="str">
        <f t="shared" ref="M136:M198" si="4">IF(AND(I136="旧",L136&lt;&gt;"-"),HYPERLINK($M$2&amp;G136,"リンク"),"-")</f>
        <v>-</v>
      </c>
      <c r="N136" s="201" t="str">
        <f t="shared" ref="N136:N198" si="5">IF(AND(I136="旧",L136&lt;&gt;"-"),HYPERLINK($N$2&amp;G136,"リンク"),"-")</f>
        <v>-</v>
      </c>
      <c r="O136" s="201" t="s">
        <v>2649</v>
      </c>
    </row>
    <row r="137" spans="2:15" x14ac:dyDescent="0.15">
      <c r="B137" s="109">
        <v>131</v>
      </c>
      <c r="C137" s="177"/>
      <c r="D137" s="181" t="s">
        <v>2119</v>
      </c>
      <c r="E137" s="174"/>
      <c r="F137" s="175"/>
      <c r="G137" s="109" t="s">
        <v>2404</v>
      </c>
      <c r="H137" s="109"/>
      <c r="I137" s="201" t="s">
        <v>2620</v>
      </c>
      <c r="J137" s="201" t="s">
        <v>2626</v>
      </c>
      <c r="K137" s="201" t="s">
        <v>2631</v>
      </c>
      <c r="L137" s="201" t="s">
        <v>2628</v>
      </c>
      <c r="M137" s="201" t="str">
        <f t="shared" si="4"/>
        <v>-</v>
      </c>
      <c r="N137" s="201" t="str">
        <f t="shared" si="5"/>
        <v>-</v>
      </c>
      <c r="O137" s="201" t="s">
        <v>2628</v>
      </c>
    </row>
    <row r="138" spans="2:15" x14ac:dyDescent="0.15">
      <c r="B138" s="109">
        <v>132</v>
      </c>
      <c r="C138" s="177"/>
      <c r="D138" s="182"/>
      <c r="E138" s="174" t="s">
        <v>1898</v>
      </c>
      <c r="F138" s="175"/>
      <c r="G138" s="109" t="s">
        <v>2405</v>
      </c>
      <c r="H138" s="109" t="s">
        <v>1460</v>
      </c>
      <c r="I138" s="201" t="s">
        <v>2619</v>
      </c>
      <c r="J138" s="201" t="s">
        <v>2626</v>
      </c>
      <c r="K138" s="201" t="s">
        <v>2631</v>
      </c>
      <c r="L138" s="201" t="s">
        <v>2649</v>
      </c>
      <c r="M138" s="201" t="str">
        <f t="shared" si="4"/>
        <v>-</v>
      </c>
      <c r="N138" s="201" t="str">
        <f t="shared" si="5"/>
        <v>-</v>
      </c>
      <c r="O138" s="201" t="s">
        <v>2649</v>
      </c>
    </row>
    <row r="139" spans="2:15" x14ac:dyDescent="0.15">
      <c r="B139" s="109">
        <v>133</v>
      </c>
      <c r="C139" s="177"/>
      <c r="D139" s="182"/>
      <c r="E139" s="174" t="s">
        <v>1899</v>
      </c>
      <c r="F139" s="175"/>
      <c r="G139" s="109" t="s">
        <v>2406</v>
      </c>
      <c r="H139" s="109" t="s">
        <v>1461</v>
      </c>
      <c r="I139" s="201" t="s">
        <v>2619</v>
      </c>
      <c r="J139" s="201" t="s">
        <v>2626</v>
      </c>
      <c r="K139" s="201" t="s">
        <v>2631</v>
      </c>
      <c r="L139" s="201" t="s">
        <v>2649</v>
      </c>
      <c r="M139" s="201" t="str">
        <f t="shared" si="4"/>
        <v>-</v>
      </c>
      <c r="N139" s="201" t="str">
        <f t="shared" si="5"/>
        <v>-</v>
      </c>
      <c r="O139" s="201" t="s">
        <v>2649</v>
      </c>
    </row>
    <row r="140" spans="2:15" x14ac:dyDescent="0.15">
      <c r="B140" s="109">
        <v>134</v>
      </c>
      <c r="C140" s="177"/>
      <c r="D140" s="182"/>
      <c r="E140" s="174" t="s">
        <v>1900</v>
      </c>
      <c r="F140" s="175"/>
      <c r="G140" s="109" t="s">
        <v>2407</v>
      </c>
      <c r="H140" s="109" t="s">
        <v>1462</v>
      </c>
      <c r="I140" s="201" t="s">
        <v>2619</v>
      </c>
      <c r="J140" s="201" t="s">
        <v>2626</v>
      </c>
      <c r="K140" s="201" t="s">
        <v>2631</v>
      </c>
      <c r="L140" s="201" t="s">
        <v>2649</v>
      </c>
      <c r="M140" s="201" t="str">
        <f t="shared" si="4"/>
        <v>-</v>
      </c>
      <c r="N140" s="201" t="str">
        <f t="shared" si="5"/>
        <v>-</v>
      </c>
      <c r="O140" s="201" t="s">
        <v>2649</v>
      </c>
    </row>
    <row r="141" spans="2:15" x14ac:dyDescent="0.15">
      <c r="B141" s="109">
        <v>135</v>
      </c>
      <c r="C141" s="177"/>
      <c r="D141" s="182"/>
      <c r="E141" s="174" t="s">
        <v>1901</v>
      </c>
      <c r="F141" s="175"/>
      <c r="G141" s="109" t="s">
        <v>2408</v>
      </c>
      <c r="H141" s="109" t="s">
        <v>1463</v>
      </c>
      <c r="I141" s="201" t="s">
        <v>2619</v>
      </c>
      <c r="J141" s="201" t="s">
        <v>2626</v>
      </c>
      <c r="K141" s="201" t="s">
        <v>2631</v>
      </c>
      <c r="L141" s="201" t="s">
        <v>2649</v>
      </c>
      <c r="M141" s="201" t="str">
        <f t="shared" si="4"/>
        <v>-</v>
      </c>
      <c r="N141" s="201" t="str">
        <f t="shared" si="5"/>
        <v>-</v>
      </c>
      <c r="O141" s="201" t="s">
        <v>2649</v>
      </c>
    </row>
    <row r="142" spans="2:15" x14ac:dyDescent="0.15">
      <c r="B142" s="109">
        <v>136</v>
      </c>
      <c r="C142" s="177"/>
      <c r="D142" s="183"/>
      <c r="E142" s="174" t="s">
        <v>1902</v>
      </c>
      <c r="F142" s="175"/>
      <c r="G142" s="109" t="s">
        <v>2409</v>
      </c>
      <c r="H142" s="109" t="s">
        <v>1464</v>
      </c>
      <c r="I142" s="201" t="s">
        <v>2619</v>
      </c>
      <c r="J142" s="201">
        <v>2</v>
      </c>
      <c r="K142" s="201" t="s">
        <v>2631</v>
      </c>
      <c r="L142" s="207">
        <v>42271</v>
      </c>
      <c r="M142" s="207" t="str">
        <f t="shared" si="4"/>
        <v>リンク</v>
      </c>
      <c r="N142" s="207" t="str">
        <f t="shared" si="5"/>
        <v>リンク</v>
      </c>
      <c r="O142" s="201" t="s">
        <v>2652</v>
      </c>
    </row>
    <row r="143" spans="2:15" x14ac:dyDescent="0.15">
      <c r="B143" s="109">
        <v>137</v>
      </c>
      <c r="C143" s="177"/>
      <c r="D143" s="181" t="s">
        <v>2120</v>
      </c>
      <c r="E143" s="174"/>
      <c r="F143" s="175"/>
      <c r="G143" s="109" t="s">
        <v>2285</v>
      </c>
      <c r="H143" s="109"/>
      <c r="I143" s="201" t="s">
        <v>2620</v>
      </c>
      <c r="J143" s="201" t="s">
        <v>2626</v>
      </c>
      <c r="K143" s="201" t="s">
        <v>2631</v>
      </c>
      <c r="L143" s="201" t="s">
        <v>2628</v>
      </c>
      <c r="M143" s="201" t="str">
        <f t="shared" si="4"/>
        <v>-</v>
      </c>
      <c r="N143" s="201" t="str">
        <f t="shared" si="5"/>
        <v>-</v>
      </c>
      <c r="O143" s="201" t="s">
        <v>2628</v>
      </c>
    </row>
    <row r="144" spans="2:15" x14ac:dyDescent="0.15">
      <c r="B144" s="109">
        <v>138</v>
      </c>
      <c r="C144" s="177"/>
      <c r="D144" s="182"/>
      <c r="E144" s="174" t="s">
        <v>80</v>
      </c>
      <c r="F144" s="175"/>
      <c r="G144" s="109" t="s">
        <v>2286</v>
      </c>
      <c r="H144" s="109" t="s">
        <v>2284</v>
      </c>
      <c r="I144" s="201" t="s">
        <v>2619</v>
      </c>
      <c r="J144" s="201" t="s">
        <v>2626</v>
      </c>
      <c r="K144" s="201" t="s">
        <v>2631</v>
      </c>
      <c r="L144" s="201" t="s">
        <v>2649</v>
      </c>
      <c r="M144" s="201" t="str">
        <f t="shared" si="4"/>
        <v>-</v>
      </c>
      <c r="N144" s="201" t="str">
        <f t="shared" si="5"/>
        <v>-</v>
      </c>
      <c r="O144" s="201" t="s">
        <v>2649</v>
      </c>
    </row>
    <row r="145" spans="2:15" x14ac:dyDescent="0.15">
      <c r="B145" s="109">
        <v>139</v>
      </c>
      <c r="C145" s="177"/>
      <c r="D145" s="182"/>
      <c r="E145" s="174" t="s">
        <v>1806</v>
      </c>
      <c r="F145" s="175"/>
      <c r="G145" s="109" t="s">
        <v>2288</v>
      </c>
      <c r="H145" s="109" t="s">
        <v>2287</v>
      </c>
      <c r="I145" s="201" t="s">
        <v>2618</v>
      </c>
      <c r="J145" s="201" t="s">
        <v>2626</v>
      </c>
      <c r="K145" s="201" t="s">
        <v>2633</v>
      </c>
      <c r="L145" s="201" t="s">
        <v>2629</v>
      </c>
      <c r="M145" s="201" t="str">
        <f t="shared" si="4"/>
        <v>-</v>
      </c>
      <c r="N145" s="201" t="str">
        <f t="shared" si="5"/>
        <v>-</v>
      </c>
      <c r="O145" s="201" t="s">
        <v>2629</v>
      </c>
    </row>
    <row r="146" spans="2:15" x14ac:dyDescent="0.15">
      <c r="B146" s="109">
        <v>140</v>
      </c>
      <c r="C146" s="177"/>
      <c r="D146" s="182"/>
      <c r="E146" s="174" t="s">
        <v>2283</v>
      </c>
      <c r="F146" s="175"/>
      <c r="G146" s="109" t="s">
        <v>2290</v>
      </c>
      <c r="H146" s="109" t="s">
        <v>2289</v>
      </c>
      <c r="I146" s="201" t="s">
        <v>2618</v>
      </c>
      <c r="J146" s="201">
        <v>7</v>
      </c>
      <c r="K146" s="201" t="s">
        <v>2633</v>
      </c>
      <c r="L146" s="201" t="s">
        <v>2629</v>
      </c>
      <c r="M146" s="201" t="str">
        <f t="shared" si="4"/>
        <v>-</v>
      </c>
      <c r="N146" s="201" t="str">
        <f t="shared" si="5"/>
        <v>-</v>
      </c>
      <c r="O146" s="201" t="s">
        <v>2629</v>
      </c>
    </row>
    <row r="147" spans="2:15" x14ac:dyDescent="0.15">
      <c r="B147" s="109">
        <v>141</v>
      </c>
      <c r="C147" s="177"/>
      <c r="D147" s="182"/>
      <c r="E147" s="174" t="s">
        <v>1809</v>
      </c>
      <c r="F147" s="175"/>
      <c r="G147" s="109" t="s">
        <v>2292</v>
      </c>
      <c r="H147" s="109" t="s">
        <v>2291</v>
      </c>
      <c r="I147" s="201" t="s">
        <v>2619</v>
      </c>
      <c r="J147" s="201" t="s">
        <v>2626</v>
      </c>
      <c r="K147" s="201" t="s">
        <v>2631</v>
      </c>
      <c r="L147" s="201" t="s">
        <v>2649</v>
      </c>
      <c r="M147" s="201" t="str">
        <f t="shared" si="4"/>
        <v>-</v>
      </c>
      <c r="N147" s="201" t="str">
        <f t="shared" si="5"/>
        <v>-</v>
      </c>
      <c r="O147" s="201" t="s">
        <v>2649</v>
      </c>
    </row>
    <row r="148" spans="2:15" x14ac:dyDescent="0.15">
      <c r="B148" s="109">
        <v>142</v>
      </c>
      <c r="C148" s="177"/>
      <c r="D148" s="182"/>
      <c r="E148" s="174" t="s">
        <v>1810</v>
      </c>
      <c r="F148" s="175"/>
      <c r="G148" s="109" t="s">
        <v>2294</v>
      </c>
      <c r="H148" s="109" t="s">
        <v>2293</v>
      </c>
      <c r="I148" s="201" t="s">
        <v>2619</v>
      </c>
      <c r="J148" s="201" t="s">
        <v>2626</v>
      </c>
      <c r="K148" s="201" t="s">
        <v>2631</v>
      </c>
      <c r="L148" s="201" t="s">
        <v>2649</v>
      </c>
      <c r="M148" s="201" t="str">
        <f t="shared" si="4"/>
        <v>-</v>
      </c>
      <c r="N148" s="201" t="str">
        <f t="shared" si="5"/>
        <v>-</v>
      </c>
      <c r="O148" s="201" t="s">
        <v>2649</v>
      </c>
    </row>
    <row r="149" spans="2:15" x14ac:dyDescent="0.15">
      <c r="B149" s="109">
        <v>143</v>
      </c>
      <c r="C149" s="177"/>
      <c r="D149" s="182"/>
      <c r="E149" s="174" t="s">
        <v>1811</v>
      </c>
      <c r="F149" s="175"/>
      <c r="G149" s="109" t="s">
        <v>2296</v>
      </c>
      <c r="H149" s="109" t="s">
        <v>2295</v>
      </c>
      <c r="I149" s="201" t="s">
        <v>2618</v>
      </c>
      <c r="J149" s="201" t="s">
        <v>2626</v>
      </c>
      <c r="K149" s="201" t="s">
        <v>2633</v>
      </c>
      <c r="L149" s="201" t="s">
        <v>2629</v>
      </c>
      <c r="M149" s="201" t="str">
        <f t="shared" si="4"/>
        <v>-</v>
      </c>
      <c r="N149" s="201" t="str">
        <f t="shared" si="5"/>
        <v>-</v>
      </c>
      <c r="O149" s="201" t="s">
        <v>2629</v>
      </c>
    </row>
    <row r="150" spans="2:15" x14ac:dyDescent="0.15">
      <c r="B150" s="109">
        <v>144</v>
      </c>
      <c r="C150" s="177"/>
      <c r="D150" s="182"/>
      <c r="E150" s="174" t="s">
        <v>1812</v>
      </c>
      <c r="F150" s="175"/>
      <c r="G150" s="109" t="s">
        <v>2298</v>
      </c>
      <c r="H150" s="109" t="s">
        <v>2297</v>
      </c>
      <c r="I150" s="201" t="s">
        <v>2619</v>
      </c>
      <c r="J150" s="201" t="s">
        <v>2626</v>
      </c>
      <c r="K150" s="201" t="s">
        <v>2631</v>
      </c>
      <c r="L150" s="201" t="s">
        <v>2649</v>
      </c>
      <c r="M150" s="201" t="str">
        <f t="shared" si="4"/>
        <v>-</v>
      </c>
      <c r="N150" s="201" t="str">
        <f t="shared" si="5"/>
        <v>-</v>
      </c>
      <c r="O150" s="201" t="s">
        <v>2649</v>
      </c>
    </row>
    <row r="151" spans="2:15" x14ac:dyDescent="0.15">
      <c r="B151" s="109">
        <v>145</v>
      </c>
      <c r="C151" s="177"/>
      <c r="D151" s="182"/>
      <c r="E151" s="174" t="s">
        <v>87</v>
      </c>
      <c r="F151" s="175"/>
      <c r="G151" s="109" t="s">
        <v>2300</v>
      </c>
      <c r="H151" s="109" t="s">
        <v>2299</v>
      </c>
      <c r="I151" s="201" t="s">
        <v>2619</v>
      </c>
      <c r="J151" s="201" t="s">
        <v>2626</v>
      </c>
      <c r="K151" s="201" t="s">
        <v>2631</v>
      </c>
      <c r="L151" s="201" t="s">
        <v>2649</v>
      </c>
      <c r="M151" s="201" t="str">
        <f t="shared" si="4"/>
        <v>-</v>
      </c>
      <c r="N151" s="201" t="str">
        <f t="shared" si="5"/>
        <v>-</v>
      </c>
      <c r="O151" s="201" t="s">
        <v>2649</v>
      </c>
    </row>
    <row r="152" spans="2:15" x14ac:dyDescent="0.15">
      <c r="B152" s="109">
        <v>146</v>
      </c>
      <c r="C152" s="177"/>
      <c r="D152" s="182"/>
      <c r="E152" s="174" t="s">
        <v>1813</v>
      </c>
      <c r="F152" s="175"/>
      <c r="G152" s="109" t="s">
        <v>2302</v>
      </c>
      <c r="H152" s="109" t="s">
        <v>2301</v>
      </c>
      <c r="I152" s="201" t="s">
        <v>2619</v>
      </c>
      <c r="J152" s="201" t="s">
        <v>2626</v>
      </c>
      <c r="K152" s="201" t="s">
        <v>2631</v>
      </c>
      <c r="L152" s="201" t="s">
        <v>2649</v>
      </c>
      <c r="M152" s="201" t="str">
        <f t="shared" si="4"/>
        <v>-</v>
      </c>
      <c r="N152" s="201" t="str">
        <f t="shared" si="5"/>
        <v>-</v>
      </c>
      <c r="O152" s="201" t="s">
        <v>2649</v>
      </c>
    </row>
    <row r="153" spans="2:15" x14ac:dyDescent="0.15">
      <c r="B153" s="109">
        <v>147</v>
      </c>
      <c r="C153" s="177"/>
      <c r="D153" s="182"/>
      <c r="E153" s="174" t="s">
        <v>1814</v>
      </c>
      <c r="F153" s="175"/>
      <c r="G153" s="109" t="s">
        <v>2304</v>
      </c>
      <c r="H153" s="109" t="s">
        <v>2303</v>
      </c>
      <c r="I153" s="201" t="s">
        <v>2619</v>
      </c>
      <c r="J153" s="201">
        <v>1</v>
      </c>
      <c r="K153" s="201" t="s">
        <v>2631</v>
      </c>
      <c r="L153" s="207">
        <v>42271</v>
      </c>
      <c r="M153" s="207" t="str">
        <f t="shared" si="4"/>
        <v>リンク</v>
      </c>
      <c r="N153" s="207" t="str">
        <f t="shared" si="5"/>
        <v>リンク</v>
      </c>
      <c r="O153" s="201" t="s">
        <v>2651</v>
      </c>
    </row>
    <row r="154" spans="2:15" x14ac:dyDescent="0.15">
      <c r="B154" s="109">
        <v>148</v>
      </c>
      <c r="C154" s="177"/>
      <c r="D154" s="182"/>
      <c r="E154" s="174" t="s">
        <v>90</v>
      </c>
      <c r="F154" s="175"/>
      <c r="G154" s="109" t="s">
        <v>2306</v>
      </c>
      <c r="H154" s="109" t="s">
        <v>2305</v>
      </c>
      <c r="I154" s="201" t="s">
        <v>2619</v>
      </c>
      <c r="J154" s="201" t="s">
        <v>2626</v>
      </c>
      <c r="K154" s="201" t="s">
        <v>2631</v>
      </c>
      <c r="L154" s="201" t="s">
        <v>2649</v>
      </c>
      <c r="M154" s="201" t="str">
        <f t="shared" si="4"/>
        <v>-</v>
      </c>
      <c r="N154" s="201" t="str">
        <f t="shared" si="5"/>
        <v>-</v>
      </c>
      <c r="O154" s="201" t="s">
        <v>2649</v>
      </c>
    </row>
    <row r="155" spans="2:15" x14ac:dyDescent="0.15">
      <c r="B155" s="109">
        <v>149</v>
      </c>
      <c r="C155" s="177"/>
      <c r="D155" s="182"/>
      <c r="E155" s="174" t="s">
        <v>1815</v>
      </c>
      <c r="F155" s="175"/>
      <c r="G155" s="109" t="s">
        <v>2308</v>
      </c>
      <c r="H155" s="109" t="s">
        <v>2307</v>
      </c>
      <c r="I155" s="201" t="s">
        <v>2618</v>
      </c>
      <c r="J155" s="201" t="s">
        <v>2626</v>
      </c>
      <c r="K155" s="201" t="s">
        <v>2633</v>
      </c>
      <c r="L155" s="201" t="s">
        <v>2629</v>
      </c>
      <c r="M155" s="201" t="str">
        <f t="shared" si="4"/>
        <v>-</v>
      </c>
      <c r="N155" s="201" t="str">
        <f t="shared" si="5"/>
        <v>-</v>
      </c>
      <c r="O155" s="201" t="s">
        <v>2629</v>
      </c>
    </row>
    <row r="156" spans="2:15" x14ac:dyDescent="0.15">
      <c r="B156" s="109">
        <v>150</v>
      </c>
      <c r="C156" s="177"/>
      <c r="D156" s="182"/>
      <c r="E156" s="174" t="s">
        <v>1816</v>
      </c>
      <c r="F156" s="175"/>
      <c r="G156" s="109" t="s">
        <v>2310</v>
      </c>
      <c r="H156" s="109" t="s">
        <v>2309</v>
      </c>
      <c r="I156" s="201" t="s">
        <v>2619</v>
      </c>
      <c r="J156" s="201" t="s">
        <v>2626</v>
      </c>
      <c r="K156" s="201" t="s">
        <v>2631</v>
      </c>
      <c r="L156" s="201" t="s">
        <v>2649</v>
      </c>
      <c r="M156" s="201" t="str">
        <f t="shared" si="4"/>
        <v>-</v>
      </c>
      <c r="N156" s="201" t="str">
        <f t="shared" si="5"/>
        <v>-</v>
      </c>
      <c r="O156" s="201" t="s">
        <v>2649</v>
      </c>
    </row>
    <row r="157" spans="2:15" x14ac:dyDescent="0.15">
      <c r="B157" s="109">
        <v>151</v>
      </c>
      <c r="C157" s="177"/>
      <c r="D157" s="182"/>
      <c r="E157" s="174" t="s">
        <v>93</v>
      </c>
      <c r="F157" s="175"/>
      <c r="G157" s="109" t="s">
        <v>2312</v>
      </c>
      <c r="H157" s="109" t="s">
        <v>2311</v>
      </c>
      <c r="I157" s="201" t="s">
        <v>2619</v>
      </c>
      <c r="J157" s="201" t="s">
        <v>2626</v>
      </c>
      <c r="K157" s="201" t="s">
        <v>2631</v>
      </c>
      <c r="L157" s="201" t="s">
        <v>2649</v>
      </c>
      <c r="M157" s="201" t="str">
        <f t="shared" si="4"/>
        <v>-</v>
      </c>
      <c r="N157" s="201" t="str">
        <f t="shared" si="5"/>
        <v>-</v>
      </c>
      <c r="O157" s="201" t="s">
        <v>2649</v>
      </c>
    </row>
    <row r="158" spans="2:15" x14ac:dyDescent="0.15">
      <c r="B158" s="109">
        <v>152</v>
      </c>
      <c r="C158" s="177"/>
      <c r="D158" s="182"/>
      <c r="E158" s="174" t="s">
        <v>909</v>
      </c>
      <c r="F158" s="175"/>
      <c r="G158" s="109" t="s">
        <v>2418</v>
      </c>
      <c r="H158" s="109" t="s">
        <v>2417</v>
      </c>
      <c r="I158" s="201" t="s">
        <v>2618</v>
      </c>
      <c r="J158" s="201" t="s">
        <v>2626</v>
      </c>
      <c r="K158" s="201" t="s">
        <v>2633</v>
      </c>
      <c r="L158" s="201" t="s">
        <v>2629</v>
      </c>
      <c r="M158" s="201" t="str">
        <f t="shared" si="4"/>
        <v>-</v>
      </c>
      <c r="N158" s="201" t="str">
        <f t="shared" si="5"/>
        <v>-</v>
      </c>
      <c r="O158" s="201" t="s">
        <v>2629</v>
      </c>
    </row>
    <row r="159" spans="2:15" x14ac:dyDescent="0.15">
      <c r="B159" s="109">
        <v>153</v>
      </c>
      <c r="C159" s="177"/>
      <c r="D159" s="181" t="s">
        <v>2121</v>
      </c>
      <c r="E159" s="174"/>
      <c r="F159" s="175"/>
      <c r="G159" s="109" t="s">
        <v>2584</v>
      </c>
      <c r="H159" s="109"/>
      <c r="I159" s="201" t="s">
        <v>2620</v>
      </c>
      <c r="J159" s="201" t="s">
        <v>2626</v>
      </c>
      <c r="K159" s="201" t="s">
        <v>2631</v>
      </c>
      <c r="L159" s="201" t="s">
        <v>2628</v>
      </c>
      <c r="M159" s="201" t="str">
        <f t="shared" si="4"/>
        <v>-</v>
      </c>
      <c r="N159" s="201" t="str">
        <f t="shared" si="5"/>
        <v>-</v>
      </c>
      <c r="O159" s="201" t="s">
        <v>2628</v>
      </c>
    </row>
    <row r="160" spans="2:15" x14ac:dyDescent="0.15">
      <c r="B160" s="109">
        <v>154</v>
      </c>
      <c r="C160" s="177"/>
      <c r="D160" s="182"/>
      <c r="E160" s="174" t="s">
        <v>1937</v>
      </c>
      <c r="F160" s="175"/>
      <c r="G160" s="109" t="s">
        <v>2585</v>
      </c>
      <c r="H160" s="109" t="s">
        <v>1503</v>
      </c>
      <c r="I160" s="201" t="s">
        <v>2619</v>
      </c>
      <c r="J160" s="201" t="s">
        <v>2626</v>
      </c>
      <c r="K160" s="201" t="s">
        <v>2631</v>
      </c>
      <c r="L160" s="201" t="s">
        <v>2649</v>
      </c>
      <c r="M160" s="201" t="str">
        <f t="shared" si="4"/>
        <v>-</v>
      </c>
      <c r="N160" s="201" t="str">
        <f t="shared" si="5"/>
        <v>-</v>
      </c>
      <c r="O160" s="201" t="s">
        <v>2649</v>
      </c>
    </row>
    <row r="161" spans="2:15" x14ac:dyDescent="0.15">
      <c r="B161" s="109">
        <v>155</v>
      </c>
      <c r="C161" s="177"/>
      <c r="D161" s="182"/>
      <c r="E161" s="174" t="s">
        <v>1938</v>
      </c>
      <c r="F161" s="175"/>
      <c r="G161" s="109" t="s">
        <v>2586</v>
      </c>
      <c r="H161" s="109" t="s">
        <v>1504</v>
      </c>
      <c r="I161" s="201" t="s">
        <v>2619</v>
      </c>
      <c r="J161" s="201" t="s">
        <v>2626</v>
      </c>
      <c r="K161" s="201" t="s">
        <v>2631</v>
      </c>
      <c r="L161" s="201" t="s">
        <v>2649</v>
      </c>
      <c r="M161" s="201" t="str">
        <f t="shared" si="4"/>
        <v>-</v>
      </c>
      <c r="N161" s="201" t="str">
        <f t="shared" si="5"/>
        <v>-</v>
      </c>
      <c r="O161" s="201" t="s">
        <v>2649</v>
      </c>
    </row>
    <row r="162" spans="2:15" x14ac:dyDescent="0.15">
      <c r="B162" s="109">
        <v>156</v>
      </c>
      <c r="C162" s="177"/>
      <c r="D162" s="182"/>
      <c r="E162" s="174" t="s">
        <v>1939</v>
      </c>
      <c r="F162" s="175"/>
      <c r="G162" s="109" t="s">
        <v>2587</v>
      </c>
      <c r="H162" s="109" t="s">
        <v>1505</v>
      </c>
      <c r="I162" s="201" t="s">
        <v>2619</v>
      </c>
      <c r="J162" s="201" t="s">
        <v>2626</v>
      </c>
      <c r="K162" s="201" t="s">
        <v>2631</v>
      </c>
      <c r="L162" s="201" t="s">
        <v>2649</v>
      </c>
      <c r="M162" s="201" t="str">
        <f t="shared" si="4"/>
        <v>-</v>
      </c>
      <c r="N162" s="201" t="str">
        <f t="shared" si="5"/>
        <v>-</v>
      </c>
      <c r="O162" s="201" t="s">
        <v>2649</v>
      </c>
    </row>
    <row r="163" spans="2:15" x14ac:dyDescent="0.15">
      <c r="B163" s="109">
        <v>157</v>
      </c>
      <c r="C163" s="178"/>
      <c r="D163" s="183"/>
      <c r="E163" s="174" t="s">
        <v>1940</v>
      </c>
      <c r="F163" s="175"/>
      <c r="G163" s="109" t="s">
        <v>2588</v>
      </c>
      <c r="H163" s="109" t="s">
        <v>1506</v>
      </c>
      <c r="I163" s="201" t="s">
        <v>2619</v>
      </c>
      <c r="J163" s="201" t="s">
        <v>2626</v>
      </c>
      <c r="K163" s="201" t="s">
        <v>2631</v>
      </c>
      <c r="L163" s="201" t="s">
        <v>2649</v>
      </c>
      <c r="M163" s="201" t="str">
        <f t="shared" si="4"/>
        <v>-</v>
      </c>
      <c r="N163" s="201" t="str">
        <f t="shared" si="5"/>
        <v>-</v>
      </c>
      <c r="O163" s="201" t="s">
        <v>2649</v>
      </c>
    </row>
    <row r="164" spans="2:15" x14ac:dyDescent="0.15">
      <c r="B164" s="109">
        <v>158</v>
      </c>
      <c r="C164" s="176" t="s">
        <v>2124</v>
      </c>
      <c r="D164" s="174"/>
      <c r="E164" s="174"/>
      <c r="F164" s="175"/>
      <c r="G164" s="109" t="s">
        <v>2443</v>
      </c>
      <c r="H164" s="109"/>
      <c r="I164" s="201" t="s">
        <v>2620</v>
      </c>
      <c r="J164" s="201" t="s">
        <v>2626</v>
      </c>
      <c r="K164" s="201" t="s">
        <v>2631</v>
      </c>
      <c r="L164" s="201" t="s">
        <v>2628</v>
      </c>
      <c r="M164" s="201" t="str">
        <f t="shared" si="4"/>
        <v>-</v>
      </c>
      <c r="N164" s="201" t="str">
        <f t="shared" si="5"/>
        <v>-</v>
      </c>
      <c r="O164" s="201" t="s">
        <v>2628</v>
      </c>
    </row>
    <row r="165" spans="2:15" x14ac:dyDescent="0.15">
      <c r="B165" s="109">
        <v>159</v>
      </c>
      <c r="C165" s="177"/>
      <c r="D165" s="181" t="s">
        <v>2126</v>
      </c>
      <c r="E165" s="174"/>
      <c r="F165" s="175"/>
      <c r="G165" s="109" t="s">
        <v>2444</v>
      </c>
      <c r="H165" s="109"/>
      <c r="I165" s="201" t="s">
        <v>2620</v>
      </c>
      <c r="J165" s="201" t="s">
        <v>2626</v>
      </c>
      <c r="K165" s="201" t="s">
        <v>2631</v>
      </c>
      <c r="L165" s="201" t="s">
        <v>2628</v>
      </c>
      <c r="M165" s="201" t="str">
        <f t="shared" si="4"/>
        <v>-</v>
      </c>
      <c r="N165" s="201" t="str">
        <f t="shared" si="5"/>
        <v>-</v>
      </c>
      <c r="O165" s="201" t="s">
        <v>2628</v>
      </c>
    </row>
    <row r="166" spans="2:15" x14ac:dyDescent="0.15">
      <c r="B166" s="109">
        <v>160</v>
      </c>
      <c r="C166" s="177"/>
      <c r="D166" s="202"/>
      <c r="E166" s="212" t="s">
        <v>2623</v>
      </c>
      <c r="F166" s="213"/>
      <c r="G166" s="139"/>
      <c r="H166" s="139"/>
      <c r="I166" s="108" t="s">
        <v>2649</v>
      </c>
      <c r="J166" s="108" t="s">
        <v>2626</v>
      </c>
      <c r="K166" s="108" t="s">
        <v>2631</v>
      </c>
      <c r="L166" s="108" t="s">
        <v>2629</v>
      </c>
      <c r="M166" s="108" t="str">
        <f t="shared" si="4"/>
        <v>-</v>
      </c>
      <c r="N166" s="108" t="str">
        <f t="shared" si="5"/>
        <v>-</v>
      </c>
      <c r="O166" s="108" t="s">
        <v>2629</v>
      </c>
    </row>
    <row r="167" spans="2:15" x14ac:dyDescent="0.15">
      <c r="B167" s="109">
        <v>161</v>
      </c>
      <c r="C167" s="177"/>
      <c r="D167" s="184"/>
      <c r="E167" s="214"/>
      <c r="F167" s="213" t="s">
        <v>1945</v>
      </c>
      <c r="G167" s="139" t="s">
        <v>2484</v>
      </c>
      <c r="H167" s="139" t="s">
        <v>1510</v>
      </c>
      <c r="I167" s="108" t="s">
        <v>2619</v>
      </c>
      <c r="J167" s="108">
        <v>2</v>
      </c>
      <c r="K167" s="108" t="s">
        <v>2631</v>
      </c>
      <c r="L167" s="209">
        <v>42271</v>
      </c>
      <c r="M167" s="209" t="str">
        <f t="shared" si="4"/>
        <v>リンク</v>
      </c>
      <c r="N167" s="209" t="str">
        <f t="shared" si="5"/>
        <v>リンク</v>
      </c>
      <c r="O167" s="201" t="s">
        <v>2652</v>
      </c>
    </row>
    <row r="168" spans="2:15" x14ac:dyDescent="0.15">
      <c r="B168" s="109">
        <v>162</v>
      </c>
      <c r="C168" s="177"/>
      <c r="D168" s="184"/>
      <c r="E168" s="214"/>
      <c r="F168" s="213" t="s">
        <v>1946</v>
      </c>
      <c r="G168" s="139" t="s">
        <v>2485</v>
      </c>
      <c r="H168" s="139" t="s">
        <v>1511</v>
      </c>
      <c r="I168" s="108" t="s">
        <v>2619</v>
      </c>
      <c r="J168" s="108" t="s">
        <v>2626</v>
      </c>
      <c r="K168" s="108" t="s">
        <v>2631</v>
      </c>
      <c r="L168" s="108" t="s">
        <v>2649</v>
      </c>
      <c r="M168" s="108" t="str">
        <f t="shared" si="4"/>
        <v>-</v>
      </c>
      <c r="N168" s="108" t="str">
        <f t="shared" si="5"/>
        <v>-</v>
      </c>
      <c r="O168" s="108" t="s">
        <v>2649</v>
      </c>
    </row>
    <row r="169" spans="2:15" x14ac:dyDescent="0.15">
      <c r="B169" s="109">
        <v>163</v>
      </c>
      <c r="C169" s="177"/>
      <c r="D169" s="184"/>
      <c r="E169" s="214"/>
      <c r="F169" s="213" t="s">
        <v>1947</v>
      </c>
      <c r="G169" s="139" t="s">
        <v>2486</v>
      </c>
      <c r="H169" s="139" t="s">
        <v>1512</v>
      </c>
      <c r="I169" s="108" t="s">
        <v>2619</v>
      </c>
      <c r="J169" s="108" t="s">
        <v>2626</v>
      </c>
      <c r="K169" s="108" t="s">
        <v>2631</v>
      </c>
      <c r="L169" s="108" t="s">
        <v>2649</v>
      </c>
      <c r="M169" s="108" t="str">
        <f t="shared" si="4"/>
        <v>-</v>
      </c>
      <c r="N169" s="108" t="str">
        <f t="shared" si="5"/>
        <v>-</v>
      </c>
      <c r="O169" s="108" t="s">
        <v>2649</v>
      </c>
    </row>
    <row r="170" spans="2:15" x14ac:dyDescent="0.15">
      <c r="B170" s="109">
        <v>164</v>
      </c>
      <c r="C170" s="177"/>
      <c r="D170" s="184"/>
      <c r="E170" s="214"/>
      <c r="F170" s="213" t="s">
        <v>230</v>
      </c>
      <c r="G170" s="139" t="s">
        <v>2487</v>
      </c>
      <c r="H170" s="139" t="s">
        <v>1513</v>
      </c>
      <c r="I170" s="108" t="s">
        <v>2619</v>
      </c>
      <c r="J170" s="108" t="s">
        <v>2626</v>
      </c>
      <c r="K170" s="108" t="s">
        <v>2631</v>
      </c>
      <c r="L170" s="108" t="s">
        <v>2649</v>
      </c>
      <c r="M170" s="108" t="str">
        <f t="shared" si="4"/>
        <v>-</v>
      </c>
      <c r="N170" s="108" t="str">
        <f t="shared" si="5"/>
        <v>-</v>
      </c>
      <c r="O170" s="108" t="s">
        <v>2649</v>
      </c>
    </row>
    <row r="171" spans="2:15" x14ac:dyDescent="0.15">
      <c r="B171" s="109">
        <v>165</v>
      </c>
      <c r="C171" s="177"/>
      <c r="D171" s="184"/>
      <c r="E171" s="174" t="s">
        <v>1943</v>
      </c>
      <c r="F171" s="175"/>
      <c r="G171" s="109" t="s">
        <v>2482</v>
      </c>
      <c r="H171" s="109" t="s">
        <v>1509</v>
      </c>
      <c r="I171" s="201" t="s">
        <v>2619</v>
      </c>
      <c r="J171" s="201" t="s">
        <v>2626</v>
      </c>
      <c r="K171" s="201" t="s">
        <v>2631</v>
      </c>
      <c r="L171" s="201" t="s">
        <v>2649</v>
      </c>
      <c r="M171" s="201" t="str">
        <f t="shared" si="4"/>
        <v>-</v>
      </c>
      <c r="N171" s="201" t="str">
        <f t="shared" si="5"/>
        <v>-</v>
      </c>
      <c r="O171" s="201" t="s">
        <v>2649</v>
      </c>
    </row>
    <row r="172" spans="2:15" x14ac:dyDescent="0.15">
      <c r="B172" s="109">
        <v>166</v>
      </c>
      <c r="C172" s="177"/>
      <c r="D172" s="184"/>
      <c r="E172" s="174" t="s">
        <v>1949</v>
      </c>
      <c r="F172" s="175"/>
      <c r="G172" s="109" t="s">
        <v>2488</v>
      </c>
      <c r="H172" s="109" t="s">
        <v>1514</v>
      </c>
      <c r="I172" s="201" t="s">
        <v>2619</v>
      </c>
      <c r="J172" s="201">
        <v>1</v>
      </c>
      <c r="K172" s="201" t="s">
        <v>2631</v>
      </c>
      <c r="L172" s="207">
        <v>42284</v>
      </c>
      <c r="M172" s="207" t="str">
        <f t="shared" si="4"/>
        <v>リンク</v>
      </c>
      <c r="N172" s="207" t="str">
        <f t="shared" si="5"/>
        <v>リンク</v>
      </c>
      <c r="O172" s="201" t="s">
        <v>2652</v>
      </c>
    </row>
    <row r="173" spans="2:15" x14ac:dyDescent="0.15">
      <c r="B173" s="109">
        <v>167</v>
      </c>
      <c r="C173" s="177"/>
      <c r="D173" s="184"/>
      <c r="E173" s="174" t="s">
        <v>1950</v>
      </c>
      <c r="F173" s="175"/>
      <c r="G173" s="109" t="s">
        <v>2489</v>
      </c>
      <c r="H173" s="109" t="s">
        <v>1515</v>
      </c>
      <c r="I173" s="201" t="s">
        <v>2619</v>
      </c>
      <c r="J173" s="201" t="s">
        <v>2626</v>
      </c>
      <c r="K173" s="201" t="s">
        <v>2631</v>
      </c>
      <c r="L173" s="201" t="s">
        <v>2649</v>
      </c>
      <c r="M173" s="201" t="str">
        <f t="shared" si="4"/>
        <v>-</v>
      </c>
      <c r="N173" s="201" t="str">
        <f t="shared" si="5"/>
        <v>-</v>
      </c>
      <c r="O173" s="201" t="s">
        <v>2649</v>
      </c>
    </row>
    <row r="174" spans="2:15" x14ac:dyDescent="0.15">
      <c r="B174" s="109">
        <v>168</v>
      </c>
      <c r="C174" s="177"/>
      <c r="D174" s="184"/>
      <c r="E174" s="174" t="s">
        <v>234</v>
      </c>
      <c r="F174" s="175"/>
      <c r="G174" s="109" t="s">
        <v>2490</v>
      </c>
      <c r="H174" s="109" t="s">
        <v>1516</v>
      </c>
      <c r="I174" s="201" t="s">
        <v>2619</v>
      </c>
      <c r="J174" s="201" t="s">
        <v>2626</v>
      </c>
      <c r="K174" s="201" t="s">
        <v>2631</v>
      </c>
      <c r="L174" s="201" t="s">
        <v>2649</v>
      </c>
      <c r="M174" s="201" t="str">
        <f t="shared" si="4"/>
        <v>-</v>
      </c>
      <c r="N174" s="201" t="str">
        <f t="shared" si="5"/>
        <v>-</v>
      </c>
      <c r="O174" s="201" t="s">
        <v>2649</v>
      </c>
    </row>
    <row r="175" spans="2:15" x14ac:dyDescent="0.15">
      <c r="B175" s="109">
        <v>169</v>
      </c>
      <c r="C175" s="177"/>
      <c r="D175" s="184"/>
      <c r="E175" s="174" t="s">
        <v>2610</v>
      </c>
      <c r="F175" s="175"/>
      <c r="G175" s="109" t="s">
        <v>2491</v>
      </c>
      <c r="H175" s="109" t="s">
        <v>1517</v>
      </c>
      <c r="I175" s="201" t="s">
        <v>2618</v>
      </c>
      <c r="J175" s="201" t="s">
        <v>2626</v>
      </c>
      <c r="K175" s="201" t="s">
        <v>2633</v>
      </c>
      <c r="L175" s="201" t="s">
        <v>2629</v>
      </c>
      <c r="M175" s="201" t="str">
        <f t="shared" si="4"/>
        <v>-</v>
      </c>
      <c r="N175" s="201" t="str">
        <f t="shared" si="5"/>
        <v>-</v>
      </c>
      <c r="O175" s="201" t="s">
        <v>2629</v>
      </c>
    </row>
    <row r="176" spans="2:15" x14ac:dyDescent="0.15">
      <c r="B176" s="109">
        <v>170</v>
      </c>
      <c r="C176" s="177"/>
      <c r="D176" s="184"/>
      <c r="E176" s="174" t="s">
        <v>2611</v>
      </c>
      <c r="F176" s="175"/>
      <c r="G176" s="109" t="s">
        <v>2492</v>
      </c>
      <c r="H176" s="109" t="s">
        <v>1518</v>
      </c>
      <c r="I176" s="201" t="s">
        <v>2618</v>
      </c>
      <c r="J176" s="201">
        <v>1</v>
      </c>
      <c r="K176" s="201" t="s">
        <v>2633</v>
      </c>
      <c r="L176" s="201" t="s">
        <v>2629</v>
      </c>
      <c r="M176" s="201" t="str">
        <f t="shared" si="4"/>
        <v>-</v>
      </c>
      <c r="N176" s="201" t="str">
        <f t="shared" si="5"/>
        <v>-</v>
      </c>
      <c r="O176" s="201" t="s">
        <v>2629</v>
      </c>
    </row>
    <row r="177" spans="2:15" x14ac:dyDescent="0.15">
      <c r="B177" s="109">
        <v>171</v>
      </c>
      <c r="C177" s="177"/>
      <c r="D177" s="184"/>
      <c r="E177" s="174" t="s">
        <v>2612</v>
      </c>
      <c r="F177" s="175"/>
      <c r="G177" s="109" t="s">
        <v>2493</v>
      </c>
      <c r="H177" s="109" t="s">
        <v>1519</v>
      </c>
      <c r="I177" s="201" t="s">
        <v>2618</v>
      </c>
      <c r="J177" s="201" t="s">
        <v>2626</v>
      </c>
      <c r="K177" s="201" t="s">
        <v>2633</v>
      </c>
      <c r="L177" s="201" t="s">
        <v>2629</v>
      </c>
      <c r="M177" s="201" t="str">
        <f t="shared" si="4"/>
        <v>-</v>
      </c>
      <c r="N177" s="201" t="str">
        <f t="shared" si="5"/>
        <v>-</v>
      </c>
      <c r="O177" s="201" t="s">
        <v>2629</v>
      </c>
    </row>
    <row r="178" spans="2:15" x14ac:dyDescent="0.15">
      <c r="B178" s="109">
        <v>172</v>
      </c>
      <c r="C178" s="177"/>
      <c r="D178" s="184"/>
      <c r="E178" s="174" t="s">
        <v>211</v>
      </c>
      <c r="F178" s="175"/>
      <c r="G178" s="109" t="s">
        <v>2494</v>
      </c>
      <c r="H178" s="109" t="s">
        <v>1520</v>
      </c>
      <c r="I178" s="201" t="s">
        <v>2619</v>
      </c>
      <c r="J178" s="201">
        <v>5</v>
      </c>
      <c r="K178" s="201" t="s">
        <v>2631</v>
      </c>
      <c r="L178" s="207">
        <v>42269</v>
      </c>
      <c r="M178" s="207" t="str">
        <f t="shared" si="4"/>
        <v>リンク</v>
      </c>
      <c r="N178" s="207" t="str">
        <f t="shared" si="5"/>
        <v>リンク</v>
      </c>
      <c r="O178" s="201" t="s">
        <v>2652</v>
      </c>
    </row>
    <row r="179" spans="2:15" x14ac:dyDescent="0.15">
      <c r="B179" s="109">
        <v>173</v>
      </c>
      <c r="C179" s="177"/>
      <c r="D179" s="184"/>
      <c r="E179" s="174" t="s">
        <v>236</v>
      </c>
      <c r="F179" s="175"/>
      <c r="G179" s="109" t="s">
        <v>2495</v>
      </c>
      <c r="H179" s="109" t="s">
        <v>1521</v>
      </c>
      <c r="I179" s="201" t="s">
        <v>2619</v>
      </c>
      <c r="J179" s="201">
        <v>1</v>
      </c>
      <c r="K179" s="201" t="s">
        <v>2631</v>
      </c>
      <c r="L179" s="207">
        <v>42284</v>
      </c>
      <c r="M179" s="207" t="str">
        <f t="shared" si="4"/>
        <v>リンク</v>
      </c>
      <c r="N179" s="207" t="str">
        <f t="shared" si="5"/>
        <v>リンク</v>
      </c>
      <c r="O179" s="201" t="s">
        <v>2652</v>
      </c>
    </row>
    <row r="180" spans="2:15" x14ac:dyDescent="0.15">
      <c r="B180" s="109">
        <v>174</v>
      </c>
      <c r="C180" s="177"/>
      <c r="D180" s="184"/>
      <c r="E180" s="174" t="s">
        <v>237</v>
      </c>
      <c r="F180" s="175"/>
      <c r="G180" s="109" t="s">
        <v>2496</v>
      </c>
      <c r="H180" s="109" t="s">
        <v>1522</v>
      </c>
      <c r="I180" s="201" t="s">
        <v>2619</v>
      </c>
      <c r="J180" s="201">
        <v>2</v>
      </c>
      <c r="K180" s="201" t="s">
        <v>2631</v>
      </c>
      <c r="L180" s="207">
        <v>42271</v>
      </c>
      <c r="M180" s="207" t="str">
        <f t="shared" si="4"/>
        <v>リンク</v>
      </c>
      <c r="N180" s="207" t="str">
        <f t="shared" si="5"/>
        <v>リンク</v>
      </c>
      <c r="O180" s="201" t="s">
        <v>2652</v>
      </c>
    </row>
    <row r="181" spans="2:15" x14ac:dyDescent="0.15">
      <c r="B181" s="109">
        <v>175</v>
      </c>
      <c r="C181" s="177"/>
      <c r="D181" s="184"/>
      <c r="E181" s="174" t="s">
        <v>1958</v>
      </c>
      <c r="F181" s="175"/>
      <c r="G181" s="109" t="s">
        <v>2497</v>
      </c>
      <c r="H181" s="109" t="s">
        <v>1523</v>
      </c>
      <c r="I181" s="201" t="s">
        <v>2619</v>
      </c>
      <c r="J181" s="201">
        <v>1</v>
      </c>
      <c r="K181" s="201" t="s">
        <v>2631</v>
      </c>
      <c r="L181" s="207">
        <v>42284</v>
      </c>
      <c r="M181" s="207" t="str">
        <f t="shared" si="4"/>
        <v>リンク</v>
      </c>
      <c r="N181" s="207" t="str">
        <f t="shared" si="5"/>
        <v>リンク</v>
      </c>
      <c r="O181" s="201" t="s">
        <v>2652</v>
      </c>
    </row>
    <row r="182" spans="2:15" x14ac:dyDescent="0.15">
      <c r="B182" s="109">
        <v>176</v>
      </c>
      <c r="C182" s="177"/>
      <c r="D182" s="184"/>
      <c r="E182" s="174" t="s">
        <v>1959</v>
      </c>
      <c r="F182" s="175"/>
      <c r="G182" s="109" t="s">
        <v>2498</v>
      </c>
      <c r="H182" s="109" t="s">
        <v>1524</v>
      </c>
      <c r="I182" s="201" t="s">
        <v>2619</v>
      </c>
      <c r="J182" s="201" t="s">
        <v>2626</v>
      </c>
      <c r="K182" s="201" t="s">
        <v>2631</v>
      </c>
      <c r="L182" s="201" t="s">
        <v>2649</v>
      </c>
      <c r="M182" s="201" t="str">
        <f t="shared" si="4"/>
        <v>-</v>
      </c>
      <c r="N182" s="201" t="str">
        <f t="shared" si="5"/>
        <v>-</v>
      </c>
      <c r="O182" s="201" t="s">
        <v>2649</v>
      </c>
    </row>
    <row r="183" spans="2:15" x14ac:dyDescent="0.15">
      <c r="B183" s="109">
        <v>177</v>
      </c>
      <c r="C183" s="177"/>
      <c r="D183" s="184"/>
      <c r="E183" s="174" t="s">
        <v>1960</v>
      </c>
      <c r="F183" s="175"/>
      <c r="G183" s="109" t="s">
        <v>2499</v>
      </c>
      <c r="H183" s="109" t="s">
        <v>1525</v>
      </c>
      <c r="I183" s="201" t="s">
        <v>2619</v>
      </c>
      <c r="J183" s="201">
        <v>1</v>
      </c>
      <c r="K183" s="201" t="s">
        <v>2631</v>
      </c>
      <c r="L183" s="207">
        <v>42284</v>
      </c>
      <c r="M183" s="207" t="str">
        <f t="shared" si="4"/>
        <v>リンク</v>
      </c>
      <c r="N183" s="207" t="str">
        <f t="shared" si="5"/>
        <v>リンク</v>
      </c>
      <c r="O183" s="201" t="s">
        <v>2652</v>
      </c>
    </row>
    <row r="184" spans="2:15" x14ac:dyDescent="0.15">
      <c r="B184" s="109">
        <v>178</v>
      </c>
      <c r="C184" s="177"/>
      <c r="D184" s="184"/>
      <c r="E184" s="174" t="s">
        <v>1961</v>
      </c>
      <c r="F184" s="175"/>
      <c r="G184" s="109" t="s">
        <v>2500</v>
      </c>
      <c r="H184" s="109" t="s">
        <v>1526</v>
      </c>
      <c r="I184" s="201" t="s">
        <v>2619</v>
      </c>
      <c r="J184" s="201">
        <v>1</v>
      </c>
      <c r="K184" s="201" t="s">
        <v>2631</v>
      </c>
      <c r="L184" s="207">
        <v>42285</v>
      </c>
      <c r="M184" s="207" t="str">
        <f t="shared" si="4"/>
        <v>リンク</v>
      </c>
      <c r="N184" s="207" t="str">
        <f t="shared" si="5"/>
        <v>リンク</v>
      </c>
      <c r="O184" s="201" t="s">
        <v>2652</v>
      </c>
    </row>
    <row r="185" spans="2:15" x14ac:dyDescent="0.15">
      <c r="B185" s="109">
        <v>179</v>
      </c>
      <c r="C185" s="177"/>
      <c r="D185" s="184"/>
      <c r="E185" s="174" t="s">
        <v>243</v>
      </c>
      <c r="F185" s="175"/>
      <c r="G185" s="109" t="s">
        <v>2501</v>
      </c>
      <c r="H185" s="109" t="s">
        <v>1527</v>
      </c>
      <c r="I185" s="201" t="s">
        <v>2619</v>
      </c>
      <c r="J185" s="201">
        <v>1</v>
      </c>
      <c r="K185" s="201" t="s">
        <v>2631</v>
      </c>
      <c r="L185" s="207">
        <v>42285</v>
      </c>
      <c r="M185" s="207" t="str">
        <f t="shared" si="4"/>
        <v>リンク</v>
      </c>
      <c r="N185" s="207" t="str">
        <f t="shared" si="5"/>
        <v>リンク</v>
      </c>
      <c r="O185" s="201" t="s">
        <v>2651</v>
      </c>
    </row>
    <row r="186" spans="2:15" x14ac:dyDescent="0.15">
      <c r="B186" s="109">
        <v>180</v>
      </c>
      <c r="C186" s="177"/>
      <c r="D186" s="184"/>
      <c r="E186" s="174" t="s">
        <v>1962</v>
      </c>
      <c r="F186" s="175"/>
      <c r="G186" s="109" t="s">
        <v>2502</v>
      </c>
      <c r="H186" s="109" t="s">
        <v>1528</v>
      </c>
      <c r="I186" s="201" t="s">
        <v>2619</v>
      </c>
      <c r="J186" s="201" t="s">
        <v>2626</v>
      </c>
      <c r="K186" s="201" t="s">
        <v>2631</v>
      </c>
      <c r="L186" s="201" t="s">
        <v>2649</v>
      </c>
      <c r="M186" s="201" t="str">
        <f t="shared" si="4"/>
        <v>-</v>
      </c>
      <c r="N186" s="201" t="str">
        <f t="shared" si="5"/>
        <v>-</v>
      </c>
      <c r="O186" s="201" t="s">
        <v>2649</v>
      </c>
    </row>
    <row r="187" spans="2:15" x14ac:dyDescent="0.15">
      <c r="B187" s="109">
        <v>181</v>
      </c>
      <c r="C187" s="177"/>
      <c r="D187" s="184"/>
      <c r="E187" s="174" t="s">
        <v>1963</v>
      </c>
      <c r="F187" s="175"/>
      <c r="G187" s="109" t="s">
        <v>2503</v>
      </c>
      <c r="H187" s="109" t="s">
        <v>1529</v>
      </c>
      <c r="I187" s="201" t="s">
        <v>2619</v>
      </c>
      <c r="J187" s="201" t="s">
        <v>2626</v>
      </c>
      <c r="K187" s="201" t="s">
        <v>2631</v>
      </c>
      <c r="L187" s="201" t="s">
        <v>2649</v>
      </c>
      <c r="M187" s="201" t="str">
        <f t="shared" si="4"/>
        <v>-</v>
      </c>
      <c r="N187" s="201" t="str">
        <f t="shared" si="5"/>
        <v>-</v>
      </c>
      <c r="O187" s="201" t="s">
        <v>2649</v>
      </c>
    </row>
    <row r="188" spans="2:15" x14ac:dyDescent="0.15">
      <c r="B188" s="109">
        <v>182</v>
      </c>
      <c r="C188" s="177"/>
      <c r="D188" s="184"/>
      <c r="E188" s="174" t="s">
        <v>1964</v>
      </c>
      <c r="F188" s="175"/>
      <c r="G188" s="109" t="s">
        <v>2504</v>
      </c>
      <c r="H188" s="109" t="s">
        <v>1530</v>
      </c>
      <c r="I188" s="201" t="s">
        <v>2619</v>
      </c>
      <c r="J188" s="201">
        <v>2</v>
      </c>
      <c r="K188" s="201" t="s">
        <v>2631</v>
      </c>
      <c r="L188" s="207">
        <v>42271</v>
      </c>
      <c r="M188" s="207" t="str">
        <f t="shared" si="4"/>
        <v>リンク</v>
      </c>
      <c r="N188" s="207" t="str">
        <f t="shared" si="5"/>
        <v>リンク</v>
      </c>
      <c r="O188" s="201" t="s">
        <v>2652</v>
      </c>
    </row>
    <row r="189" spans="2:15" x14ac:dyDescent="0.15">
      <c r="B189" s="109">
        <v>183</v>
      </c>
      <c r="C189" s="177"/>
      <c r="D189" s="184"/>
      <c r="E189" s="174" t="s">
        <v>1965</v>
      </c>
      <c r="F189" s="175"/>
      <c r="G189" s="109" t="s">
        <v>2505</v>
      </c>
      <c r="H189" s="109" t="s">
        <v>1531</v>
      </c>
      <c r="I189" s="201" t="s">
        <v>2619</v>
      </c>
      <c r="J189" s="201">
        <v>3</v>
      </c>
      <c r="K189" s="201" t="s">
        <v>2631</v>
      </c>
      <c r="L189" s="207">
        <v>42269</v>
      </c>
      <c r="M189" s="207" t="str">
        <f t="shared" si="4"/>
        <v>リンク</v>
      </c>
      <c r="N189" s="207" t="str">
        <f t="shared" si="5"/>
        <v>リンク</v>
      </c>
      <c r="O189" s="201" t="s">
        <v>2652</v>
      </c>
    </row>
    <row r="190" spans="2:15" x14ac:dyDescent="0.15">
      <c r="B190" s="109">
        <v>184</v>
      </c>
      <c r="C190" s="177"/>
      <c r="D190" s="184"/>
      <c r="E190" s="174" t="s">
        <v>1966</v>
      </c>
      <c r="F190" s="175"/>
      <c r="G190" s="109" t="s">
        <v>2506</v>
      </c>
      <c r="H190" s="109" t="s">
        <v>1532</v>
      </c>
      <c r="I190" s="201" t="s">
        <v>2619</v>
      </c>
      <c r="J190" s="201">
        <v>1</v>
      </c>
      <c r="K190" s="201" t="s">
        <v>2631</v>
      </c>
      <c r="L190" s="207">
        <v>42285</v>
      </c>
      <c r="M190" s="207" t="str">
        <f t="shared" si="4"/>
        <v>リンク</v>
      </c>
      <c r="N190" s="207" t="str">
        <f t="shared" si="5"/>
        <v>リンク</v>
      </c>
      <c r="O190" s="201" t="s">
        <v>2652</v>
      </c>
    </row>
    <row r="191" spans="2:15" x14ac:dyDescent="0.15">
      <c r="B191" s="109">
        <v>185</v>
      </c>
      <c r="C191" s="177"/>
      <c r="D191" s="184"/>
      <c r="E191" s="174" t="s">
        <v>1967</v>
      </c>
      <c r="F191" s="175"/>
      <c r="G191" s="109" t="s">
        <v>2507</v>
      </c>
      <c r="H191" s="109" t="s">
        <v>1533</v>
      </c>
      <c r="I191" s="201" t="s">
        <v>2619</v>
      </c>
      <c r="J191" s="201" t="s">
        <v>2626</v>
      </c>
      <c r="K191" s="201" t="s">
        <v>2631</v>
      </c>
      <c r="L191" s="201" t="s">
        <v>2649</v>
      </c>
      <c r="M191" s="201" t="str">
        <f t="shared" si="4"/>
        <v>-</v>
      </c>
      <c r="N191" s="201" t="str">
        <f t="shared" si="5"/>
        <v>-</v>
      </c>
      <c r="O191" s="201" t="s">
        <v>2649</v>
      </c>
    </row>
    <row r="192" spans="2:15" x14ac:dyDescent="0.15">
      <c r="B192" s="109">
        <v>186</v>
      </c>
      <c r="C192" s="177"/>
      <c r="D192" s="184"/>
      <c r="E192" s="174" t="s">
        <v>1968</v>
      </c>
      <c r="F192" s="175"/>
      <c r="G192" s="109" t="s">
        <v>2508</v>
      </c>
      <c r="H192" s="109" t="s">
        <v>1534</v>
      </c>
      <c r="I192" s="201" t="s">
        <v>2619</v>
      </c>
      <c r="J192" s="201">
        <v>3</v>
      </c>
      <c r="K192" s="201" t="s">
        <v>2631</v>
      </c>
      <c r="L192" s="207">
        <v>42269</v>
      </c>
      <c r="M192" s="207" t="str">
        <f t="shared" si="4"/>
        <v>リンク</v>
      </c>
      <c r="N192" s="207" t="str">
        <f t="shared" si="5"/>
        <v>リンク</v>
      </c>
      <c r="O192" s="201" t="s">
        <v>2652</v>
      </c>
    </row>
    <row r="193" spans="2:15" x14ac:dyDescent="0.15">
      <c r="B193" s="109">
        <v>187</v>
      </c>
      <c r="C193" s="177"/>
      <c r="D193" s="184"/>
      <c r="E193" s="174" t="s">
        <v>1969</v>
      </c>
      <c r="F193" s="175"/>
      <c r="G193" s="109" t="s">
        <v>2509</v>
      </c>
      <c r="H193" s="109" t="s">
        <v>1535</v>
      </c>
      <c r="I193" s="201" t="s">
        <v>2619</v>
      </c>
      <c r="J193" s="201" t="s">
        <v>2626</v>
      </c>
      <c r="K193" s="201" t="s">
        <v>2631</v>
      </c>
      <c r="L193" s="201" t="s">
        <v>2649</v>
      </c>
      <c r="M193" s="201" t="str">
        <f t="shared" si="4"/>
        <v>-</v>
      </c>
      <c r="N193" s="201" t="str">
        <f t="shared" si="5"/>
        <v>-</v>
      </c>
      <c r="O193" s="201" t="s">
        <v>2649</v>
      </c>
    </row>
    <row r="194" spans="2:15" x14ac:dyDescent="0.15">
      <c r="B194" s="109">
        <v>188</v>
      </c>
      <c r="C194" s="177"/>
      <c r="D194" s="184"/>
      <c r="E194" s="174" t="s">
        <v>1970</v>
      </c>
      <c r="F194" s="175"/>
      <c r="G194" s="109" t="s">
        <v>2510</v>
      </c>
      <c r="H194" s="109" t="s">
        <v>1536</v>
      </c>
      <c r="I194" s="201" t="s">
        <v>2619</v>
      </c>
      <c r="J194" s="201" t="s">
        <v>2626</v>
      </c>
      <c r="K194" s="201" t="s">
        <v>2631</v>
      </c>
      <c r="L194" s="201" t="s">
        <v>2649</v>
      </c>
      <c r="M194" s="201" t="str">
        <f t="shared" si="4"/>
        <v>-</v>
      </c>
      <c r="N194" s="201" t="str">
        <f t="shared" si="5"/>
        <v>-</v>
      </c>
      <c r="O194" s="201" t="s">
        <v>2649</v>
      </c>
    </row>
    <row r="195" spans="2:15" x14ac:dyDescent="0.15">
      <c r="B195" s="109">
        <v>189</v>
      </c>
      <c r="C195" s="177"/>
      <c r="D195" s="184"/>
      <c r="E195" s="174" t="s">
        <v>253</v>
      </c>
      <c r="F195" s="175"/>
      <c r="G195" s="109" t="s">
        <v>2511</v>
      </c>
      <c r="H195" s="109" t="s">
        <v>1537</v>
      </c>
      <c r="I195" s="201" t="s">
        <v>2619</v>
      </c>
      <c r="J195" s="201" t="s">
        <v>2626</v>
      </c>
      <c r="K195" s="201" t="s">
        <v>2631</v>
      </c>
      <c r="L195" s="201" t="s">
        <v>2649</v>
      </c>
      <c r="M195" s="201" t="str">
        <f t="shared" si="4"/>
        <v>-</v>
      </c>
      <c r="N195" s="201" t="str">
        <f t="shared" si="5"/>
        <v>-</v>
      </c>
      <c r="O195" s="201" t="s">
        <v>2649</v>
      </c>
    </row>
    <row r="196" spans="2:15" x14ac:dyDescent="0.15">
      <c r="B196" s="109">
        <v>190</v>
      </c>
      <c r="C196" s="177"/>
      <c r="D196" s="184"/>
      <c r="E196" s="174" t="s">
        <v>1972</v>
      </c>
      <c r="F196" s="175"/>
      <c r="G196" s="109" t="s">
        <v>2512</v>
      </c>
      <c r="H196" s="109" t="s">
        <v>1538</v>
      </c>
      <c r="I196" s="201" t="s">
        <v>2619</v>
      </c>
      <c r="J196" s="201" t="s">
        <v>2626</v>
      </c>
      <c r="K196" s="201" t="s">
        <v>2631</v>
      </c>
      <c r="L196" s="201" t="s">
        <v>2649</v>
      </c>
      <c r="M196" s="201" t="str">
        <f t="shared" si="4"/>
        <v>-</v>
      </c>
      <c r="N196" s="201" t="str">
        <f t="shared" si="5"/>
        <v>-</v>
      </c>
      <c r="O196" s="201" t="s">
        <v>2649</v>
      </c>
    </row>
    <row r="197" spans="2:15" x14ac:dyDescent="0.15">
      <c r="B197" s="109">
        <v>191</v>
      </c>
      <c r="C197" s="177"/>
      <c r="D197" s="184"/>
      <c r="E197" s="174" t="s">
        <v>1973</v>
      </c>
      <c r="F197" s="175"/>
      <c r="G197" s="109" t="s">
        <v>2513</v>
      </c>
      <c r="H197" s="109" t="s">
        <v>1539</v>
      </c>
      <c r="I197" s="201" t="s">
        <v>2619</v>
      </c>
      <c r="J197" s="201">
        <v>1</v>
      </c>
      <c r="K197" s="201" t="s">
        <v>2631</v>
      </c>
      <c r="L197" s="207">
        <v>42286</v>
      </c>
      <c r="M197" s="207" t="str">
        <f t="shared" si="4"/>
        <v>リンク</v>
      </c>
      <c r="N197" s="207" t="str">
        <f t="shared" si="5"/>
        <v>リンク</v>
      </c>
      <c r="O197" s="201" t="s">
        <v>2651</v>
      </c>
    </row>
    <row r="198" spans="2:15" x14ac:dyDescent="0.15">
      <c r="B198" s="109">
        <v>192</v>
      </c>
      <c r="C198" s="177"/>
      <c r="D198" s="184"/>
      <c r="E198" s="174" t="s">
        <v>1974</v>
      </c>
      <c r="F198" s="175"/>
      <c r="G198" s="109" t="s">
        <v>2514</v>
      </c>
      <c r="H198" s="109" t="s">
        <v>1540</v>
      </c>
      <c r="I198" s="201" t="s">
        <v>2619</v>
      </c>
      <c r="J198" s="201" t="s">
        <v>2626</v>
      </c>
      <c r="K198" s="201" t="s">
        <v>2631</v>
      </c>
      <c r="L198" s="201" t="s">
        <v>2649</v>
      </c>
      <c r="M198" s="201" t="str">
        <f t="shared" si="4"/>
        <v>-</v>
      </c>
      <c r="N198" s="201" t="str">
        <f t="shared" si="5"/>
        <v>-</v>
      </c>
      <c r="O198" s="201" t="s">
        <v>2649</v>
      </c>
    </row>
    <row r="199" spans="2:15" x14ac:dyDescent="0.15">
      <c r="B199" s="109">
        <v>193</v>
      </c>
      <c r="C199" s="177"/>
      <c r="D199" s="184"/>
      <c r="E199" s="174" t="s">
        <v>1975</v>
      </c>
      <c r="F199" s="175"/>
      <c r="G199" s="109" t="s">
        <v>2515</v>
      </c>
      <c r="H199" s="109" t="s">
        <v>1541</v>
      </c>
      <c r="I199" s="201" t="s">
        <v>2619</v>
      </c>
      <c r="J199" s="201" t="s">
        <v>2626</v>
      </c>
      <c r="K199" s="201" t="s">
        <v>2631</v>
      </c>
      <c r="L199" s="201" t="s">
        <v>2649</v>
      </c>
      <c r="M199" s="201" t="str">
        <f t="shared" ref="M199:M262" si="6">IF(AND(I199="旧",L199&lt;&gt;"-"),HYPERLINK($M$2&amp;G199,"リンク"),"-")</f>
        <v>-</v>
      </c>
      <c r="N199" s="201" t="str">
        <f t="shared" ref="N199:N262" si="7">IF(AND(I199="旧",L199&lt;&gt;"-"),HYPERLINK($N$2&amp;G199,"リンク"),"-")</f>
        <v>-</v>
      </c>
      <c r="O199" s="201" t="s">
        <v>2649</v>
      </c>
    </row>
    <row r="200" spans="2:15" x14ac:dyDescent="0.15">
      <c r="B200" s="109">
        <v>194</v>
      </c>
      <c r="C200" s="177"/>
      <c r="D200" s="185"/>
      <c r="E200" s="174" t="s">
        <v>1976</v>
      </c>
      <c r="F200" s="175"/>
      <c r="G200" s="109" t="s">
        <v>2516</v>
      </c>
      <c r="H200" s="109" t="s">
        <v>1542</v>
      </c>
      <c r="I200" s="201" t="s">
        <v>2619</v>
      </c>
      <c r="J200" s="201" t="s">
        <v>2626</v>
      </c>
      <c r="K200" s="201" t="s">
        <v>2631</v>
      </c>
      <c r="L200" s="201" t="s">
        <v>2649</v>
      </c>
      <c r="M200" s="201" t="str">
        <f t="shared" si="6"/>
        <v>-</v>
      </c>
      <c r="N200" s="201" t="str">
        <f t="shared" si="7"/>
        <v>-</v>
      </c>
      <c r="O200" s="201" t="s">
        <v>2649</v>
      </c>
    </row>
    <row r="201" spans="2:15" x14ac:dyDescent="0.15">
      <c r="B201" s="109">
        <v>195</v>
      </c>
      <c r="C201" s="177"/>
      <c r="D201" s="181" t="s">
        <v>2125</v>
      </c>
      <c r="E201" s="174"/>
      <c r="F201" s="175"/>
      <c r="G201" s="109" t="s">
        <v>2445</v>
      </c>
      <c r="H201" s="109"/>
      <c r="I201" s="201" t="s">
        <v>2620</v>
      </c>
      <c r="J201" s="201" t="s">
        <v>2626</v>
      </c>
      <c r="K201" s="201" t="s">
        <v>2631</v>
      </c>
      <c r="L201" s="201" t="s">
        <v>2628</v>
      </c>
      <c r="M201" s="201" t="str">
        <f t="shared" si="6"/>
        <v>-</v>
      </c>
      <c r="N201" s="201" t="str">
        <f t="shared" si="7"/>
        <v>-</v>
      </c>
      <c r="O201" s="201" t="s">
        <v>2628</v>
      </c>
    </row>
    <row r="202" spans="2:15" x14ac:dyDescent="0.15">
      <c r="B202" s="109">
        <v>196</v>
      </c>
      <c r="C202" s="177"/>
      <c r="D202" s="184"/>
      <c r="E202" s="174" t="s">
        <v>914</v>
      </c>
      <c r="F202" s="175"/>
      <c r="G202" s="109" t="s">
        <v>2517</v>
      </c>
      <c r="H202" s="109" t="s">
        <v>1544</v>
      </c>
      <c r="I202" s="201" t="s">
        <v>2618</v>
      </c>
      <c r="J202" s="201" t="s">
        <v>2626</v>
      </c>
      <c r="K202" s="201" t="s">
        <v>2633</v>
      </c>
      <c r="L202" s="201" t="s">
        <v>2629</v>
      </c>
      <c r="M202" s="201" t="str">
        <f t="shared" si="6"/>
        <v>-</v>
      </c>
      <c r="N202" s="201" t="str">
        <f t="shared" si="7"/>
        <v>-</v>
      </c>
      <c r="O202" s="201" t="s">
        <v>2629</v>
      </c>
    </row>
    <row r="203" spans="2:15" x14ac:dyDescent="0.15">
      <c r="B203" s="109">
        <v>197</v>
      </c>
      <c r="C203" s="177"/>
      <c r="D203" s="184"/>
      <c r="E203" s="174" t="s">
        <v>915</v>
      </c>
      <c r="F203" s="175"/>
      <c r="G203" s="109" t="s">
        <v>2518</v>
      </c>
      <c r="H203" s="109" t="s">
        <v>1545</v>
      </c>
      <c r="I203" s="201" t="s">
        <v>2618</v>
      </c>
      <c r="J203" s="201">
        <v>1</v>
      </c>
      <c r="K203" s="201" t="s">
        <v>2633</v>
      </c>
      <c r="L203" s="201" t="s">
        <v>2629</v>
      </c>
      <c r="M203" s="201" t="str">
        <f t="shared" si="6"/>
        <v>-</v>
      </c>
      <c r="N203" s="201" t="str">
        <f t="shared" si="7"/>
        <v>-</v>
      </c>
      <c r="O203" s="201" t="s">
        <v>2629</v>
      </c>
    </row>
    <row r="204" spans="2:15" x14ac:dyDescent="0.15">
      <c r="B204" s="109">
        <v>198</v>
      </c>
      <c r="C204" s="177"/>
      <c r="D204" s="184"/>
      <c r="E204" s="174" t="s">
        <v>1978</v>
      </c>
      <c r="F204" s="175"/>
      <c r="G204" s="109" t="s">
        <v>2519</v>
      </c>
      <c r="H204" s="109" t="s">
        <v>1546</v>
      </c>
      <c r="I204" s="201" t="s">
        <v>2618</v>
      </c>
      <c r="J204" s="201" t="s">
        <v>2626</v>
      </c>
      <c r="K204" s="201" t="s">
        <v>2633</v>
      </c>
      <c r="L204" s="201" t="s">
        <v>2629</v>
      </c>
      <c r="M204" s="201" t="str">
        <f t="shared" si="6"/>
        <v>-</v>
      </c>
      <c r="N204" s="201" t="str">
        <f t="shared" si="7"/>
        <v>-</v>
      </c>
      <c r="O204" s="201" t="s">
        <v>2629</v>
      </c>
    </row>
    <row r="205" spans="2:15" x14ac:dyDescent="0.15">
      <c r="B205" s="109">
        <v>199</v>
      </c>
      <c r="C205" s="177"/>
      <c r="D205" s="184"/>
      <c r="E205" s="174" t="s">
        <v>1979</v>
      </c>
      <c r="F205" s="175"/>
      <c r="G205" s="109" t="s">
        <v>2520</v>
      </c>
      <c r="H205" s="109" t="s">
        <v>1547</v>
      </c>
      <c r="I205" s="201" t="s">
        <v>2618</v>
      </c>
      <c r="J205" s="201">
        <v>2</v>
      </c>
      <c r="K205" s="201" t="s">
        <v>2634</v>
      </c>
      <c r="L205" s="201" t="s">
        <v>2629</v>
      </c>
      <c r="M205" s="201" t="str">
        <f t="shared" si="6"/>
        <v>-</v>
      </c>
      <c r="N205" s="201" t="str">
        <f t="shared" si="7"/>
        <v>-</v>
      </c>
      <c r="O205" s="201" t="s">
        <v>2629</v>
      </c>
    </row>
    <row r="206" spans="2:15" x14ac:dyDescent="0.15">
      <c r="B206" s="109">
        <v>200</v>
      </c>
      <c r="C206" s="177"/>
      <c r="D206" s="184"/>
      <c r="E206" s="174" t="s">
        <v>1980</v>
      </c>
      <c r="F206" s="175"/>
      <c r="G206" s="109" t="s">
        <v>2521</v>
      </c>
      <c r="H206" s="109" t="s">
        <v>1548</v>
      </c>
      <c r="I206" s="201" t="s">
        <v>2618</v>
      </c>
      <c r="J206" s="201">
        <v>5</v>
      </c>
      <c r="K206" s="201" t="s">
        <v>2633</v>
      </c>
      <c r="L206" s="201" t="s">
        <v>2629</v>
      </c>
      <c r="M206" s="201" t="str">
        <f t="shared" si="6"/>
        <v>-</v>
      </c>
      <c r="N206" s="201" t="str">
        <f t="shared" si="7"/>
        <v>-</v>
      </c>
      <c r="O206" s="201" t="s">
        <v>2629</v>
      </c>
    </row>
    <row r="207" spans="2:15" x14ac:dyDescent="0.15">
      <c r="B207" s="109">
        <v>201</v>
      </c>
      <c r="C207" s="178"/>
      <c r="D207" s="185"/>
      <c r="E207" s="174" t="s">
        <v>1981</v>
      </c>
      <c r="F207" s="175"/>
      <c r="G207" s="109" t="s">
        <v>2522</v>
      </c>
      <c r="H207" s="109" t="s">
        <v>1549</v>
      </c>
      <c r="I207" s="201" t="s">
        <v>2618</v>
      </c>
      <c r="J207" s="201" t="s">
        <v>2626</v>
      </c>
      <c r="K207" s="201" t="s">
        <v>2633</v>
      </c>
      <c r="L207" s="201" t="s">
        <v>2629</v>
      </c>
      <c r="M207" s="201" t="str">
        <f t="shared" si="6"/>
        <v>-</v>
      </c>
      <c r="N207" s="201" t="str">
        <f t="shared" si="7"/>
        <v>-</v>
      </c>
      <c r="O207" s="201" t="s">
        <v>2629</v>
      </c>
    </row>
    <row r="208" spans="2:15" x14ac:dyDescent="0.15">
      <c r="B208" s="109">
        <v>202</v>
      </c>
      <c r="C208" s="176" t="s">
        <v>2122</v>
      </c>
      <c r="D208" s="174"/>
      <c r="E208" s="174"/>
      <c r="F208" s="175"/>
      <c r="G208" s="109" t="s">
        <v>2151</v>
      </c>
      <c r="H208" s="109"/>
      <c r="I208" s="201" t="s">
        <v>2620</v>
      </c>
      <c r="J208" s="201" t="s">
        <v>2626</v>
      </c>
      <c r="K208" s="201" t="s">
        <v>2631</v>
      </c>
      <c r="L208" s="201" t="s">
        <v>2628</v>
      </c>
      <c r="M208" s="201" t="str">
        <f t="shared" si="6"/>
        <v>-</v>
      </c>
      <c r="N208" s="201" t="str">
        <f t="shared" si="7"/>
        <v>-</v>
      </c>
      <c r="O208" s="201" t="s">
        <v>2628</v>
      </c>
    </row>
    <row r="209" spans="2:15" x14ac:dyDescent="0.15">
      <c r="B209" s="109">
        <v>203</v>
      </c>
      <c r="C209" s="177"/>
      <c r="D209" s="174" t="s">
        <v>2138</v>
      </c>
      <c r="E209" s="174"/>
      <c r="F209" s="175"/>
      <c r="G209" s="109" t="s">
        <v>2152</v>
      </c>
      <c r="H209" s="109" t="s">
        <v>2139</v>
      </c>
      <c r="I209" s="201" t="s">
        <v>2618</v>
      </c>
      <c r="J209" s="201">
        <v>3</v>
      </c>
      <c r="K209" s="201" t="s">
        <v>2633</v>
      </c>
      <c r="L209" s="201" t="s">
        <v>2629</v>
      </c>
      <c r="M209" s="201" t="str">
        <f t="shared" si="6"/>
        <v>-</v>
      </c>
      <c r="N209" s="201" t="str">
        <f t="shared" si="7"/>
        <v>-</v>
      </c>
      <c r="O209" s="201" t="s">
        <v>2629</v>
      </c>
    </row>
    <row r="210" spans="2:15" x14ac:dyDescent="0.15">
      <c r="B210" s="109">
        <v>204</v>
      </c>
      <c r="C210" s="177"/>
      <c r="D210" s="174" t="s">
        <v>2140</v>
      </c>
      <c r="E210" s="174"/>
      <c r="F210" s="175"/>
      <c r="G210" s="109" t="s">
        <v>2153</v>
      </c>
      <c r="H210" s="109" t="s">
        <v>2142</v>
      </c>
      <c r="I210" s="201" t="s">
        <v>2619</v>
      </c>
      <c r="J210" s="201" t="s">
        <v>2626</v>
      </c>
      <c r="K210" s="201" t="s">
        <v>2631</v>
      </c>
      <c r="L210" s="201" t="s">
        <v>2649</v>
      </c>
      <c r="M210" s="201" t="str">
        <f t="shared" si="6"/>
        <v>-</v>
      </c>
      <c r="N210" s="201" t="str">
        <f t="shared" si="7"/>
        <v>-</v>
      </c>
      <c r="O210" s="201" t="s">
        <v>2649</v>
      </c>
    </row>
    <row r="211" spans="2:15" x14ac:dyDescent="0.15">
      <c r="B211" s="109">
        <v>205</v>
      </c>
      <c r="C211" s="177"/>
      <c r="D211" s="174" t="s">
        <v>1733</v>
      </c>
      <c r="E211" s="174"/>
      <c r="F211" s="175"/>
      <c r="G211" s="109" t="s">
        <v>2154</v>
      </c>
      <c r="H211" s="109" t="s">
        <v>2143</v>
      </c>
      <c r="I211" s="201" t="s">
        <v>2619</v>
      </c>
      <c r="J211" s="201">
        <v>4</v>
      </c>
      <c r="K211" s="201" t="s">
        <v>2631</v>
      </c>
      <c r="L211" s="207">
        <v>42269</v>
      </c>
      <c r="M211" s="207" t="str">
        <f t="shared" si="6"/>
        <v>リンク</v>
      </c>
      <c r="N211" s="207" t="str">
        <f t="shared" si="7"/>
        <v>リンク</v>
      </c>
      <c r="O211" s="201" t="s">
        <v>2651</v>
      </c>
    </row>
    <row r="212" spans="2:15" x14ac:dyDescent="0.15">
      <c r="B212" s="109">
        <v>206</v>
      </c>
      <c r="C212" s="177"/>
      <c r="D212" s="174" t="s">
        <v>1734</v>
      </c>
      <c r="E212" s="174"/>
      <c r="F212" s="175"/>
      <c r="G212" s="109" t="s">
        <v>2155</v>
      </c>
      <c r="H212" s="109" t="s">
        <v>2144</v>
      </c>
      <c r="I212" s="201" t="s">
        <v>2619</v>
      </c>
      <c r="J212" s="201" t="s">
        <v>2626</v>
      </c>
      <c r="K212" s="201" t="s">
        <v>2631</v>
      </c>
      <c r="L212" s="201" t="s">
        <v>2649</v>
      </c>
      <c r="M212" s="201" t="str">
        <f t="shared" si="6"/>
        <v>-</v>
      </c>
      <c r="N212" s="201" t="str">
        <f t="shared" si="7"/>
        <v>-</v>
      </c>
      <c r="O212" s="201" t="s">
        <v>2649</v>
      </c>
    </row>
    <row r="213" spans="2:15" x14ac:dyDescent="0.15">
      <c r="B213" s="109">
        <v>207</v>
      </c>
      <c r="C213" s="178"/>
      <c r="D213" s="174" t="s">
        <v>1735</v>
      </c>
      <c r="E213" s="174"/>
      <c r="F213" s="175"/>
      <c r="G213" s="109" t="s">
        <v>2156</v>
      </c>
      <c r="H213" s="109" t="s">
        <v>2145</v>
      </c>
      <c r="I213" s="201" t="s">
        <v>2619</v>
      </c>
      <c r="J213" s="201" t="s">
        <v>2626</v>
      </c>
      <c r="K213" s="201" t="s">
        <v>2631</v>
      </c>
      <c r="L213" s="201" t="s">
        <v>2649</v>
      </c>
      <c r="M213" s="201" t="str">
        <f t="shared" si="6"/>
        <v>-</v>
      </c>
      <c r="N213" s="201" t="str">
        <f t="shared" si="7"/>
        <v>-</v>
      </c>
      <c r="O213" s="201" t="s">
        <v>2649</v>
      </c>
    </row>
    <row r="214" spans="2:15" x14ac:dyDescent="0.15">
      <c r="B214" s="109">
        <v>208</v>
      </c>
      <c r="C214" s="176" t="s">
        <v>2123</v>
      </c>
      <c r="D214" s="174"/>
      <c r="E214" s="174"/>
      <c r="F214" s="175"/>
      <c r="G214" s="109" t="s">
        <v>2157</v>
      </c>
      <c r="H214" s="109"/>
      <c r="I214" s="201" t="s">
        <v>2620</v>
      </c>
      <c r="J214" s="201" t="s">
        <v>2626</v>
      </c>
      <c r="K214" s="201" t="s">
        <v>2631</v>
      </c>
      <c r="L214" s="201" t="s">
        <v>2628</v>
      </c>
      <c r="M214" s="201" t="str">
        <f t="shared" si="6"/>
        <v>-</v>
      </c>
      <c r="N214" s="201" t="str">
        <f t="shared" si="7"/>
        <v>-</v>
      </c>
      <c r="O214" s="201" t="s">
        <v>2628</v>
      </c>
    </row>
    <row r="215" spans="2:15" x14ac:dyDescent="0.15">
      <c r="B215" s="109">
        <v>209</v>
      </c>
      <c r="C215" s="182"/>
      <c r="D215" s="174" t="s">
        <v>2146</v>
      </c>
      <c r="E215" s="174"/>
      <c r="F215" s="175"/>
      <c r="G215" s="109" t="s">
        <v>2159</v>
      </c>
      <c r="H215" s="109" t="s">
        <v>2147</v>
      </c>
      <c r="I215" s="201" t="s">
        <v>2618</v>
      </c>
      <c r="J215" s="201" t="s">
        <v>2626</v>
      </c>
      <c r="K215" s="201" t="s">
        <v>2633</v>
      </c>
      <c r="L215" s="201" t="s">
        <v>2629</v>
      </c>
      <c r="M215" s="201" t="str">
        <f t="shared" si="6"/>
        <v>-</v>
      </c>
      <c r="N215" s="201" t="str">
        <f t="shared" si="7"/>
        <v>-</v>
      </c>
      <c r="O215" s="201" t="s">
        <v>2629</v>
      </c>
    </row>
    <row r="216" spans="2:15" x14ac:dyDescent="0.15">
      <c r="B216" s="109">
        <v>210</v>
      </c>
      <c r="C216" s="182"/>
      <c r="D216" s="186" t="s">
        <v>2174</v>
      </c>
      <c r="E216" s="174"/>
      <c r="F216" s="175"/>
      <c r="G216" s="109"/>
      <c r="H216" s="109"/>
      <c r="I216" s="201" t="s">
        <v>2620</v>
      </c>
      <c r="J216" s="201" t="s">
        <v>2626</v>
      </c>
      <c r="K216" s="201" t="s">
        <v>2631</v>
      </c>
      <c r="L216" s="201" t="s">
        <v>2628</v>
      </c>
      <c r="M216" s="201" t="str">
        <f t="shared" si="6"/>
        <v>-</v>
      </c>
      <c r="N216" s="201" t="str">
        <f t="shared" si="7"/>
        <v>-</v>
      </c>
      <c r="O216" s="201" t="s">
        <v>2628</v>
      </c>
    </row>
    <row r="217" spans="2:15" x14ac:dyDescent="0.15">
      <c r="B217" s="109">
        <v>211</v>
      </c>
      <c r="C217" s="182"/>
      <c r="D217" s="188"/>
      <c r="E217" s="174" t="s">
        <v>1739</v>
      </c>
      <c r="F217" s="175"/>
      <c r="G217" s="109" t="s">
        <v>2161</v>
      </c>
      <c r="H217" s="109" t="s">
        <v>2160</v>
      </c>
      <c r="I217" s="201" t="s">
        <v>2618</v>
      </c>
      <c r="J217" s="201">
        <v>1</v>
      </c>
      <c r="K217" s="201" t="s">
        <v>2633</v>
      </c>
      <c r="L217" s="201" t="s">
        <v>2629</v>
      </c>
      <c r="M217" s="201" t="str">
        <f t="shared" si="6"/>
        <v>-</v>
      </c>
      <c r="N217" s="201" t="str">
        <f t="shared" si="7"/>
        <v>-</v>
      </c>
      <c r="O217" s="201" t="s">
        <v>2629</v>
      </c>
    </row>
    <row r="218" spans="2:15" x14ac:dyDescent="0.15">
      <c r="B218" s="109">
        <v>212</v>
      </c>
      <c r="C218" s="182"/>
      <c r="D218" s="188"/>
      <c r="E218" s="174" t="s">
        <v>1740</v>
      </c>
      <c r="F218" s="175"/>
      <c r="G218" s="109" t="s">
        <v>2163</v>
      </c>
      <c r="H218" s="109" t="s">
        <v>2162</v>
      </c>
      <c r="I218" s="201" t="s">
        <v>2619</v>
      </c>
      <c r="J218" s="201" t="s">
        <v>2626</v>
      </c>
      <c r="K218" s="201" t="s">
        <v>2631</v>
      </c>
      <c r="L218" s="201" t="s">
        <v>2649</v>
      </c>
      <c r="M218" s="201" t="str">
        <f t="shared" si="6"/>
        <v>-</v>
      </c>
      <c r="N218" s="201" t="str">
        <f t="shared" si="7"/>
        <v>-</v>
      </c>
      <c r="O218" s="201" t="s">
        <v>2649</v>
      </c>
    </row>
    <row r="219" spans="2:15" x14ac:dyDescent="0.15">
      <c r="B219" s="109">
        <v>213</v>
      </c>
      <c r="C219" s="182"/>
      <c r="D219" s="188"/>
      <c r="E219" s="174" t="s">
        <v>21</v>
      </c>
      <c r="F219" s="175"/>
      <c r="G219" s="109" t="s">
        <v>2165</v>
      </c>
      <c r="H219" s="109" t="s">
        <v>2164</v>
      </c>
      <c r="I219" s="201" t="s">
        <v>2618</v>
      </c>
      <c r="J219" s="201">
        <v>2</v>
      </c>
      <c r="K219" s="201" t="s">
        <v>2633</v>
      </c>
      <c r="L219" s="201" t="s">
        <v>2629</v>
      </c>
      <c r="M219" s="201" t="str">
        <f t="shared" si="6"/>
        <v>-</v>
      </c>
      <c r="N219" s="201" t="str">
        <f t="shared" si="7"/>
        <v>-</v>
      </c>
      <c r="O219" s="201" t="s">
        <v>2629</v>
      </c>
    </row>
    <row r="220" spans="2:15" x14ac:dyDescent="0.15">
      <c r="B220" s="109">
        <v>214</v>
      </c>
      <c r="C220" s="182"/>
      <c r="D220" s="188"/>
      <c r="E220" s="174" t="s">
        <v>1742</v>
      </c>
      <c r="F220" s="175"/>
      <c r="G220" s="109" t="s">
        <v>2167</v>
      </c>
      <c r="H220" s="109" t="s">
        <v>2166</v>
      </c>
      <c r="I220" s="201" t="s">
        <v>2619</v>
      </c>
      <c r="J220" s="201" t="s">
        <v>2626</v>
      </c>
      <c r="K220" s="201" t="s">
        <v>2631</v>
      </c>
      <c r="L220" s="201" t="s">
        <v>2649</v>
      </c>
      <c r="M220" s="201" t="str">
        <f t="shared" si="6"/>
        <v>-</v>
      </c>
      <c r="N220" s="201" t="str">
        <f t="shared" si="7"/>
        <v>-</v>
      </c>
      <c r="O220" s="201" t="s">
        <v>2649</v>
      </c>
    </row>
    <row r="221" spans="2:15" x14ac:dyDescent="0.15">
      <c r="B221" s="109">
        <v>215</v>
      </c>
      <c r="C221" s="182"/>
      <c r="D221" s="188"/>
      <c r="E221" s="174" t="s">
        <v>1743</v>
      </c>
      <c r="F221" s="175"/>
      <c r="G221" s="109" t="s">
        <v>2169</v>
      </c>
      <c r="H221" s="109" t="s">
        <v>2168</v>
      </c>
      <c r="I221" s="201" t="s">
        <v>2619</v>
      </c>
      <c r="J221" s="201" t="s">
        <v>2626</v>
      </c>
      <c r="K221" s="201" t="s">
        <v>2631</v>
      </c>
      <c r="L221" s="201" t="s">
        <v>2649</v>
      </c>
      <c r="M221" s="201" t="str">
        <f t="shared" si="6"/>
        <v>-</v>
      </c>
      <c r="N221" s="201" t="str">
        <f t="shared" si="7"/>
        <v>-</v>
      </c>
      <c r="O221" s="201" t="s">
        <v>2649</v>
      </c>
    </row>
    <row r="222" spans="2:15" x14ac:dyDescent="0.15">
      <c r="B222" s="109">
        <v>216</v>
      </c>
      <c r="C222" s="182"/>
      <c r="D222" s="188"/>
      <c r="E222" s="174" t="s">
        <v>1744</v>
      </c>
      <c r="F222" s="175"/>
      <c r="G222" s="109" t="s">
        <v>2171</v>
      </c>
      <c r="H222" s="109" t="s">
        <v>2170</v>
      </c>
      <c r="I222" s="201" t="s">
        <v>2619</v>
      </c>
      <c r="J222" s="201" t="s">
        <v>2626</v>
      </c>
      <c r="K222" s="201" t="s">
        <v>2631</v>
      </c>
      <c r="L222" s="201" t="s">
        <v>2649</v>
      </c>
      <c r="M222" s="201" t="str">
        <f t="shared" si="6"/>
        <v>-</v>
      </c>
      <c r="N222" s="201" t="str">
        <f t="shared" si="7"/>
        <v>-</v>
      </c>
      <c r="O222" s="201" t="s">
        <v>2649</v>
      </c>
    </row>
    <row r="223" spans="2:15" x14ac:dyDescent="0.15">
      <c r="B223" s="109">
        <v>217</v>
      </c>
      <c r="C223" s="182"/>
      <c r="D223" s="187"/>
      <c r="E223" s="174" t="s">
        <v>1745</v>
      </c>
      <c r="F223" s="175"/>
      <c r="G223" s="109" t="s">
        <v>2173</v>
      </c>
      <c r="H223" s="109" t="s">
        <v>2172</v>
      </c>
      <c r="I223" s="201" t="s">
        <v>2619</v>
      </c>
      <c r="J223" s="201" t="s">
        <v>2626</v>
      </c>
      <c r="K223" s="201" t="s">
        <v>2631</v>
      </c>
      <c r="L223" s="201" t="s">
        <v>2649</v>
      </c>
      <c r="M223" s="201" t="str">
        <f t="shared" si="6"/>
        <v>-</v>
      </c>
      <c r="N223" s="201" t="str">
        <f t="shared" si="7"/>
        <v>-</v>
      </c>
      <c r="O223" s="201" t="s">
        <v>2649</v>
      </c>
    </row>
    <row r="224" spans="2:15" x14ac:dyDescent="0.15">
      <c r="B224" s="109">
        <v>218</v>
      </c>
      <c r="C224" s="182"/>
      <c r="D224" s="186" t="s">
        <v>2175</v>
      </c>
      <c r="E224" s="174"/>
      <c r="F224" s="175"/>
      <c r="G224" s="109"/>
      <c r="H224" s="109"/>
      <c r="I224" s="201" t="s">
        <v>2620</v>
      </c>
      <c r="J224" s="201" t="s">
        <v>2626</v>
      </c>
      <c r="K224" s="201" t="s">
        <v>2631</v>
      </c>
      <c r="L224" s="201" t="s">
        <v>2628</v>
      </c>
      <c r="M224" s="201" t="str">
        <f t="shared" si="6"/>
        <v>-</v>
      </c>
      <c r="N224" s="201" t="str">
        <f t="shared" si="7"/>
        <v>-</v>
      </c>
      <c r="O224" s="201" t="s">
        <v>2628</v>
      </c>
    </row>
    <row r="225" spans="2:15" x14ac:dyDescent="0.15">
      <c r="B225" s="109">
        <v>219</v>
      </c>
      <c r="C225" s="182"/>
      <c r="D225" s="188"/>
      <c r="E225" s="174" t="s">
        <v>899</v>
      </c>
      <c r="F225" s="175"/>
      <c r="G225" s="109" t="s">
        <v>2176</v>
      </c>
      <c r="H225" s="109" t="s">
        <v>1301</v>
      </c>
      <c r="I225" s="201" t="s">
        <v>2618</v>
      </c>
      <c r="J225" s="201" t="s">
        <v>2626</v>
      </c>
      <c r="K225" s="201" t="s">
        <v>2633</v>
      </c>
      <c r="L225" s="201" t="s">
        <v>2629</v>
      </c>
      <c r="M225" s="201" t="str">
        <f t="shared" si="6"/>
        <v>-</v>
      </c>
      <c r="N225" s="201" t="str">
        <f t="shared" si="7"/>
        <v>-</v>
      </c>
      <c r="O225" s="201" t="s">
        <v>2629</v>
      </c>
    </row>
    <row r="226" spans="2:15" x14ac:dyDescent="0.15">
      <c r="B226" s="109">
        <v>220</v>
      </c>
      <c r="C226" s="182"/>
      <c r="D226" s="188"/>
      <c r="E226" s="174" t="s">
        <v>1746</v>
      </c>
      <c r="F226" s="175"/>
      <c r="G226" s="109" t="s">
        <v>2178</v>
      </c>
      <c r="H226" s="109" t="s">
        <v>2177</v>
      </c>
      <c r="I226" s="201" t="s">
        <v>2619</v>
      </c>
      <c r="J226" s="201" t="s">
        <v>2626</v>
      </c>
      <c r="K226" s="201" t="s">
        <v>2631</v>
      </c>
      <c r="L226" s="201" t="s">
        <v>2649</v>
      </c>
      <c r="M226" s="201" t="str">
        <f t="shared" si="6"/>
        <v>-</v>
      </c>
      <c r="N226" s="201" t="str">
        <f t="shared" si="7"/>
        <v>-</v>
      </c>
      <c r="O226" s="201" t="s">
        <v>2649</v>
      </c>
    </row>
    <row r="227" spans="2:15" x14ac:dyDescent="0.15">
      <c r="B227" s="109">
        <v>221</v>
      </c>
      <c r="C227" s="182"/>
      <c r="D227" s="188"/>
      <c r="E227" s="174" t="s">
        <v>1747</v>
      </c>
      <c r="F227" s="175"/>
      <c r="G227" s="109" t="s">
        <v>2180</v>
      </c>
      <c r="H227" s="109" t="s">
        <v>2179</v>
      </c>
      <c r="I227" s="201" t="s">
        <v>2619</v>
      </c>
      <c r="J227" s="201">
        <v>16</v>
      </c>
      <c r="K227" s="201" t="s">
        <v>2631</v>
      </c>
      <c r="L227" s="207">
        <v>42268</v>
      </c>
      <c r="M227" s="207" t="str">
        <f t="shared" si="6"/>
        <v>リンク</v>
      </c>
      <c r="N227" s="207" t="str">
        <f t="shared" si="7"/>
        <v>リンク</v>
      </c>
      <c r="O227" s="201" t="s">
        <v>2651</v>
      </c>
    </row>
    <row r="228" spans="2:15" x14ac:dyDescent="0.15">
      <c r="B228" s="109">
        <v>222</v>
      </c>
      <c r="C228" s="182"/>
      <c r="D228" s="188"/>
      <c r="E228" s="174" t="s">
        <v>1748</v>
      </c>
      <c r="F228" s="175"/>
      <c r="G228" s="109" t="s">
        <v>2182</v>
      </c>
      <c r="H228" s="109" t="s">
        <v>2181</v>
      </c>
      <c r="I228" s="201" t="s">
        <v>2619</v>
      </c>
      <c r="J228" s="201" t="s">
        <v>2626</v>
      </c>
      <c r="K228" s="201" t="s">
        <v>2633</v>
      </c>
      <c r="L228" s="201" t="s">
        <v>2649</v>
      </c>
      <c r="M228" s="201" t="str">
        <f t="shared" si="6"/>
        <v>-</v>
      </c>
      <c r="N228" s="201" t="str">
        <f t="shared" si="7"/>
        <v>-</v>
      </c>
      <c r="O228" s="201" t="s">
        <v>2649</v>
      </c>
    </row>
    <row r="229" spans="2:15" x14ac:dyDescent="0.15">
      <c r="B229" s="109">
        <v>223</v>
      </c>
      <c r="C229" s="182"/>
      <c r="D229" s="188"/>
      <c r="E229" s="174" t="s">
        <v>1749</v>
      </c>
      <c r="F229" s="175"/>
      <c r="G229" s="109" t="s">
        <v>2184</v>
      </c>
      <c r="H229" s="109" t="s">
        <v>2183</v>
      </c>
      <c r="I229" s="201" t="s">
        <v>2619</v>
      </c>
      <c r="J229" s="201" t="s">
        <v>2626</v>
      </c>
      <c r="K229" s="201" t="s">
        <v>2631</v>
      </c>
      <c r="L229" s="201" t="s">
        <v>2649</v>
      </c>
      <c r="M229" s="201" t="str">
        <f t="shared" si="6"/>
        <v>-</v>
      </c>
      <c r="N229" s="201" t="str">
        <f t="shared" si="7"/>
        <v>-</v>
      </c>
      <c r="O229" s="201" t="s">
        <v>2649</v>
      </c>
    </row>
    <row r="230" spans="2:15" x14ac:dyDescent="0.15">
      <c r="B230" s="109">
        <v>224</v>
      </c>
      <c r="C230" s="182"/>
      <c r="D230" s="188"/>
      <c r="E230" s="174" t="s">
        <v>1750</v>
      </c>
      <c r="F230" s="175"/>
      <c r="G230" s="109" t="s">
        <v>2186</v>
      </c>
      <c r="H230" s="109" t="s">
        <v>2185</v>
      </c>
      <c r="I230" s="201" t="s">
        <v>2619</v>
      </c>
      <c r="J230" s="201" t="s">
        <v>2626</v>
      </c>
      <c r="K230" s="201" t="s">
        <v>2631</v>
      </c>
      <c r="L230" s="201" t="s">
        <v>2649</v>
      </c>
      <c r="M230" s="201" t="str">
        <f t="shared" si="6"/>
        <v>-</v>
      </c>
      <c r="N230" s="201" t="str">
        <f t="shared" si="7"/>
        <v>-</v>
      </c>
      <c r="O230" s="201" t="s">
        <v>2649</v>
      </c>
    </row>
    <row r="231" spans="2:15" x14ac:dyDescent="0.15">
      <c r="B231" s="109">
        <v>225</v>
      </c>
      <c r="C231" s="182"/>
      <c r="D231" s="188"/>
      <c r="E231" s="174" t="s">
        <v>1751</v>
      </c>
      <c r="F231" s="175"/>
      <c r="G231" s="109" t="s">
        <v>2188</v>
      </c>
      <c r="H231" s="109" t="s">
        <v>2187</v>
      </c>
      <c r="I231" s="201" t="s">
        <v>2618</v>
      </c>
      <c r="J231" s="201" t="s">
        <v>2626</v>
      </c>
      <c r="K231" s="201" t="s">
        <v>2633</v>
      </c>
      <c r="L231" s="201" t="s">
        <v>2629</v>
      </c>
      <c r="M231" s="201" t="str">
        <f t="shared" si="6"/>
        <v>-</v>
      </c>
      <c r="N231" s="201" t="str">
        <f t="shared" si="7"/>
        <v>-</v>
      </c>
      <c r="O231" s="201" t="s">
        <v>2629</v>
      </c>
    </row>
    <row r="232" spans="2:15" x14ac:dyDescent="0.15">
      <c r="B232" s="109">
        <v>226</v>
      </c>
      <c r="C232" s="182"/>
      <c r="D232" s="188"/>
      <c r="E232" s="174" t="s">
        <v>900</v>
      </c>
      <c r="F232" s="175"/>
      <c r="G232" s="109" t="s">
        <v>2190</v>
      </c>
      <c r="H232" s="109" t="s">
        <v>2189</v>
      </c>
      <c r="I232" s="201" t="s">
        <v>2618</v>
      </c>
      <c r="J232" s="201" t="s">
        <v>2626</v>
      </c>
      <c r="K232" s="201" t="s">
        <v>2633</v>
      </c>
      <c r="L232" s="201" t="s">
        <v>2629</v>
      </c>
      <c r="M232" s="201" t="str">
        <f t="shared" si="6"/>
        <v>-</v>
      </c>
      <c r="N232" s="201" t="str">
        <f t="shared" si="7"/>
        <v>-</v>
      </c>
      <c r="O232" s="201" t="s">
        <v>2629</v>
      </c>
    </row>
    <row r="233" spans="2:15" x14ac:dyDescent="0.15">
      <c r="B233" s="109">
        <v>227</v>
      </c>
      <c r="C233" s="182"/>
      <c r="D233" s="187"/>
      <c r="E233" s="174" t="s">
        <v>1752</v>
      </c>
      <c r="F233" s="175"/>
      <c r="G233" s="109" t="s">
        <v>2192</v>
      </c>
      <c r="H233" s="109" t="s">
        <v>2191</v>
      </c>
      <c r="I233" s="201" t="s">
        <v>2619</v>
      </c>
      <c r="J233" s="201" t="s">
        <v>2626</v>
      </c>
      <c r="K233" s="201" t="s">
        <v>2631</v>
      </c>
      <c r="L233" s="201" t="s">
        <v>2649</v>
      </c>
      <c r="M233" s="201" t="str">
        <f t="shared" si="6"/>
        <v>-</v>
      </c>
      <c r="N233" s="201" t="str">
        <f t="shared" si="7"/>
        <v>-</v>
      </c>
      <c r="O233" s="201" t="s">
        <v>2649</v>
      </c>
    </row>
    <row r="234" spans="2:15" x14ac:dyDescent="0.15">
      <c r="B234" s="109">
        <v>228</v>
      </c>
      <c r="C234" s="182"/>
      <c r="D234" s="186" t="s">
        <v>2193</v>
      </c>
      <c r="E234" s="174"/>
      <c r="F234" s="175"/>
      <c r="G234" s="109"/>
      <c r="H234" s="109"/>
      <c r="I234" s="201" t="s">
        <v>2620</v>
      </c>
      <c r="J234" s="201" t="s">
        <v>2626</v>
      </c>
      <c r="K234" s="201" t="s">
        <v>2631</v>
      </c>
      <c r="L234" s="201" t="s">
        <v>2628</v>
      </c>
      <c r="M234" s="201" t="str">
        <f t="shared" si="6"/>
        <v>-</v>
      </c>
      <c r="N234" s="201" t="str">
        <f t="shared" si="7"/>
        <v>-</v>
      </c>
      <c r="O234" s="201" t="s">
        <v>2628</v>
      </c>
    </row>
    <row r="235" spans="2:15" x14ac:dyDescent="0.15">
      <c r="B235" s="109">
        <v>229</v>
      </c>
      <c r="C235" s="182"/>
      <c r="D235" s="189"/>
      <c r="E235" s="174" t="s">
        <v>1754</v>
      </c>
      <c r="F235" s="175"/>
      <c r="G235" s="109" t="s">
        <v>2195</v>
      </c>
      <c r="H235" s="109" t="s">
        <v>2194</v>
      </c>
      <c r="I235" s="201" t="s">
        <v>2619</v>
      </c>
      <c r="J235" s="201">
        <v>4</v>
      </c>
      <c r="K235" s="201" t="s">
        <v>2631</v>
      </c>
      <c r="L235" s="207">
        <v>42269</v>
      </c>
      <c r="M235" s="207" t="str">
        <f t="shared" si="6"/>
        <v>リンク</v>
      </c>
      <c r="N235" s="207" t="str">
        <f t="shared" si="7"/>
        <v>リンク</v>
      </c>
      <c r="O235" s="201" t="s">
        <v>2651</v>
      </c>
    </row>
    <row r="236" spans="2:15" x14ac:dyDescent="0.15">
      <c r="B236" s="109">
        <v>230</v>
      </c>
      <c r="C236" s="182"/>
      <c r="D236" s="189"/>
      <c r="E236" s="174" t="s">
        <v>1755</v>
      </c>
      <c r="F236" s="175"/>
      <c r="G236" s="109" t="s">
        <v>2197</v>
      </c>
      <c r="H236" s="109" t="s">
        <v>2196</v>
      </c>
      <c r="I236" s="201" t="s">
        <v>2619</v>
      </c>
      <c r="J236" s="201">
        <v>7</v>
      </c>
      <c r="K236" s="201" t="s">
        <v>2637</v>
      </c>
      <c r="L236" s="207">
        <v>42269</v>
      </c>
      <c r="M236" s="207" t="str">
        <f t="shared" si="6"/>
        <v>リンク</v>
      </c>
      <c r="N236" s="207" t="str">
        <f t="shared" si="7"/>
        <v>リンク</v>
      </c>
      <c r="O236" s="201" t="s">
        <v>2652</v>
      </c>
    </row>
    <row r="237" spans="2:15" x14ac:dyDescent="0.15">
      <c r="B237" s="109">
        <v>231</v>
      </c>
      <c r="C237" s="182"/>
      <c r="D237" s="189"/>
      <c r="E237" s="174" t="s">
        <v>1757</v>
      </c>
      <c r="F237" s="175"/>
      <c r="G237" s="109" t="s">
        <v>2199</v>
      </c>
      <c r="H237" s="109" t="s">
        <v>2198</v>
      </c>
      <c r="I237" s="201" t="s">
        <v>2619</v>
      </c>
      <c r="J237" s="201" t="s">
        <v>2626</v>
      </c>
      <c r="K237" s="201" t="s">
        <v>2631</v>
      </c>
      <c r="L237" s="201" t="s">
        <v>2649</v>
      </c>
      <c r="M237" s="201" t="str">
        <f t="shared" si="6"/>
        <v>-</v>
      </c>
      <c r="N237" s="201" t="str">
        <f t="shared" si="7"/>
        <v>-</v>
      </c>
      <c r="O237" s="201" t="s">
        <v>2649</v>
      </c>
    </row>
    <row r="238" spans="2:15" x14ac:dyDescent="0.15">
      <c r="B238" s="109">
        <v>232</v>
      </c>
      <c r="C238" s="182"/>
      <c r="D238" s="190"/>
      <c r="E238" s="174" t="s">
        <v>1758</v>
      </c>
      <c r="F238" s="175"/>
      <c r="G238" s="109" t="s">
        <v>2201</v>
      </c>
      <c r="H238" s="109" t="s">
        <v>2200</v>
      </c>
      <c r="I238" s="201" t="s">
        <v>2619</v>
      </c>
      <c r="J238" s="201">
        <v>8</v>
      </c>
      <c r="K238" s="201" t="s">
        <v>2631</v>
      </c>
      <c r="L238" s="207">
        <v>42269</v>
      </c>
      <c r="M238" s="207" t="str">
        <f t="shared" si="6"/>
        <v>リンク</v>
      </c>
      <c r="N238" s="207" t="str">
        <f t="shared" si="7"/>
        <v>リンク</v>
      </c>
      <c r="O238" s="201" t="s">
        <v>2651</v>
      </c>
    </row>
    <row r="239" spans="2:15" x14ac:dyDescent="0.15">
      <c r="B239" s="109">
        <v>233</v>
      </c>
      <c r="C239" s="182"/>
      <c r="D239" s="186" t="s">
        <v>2202</v>
      </c>
      <c r="E239" s="174"/>
      <c r="F239" s="175"/>
      <c r="G239" s="109"/>
      <c r="H239" s="109"/>
      <c r="I239" s="201" t="s">
        <v>2620</v>
      </c>
      <c r="J239" s="201" t="s">
        <v>2626</v>
      </c>
      <c r="K239" s="201" t="s">
        <v>2631</v>
      </c>
      <c r="L239" s="201" t="s">
        <v>2628</v>
      </c>
      <c r="M239" s="201" t="str">
        <f t="shared" si="6"/>
        <v>-</v>
      </c>
      <c r="N239" s="201" t="str">
        <f t="shared" si="7"/>
        <v>-</v>
      </c>
      <c r="O239" s="201" t="s">
        <v>2628</v>
      </c>
    </row>
    <row r="240" spans="2:15" x14ac:dyDescent="0.15">
      <c r="B240" s="109">
        <v>234</v>
      </c>
      <c r="C240" s="182"/>
      <c r="D240" s="189"/>
      <c r="E240" s="186" t="s">
        <v>2203</v>
      </c>
      <c r="F240" s="180"/>
      <c r="G240" s="109"/>
      <c r="H240" s="109"/>
      <c r="I240" s="201" t="s">
        <v>2620</v>
      </c>
      <c r="J240" s="201" t="s">
        <v>2626</v>
      </c>
      <c r="K240" s="201" t="s">
        <v>2631</v>
      </c>
      <c r="L240" s="201" t="s">
        <v>2628</v>
      </c>
      <c r="M240" s="201" t="str">
        <f t="shared" si="6"/>
        <v>-</v>
      </c>
      <c r="N240" s="201" t="str">
        <f t="shared" si="7"/>
        <v>-</v>
      </c>
      <c r="O240" s="201" t="s">
        <v>2628</v>
      </c>
    </row>
    <row r="241" spans="2:16" x14ac:dyDescent="0.15">
      <c r="B241" s="109">
        <v>235</v>
      </c>
      <c r="C241" s="182"/>
      <c r="D241" s="189"/>
      <c r="E241" s="188"/>
      <c r="F241" s="175" t="s">
        <v>1761</v>
      </c>
      <c r="G241" s="109" t="s">
        <v>2205</v>
      </c>
      <c r="H241" s="109" t="s">
        <v>2204</v>
      </c>
      <c r="I241" s="201" t="s">
        <v>2619</v>
      </c>
      <c r="J241" s="201">
        <v>2</v>
      </c>
      <c r="K241" s="201" t="s">
        <v>2631</v>
      </c>
      <c r="L241" s="207">
        <v>42271</v>
      </c>
      <c r="M241" s="207" t="str">
        <f t="shared" si="6"/>
        <v>リンク</v>
      </c>
      <c r="N241" s="207" t="str">
        <f t="shared" si="7"/>
        <v>リンク</v>
      </c>
      <c r="O241" s="201" t="s">
        <v>2651</v>
      </c>
    </row>
    <row r="242" spans="2:16" x14ac:dyDescent="0.15">
      <c r="B242" s="109">
        <v>236</v>
      </c>
      <c r="C242" s="182"/>
      <c r="D242" s="189"/>
      <c r="E242" s="188"/>
      <c r="F242" s="175" t="s">
        <v>1762</v>
      </c>
      <c r="G242" s="109" t="s">
        <v>2207</v>
      </c>
      <c r="H242" s="109" t="s">
        <v>2206</v>
      </c>
      <c r="I242" s="201" t="s">
        <v>2619</v>
      </c>
      <c r="J242" s="201">
        <v>4</v>
      </c>
      <c r="K242" s="201" t="s">
        <v>2631</v>
      </c>
      <c r="L242" s="207">
        <v>42271</v>
      </c>
      <c r="M242" s="207" t="str">
        <f t="shared" si="6"/>
        <v>リンク</v>
      </c>
      <c r="N242" s="207" t="str">
        <f t="shared" si="7"/>
        <v>リンク</v>
      </c>
      <c r="O242" s="201" t="s">
        <v>2652</v>
      </c>
    </row>
    <row r="243" spans="2:16" x14ac:dyDescent="0.15">
      <c r="B243" s="109">
        <v>237</v>
      </c>
      <c r="C243" s="182"/>
      <c r="D243" s="189"/>
      <c r="E243" s="188"/>
      <c r="F243" s="175" t="s">
        <v>1763</v>
      </c>
      <c r="G243" s="109" t="s">
        <v>2209</v>
      </c>
      <c r="H243" s="109" t="s">
        <v>2208</v>
      </c>
      <c r="I243" s="201" t="s">
        <v>2619</v>
      </c>
      <c r="J243" s="201" t="s">
        <v>2626</v>
      </c>
      <c r="K243" s="201" t="s">
        <v>2631</v>
      </c>
      <c r="L243" s="201" t="s">
        <v>2649</v>
      </c>
      <c r="M243" s="201" t="str">
        <f t="shared" si="6"/>
        <v>-</v>
      </c>
      <c r="N243" s="201" t="str">
        <f t="shared" si="7"/>
        <v>-</v>
      </c>
      <c r="O243" s="201" t="s">
        <v>2649</v>
      </c>
    </row>
    <row r="244" spans="2:16" s="137" customFormat="1" x14ac:dyDescent="0.15">
      <c r="B244" s="109">
        <v>238</v>
      </c>
      <c r="C244" s="215"/>
      <c r="D244" s="216"/>
      <c r="E244" s="214"/>
      <c r="F244" s="217" t="s">
        <v>1764</v>
      </c>
      <c r="G244" s="139" t="s">
        <v>2211</v>
      </c>
      <c r="H244" s="139" t="s">
        <v>2210</v>
      </c>
      <c r="I244" s="108" t="s">
        <v>2619</v>
      </c>
      <c r="J244" s="108">
        <v>1</v>
      </c>
      <c r="K244" s="108" t="s">
        <v>2631</v>
      </c>
      <c r="L244" s="209">
        <v>42285</v>
      </c>
      <c r="M244" s="209" t="str">
        <f t="shared" si="6"/>
        <v>リンク</v>
      </c>
      <c r="N244" s="209" t="str">
        <f t="shared" si="7"/>
        <v>リンク</v>
      </c>
      <c r="O244" s="201" t="s">
        <v>2651</v>
      </c>
    </row>
    <row r="245" spans="2:16" x14ac:dyDescent="0.15">
      <c r="B245" s="109">
        <v>239</v>
      </c>
      <c r="C245" s="182"/>
      <c r="D245" s="189"/>
      <c r="E245" s="188"/>
      <c r="F245" s="175" t="s">
        <v>1765</v>
      </c>
      <c r="G245" s="109" t="s">
        <v>2213</v>
      </c>
      <c r="H245" s="109" t="s">
        <v>2212</v>
      </c>
      <c r="I245" s="201" t="s">
        <v>2619</v>
      </c>
      <c r="J245" s="201" t="s">
        <v>2626</v>
      </c>
      <c r="K245" s="201" t="s">
        <v>2631</v>
      </c>
      <c r="L245" s="201" t="s">
        <v>2649</v>
      </c>
      <c r="M245" s="201" t="str">
        <f t="shared" si="6"/>
        <v>-</v>
      </c>
      <c r="N245" s="201" t="str">
        <f t="shared" si="7"/>
        <v>-</v>
      </c>
      <c r="O245" s="201" t="s">
        <v>2649</v>
      </c>
    </row>
    <row r="246" spans="2:16" x14ac:dyDescent="0.15">
      <c r="B246" s="109">
        <v>240</v>
      </c>
      <c r="C246" s="182"/>
      <c r="D246" s="189"/>
      <c r="E246" s="187"/>
      <c r="F246" s="175" t="s">
        <v>1766</v>
      </c>
      <c r="G246" s="109" t="s">
        <v>2215</v>
      </c>
      <c r="H246" s="109" t="s">
        <v>2214</v>
      </c>
      <c r="I246" s="201" t="s">
        <v>2619</v>
      </c>
      <c r="J246" s="201">
        <v>1</v>
      </c>
      <c r="K246" s="201" t="s">
        <v>2631</v>
      </c>
      <c r="L246" s="207">
        <v>42286</v>
      </c>
      <c r="M246" s="207" t="str">
        <f t="shared" si="6"/>
        <v>リンク</v>
      </c>
      <c r="N246" s="207" t="str">
        <f t="shared" si="7"/>
        <v>リンク</v>
      </c>
      <c r="O246" s="201" t="s">
        <v>2652</v>
      </c>
      <c r="P246" s="137"/>
    </row>
    <row r="247" spans="2:16" x14ac:dyDescent="0.15">
      <c r="B247" s="109">
        <v>241</v>
      </c>
      <c r="C247" s="182"/>
      <c r="D247" s="189"/>
      <c r="E247" s="186" t="s">
        <v>2216</v>
      </c>
      <c r="F247" s="175"/>
      <c r="G247" s="109"/>
      <c r="H247" s="109"/>
      <c r="I247" s="201" t="s">
        <v>2620</v>
      </c>
      <c r="J247" s="201" t="s">
        <v>2626</v>
      </c>
      <c r="K247" s="201" t="s">
        <v>2631</v>
      </c>
      <c r="L247" s="201" t="s">
        <v>2628</v>
      </c>
      <c r="M247" s="201" t="str">
        <f t="shared" si="6"/>
        <v>-</v>
      </c>
      <c r="N247" s="201" t="str">
        <f t="shared" si="7"/>
        <v>-</v>
      </c>
      <c r="O247" s="201" t="s">
        <v>2628</v>
      </c>
    </row>
    <row r="248" spans="2:16" x14ac:dyDescent="0.15">
      <c r="B248" s="109">
        <v>242</v>
      </c>
      <c r="C248" s="182"/>
      <c r="D248" s="189"/>
      <c r="E248" s="188"/>
      <c r="F248" s="175" t="s">
        <v>1768</v>
      </c>
      <c r="G248" s="109" t="s">
        <v>2218</v>
      </c>
      <c r="H248" s="109" t="s">
        <v>2217</v>
      </c>
      <c r="I248" s="201" t="s">
        <v>2619</v>
      </c>
      <c r="J248" s="201" t="s">
        <v>2626</v>
      </c>
      <c r="K248" s="201" t="s">
        <v>2631</v>
      </c>
      <c r="L248" s="201" t="s">
        <v>2649</v>
      </c>
      <c r="M248" s="201" t="str">
        <f t="shared" si="6"/>
        <v>-</v>
      </c>
      <c r="N248" s="201" t="str">
        <f t="shared" si="7"/>
        <v>-</v>
      </c>
      <c r="O248" s="201" t="s">
        <v>2649</v>
      </c>
    </row>
    <row r="249" spans="2:16" x14ac:dyDescent="0.15">
      <c r="B249" s="109">
        <v>243</v>
      </c>
      <c r="C249" s="182"/>
      <c r="D249" s="189"/>
      <c r="E249" s="188"/>
      <c r="F249" s="175" t="s">
        <v>1770</v>
      </c>
      <c r="G249" s="109" t="s">
        <v>2220</v>
      </c>
      <c r="H249" s="109" t="s">
        <v>2219</v>
      </c>
      <c r="I249" s="201" t="s">
        <v>2619</v>
      </c>
      <c r="J249" s="201" t="s">
        <v>2626</v>
      </c>
      <c r="K249" s="201" t="s">
        <v>2631</v>
      </c>
      <c r="L249" s="201" t="s">
        <v>2649</v>
      </c>
      <c r="M249" s="201" t="str">
        <f t="shared" si="6"/>
        <v>-</v>
      </c>
      <c r="N249" s="201" t="str">
        <f t="shared" si="7"/>
        <v>-</v>
      </c>
      <c r="O249" s="201" t="s">
        <v>2649</v>
      </c>
    </row>
    <row r="250" spans="2:16" x14ac:dyDescent="0.15">
      <c r="B250" s="109">
        <v>244</v>
      </c>
      <c r="C250" s="182"/>
      <c r="D250" s="189"/>
      <c r="E250" s="187"/>
      <c r="F250" s="175" t="s">
        <v>1771</v>
      </c>
      <c r="G250" s="109" t="s">
        <v>2222</v>
      </c>
      <c r="H250" s="109" t="s">
        <v>2221</v>
      </c>
      <c r="I250" s="201" t="s">
        <v>2619</v>
      </c>
      <c r="J250" s="201" t="s">
        <v>2626</v>
      </c>
      <c r="K250" s="201" t="s">
        <v>2631</v>
      </c>
      <c r="L250" s="201" t="s">
        <v>2649</v>
      </c>
      <c r="M250" s="201" t="str">
        <f t="shared" si="6"/>
        <v>-</v>
      </c>
      <c r="N250" s="201" t="str">
        <f t="shared" si="7"/>
        <v>-</v>
      </c>
      <c r="O250" s="201" t="s">
        <v>2649</v>
      </c>
    </row>
    <row r="251" spans="2:16" x14ac:dyDescent="0.15">
      <c r="B251" s="109">
        <v>245</v>
      </c>
      <c r="C251" s="182"/>
      <c r="D251" s="189"/>
      <c r="E251" s="186" t="s">
        <v>2223</v>
      </c>
      <c r="F251" s="175"/>
      <c r="G251" s="109"/>
      <c r="H251" s="109"/>
      <c r="I251" s="201" t="s">
        <v>2620</v>
      </c>
      <c r="J251" s="201" t="s">
        <v>2626</v>
      </c>
      <c r="K251" s="201" t="s">
        <v>2631</v>
      </c>
      <c r="L251" s="201" t="s">
        <v>2628</v>
      </c>
      <c r="M251" s="201" t="str">
        <f t="shared" si="6"/>
        <v>-</v>
      </c>
      <c r="N251" s="201" t="str">
        <f t="shared" si="7"/>
        <v>-</v>
      </c>
      <c r="O251" s="201" t="s">
        <v>2628</v>
      </c>
    </row>
    <row r="252" spans="2:16" x14ac:dyDescent="0.15">
      <c r="B252" s="109">
        <v>246</v>
      </c>
      <c r="C252" s="182"/>
      <c r="D252" s="189"/>
      <c r="E252" s="188"/>
      <c r="F252" s="175" t="s">
        <v>1773</v>
      </c>
      <c r="G252" s="109" t="s">
        <v>2225</v>
      </c>
      <c r="H252" s="109" t="s">
        <v>2224</v>
      </c>
      <c r="I252" s="201" t="s">
        <v>2619</v>
      </c>
      <c r="J252" s="201" t="s">
        <v>2626</v>
      </c>
      <c r="K252" s="201" t="s">
        <v>2631</v>
      </c>
      <c r="L252" s="201" t="s">
        <v>2649</v>
      </c>
      <c r="M252" s="201" t="str">
        <f t="shared" si="6"/>
        <v>-</v>
      </c>
      <c r="N252" s="201" t="str">
        <f t="shared" si="7"/>
        <v>-</v>
      </c>
      <c r="O252" s="201" t="s">
        <v>2649</v>
      </c>
    </row>
    <row r="253" spans="2:16" x14ac:dyDescent="0.15">
      <c r="B253" s="109">
        <v>247</v>
      </c>
      <c r="C253" s="182"/>
      <c r="D253" s="189"/>
      <c r="E253" s="187"/>
      <c r="F253" s="175" t="s">
        <v>1774</v>
      </c>
      <c r="G253" s="109" t="s">
        <v>2227</v>
      </c>
      <c r="H253" s="109" t="s">
        <v>2226</v>
      </c>
      <c r="I253" s="201" t="s">
        <v>2619</v>
      </c>
      <c r="J253" s="201" t="s">
        <v>2626</v>
      </c>
      <c r="K253" s="201" t="s">
        <v>2631</v>
      </c>
      <c r="L253" s="201" t="s">
        <v>2649</v>
      </c>
      <c r="M253" s="201" t="str">
        <f t="shared" si="6"/>
        <v>-</v>
      </c>
      <c r="N253" s="201" t="str">
        <f t="shared" si="7"/>
        <v>-</v>
      </c>
      <c r="O253" s="201" t="s">
        <v>2649</v>
      </c>
    </row>
    <row r="254" spans="2:16" x14ac:dyDescent="0.15">
      <c r="B254" s="109">
        <v>248</v>
      </c>
      <c r="C254" s="182"/>
      <c r="D254" s="189"/>
      <c r="E254" s="186" t="s">
        <v>2228</v>
      </c>
      <c r="F254" s="175"/>
      <c r="G254" s="109"/>
      <c r="H254" s="109"/>
      <c r="I254" s="201" t="s">
        <v>2620</v>
      </c>
      <c r="J254" s="201" t="s">
        <v>2626</v>
      </c>
      <c r="K254" s="201" t="s">
        <v>2631</v>
      </c>
      <c r="L254" s="201" t="s">
        <v>2628</v>
      </c>
      <c r="M254" s="201" t="str">
        <f t="shared" si="6"/>
        <v>-</v>
      </c>
      <c r="N254" s="201" t="str">
        <f t="shared" si="7"/>
        <v>-</v>
      </c>
      <c r="O254" s="201" t="s">
        <v>2628</v>
      </c>
    </row>
    <row r="255" spans="2:16" x14ac:dyDescent="0.15">
      <c r="B255" s="109">
        <v>249</v>
      </c>
      <c r="C255" s="182"/>
      <c r="D255" s="189"/>
      <c r="E255" s="188"/>
      <c r="F255" s="175" t="s">
        <v>1776</v>
      </c>
      <c r="G255" s="109" t="s">
        <v>2230</v>
      </c>
      <c r="H255" s="109" t="s">
        <v>2229</v>
      </c>
      <c r="I255" s="201" t="s">
        <v>2619</v>
      </c>
      <c r="J255" s="201" t="s">
        <v>2626</v>
      </c>
      <c r="K255" s="201" t="s">
        <v>2631</v>
      </c>
      <c r="L255" s="201" t="s">
        <v>2649</v>
      </c>
      <c r="M255" s="201" t="str">
        <f t="shared" si="6"/>
        <v>-</v>
      </c>
      <c r="N255" s="201" t="str">
        <f t="shared" si="7"/>
        <v>-</v>
      </c>
      <c r="O255" s="201" t="s">
        <v>2649</v>
      </c>
    </row>
    <row r="256" spans="2:16" x14ac:dyDescent="0.15">
      <c r="B256" s="109">
        <v>250</v>
      </c>
      <c r="C256" s="183"/>
      <c r="D256" s="190"/>
      <c r="E256" s="187"/>
      <c r="F256" s="175" t="s">
        <v>1777</v>
      </c>
      <c r="G256" s="109" t="s">
        <v>2232</v>
      </c>
      <c r="H256" s="109" t="s">
        <v>2231</v>
      </c>
      <c r="I256" s="201" t="s">
        <v>2618</v>
      </c>
      <c r="J256" s="201" t="s">
        <v>2626</v>
      </c>
      <c r="K256" s="201" t="s">
        <v>2633</v>
      </c>
      <c r="L256" s="201" t="s">
        <v>2629</v>
      </c>
      <c r="M256" s="201" t="str">
        <f t="shared" si="6"/>
        <v>-</v>
      </c>
      <c r="N256" s="201" t="str">
        <f t="shared" si="7"/>
        <v>-</v>
      </c>
      <c r="O256" s="201" t="s">
        <v>2629</v>
      </c>
    </row>
    <row r="257" spans="2:16" x14ac:dyDescent="0.15">
      <c r="B257" s="109">
        <v>251</v>
      </c>
      <c r="C257" s="176" t="s">
        <v>2127</v>
      </c>
      <c r="D257" s="174"/>
      <c r="E257" s="174"/>
      <c r="F257" s="175"/>
      <c r="G257" s="109" t="s">
        <v>2233</v>
      </c>
      <c r="H257" s="109"/>
      <c r="I257" s="201" t="s">
        <v>2620</v>
      </c>
      <c r="J257" s="201" t="s">
        <v>2626</v>
      </c>
      <c r="K257" s="201" t="s">
        <v>2631</v>
      </c>
      <c r="L257" s="201" t="s">
        <v>2628</v>
      </c>
      <c r="M257" s="201" t="str">
        <f t="shared" si="6"/>
        <v>-</v>
      </c>
      <c r="N257" s="201" t="str">
        <f t="shared" si="7"/>
        <v>-</v>
      </c>
      <c r="O257" s="201" t="s">
        <v>2628</v>
      </c>
    </row>
    <row r="258" spans="2:16" x14ac:dyDescent="0.15">
      <c r="B258" s="109">
        <v>252</v>
      </c>
      <c r="C258" s="182"/>
      <c r="D258" s="186" t="s">
        <v>2115</v>
      </c>
      <c r="E258" s="174"/>
      <c r="F258" s="175"/>
      <c r="G258" s="109"/>
      <c r="H258" s="109"/>
      <c r="I258" s="201" t="s">
        <v>2620</v>
      </c>
      <c r="J258" s="201" t="s">
        <v>2626</v>
      </c>
      <c r="K258" s="201" t="s">
        <v>2631</v>
      </c>
      <c r="L258" s="201" t="s">
        <v>2628</v>
      </c>
      <c r="M258" s="201" t="str">
        <f t="shared" si="6"/>
        <v>-</v>
      </c>
      <c r="N258" s="201" t="str">
        <f t="shared" si="7"/>
        <v>-</v>
      </c>
      <c r="O258" s="201" t="s">
        <v>2628</v>
      </c>
    </row>
    <row r="259" spans="2:16" x14ac:dyDescent="0.15">
      <c r="B259" s="109">
        <v>253</v>
      </c>
      <c r="C259" s="182"/>
      <c r="D259" s="188"/>
      <c r="E259" s="174" t="s">
        <v>905</v>
      </c>
      <c r="F259" s="175"/>
      <c r="G259" s="109" t="s">
        <v>2263</v>
      </c>
      <c r="H259" s="109" t="s">
        <v>2262</v>
      </c>
      <c r="I259" s="201" t="s">
        <v>2618</v>
      </c>
      <c r="J259" s="201">
        <v>3</v>
      </c>
      <c r="K259" s="201" t="s">
        <v>2633</v>
      </c>
      <c r="L259" s="201" t="s">
        <v>2629</v>
      </c>
      <c r="M259" s="201" t="str">
        <f t="shared" si="6"/>
        <v>-</v>
      </c>
      <c r="N259" s="201" t="str">
        <f t="shared" si="7"/>
        <v>-</v>
      </c>
      <c r="O259" s="201" t="s">
        <v>2629</v>
      </c>
    </row>
    <row r="260" spans="2:16" x14ac:dyDescent="0.15">
      <c r="B260" s="109">
        <v>254</v>
      </c>
      <c r="C260" s="182"/>
      <c r="D260" s="188"/>
      <c r="E260" s="174" t="s">
        <v>906</v>
      </c>
      <c r="F260" s="175"/>
      <c r="G260" s="109" t="s">
        <v>2263</v>
      </c>
      <c r="H260" s="109" t="s">
        <v>2262</v>
      </c>
      <c r="I260" s="201" t="s">
        <v>2618</v>
      </c>
      <c r="J260" s="201">
        <v>3</v>
      </c>
      <c r="K260" s="201" t="s">
        <v>2633</v>
      </c>
      <c r="L260" s="201" t="s">
        <v>2629</v>
      </c>
      <c r="M260" s="201" t="str">
        <f t="shared" si="6"/>
        <v>-</v>
      </c>
      <c r="N260" s="201" t="str">
        <f t="shared" si="7"/>
        <v>-</v>
      </c>
      <c r="O260" s="201" t="s">
        <v>2629</v>
      </c>
    </row>
    <row r="261" spans="2:16" x14ac:dyDescent="0.15">
      <c r="B261" s="109">
        <v>255</v>
      </c>
      <c r="C261" s="182"/>
      <c r="D261" s="188"/>
      <c r="E261" s="174" t="s">
        <v>1796</v>
      </c>
      <c r="F261" s="175"/>
      <c r="G261" s="109" t="s">
        <v>2272</v>
      </c>
      <c r="H261" s="109" t="s">
        <v>2271</v>
      </c>
      <c r="I261" s="201" t="s">
        <v>2618</v>
      </c>
      <c r="J261" s="201" t="s">
        <v>2626</v>
      </c>
      <c r="K261" s="201" t="s">
        <v>2633</v>
      </c>
      <c r="L261" s="201" t="s">
        <v>2629</v>
      </c>
      <c r="M261" s="201" t="str">
        <f t="shared" si="6"/>
        <v>-</v>
      </c>
      <c r="N261" s="201" t="str">
        <f t="shared" si="7"/>
        <v>-</v>
      </c>
      <c r="O261" s="201" t="s">
        <v>2629</v>
      </c>
    </row>
    <row r="262" spans="2:16" x14ac:dyDescent="0.15">
      <c r="B262" s="109">
        <v>256</v>
      </c>
      <c r="C262" s="182"/>
      <c r="D262" s="188"/>
      <c r="E262" s="174" t="s">
        <v>1797</v>
      </c>
      <c r="F262" s="175"/>
      <c r="G262" s="109" t="s">
        <v>2274</v>
      </c>
      <c r="H262" s="109" t="s">
        <v>2273</v>
      </c>
      <c r="I262" s="201" t="s">
        <v>2618</v>
      </c>
      <c r="J262" s="201" t="s">
        <v>2626</v>
      </c>
      <c r="K262" s="201" t="s">
        <v>2633</v>
      </c>
      <c r="L262" s="201" t="s">
        <v>2629</v>
      </c>
      <c r="M262" s="201" t="str">
        <f t="shared" si="6"/>
        <v>-</v>
      </c>
      <c r="N262" s="201" t="str">
        <f t="shared" si="7"/>
        <v>-</v>
      </c>
      <c r="O262" s="201" t="s">
        <v>2629</v>
      </c>
    </row>
    <row r="263" spans="2:16" x14ac:dyDescent="0.15">
      <c r="B263" s="109">
        <v>257</v>
      </c>
      <c r="C263" s="182"/>
      <c r="D263" s="188"/>
      <c r="E263" s="174" t="s">
        <v>1798</v>
      </c>
      <c r="F263" s="175"/>
      <c r="G263" s="109" t="s">
        <v>2276</v>
      </c>
      <c r="H263" s="109" t="s">
        <v>2275</v>
      </c>
      <c r="I263" s="201" t="s">
        <v>2619</v>
      </c>
      <c r="J263" s="201">
        <v>3</v>
      </c>
      <c r="K263" s="201" t="s">
        <v>2631</v>
      </c>
      <c r="L263" s="207">
        <v>42271</v>
      </c>
      <c r="M263" s="207" t="str">
        <f t="shared" ref="M263:M326" si="8">IF(AND(I263="旧",L263&lt;&gt;"-"),HYPERLINK($M$2&amp;G263,"リンク"),"-")</f>
        <v>リンク</v>
      </c>
      <c r="N263" s="207" t="str">
        <f t="shared" ref="N263:N326" si="9">IF(AND(I263="旧",L263&lt;&gt;"-"),HYPERLINK($N$2&amp;G263,"リンク"),"-")</f>
        <v>リンク</v>
      </c>
      <c r="O263" s="201" t="s">
        <v>2652</v>
      </c>
      <c r="P263" s="137"/>
    </row>
    <row r="264" spans="2:16" x14ac:dyDescent="0.15">
      <c r="B264" s="109">
        <v>258</v>
      </c>
      <c r="C264" s="182"/>
      <c r="D264" s="188"/>
      <c r="E264" s="174" t="s">
        <v>1799</v>
      </c>
      <c r="F264" s="175"/>
      <c r="G264" s="109" t="s">
        <v>2278</v>
      </c>
      <c r="H264" s="109" t="s">
        <v>2277</v>
      </c>
      <c r="I264" s="201" t="s">
        <v>2619</v>
      </c>
      <c r="J264" s="201" t="s">
        <v>2626</v>
      </c>
      <c r="K264" s="201" t="s">
        <v>2631</v>
      </c>
      <c r="L264" s="201" t="s">
        <v>2649</v>
      </c>
      <c r="M264" s="201" t="str">
        <f t="shared" si="8"/>
        <v>-</v>
      </c>
      <c r="N264" s="201" t="str">
        <f t="shared" si="9"/>
        <v>-</v>
      </c>
      <c r="O264" s="201" t="s">
        <v>2649</v>
      </c>
    </row>
    <row r="265" spans="2:16" x14ac:dyDescent="0.15">
      <c r="B265" s="109">
        <v>259</v>
      </c>
      <c r="C265" s="182"/>
      <c r="D265" s="188"/>
      <c r="E265" s="174" t="s">
        <v>71</v>
      </c>
      <c r="F265" s="175"/>
      <c r="G265" s="109" t="s">
        <v>2280</v>
      </c>
      <c r="H265" s="109" t="s">
        <v>2279</v>
      </c>
      <c r="I265" s="201" t="s">
        <v>2619</v>
      </c>
      <c r="J265" s="201">
        <v>17</v>
      </c>
      <c r="K265" s="201" t="s">
        <v>2631</v>
      </c>
      <c r="L265" s="207">
        <v>42268</v>
      </c>
      <c r="M265" s="207" t="str">
        <f t="shared" si="8"/>
        <v>リンク</v>
      </c>
      <c r="N265" s="207" t="str">
        <f t="shared" si="9"/>
        <v>リンク</v>
      </c>
      <c r="O265" s="201" t="s">
        <v>2651</v>
      </c>
      <c r="P265" s="137"/>
    </row>
    <row r="266" spans="2:16" x14ac:dyDescent="0.15">
      <c r="B266" s="109">
        <v>260</v>
      </c>
      <c r="C266" s="182"/>
      <c r="D266" s="187"/>
      <c r="E266" s="174" t="s">
        <v>1800</v>
      </c>
      <c r="F266" s="175"/>
      <c r="G266" s="109" t="s">
        <v>2269</v>
      </c>
      <c r="H266" s="109" t="s">
        <v>2268</v>
      </c>
      <c r="I266" s="201" t="s">
        <v>2619</v>
      </c>
      <c r="J266" s="201" t="s">
        <v>2626</v>
      </c>
      <c r="K266" s="201" t="s">
        <v>2631</v>
      </c>
      <c r="L266" s="201" t="s">
        <v>2649</v>
      </c>
      <c r="M266" s="201" t="str">
        <f t="shared" si="8"/>
        <v>-</v>
      </c>
      <c r="N266" s="201" t="str">
        <f t="shared" si="9"/>
        <v>-</v>
      </c>
      <c r="O266" s="201" t="s">
        <v>2649</v>
      </c>
    </row>
    <row r="267" spans="2:16" x14ac:dyDescent="0.15">
      <c r="B267" s="109">
        <v>261</v>
      </c>
      <c r="C267" s="182"/>
      <c r="D267" s="186" t="s">
        <v>2116</v>
      </c>
      <c r="E267" s="174"/>
      <c r="F267" s="175"/>
      <c r="G267" s="109"/>
      <c r="H267" s="109"/>
      <c r="I267" s="201" t="s">
        <v>2620</v>
      </c>
      <c r="J267" s="201" t="s">
        <v>2626</v>
      </c>
      <c r="K267" s="201" t="s">
        <v>2631</v>
      </c>
      <c r="L267" s="201" t="s">
        <v>2628</v>
      </c>
      <c r="M267" s="201" t="str">
        <f t="shared" si="8"/>
        <v>-</v>
      </c>
      <c r="N267" s="201" t="str">
        <f t="shared" si="9"/>
        <v>-</v>
      </c>
      <c r="O267" s="201" t="s">
        <v>2628</v>
      </c>
    </row>
    <row r="268" spans="2:16" x14ac:dyDescent="0.15">
      <c r="B268" s="109">
        <v>262</v>
      </c>
      <c r="C268" s="182"/>
      <c r="D268" s="188"/>
      <c r="E268" s="174" t="s">
        <v>905</v>
      </c>
      <c r="F268" s="175"/>
      <c r="G268" s="109" t="s">
        <v>2263</v>
      </c>
      <c r="H268" s="109" t="s">
        <v>2262</v>
      </c>
      <c r="I268" s="201" t="s">
        <v>2618</v>
      </c>
      <c r="J268" s="201">
        <v>3</v>
      </c>
      <c r="K268" s="201" t="s">
        <v>2633</v>
      </c>
      <c r="L268" s="201" t="s">
        <v>2629</v>
      </c>
      <c r="M268" s="201" t="str">
        <f t="shared" si="8"/>
        <v>-</v>
      </c>
      <c r="N268" s="201" t="str">
        <f t="shared" si="9"/>
        <v>-</v>
      </c>
      <c r="O268" s="201" t="s">
        <v>2629</v>
      </c>
    </row>
    <row r="269" spans="2:16" x14ac:dyDescent="0.15">
      <c r="B269" s="109">
        <v>263</v>
      </c>
      <c r="C269" s="182"/>
      <c r="D269" s="188"/>
      <c r="E269" s="174" t="s">
        <v>1789</v>
      </c>
      <c r="F269" s="175"/>
      <c r="G269" s="109" t="s">
        <v>2265</v>
      </c>
      <c r="H269" s="109" t="s">
        <v>2264</v>
      </c>
      <c r="I269" s="201" t="s">
        <v>2619</v>
      </c>
      <c r="J269" s="201">
        <v>1</v>
      </c>
      <c r="K269" s="201" t="s">
        <v>2631</v>
      </c>
      <c r="L269" s="207">
        <v>42286</v>
      </c>
      <c r="M269" s="207" t="str">
        <f t="shared" si="8"/>
        <v>リンク</v>
      </c>
      <c r="N269" s="207" t="str">
        <f t="shared" si="9"/>
        <v>リンク</v>
      </c>
      <c r="O269" s="201" t="s">
        <v>2652</v>
      </c>
      <c r="P269" s="137"/>
    </row>
    <row r="270" spans="2:16" x14ac:dyDescent="0.15">
      <c r="B270" s="109">
        <v>264</v>
      </c>
      <c r="C270" s="182"/>
      <c r="D270" s="188"/>
      <c r="E270" s="174" t="s">
        <v>1790</v>
      </c>
      <c r="F270" s="175"/>
      <c r="G270" s="109" t="s">
        <v>2267</v>
      </c>
      <c r="H270" s="109" t="s">
        <v>2266</v>
      </c>
      <c r="I270" s="201" t="s">
        <v>2618</v>
      </c>
      <c r="J270" s="201">
        <v>4</v>
      </c>
      <c r="K270" s="201" t="s">
        <v>2633</v>
      </c>
      <c r="L270" s="201" t="s">
        <v>2629</v>
      </c>
      <c r="M270" s="201" t="str">
        <f t="shared" si="8"/>
        <v>-</v>
      </c>
      <c r="N270" s="201" t="str">
        <f t="shared" si="9"/>
        <v>-</v>
      </c>
      <c r="O270" s="201" t="s">
        <v>2629</v>
      </c>
    </row>
    <row r="271" spans="2:16" x14ac:dyDescent="0.15">
      <c r="B271" s="109">
        <v>265</v>
      </c>
      <c r="C271" s="182"/>
      <c r="D271" s="187"/>
      <c r="E271" s="174" t="s">
        <v>1792</v>
      </c>
      <c r="F271" s="175"/>
      <c r="G271" s="109" t="s">
        <v>2269</v>
      </c>
      <c r="H271" s="109" t="s">
        <v>2268</v>
      </c>
      <c r="I271" s="201" t="s">
        <v>2619</v>
      </c>
      <c r="J271" s="201" t="s">
        <v>2626</v>
      </c>
      <c r="K271" s="201" t="s">
        <v>2631</v>
      </c>
      <c r="L271" s="201" t="s">
        <v>2649</v>
      </c>
      <c r="M271" s="201" t="str">
        <f t="shared" si="8"/>
        <v>-</v>
      </c>
      <c r="N271" s="201" t="str">
        <f t="shared" si="9"/>
        <v>-</v>
      </c>
      <c r="O271" s="201" t="s">
        <v>2649</v>
      </c>
    </row>
    <row r="272" spans="2:16" x14ac:dyDescent="0.15">
      <c r="B272" s="109">
        <v>266</v>
      </c>
      <c r="C272" s="182"/>
      <c r="D272" s="186" t="s">
        <v>2448</v>
      </c>
      <c r="E272" s="174"/>
      <c r="F272" s="175"/>
      <c r="G272" s="109"/>
      <c r="H272" s="109"/>
      <c r="I272" s="201" t="s">
        <v>2620</v>
      </c>
      <c r="J272" s="201" t="s">
        <v>2626</v>
      </c>
      <c r="K272" s="201" t="s">
        <v>2631</v>
      </c>
      <c r="L272" s="201" t="s">
        <v>2628</v>
      </c>
      <c r="M272" s="201" t="str">
        <f t="shared" si="8"/>
        <v>-</v>
      </c>
      <c r="N272" s="201" t="str">
        <f t="shared" si="9"/>
        <v>-</v>
      </c>
      <c r="O272" s="201" t="s">
        <v>2628</v>
      </c>
    </row>
    <row r="273" spans="2:16" x14ac:dyDescent="0.15">
      <c r="B273" s="109">
        <v>267</v>
      </c>
      <c r="C273" s="182"/>
      <c r="D273" s="208"/>
      <c r="E273" s="179" t="s">
        <v>2642</v>
      </c>
      <c r="F273" s="175"/>
      <c r="G273" s="109" t="s">
        <v>2643</v>
      </c>
      <c r="H273" s="109"/>
      <c r="I273" s="201" t="s">
        <v>2618</v>
      </c>
      <c r="J273" s="201" t="s">
        <v>2617</v>
      </c>
      <c r="K273" s="201" t="s">
        <v>2633</v>
      </c>
      <c r="L273" s="201" t="s">
        <v>2617</v>
      </c>
      <c r="M273" s="201" t="str">
        <f t="shared" si="8"/>
        <v>-</v>
      </c>
      <c r="N273" s="201" t="str">
        <f t="shared" si="9"/>
        <v>-</v>
      </c>
      <c r="O273" s="201" t="s">
        <v>2649</v>
      </c>
    </row>
    <row r="274" spans="2:16" x14ac:dyDescent="0.15">
      <c r="B274" s="109">
        <v>268</v>
      </c>
      <c r="C274" s="182"/>
      <c r="D274" s="177"/>
      <c r="E274" s="174" t="s">
        <v>1786</v>
      </c>
      <c r="F274" s="175"/>
      <c r="G274" s="109" t="s">
        <v>2261</v>
      </c>
      <c r="H274" s="109" t="s">
        <v>2260</v>
      </c>
      <c r="I274" s="201" t="s">
        <v>2619</v>
      </c>
      <c r="J274" s="201">
        <v>6</v>
      </c>
      <c r="K274" s="201" t="s">
        <v>2631</v>
      </c>
      <c r="L274" s="207">
        <v>42271</v>
      </c>
      <c r="M274" s="207" t="str">
        <f t="shared" si="8"/>
        <v>リンク</v>
      </c>
      <c r="N274" s="207" t="str">
        <f t="shared" si="9"/>
        <v>リンク</v>
      </c>
      <c r="O274" s="201" t="s">
        <v>2651</v>
      </c>
      <c r="P274" s="137"/>
    </row>
    <row r="275" spans="2:16" x14ac:dyDescent="0.15">
      <c r="B275" s="109">
        <v>269</v>
      </c>
      <c r="C275" s="182"/>
      <c r="D275" s="177"/>
      <c r="E275" s="174" t="s">
        <v>901</v>
      </c>
      <c r="F275" s="175"/>
      <c r="G275" s="109" t="s">
        <v>2235</v>
      </c>
      <c r="H275" s="109" t="s">
        <v>2234</v>
      </c>
      <c r="I275" s="201" t="s">
        <v>2618</v>
      </c>
      <c r="J275" s="201" t="s">
        <v>2626</v>
      </c>
      <c r="K275" s="201" t="s">
        <v>2633</v>
      </c>
      <c r="L275" s="201" t="s">
        <v>2629</v>
      </c>
      <c r="M275" s="201" t="str">
        <f t="shared" si="8"/>
        <v>-</v>
      </c>
      <c r="N275" s="201" t="str">
        <f t="shared" si="9"/>
        <v>-</v>
      </c>
      <c r="O275" s="201" t="s">
        <v>2629</v>
      </c>
    </row>
    <row r="276" spans="2:16" x14ac:dyDescent="0.15">
      <c r="B276" s="109">
        <v>270</v>
      </c>
      <c r="C276" s="182"/>
      <c r="D276" s="188"/>
      <c r="E276" s="174" t="s">
        <v>902</v>
      </c>
      <c r="F276" s="175"/>
      <c r="G276" s="109" t="s">
        <v>2237</v>
      </c>
      <c r="H276" s="109" t="s">
        <v>2236</v>
      </c>
      <c r="I276" s="201" t="s">
        <v>2618</v>
      </c>
      <c r="J276" s="201">
        <v>4</v>
      </c>
      <c r="K276" s="206" t="s">
        <v>2635</v>
      </c>
      <c r="L276" s="201" t="s">
        <v>2629</v>
      </c>
      <c r="M276" s="201" t="str">
        <f t="shared" si="8"/>
        <v>-</v>
      </c>
      <c r="N276" s="201" t="str">
        <f t="shared" si="9"/>
        <v>-</v>
      </c>
      <c r="O276" s="201" t="s">
        <v>2629</v>
      </c>
    </row>
    <row r="277" spans="2:16" x14ac:dyDescent="0.15">
      <c r="B277" s="109">
        <v>271</v>
      </c>
      <c r="C277" s="182"/>
      <c r="D277" s="188"/>
      <c r="E277" s="174" t="s">
        <v>903</v>
      </c>
      <c r="F277" s="175"/>
      <c r="G277" s="109" t="s">
        <v>2239</v>
      </c>
      <c r="H277" s="109" t="s">
        <v>2238</v>
      </c>
      <c r="I277" s="201" t="s">
        <v>2618</v>
      </c>
      <c r="J277" s="201">
        <v>7</v>
      </c>
      <c r="K277" s="206" t="s">
        <v>2635</v>
      </c>
      <c r="L277" s="201" t="s">
        <v>2629</v>
      </c>
      <c r="M277" s="201" t="str">
        <f t="shared" si="8"/>
        <v>-</v>
      </c>
      <c r="N277" s="201" t="str">
        <f t="shared" si="9"/>
        <v>-</v>
      </c>
      <c r="O277" s="201" t="s">
        <v>2629</v>
      </c>
    </row>
    <row r="278" spans="2:16" x14ac:dyDescent="0.15">
      <c r="B278" s="109">
        <v>272</v>
      </c>
      <c r="C278" s="182"/>
      <c r="D278" s="188"/>
      <c r="E278" s="174" t="s">
        <v>904</v>
      </c>
      <c r="F278" s="175"/>
      <c r="G278" s="109" t="s">
        <v>2241</v>
      </c>
      <c r="H278" s="109" t="s">
        <v>2240</v>
      </c>
      <c r="I278" s="201" t="s">
        <v>2618</v>
      </c>
      <c r="J278" s="201">
        <v>3</v>
      </c>
      <c r="K278" s="206" t="s">
        <v>2635</v>
      </c>
      <c r="L278" s="201" t="s">
        <v>2629</v>
      </c>
      <c r="M278" s="201" t="str">
        <f t="shared" si="8"/>
        <v>-</v>
      </c>
      <c r="N278" s="201" t="str">
        <f t="shared" si="9"/>
        <v>-</v>
      </c>
      <c r="O278" s="201" t="s">
        <v>2629</v>
      </c>
    </row>
    <row r="279" spans="2:16" x14ac:dyDescent="0.15">
      <c r="B279" s="109">
        <v>273</v>
      </c>
      <c r="C279" s="182"/>
      <c r="D279" s="188"/>
      <c r="E279" s="174" t="s">
        <v>1780</v>
      </c>
      <c r="F279" s="175"/>
      <c r="G279" s="109" t="s">
        <v>2243</v>
      </c>
      <c r="H279" s="109" t="s">
        <v>2242</v>
      </c>
      <c r="I279" s="201" t="s">
        <v>2619</v>
      </c>
      <c r="J279" s="201" t="s">
        <v>2626</v>
      </c>
      <c r="K279" s="201" t="s">
        <v>2631</v>
      </c>
      <c r="L279" s="201" t="s">
        <v>2649</v>
      </c>
      <c r="M279" s="201" t="str">
        <f t="shared" si="8"/>
        <v>-</v>
      </c>
      <c r="N279" s="201" t="str">
        <f t="shared" si="9"/>
        <v>-</v>
      </c>
      <c r="O279" s="201" t="s">
        <v>2649</v>
      </c>
    </row>
    <row r="280" spans="2:16" x14ac:dyDescent="0.15">
      <c r="B280" s="109">
        <v>274</v>
      </c>
      <c r="C280" s="182"/>
      <c r="D280" s="188"/>
      <c r="E280" s="174" t="s">
        <v>57</v>
      </c>
      <c r="F280" s="175"/>
      <c r="G280" s="109" t="s">
        <v>2245</v>
      </c>
      <c r="H280" s="109" t="s">
        <v>2244</v>
      </c>
      <c r="I280" s="201" t="s">
        <v>2619</v>
      </c>
      <c r="J280" s="201">
        <v>7</v>
      </c>
      <c r="K280" s="201" t="s">
        <v>2631</v>
      </c>
      <c r="L280" s="207">
        <v>42271</v>
      </c>
      <c r="M280" s="207" t="str">
        <f t="shared" si="8"/>
        <v>リンク</v>
      </c>
      <c r="N280" s="207" t="str">
        <f t="shared" si="9"/>
        <v>リンク</v>
      </c>
      <c r="O280" s="201" t="s">
        <v>2652</v>
      </c>
      <c r="P280" s="137"/>
    </row>
    <row r="281" spans="2:16" x14ac:dyDescent="0.15">
      <c r="B281" s="109">
        <v>275</v>
      </c>
      <c r="C281" s="182"/>
      <c r="D281" s="188"/>
      <c r="E281" s="174" t="s">
        <v>1781</v>
      </c>
      <c r="F281" s="175"/>
      <c r="G281" s="109" t="s">
        <v>2247</v>
      </c>
      <c r="H281" s="109" t="s">
        <v>2246</v>
      </c>
      <c r="I281" s="201" t="s">
        <v>2619</v>
      </c>
      <c r="J281" s="201">
        <v>4</v>
      </c>
      <c r="K281" s="201" t="s">
        <v>2631</v>
      </c>
      <c r="L281" s="207">
        <v>42271</v>
      </c>
      <c r="M281" s="207" t="str">
        <f t="shared" si="8"/>
        <v>リンク</v>
      </c>
      <c r="N281" s="207" t="str">
        <f t="shared" si="9"/>
        <v>リンク</v>
      </c>
      <c r="O281" s="201" t="s">
        <v>2652</v>
      </c>
      <c r="P281" s="137"/>
    </row>
    <row r="282" spans="2:16" x14ac:dyDescent="0.15">
      <c r="B282" s="109">
        <v>276</v>
      </c>
      <c r="C282" s="182"/>
      <c r="D282" s="188"/>
      <c r="E282" s="174" t="s">
        <v>1782</v>
      </c>
      <c r="F282" s="175"/>
      <c r="G282" s="109" t="s">
        <v>2249</v>
      </c>
      <c r="H282" s="109" t="s">
        <v>2248</v>
      </c>
      <c r="I282" s="201" t="s">
        <v>2619</v>
      </c>
      <c r="J282" s="201" t="s">
        <v>2626</v>
      </c>
      <c r="K282" s="201" t="s">
        <v>2631</v>
      </c>
      <c r="L282" s="201" t="s">
        <v>2649</v>
      </c>
      <c r="M282" s="201" t="str">
        <f t="shared" si="8"/>
        <v>-</v>
      </c>
      <c r="N282" s="201" t="str">
        <f t="shared" si="9"/>
        <v>-</v>
      </c>
      <c r="O282" s="201" t="s">
        <v>2649</v>
      </c>
    </row>
    <row r="283" spans="2:16" x14ac:dyDescent="0.15">
      <c r="B283" s="109">
        <v>277</v>
      </c>
      <c r="C283" s="182"/>
      <c r="D283" s="188"/>
      <c r="E283" s="174" t="s">
        <v>1783</v>
      </c>
      <c r="F283" s="175"/>
      <c r="G283" s="109" t="s">
        <v>2251</v>
      </c>
      <c r="H283" s="109" t="s">
        <v>2250</v>
      </c>
      <c r="I283" s="201" t="s">
        <v>2619</v>
      </c>
      <c r="J283" s="201">
        <v>6</v>
      </c>
      <c r="K283" s="201" t="s">
        <v>2631</v>
      </c>
      <c r="L283" s="207">
        <v>42269</v>
      </c>
      <c r="M283" s="207" t="str">
        <f t="shared" si="8"/>
        <v>リンク</v>
      </c>
      <c r="N283" s="207" t="str">
        <f t="shared" si="9"/>
        <v>リンク</v>
      </c>
      <c r="O283" s="201" t="s">
        <v>2652</v>
      </c>
      <c r="P283" s="137"/>
    </row>
    <row r="284" spans="2:16" x14ac:dyDescent="0.15">
      <c r="B284" s="109">
        <v>278</v>
      </c>
      <c r="C284" s="182"/>
      <c r="D284" s="188"/>
      <c r="E284" s="174" t="s">
        <v>61</v>
      </c>
      <c r="F284" s="175"/>
      <c r="G284" s="109" t="s">
        <v>2253</v>
      </c>
      <c r="H284" s="109" t="s">
        <v>2252</v>
      </c>
      <c r="I284" s="201" t="s">
        <v>2619</v>
      </c>
      <c r="J284" s="201">
        <v>26</v>
      </c>
      <c r="K284" s="201" t="s">
        <v>2631</v>
      </c>
      <c r="L284" s="207">
        <v>42268</v>
      </c>
      <c r="M284" s="207" t="str">
        <f t="shared" si="8"/>
        <v>リンク</v>
      </c>
      <c r="N284" s="207" t="str">
        <f t="shared" si="9"/>
        <v>リンク</v>
      </c>
      <c r="O284" s="201" t="s">
        <v>2651</v>
      </c>
      <c r="P284" s="137"/>
    </row>
    <row r="285" spans="2:16" x14ac:dyDescent="0.15">
      <c r="B285" s="109">
        <v>279</v>
      </c>
      <c r="C285" s="182"/>
      <c r="D285" s="188"/>
      <c r="E285" s="174" t="s">
        <v>62</v>
      </c>
      <c r="F285" s="175"/>
      <c r="G285" s="109" t="s">
        <v>2255</v>
      </c>
      <c r="H285" s="109" t="s">
        <v>2254</v>
      </c>
      <c r="I285" s="201" t="s">
        <v>2619</v>
      </c>
      <c r="J285" s="201" t="s">
        <v>2626</v>
      </c>
      <c r="K285" s="201" t="s">
        <v>2631</v>
      </c>
      <c r="L285" s="201" t="s">
        <v>2649</v>
      </c>
      <c r="M285" s="201" t="str">
        <f t="shared" si="8"/>
        <v>-</v>
      </c>
      <c r="N285" s="201" t="str">
        <f t="shared" si="9"/>
        <v>-</v>
      </c>
      <c r="O285" s="201" t="s">
        <v>2649</v>
      </c>
    </row>
    <row r="286" spans="2:16" x14ac:dyDescent="0.15">
      <c r="B286" s="109">
        <v>280</v>
      </c>
      <c r="C286" s="182"/>
      <c r="D286" s="188"/>
      <c r="E286" s="174" t="s">
        <v>1784</v>
      </c>
      <c r="F286" s="175"/>
      <c r="G286" s="109" t="s">
        <v>2257</v>
      </c>
      <c r="H286" s="109" t="s">
        <v>2256</v>
      </c>
      <c r="I286" s="201" t="s">
        <v>2619</v>
      </c>
      <c r="J286" s="201" t="s">
        <v>2626</v>
      </c>
      <c r="K286" s="201" t="s">
        <v>2631</v>
      </c>
      <c r="L286" s="201" t="s">
        <v>2649</v>
      </c>
      <c r="M286" s="201" t="str">
        <f t="shared" si="8"/>
        <v>-</v>
      </c>
      <c r="N286" s="201" t="str">
        <f t="shared" si="9"/>
        <v>-</v>
      </c>
      <c r="O286" s="201" t="s">
        <v>2649</v>
      </c>
    </row>
    <row r="287" spans="2:16" x14ac:dyDescent="0.15">
      <c r="B287" s="109">
        <v>281</v>
      </c>
      <c r="C287" s="182"/>
      <c r="D287" s="188"/>
      <c r="E287" s="174" t="s">
        <v>64</v>
      </c>
      <c r="F287" s="175"/>
      <c r="G287" s="109" t="s">
        <v>2621</v>
      </c>
      <c r="H287" s="109" t="s">
        <v>2258</v>
      </c>
      <c r="I287" s="201" t="s">
        <v>2619</v>
      </c>
      <c r="J287" s="201">
        <v>1</v>
      </c>
      <c r="K287" s="201" t="s">
        <v>2631</v>
      </c>
      <c r="L287" s="207">
        <v>42286</v>
      </c>
      <c r="M287" s="207" t="str">
        <f t="shared" si="8"/>
        <v>リンク</v>
      </c>
      <c r="N287" s="207" t="str">
        <f t="shared" si="9"/>
        <v>リンク</v>
      </c>
      <c r="O287" s="201" t="s">
        <v>2652</v>
      </c>
      <c r="P287" s="137"/>
    </row>
    <row r="288" spans="2:16" s="137" customFormat="1" x14ac:dyDescent="0.15">
      <c r="B288" s="109">
        <v>282</v>
      </c>
      <c r="C288" s="218"/>
      <c r="D288" s="214"/>
      <c r="E288" s="219" t="s">
        <v>912</v>
      </c>
      <c r="F288" s="220"/>
      <c r="G288" s="221" t="s">
        <v>2622</v>
      </c>
      <c r="H288" s="221" t="s">
        <v>1508</v>
      </c>
      <c r="I288" s="222" t="s">
        <v>2619</v>
      </c>
      <c r="J288" s="222">
        <v>3</v>
      </c>
      <c r="K288" s="223" t="s">
        <v>2631</v>
      </c>
      <c r="L288" s="224">
        <v>42270</v>
      </c>
      <c r="M288" s="224" t="str">
        <f t="shared" si="8"/>
        <v>リンク</v>
      </c>
      <c r="N288" s="224" t="str">
        <f t="shared" si="9"/>
        <v>リンク</v>
      </c>
      <c r="O288" s="201" t="s">
        <v>2652</v>
      </c>
    </row>
    <row r="289" spans="2:15" x14ac:dyDescent="0.15">
      <c r="B289" s="109">
        <v>283</v>
      </c>
      <c r="C289" s="182"/>
      <c r="D289" s="178"/>
      <c r="E289" s="174" t="s">
        <v>918</v>
      </c>
      <c r="F289" s="175"/>
      <c r="G289" s="109" t="s">
        <v>2552</v>
      </c>
      <c r="H289" s="109" t="s">
        <v>1644</v>
      </c>
      <c r="I289" s="201" t="s">
        <v>2618</v>
      </c>
      <c r="J289" s="201">
        <v>5</v>
      </c>
      <c r="K289" s="201" t="s">
        <v>2633</v>
      </c>
      <c r="L289" s="201" t="s">
        <v>2629</v>
      </c>
      <c r="M289" s="201" t="str">
        <f t="shared" si="8"/>
        <v>-</v>
      </c>
      <c r="N289" s="201" t="str">
        <f t="shared" si="9"/>
        <v>-</v>
      </c>
      <c r="O289" s="201" t="s">
        <v>2629</v>
      </c>
    </row>
    <row r="290" spans="2:15" x14ac:dyDescent="0.15">
      <c r="B290" s="109">
        <v>284</v>
      </c>
      <c r="C290" s="176" t="s">
        <v>2128</v>
      </c>
      <c r="D290" s="174"/>
      <c r="E290" s="174"/>
      <c r="F290" s="175"/>
      <c r="G290" s="109" t="s">
        <v>2449</v>
      </c>
      <c r="H290" s="109"/>
      <c r="I290" s="201" t="s">
        <v>2620</v>
      </c>
      <c r="J290" s="201" t="s">
        <v>2626</v>
      </c>
      <c r="K290" s="201" t="s">
        <v>2631</v>
      </c>
      <c r="L290" s="201" t="s">
        <v>2628</v>
      </c>
      <c r="M290" s="201" t="str">
        <f t="shared" si="8"/>
        <v>-</v>
      </c>
      <c r="N290" s="201" t="str">
        <f t="shared" si="9"/>
        <v>-</v>
      </c>
      <c r="O290" s="201" t="s">
        <v>2628</v>
      </c>
    </row>
    <row r="291" spans="2:15" x14ac:dyDescent="0.15">
      <c r="B291" s="109">
        <v>285</v>
      </c>
      <c r="C291" s="182"/>
      <c r="D291" s="186" t="s">
        <v>2115</v>
      </c>
      <c r="E291" s="174"/>
      <c r="F291" s="175"/>
      <c r="G291" s="109"/>
      <c r="H291" s="109"/>
      <c r="I291" s="201" t="s">
        <v>2620</v>
      </c>
      <c r="J291" s="201" t="s">
        <v>2626</v>
      </c>
      <c r="K291" s="201" t="s">
        <v>2631</v>
      </c>
      <c r="L291" s="201" t="s">
        <v>2628</v>
      </c>
      <c r="M291" s="201" t="str">
        <f t="shared" si="8"/>
        <v>-</v>
      </c>
      <c r="N291" s="201" t="str">
        <f t="shared" si="9"/>
        <v>-</v>
      </c>
      <c r="O291" s="201" t="s">
        <v>2628</v>
      </c>
    </row>
    <row r="292" spans="2:15" x14ac:dyDescent="0.15">
      <c r="B292" s="109">
        <v>286</v>
      </c>
      <c r="C292" s="182"/>
      <c r="D292" s="189"/>
      <c r="E292" s="174" t="s">
        <v>315</v>
      </c>
      <c r="F292" s="175"/>
      <c r="G292" s="109" t="s">
        <v>2535</v>
      </c>
      <c r="H292" s="109" t="s">
        <v>1612</v>
      </c>
      <c r="I292" s="201" t="s">
        <v>2619</v>
      </c>
      <c r="J292" s="201" t="s">
        <v>2626</v>
      </c>
      <c r="K292" s="201" t="s">
        <v>2631</v>
      </c>
      <c r="L292" s="201" t="s">
        <v>2649</v>
      </c>
      <c r="M292" s="201" t="str">
        <f t="shared" si="8"/>
        <v>-</v>
      </c>
      <c r="N292" s="201" t="str">
        <f t="shared" si="9"/>
        <v>-</v>
      </c>
      <c r="O292" s="201" t="s">
        <v>2649</v>
      </c>
    </row>
    <row r="293" spans="2:15" x14ac:dyDescent="0.15">
      <c r="B293" s="109">
        <v>287</v>
      </c>
      <c r="C293" s="182"/>
      <c r="D293" s="189"/>
      <c r="E293" s="174" t="s">
        <v>318</v>
      </c>
      <c r="F293" s="175"/>
      <c r="G293" s="109" t="s">
        <v>2536</v>
      </c>
      <c r="H293" s="109" t="s">
        <v>1615</v>
      </c>
      <c r="I293" s="201" t="s">
        <v>2619</v>
      </c>
      <c r="J293" s="201" t="s">
        <v>2626</v>
      </c>
      <c r="K293" s="201" t="s">
        <v>2631</v>
      </c>
      <c r="L293" s="201" t="s">
        <v>2649</v>
      </c>
      <c r="M293" s="201" t="str">
        <f t="shared" si="8"/>
        <v>-</v>
      </c>
      <c r="N293" s="201" t="str">
        <f t="shared" si="9"/>
        <v>-</v>
      </c>
      <c r="O293" s="201" t="s">
        <v>2649</v>
      </c>
    </row>
    <row r="294" spans="2:15" x14ac:dyDescent="0.15">
      <c r="B294" s="109">
        <v>288</v>
      </c>
      <c r="C294" s="182"/>
      <c r="D294" s="189"/>
      <c r="E294" s="174" t="s">
        <v>322</v>
      </c>
      <c r="F294" s="175"/>
      <c r="G294" s="109" t="s">
        <v>2537</v>
      </c>
      <c r="H294" s="109" t="s">
        <v>1619</v>
      </c>
      <c r="I294" s="201" t="s">
        <v>2619</v>
      </c>
      <c r="J294" s="201" t="s">
        <v>2626</v>
      </c>
      <c r="K294" s="201" t="s">
        <v>2631</v>
      </c>
      <c r="L294" s="201" t="s">
        <v>2649</v>
      </c>
      <c r="M294" s="201" t="str">
        <f t="shared" si="8"/>
        <v>-</v>
      </c>
      <c r="N294" s="201" t="str">
        <f t="shared" si="9"/>
        <v>-</v>
      </c>
      <c r="O294" s="201" t="s">
        <v>2649</v>
      </c>
    </row>
    <row r="295" spans="2:15" x14ac:dyDescent="0.15">
      <c r="B295" s="109">
        <v>289</v>
      </c>
      <c r="C295" s="182"/>
      <c r="D295" s="189"/>
      <c r="E295" s="174" t="s">
        <v>323</v>
      </c>
      <c r="F295" s="175"/>
      <c r="G295" s="109" t="s">
        <v>2538</v>
      </c>
      <c r="H295" s="109" t="s">
        <v>1620</v>
      </c>
      <c r="I295" s="201" t="s">
        <v>2619</v>
      </c>
      <c r="J295" s="201" t="s">
        <v>2626</v>
      </c>
      <c r="K295" s="201" t="s">
        <v>2631</v>
      </c>
      <c r="L295" s="201" t="s">
        <v>2649</v>
      </c>
      <c r="M295" s="201" t="str">
        <f t="shared" si="8"/>
        <v>-</v>
      </c>
      <c r="N295" s="201" t="str">
        <f t="shared" si="9"/>
        <v>-</v>
      </c>
      <c r="O295" s="201" t="s">
        <v>2649</v>
      </c>
    </row>
    <row r="296" spans="2:15" x14ac:dyDescent="0.15">
      <c r="B296" s="109">
        <v>290</v>
      </c>
      <c r="C296" s="182"/>
      <c r="D296" s="188"/>
      <c r="E296" s="174" t="s">
        <v>325</v>
      </c>
      <c r="F296" s="175"/>
      <c r="G296" s="109" t="s">
        <v>2539</v>
      </c>
      <c r="H296" s="109" t="s">
        <v>1622</v>
      </c>
      <c r="I296" s="201" t="s">
        <v>2619</v>
      </c>
      <c r="J296" s="201" t="s">
        <v>2626</v>
      </c>
      <c r="K296" s="201" t="s">
        <v>2631</v>
      </c>
      <c r="L296" s="201" t="s">
        <v>2649</v>
      </c>
      <c r="M296" s="201" t="str">
        <f t="shared" si="8"/>
        <v>-</v>
      </c>
      <c r="N296" s="201" t="str">
        <f t="shared" si="9"/>
        <v>-</v>
      </c>
      <c r="O296" s="201" t="s">
        <v>2649</v>
      </c>
    </row>
    <row r="297" spans="2:15" x14ac:dyDescent="0.15">
      <c r="B297" s="109">
        <v>291</v>
      </c>
      <c r="C297" s="182"/>
      <c r="D297" s="188"/>
      <c r="E297" s="174" t="s">
        <v>326</v>
      </c>
      <c r="F297" s="175"/>
      <c r="G297" s="109" t="s">
        <v>2540</v>
      </c>
      <c r="H297" s="109" t="s">
        <v>1623</v>
      </c>
      <c r="I297" s="201" t="s">
        <v>2619</v>
      </c>
      <c r="J297" s="201" t="s">
        <v>2626</v>
      </c>
      <c r="K297" s="201" t="s">
        <v>2631</v>
      </c>
      <c r="L297" s="201" t="s">
        <v>2649</v>
      </c>
      <c r="M297" s="201" t="str">
        <f t="shared" si="8"/>
        <v>-</v>
      </c>
      <c r="N297" s="201" t="str">
        <f t="shared" si="9"/>
        <v>-</v>
      </c>
      <c r="O297" s="201" t="s">
        <v>2649</v>
      </c>
    </row>
    <row r="298" spans="2:15" x14ac:dyDescent="0.15">
      <c r="B298" s="109">
        <v>292</v>
      </c>
      <c r="C298" s="182"/>
      <c r="D298" s="187"/>
      <c r="E298" s="174" t="s">
        <v>327</v>
      </c>
      <c r="F298" s="175"/>
      <c r="G298" s="109" t="s">
        <v>2541</v>
      </c>
      <c r="H298" s="109" t="s">
        <v>1624</v>
      </c>
      <c r="I298" s="201" t="s">
        <v>2619</v>
      </c>
      <c r="J298" s="201" t="s">
        <v>2626</v>
      </c>
      <c r="K298" s="201" t="s">
        <v>2631</v>
      </c>
      <c r="L298" s="201" t="s">
        <v>2649</v>
      </c>
      <c r="M298" s="201" t="str">
        <f t="shared" si="8"/>
        <v>-</v>
      </c>
      <c r="N298" s="201" t="str">
        <f t="shared" si="9"/>
        <v>-</v>
      </c>
      <c r="O298" s="201" t="s">
        <v>2649</v>
      </c>
    </row>
    <row r="299" spans="2:15" x14ac:dyDescent="0.15">
      <c r="B299" s="109">
        <v>293</v>
      </c>
      <c r="C299" s="182"/>
      <c r="D299" s="186" t="s">
        <v>2116</v>
      </c>
      <c r="E299" s="174"/>
      <c r="F299" s="175"/>
      <c r="G299" s="109"/>
      <c r="H299" s="109"/>
      <c r="I299" s="201" t="s">
        <v>2620</v>
      </c>
      <c r="J299" s="201" t="s">
        <v>2626</v>
      </c>
      <c r="K299" s="201" t="s">
        <v>2631</v>
      </c>
      <c r="L299" s="201" t="s">
        <v>2628</v>
      </c>
      <c r="M299" s="201" t="str">
        <f t="shared" si="8"/>
        <v>-</v>
      </c>
      <c r="N299" s="201" t="str">
        <f t="shared" si="9"/>
        <v>-</v>
      </c>
      <c r="O299" s="201" t="s">
        <v>2628</v>
      </c>
    </row>
    <row r="300" spans="2:15" x14ac:dyDescent="0.15">
      <c r="B300" s="109">
        <v>294</v>
      </c>
      <c r="C300" s="182"/>
      <c r="D300" s="189"/>
      <c r="E300" s="174" t="s">
        <v>916</v>
      </c>
      <c r="F300" s="175"/>
      <c r="G300" s="109" t="s">
        <v>2523</v>
      </c>
      <c r="H300" s="109" t="s">
        <v>1581</v>
      </c>
      <c r="I300" s="201" t="s">
        <v>2618</v>
      </c>
      <c r="J300" s="201" t="s">
        <v>2626</v>
      </c>
      <c r="K300" s="201" t="s">
        <v>2633</v>
      </c>
      <c r="L300" s="201" t="s">
        <v>2629</v>
      </c>
      <c r="M300" s="201" t="str">
        <f t="shared" si="8"/>
        <v>-</v>
      </c>
      <c r="N300" s="201" t="str">
        <f t="shared" si="9"/>
        <v>-</v>
      </c>
      <c r="O300" s="201" t="s">
        <v>2629</v>
      </c>
    </row>
    <row r="301" spans="2:15" x14ac:dyDescent="0.15">
      <c r="B301" s="109">
        <v>295</v>
      </c>
      <c r="C301" s="182"/>
      <c r="D301" s="189"/>
      <c r="E301" s="174" t="s">
        <v>2017</v>
      </c>
      <c r="F301" s="175"/>
      <c r="G301" s="109" t="s">
        <v>2524</v>
      </c>
      <c r="H301" s="109" t="s">
        <v>1582</v>
      </c>
      <c r="I301" s="201" t="s">
        <v>2618</v>
      </c>
      <c r="J301" s="201" t="s">
        <v>2626</v>
      </c>
      <c r="K301" s="201" t="s">
        <v>2633</v>
      </c>
      <c r="L301" s="201" t="s">
        <v>2629</v>
      </c>
      <c r="M301" s="201" t="str">
        <f t="shared" si="8"/>
        <v>-</v>
      </c>
      <c r="N301" s="201" t="str">
        <f t="shared" si="9"/>
        <v>-</v>
      </c>
      <c r="O301" s="201" t="s">
        <v>2629</v>
      </c>
    </row>
    <row r="302" spans="2:15" x14ac:dyDescent="0.15">
      <c r="B302" s="109">
        <v>296</v>
      </c>
      <c r="C302" s="182"/>
      <c r="D302" s="189"/>
      <c r="E302" s="174" t="s">
        <v>286</v>
      </c>
      <c r="F302" s="175"/>
      <c r="G302" s="109" t="s">
        <v>2525</v>
      </c>
      <c r="H302" s="109" t="s">
        <v>1583</v>
      </c>
      <c r="I302" s="201" t="s">
        <v>2619</v>
      </c>
      <c r="J302" s="201" t="s">
        <v>2626</v>
      </c>
      <c r="K302" s="201" t="s">
        <v>2631</v>
      </c>
      <c r="L302" s="201" t="s">
        <v>2649</v>
      </c>
      <c r="M302" s="201" t="str">
        <f t="shared" si="8"/>
        <v>-</v>
      </c>
      <c r="N302" s="201" t="str">
        <f t="shared" si="9"/>
        <v>-</v>
      </c>
      <c r="O302" s="201" t="s">
        <v>2649</v>
      </c>
    </row>
    <row r="303" spans="2:15" x14ac:dyDescent="0.15">
      <c r="B303" s="109">
        <v>297</v>
      </c>
      <c r="C303" s="182"/>
      <c r="D303" s="189"/>
      <c r="E303" s="174" t="s">
        <v>287</v>
      </c>
      <c r="F303" s="175"/>
      <c r="G303" s="109" t="s">
        <v>2526</v>
      </c>
      <c r="H303" s="109" t="s">
        <v>1584</v>
      </c>
      <c r="I303" s="201" t="s">
        <v>2619</v>
      </c>
      <c r="J303" s="201" t="s">
        <v>2626</v>
      </c>
      <c r="K303" s="201" t="s">
        <v>2631</v>
      </c>
      <c r="L303" s="201" t="s">
        <v>2649</v>
      </c>
      <c r="M303" s="201" t="str">
        <f t="shared" si="8"/>
        <v>-</v>
      </c>
      <c r="N303" s="201" t="str">
        <f t="shared" si="9"/>
        <v>-</v>
      </c>
      <c r="O303" s="201" t="s">
        <v>2649</v>
      </c>
    </row>
    <row r="304" spans="2:15" x14ac:dyDescent="0.15">
      <c r="B304" s="109">
        <v>298</v>
      </c>
      <c r="C304" s="182"/>
      <c r="D304" s="189"/>
      <c r="E304" s="174" t="s">
        <v>2018</v>
      </c>
      <c r="F304" s="175"/>
      <c r="G304" s="109" t="s">
        <v>2527</v>
      </c>
      <c r="H304" s="109" t="s">
        <v>1585</v>
      </c>
      <c r="I304" s="201" t="s">
        <v>2619</v>
      </c>
      <c r="J304" s="201" t="s">
        <v>2626</v>
      </c>
      <c r="K304" s="201" t="s">
        <v>2631</v>
      </c>
      <c r="L304" s="201" t="s">
        <v>2649</v>
      </c>
      <c r="M304" s="201" t="str">
        <f t="shared" si="8"/>
        <v>-</v>
      </c>
      <c r="N304" s="201" t="str">
        <f t="shared" si="9"/>
        <v>-</v>
      </c>
      <c r="O304" s="201" t="s">
        <v>2649</v>
      </c>
    </row>
    <row r="305" spans="2:15" x14ac:dyDescent="0.15">
      <c r="B305" s="109">
        <v>299</v>
      </c>
      <c r="C305" s="182"/>
      <c r="D305" s="189"/>
      <c r="E305" s="174" t="s">
        <v>2021</v>
      </c>
      <c r="F305" s="175"/>
      <c r="G305" s="109" t="s">
        <v>2528</v>
      </c>
      <c r="H305" s="109" t="s">
        <v>1595</v>
      </c>
      <c r="I305" s="201" t="s">
        <v>2619</v>
      </c>
      <c r="J305" s="201" t="s">
        <v>2626</v>
      </c>
      <c r="K305" s="201" t="s">
        <v>2631</v>
      </c>
      <c r="L305" s="201" t="s">
        <v>2649</v>
      </c>
      <c r="M305" s="201" t="str">
        <f t="shared" si="8"/>
        <v>-</v>
      </c>
      <c r="N305" s="201" t="str">
        <f t="shared" si="9"/>
        <v>-</v>
      </c>
      <c r="O305" s="201" t="s">
        <v>2649</v>
      </c>
    </row>
    <row r="306" spans="2:15" x14ac:dyDescent="0.15">
      <c r="B306" s="109">
        <v>300</v>
      </c>
      <c r="C306" s="182"/>
      <c r="D306" s="189"/>
      <c r="E306" s="174" t="s">
        <v>2022</v>
      </c>
      <c r="F306" s="175"/>
      <c r="G306" s="109" t="s">
        <v>2529</v>
      </c>
      <c r="H306" s="109" t="s">
        <v>1596</v>
      </c>
      <c r="I306" s="201" t="s">
        <v>2619</v>
      </c>
      <c r="J306" s="201" t="s">
        <v>2626</v>
      </c>
      <c r="K306" s="201" t="s">
        <v>2631</v>
      </c>
      <c r="L306" s="201" t="s">
        <v>2649</v>
      </c>
      <c r="M306" s="201" t="str">
        <f t="shared" si="8"/>
        <v>-</v>
      </c>
      <c r="N306" s="201" t="str">
        <f t="shared" si="9"/>
        <v>-</v>
      </c>
      <c r="O306" s="201" t="s">
        <v>2649</v>
      </c>
    </row>
    <row r="307" spans="2:15" x14ac:dyDescent="0.15">
      <c r="B307" s="109">
        <v>301</v>
      </c>
      <c r="C307" s="182"/>
      <c r="D307" s="189"/>
      <c r="E307" s="174" t="s">
        <v>2023</v>
      </c>
      <c r="F307" s="175"/>
      <c r="G307" s="109" t="s">
        <v>2530</v>
      </c>
      <c r="H307" s="109" t="s">
        <v>1597</v>
      </c>
      <c r="I307" s="201" t="s">
        <v>2619</v>
      </c>
      <c r="J307" s="201" t="s">
        <v>2626</v>
      </c>
      <c r="K307" s="201" t="s">
        <v>2631</v>
      </c>
      <c r="L307" s="201" t="s">
        <v>2649</v>
      </c>
      <c r="M307" s="201" t="str">
        <f t="shared" si="8"/>
        <v>-</v>
      </c>
      <c r="N307" s="201" t="str">
        <f t="shared" si="9"/>
        <v>-</v>
      </c>
      <c r="O307" s="201" t="s">
        <v>2649</v>
      </c>
    </row>
    <row r="308" spans="2:15" x14ac:dyDescent="0.15">
      <c r="B308" s="109">
        <v>302</v>
      </c>
      <c r="C308" s="182"/>
      <c r="D308" s="189"/>
      <c r="E308" s="174" t="s">
        <v>2024</v>
      </c>
      <c r="F308" s="175"/>
      <c r="G308" s="109" t="s">
        <v>2531</v>
      </c>
      <c r="H308" s="109" t="s">
        <v>1598</v>
      </c>
      <c r="I308" s="201" t="s">
        <v>2619</v>
      </c>
      <c r="J308" s="201" t="s">
        <v>2626</v>
      </c>
      <c r="K308" s="201" t="s">
        <v>2631</v>
      </c>
      <c r="L308" s="201" t="s">
        <v>2649</v>
      </c>
      <c r="M308" s="201" t="str">
        <f t="shared" si="8"/>
        <v>-</v>
      </c>
      <c r="N308" s="201" t="str">
        <f t="shared" si="9"/>
        <v>-</v>
      </c>
      <c r="O308" s="201" t="s">
        <v>2649</v>
      </c>
    </row>
    <row r="309" spans="2:15" x14ac:dyDescent="0.15">
      <c r="B309" s="109">
        <v>303</v>
      </c>
      <c r="C309" s="182"/>
      <c r="D309" s="189"/>
      <c r="E309" s="174" t="s">
        <v>2026</v>
      </c>
      <c r="F309" s="175"/>
      <c r="G309" s="109" t="s">
        <v>2532</v>
      </c>
      <c r="H309" s="109" t="s">
        <v>1601</v>
      </c>
      <c r="I309" s="201" t="s">
        <v>2619</v>
      </c>
      <c r="J309" s="201" t="s">
        <v>2626</v>
      </c>
      <c r="K309" s="201" t="s">
        <v>2631</v>
      </c>
      <c r="L309" s="201" t="s">
        <v>2649</v>
      </c>
      <c r="M309" s="201" t="str">
        <f t="shared" si="8"/>
        <v>-</v>
      </c>
      <c r="N309" s="201" t="str">
        <f t="shared" si="9"/>
        <v>-</v>
      </c>
      <c r="O309" s="201" t="s">
        <v>2649</v>
      </c>
    </row>
    <row r="310" spans="2:15" x14ac:dyDescent="0.15">
      <c r="B310" s="109">
        <v>304</v>
      </c>
      <c r="C310" s="182"/>
      <c r="D310" s="189"/>
      <c r="E310" s="174" t="s">
        <v>2027</v>
      </c>
      <c r="F310" s="175"/>
      <c r="G310" s="109" t="s">
        <v>2533</v>
      </c>
      <c r="H310" s="109" t="s">
        <v>1602</v>
      </c>
      <c r="I310" s="201" t="s">
        <v>2619</v>
      </c>
      <c r="J310" s="201" t="s">
        <v>2626</v>
      </c>
      <c r="K310" s="201" t="s">
        <v>2631</v>
      </c>
      <c r="L310" s="201" t="s">
        <v>2649</v>
      </c>
      <c r="M310" s="201" t="str">
        <f t="shared" si="8"/>
        <v>-</v>
      </c>
      <c r="N310" s="201" t="str">
        <f t="shared" si="9"/>
        <v>-</v>
      </c>
      <c r="O310" s="201" t="s">
        <v>2649</v>
      </c>
    </row>
    <row r="311" spans="2:15" x14ac:dyDescent="0.15">
      <c r="B311" s="109">
        <v>305</v>
      </c>
      <c r="C311" s="182"/>
      <c r="D311" s="190"/>
      <c r="E311" s="174" t="s">
        <v>2030</v>
      </c>
      <c r="F311" s="175"/>
      <c r="G311" s="109" t="s">
        <v>2534</v>
      </c>
      <c r="H311" s="109" t="s">
        <v>1609</v>
      </c>
      <c r="I311" s="201" t="s">
        <v>2619</v>
      </c>
      <c r="J311" s="201" t="s">
        <v>2626</v>
      </c>
      <c r="K311" s="201" t="s">
        <v>2631</v>
      </c>
      <c r="L311" s="201" t="s">
        <v>2649</v>
      </c>
      <c r="M311" s="201" t="str">
        <f t="shared" si="8"/>
        <v>-</v>
      </c>
      <c r="N311" s="201" t="str">
        <f t="shared" si="9"/>
        <v>-</v>
      </c>
      <c r="O311" s="201" t="s">
        <v>2649</v>
      </c>
    </row>
    <row r="312" spans="2:15" x14ac:dyDescent="0.15">
      <c r="B312" s="109">
        <v>306</v>
      </c>
      <c r="C312" s="182"/>
      <c r="D312" s="186" t="s">
        <v>2118</v>
      </c>
      <c r="E312" s="174"/>
      <c r="F312" s="175"/>
      <c r="G312" s="109"/>
      <c r="H312" s="109"/>
      <c r="I312" s="201" t="s">
        <v>2620</v>
      </c>
      <c r="J312" s="201" t="s">
        <v>2626</v>
      </c>
      <c r="K312" s="201" t="s">
        <v>2631</v>
      </c>
      <c r="L312" s="201" t="s">
        <v>2628</v>
      </c>
      <c r="M312" s="201" t="str">
        <f t="shared" si="8"/>
        <v>-</v>
      </c>
      <c r="N312" s="201" t="str">
        <f t="shared" si="9"/>
        <v>-</v>
      </c>
      <c r="O312" s="201" t="s">
        <v>2628</v>
      </c>
    </row>
    <row r="313" spans="2:15" x14ac:dyDescent="0.15">
      <c r="B313" s="109">
        <v>307</v>
      </c>
      <c r="C313" s="182"/>
      <c r="D313" s="189"/>
      <c r="E313" s="174" t="s">
        <v>329</v>
      </c>
      <c r="F313" s="175"/>
      <c r="G313" s="109" t="s">
        <v>2542</v>
      </c>
      <c r="H313" s="109" t="s">
        <v>1626</v>
      </c>
      <c r="I313" s="201" t="s">
        <v>2619</v>
      </c>
      <c r="J313" s="201" t="s">
        <v>2626</v>
      </c>
      <c r="K313" s="201" t="s">
        <v>2631</v>
      </c>
      <c r="L313" s="201" t="s">
        <v>2649</v>
      </c>
      <c r="M313" s="201" t="str">
        <f t="shared" si="8"/>
        <v>-</v>
      </c>
      <c r="N313" s="201" t="str">
        <f t="shared" si="9"/>
        <v>-</v>
      </c>
      <c r="O313" s="201" t="s">
        <v>2649</v>
      </c>
    </row>
    <row r="314" spans="2:15" x14ac:dyDescent="0.15">
      <c r="B314" s="109">
        <v>308</v>
      </c>
      <c r="C314" s="182"/>
      <c r="D314" s="187"/>
      <c r="E314" s="174" t="s">
        <v>330</v>
      </c>
      <c r="F314" s="175"/>
      <c r="G314" s="109" t="s">
        <v>2543</v>
      </c>
      <c r="H314" s="109" t="s">
        <v>1627</v>
      </c>
      <c r="I314" s="201" t="s">
        <v>2619</v>
      </c>
      <c r="J314" s="201" t="s">
        <v>2626</v>
      </c>
      <c r="K314" s="201" t="s">
        <v>2631</v>
      </c>
      <c r="L314" s="201" t="s">
        <v>2649</v>
      </c>
      <c r="M314" s="201" t="str">
        <f t="shared" si="8"/>
        <v>-</v>
      </c>
      <c r="N314" s="201" t="str">
        <f t="shared" si="9"/>
        <v>-</v>
      </c>
      <c r="O314" s="201" t="s">
        <v>2649</v>
      </c>
    </row>
    <row r="315" spans="2:15" x14ac:dyDescent="0.15">
      <c r="B315" s="109">
        <v>309</v>
      </c>
      <c r="C315" s="182"/>
      <c r="D315" s="186" t="s">
        <v>2117</v>
      </c>
      <c r="E315" s="174"/>
      <c r="F315" s="175"/>
      <c r="G315" s="109"/>
      <c r="H315" s="109"/>
      <c r="I315" s="201" t="s">
        <v>2620</v>
      </c>
      <c r="J315" s="201" t="s">
        <v>2626</v>
      </c>
      <c r="K315" s="201" t="s">
        <v>2631</v>
      </c>
      <c r="L315" s="201" t="s">
        <v>2628</v>
      </c>
      <c r="M315" s="201" t="str">
        <f t="shared" si="8"/>
        <v>-</v>
      </c>
      <c r="N315" s="201" t="str">
        <f t="shared" si="9"/>
        <v>-</v>
      </c>
      <c r="O315" s="201" t="s">
        <v>2628</v>
      </c>
    </row>
    <row r="316" spans="2:15" x14ac:dyDescent="0.15">
      <c r="B316" s="109">
        <v>310</v>
      </c>
      <c r="C316" s="182"/>
      <c r="D316" s="190"/>
      <c r="E316" s="174" t="s">
        <v>2033</v>
      </c>
      <c r="F316" s="175"/>
      <c r="G316" s="109" t="s">
        <v>2544</v>
      </c>
      <c r="H316" s="109" t="s">
        <v>1629</v>
      </c>
      <c r="I316" s="201" t="s">
        <v>2619</v>
      </c>
      <c r="J316" s="201" t="s">
        <v>2626</v>
      </c>
      <c r="K316" s="201" t="s">
        <v>2631</v>
      </c>
      <c r="L316" s="201" t="s">
        <v>2649</v>
      </c>
      <c r="M316" s="201" t="str">
        <f t="shared" si="8"/>
        <v>-</v>
      </c>
      <c r="N316" s="201" t="str">
        <f t="shared" si="9"/>
        <v>-</v>
      </c>
      <c r="O316" s="201" t="s">
        <v>2649</v>
      </c>
    </row>
    <row r="317" spans="2:15" x14ac:dyDescent="0.15">
      <c r="B317" s="109">
        <v>311</v>
      </c>
      <c r="C317" s="182"/>
      <c r="D317" s="186" t="s">
        <v>2573</v>
      </c>
      <c r="E317" s="174"/>
      <c r="F317" s="175"/>
      <c r="G317" s="109"/>
      <c r="H317" s="109"/>
      <c r="I317" s="201" t="s">
        <v>2620</v>
      </c>
      <c r="J317" s="201" t="s">
        <v>2626</v>
      </c>
      <c r="K317" s="201" t="s">
        <v>2631</v>
      </c>
      <c r="L317" s="201" t="s">
        <v>2628</v>
      </c>
      <c r="M317" s="201" t="str">
        <f t="shared" si="8"/>
        <v>-</v>
      </c>
      <c r="N317" s="201" t="str">
        <f t="shared" si="9"/>
        <v>-</v>
      </c>
      <c r="O317" s="201" t="s">
        <v>2628</v>
      </c>
    </row>
    <row r="318" spans="2:15" x14ac:dyDescent="0.15">
      <c r="B318" s="109">
        <v>312</v>
      </c>
      <c r="C318" s="182"/>
      <c r="D318" s="188"/>
      <c r="E318" s="174" t="s">
        <v>348</v>
      </c>
      <c r="F318" s="175"/>
      <c r="G318" s="109" t="s">
        <v>2553</v>
      </c>
      <c r="H318" s="109" t="s">
        <v>1646</v>
      </c>
      <c r="I318" s="201" t="s">
        <v>2619</v>
      </c>
      <c r="J318" s="201">
        <v>5</v>
      </c>
      <c r="K318" s="201" t="s">
        <v>2631</v>
      </c>
      <c r="L318" s="207">
        <v>42269</v>
      </c>
      <c r="M318" s="207" t="str">
        <f t="shared" si="8"/>
        <v>リンク</v>
      </c>
      <c r="N318" s="207" t="str">
        <f t="shared" si="9"/>
        <v>リンク</v>
      </c>
      <c r="O318" s="201" t="s">
        <v>2652</v>
      </c>
    </row>
    <row r="319" spans="2:15" x14ac:dyDescent="0.15">
      <c r="B319" s="109">
        <v>313</v>
      </c>
      <c r="C319" s="182"/>
      <c r="D319" s="188"/>
      <c r="E319" s="174" t="s">
        <v>361</v>
      </c>
      <c r="F319" s="175"/>
      <c r="G319" s="109" t="s">
        <v>2557</v>
      </c>
      <c r="H319" s="109" t="s">
        <v>1659</v>
      </c>
      <c r="I319" s="201" t="s">
        <v>2619</v>
      </c>
      <c r="J319" s="201" t="s">
        <v>2626</v>
      </c>
      <c r="K319" s="201" t="s">
        <v>2631</v>
      </c>
      <c r="L319" s="201" t="s">
        <v>2649</v>
      </c>
      <c r="M319" s="201" t="str">
        <f t="shared" si="8"/>
        <v>-</v>
      </c>
      <c r="N319" s="201" t="str">
        <f t="shared" si="9"/>
        <v>-</v>
      </c>
      <c r="O319" s="201" t="s">
        <v>2649</v>
      </c>
    </row>
    <row r="320" spans="2:15" x14ac:dyDescent="0.15">
      <c r="B320" s="109">
        <v>314</v>
      </c>
      <c r="C320" s="182"/>
      <c r="D320" s="188"/>
      <c r="E320" s="174" t="s">
        <v>362</v>
      </c>
      <c r="F320" s="175"/>
      <c r="G320" s="109" t="s">
        <v>2558</v>
      </c>
      <c r="H320" s="109" t="s">
        <v>1660</v>
      </c>
      <c r="I320" s="201" t="s">
        <v>2619</v>
      </c>
      <c r="J320" s="201" t="s">
        <v>2626</v>
      </c>
      <c r="K320" s="201" t="s">
        <v>2631</v>
      </c>
      <c r="L320" s="201" t="s">
        <v>2649</v>
      </c>
      <c r="M320" s="201" t="str">
        <f t="shared" si="8"/>
        <v>-</v>
      </c>
      <c r="N320" s="201" t="str">
        <f t="shared" si="9"/>
        <v>-</v>
      </c>
      <c r="O320" s="201" t="s">
        <v>2649</v>
      </c>
    </row>
    <row r="321" spans="2:15" x14ac:dyDescent="0.15">
      <c r="B321" s="109">
        <v>315</v>
      </c>
      <c r="C321" s="182"/>
      <c r="D321" s="188"/>
      <c r="E321" s="174" t="s">
        <v>363</v>
      </c>
      <c r="F321" s="175"/>
      <c r="G321" s="109" t="s">
        <v>2559</v>
      </c>
      <c r="H321" s="109" t="s">
        <v>1661</v>
      </c>
      <c r="I321" s="201" t="s">
        <v>2619</v>
      </c>
      <c r="J321" s="201" t="s">
        <v>2626</v>
      </c>
      <c r="K321" s="201" t="s">
        <v>2631</v>
      </c>
      <c r="L321" s="201" t="s">
        <v>2649</v>
      </c>
      <c r="M321" s="201" t="str">
        <f t="shared" si="8"/>
        <v>-</v>
      </c>
      <c r="N321" s="201" t="str">
        <f t="shared" si="9"/>
        <v>-</v>
      </c>
      <c r="O321" s="201" t="s">
        <v>2649</v>
      </c>
    </row>
    <row r="322" spans="2:15" x14ac:dyDescent="0.15">
      <c r="B322" s="109">
        <v>316</v>
      </c>
      <c r="C322" s="182"/>
      <c r="D322" s="188"/>
      <c r="E322" s="174" t="s">
        <v>364</v>
      </c>
      <c r="F322" s="175"/>
      <c r="G322" s="109" t="s">
        <v>2560</v>
      </c>
      <c r="H322" s="109" t="s">
        <v>1662</v>
      </c>
      <c r="I322" s="201" t="s">
        <v>2619</v>
      </c>
      <c r="J322" s="201" t="s">
        <v>2626</v>
      </c>
      <c r="K322" s="201" t="s">
        <v>2631</v>
      </c>
      <c r="L322" s="201" t="s">
        <v>2649</v>
      </c>
      <c r="M322" s="201" t="str">
        <f t="shared" si="8"/>
        <v>-</v>
      </c>
      <c r="N322" s="201" t="str">
        <f t="shared" si="9"/>
        <v>-</v>
      </c>
      <c r="O322" s="201" t="s">
        <v>2649</v>
      </c>
    </row>
    <row r="323" spans="2:15" x14ac:dyDescent="0.15">
      <c r="B323" s="109">
        <v>317</v>
      </c>
      <c r="C323" s="182"/>
      <c r="D323" s="199" t="s">
        <v>2574</v>
      </c>
      <c r="E323" s="174"/>
      <c r="F323" s="175"/>
      <c r="G323" s="109"/>
      <c r="H323" s="109"/>
      <c r="I323" s="201" t="s">
        <v>2620</v>
      </c>
      <c r="J323" s="201" t="s">
        <v>2626</v>
      </c>
      <c r="K323" s="201" t="s">
        <v>2631</v>
      </c>
      <c r="L323" s="201" t="s">
        <v>2628</v>
      </c>
      <c r="M323" s="201" t="str">
        <f t="shared" si="8"/>
        <v>-</v>
      </c>
      <c r="N323" s="201" t="str">
        <f t="shared" si="9"/>
        <v>-</v>
      </c>
      <c r="O323" s="201" t="s">
        <v>2628</v>
      </c>
    </row>
    <row r="324" spans="2:15" x14ac:dyDescent="0.15">
      <c r="B324" s="109">
        <v>318</v>
      </c>
      <c r="C324" s="182"/>
      <c r="D324" s="177"/>
      <c r="E324" s="174" t="s">
        <v>349</v>
      </c>
      <c r="F324" s="175"/>
      <c r="G324" s="109" t="s">
        <v>2554</v>
      </c>
      <c r="H324" s="109" t="s">
        <v>1647</v>
      </c>
      <c r="I324" s="201" t="s">
        <v>2619</v>
      </c>
      <c r="J324" s="201" t="s">
        <v>2626</v>
      </c>
      <c r="K324" s="201" t="s">
        <v>2631</v>
      </c>
      <c r="L324" s="201" t="s">
        <v>2649</v>
      </c>
      <c r="M324" s="201" t="str">
        <f t="shared" si="8"/>
        <v>-</v>
      </c>
      <c r="N324" s="201" t="str">
        <f t="shared" si="9"/>
        <v>-</v>
      </c>
      <c r="O324" s="201" t="s">
        <v>2649</v>
      </c>
    </row>
    <row r="325" spans="2:15" x14ac:dyDescent="0.15">
      <c r="B325" s="109">
        <v>319</v>
      </c>
      <c r="C325" s="182"/>
      <c r="D325" s="177"/>
      <c r="E325" s="174" t="s">
        <v>351</v>
      </c>
      <c r="F325" s="175"/>
      <c r="G325" s="109" t="s">
        <v>2555</v>
      </c>
      <c r="H325" s="109" t="s">
        <v>1649</v>
      </c>
      <c r="I325" s="201" t="s">
        <v>2619</v>
      </c>
      <c r="J325" s="201" t="s">
        <v>2626</v>
      </c>
      <c r="K325" s="201" t="s">
        <v>2631</v>
      </c>
      <c r="L325" s="201" t="s">
        <v>2649</v>
      </c>
      <c r="M325" s="201" t="str">
        <f t="shared" si="8"/>
        <v>-</v>
      </c>
      <c r="N325" s="201" t="str">
        <f t="shared" si="9"/>
        <v>-</v>
      </c>
      <c r="O325" s="201" t="s">
        <v>2649</v>
      </c>
    </row>
    <row r="326" spans="2:15" x14ac:dyDescent="0.15">
      <c r="B326" s="109">
        <v>320</v>
      </c>
      <c r="C326" s="182"/>
      <c r="D326" s="177"/>
      <c r="E326" s="174" t="s">
        <v>357</v>
      </c>
      <c r="F326" s="175"/>
      <c r="G326" s="109" t="s">
        <v>2556</v>
      </c>
      <c r="H326" s="109" t="s">
        <v>1655</v>
      </c>
      <c r="I326" s="201" t="s">
        <v>2619</v>
      </c>
      <c r="J326" s="201" t="s">
        <v>2626</v>
      </c>
      <c r="K326" s="201" t="s">
        <v>2631</v>
      </c>
      <c r="L326" s="201" t="s">
        <v>2649</v>
      </c>
      <c r="M326" s="201" t="str">
        <f t="shared" si="8"/>
        <v>-</v>
      </c>
      <c r="N326" s="201" t="str">
        <f t="shared" si="9"/>
        <v>-</v>
      </c>
      <c r="O326" s="201" t="s">
        <v>2649</v>
      </c>
    </row>
    <row r="327" spans="2:15" x14ac:dyDescent="0.15">
      <c r="B327" s="109">
        <v>321</v>
      </c>
      <c r="C327" s="182"/>
      <c r="D327" s="177"/>
      <c r="E327" s="174" t="s">
        <v>2074</v>
      </c>
      <c r="F327" s="175"/>
      <c r="G327" s="109" t="s">
        <v>2561</v>
      </c>
      <c r="H327" s="109" t="s">
        <v>1656</v>
      </c>
      <c r="I327" s="201" t="s">
        <v>2619</v>
      </c>
      <c r="J327" s="201" t="s">
        <v>2626</v>
      </c>
      <c r="K327" s="201" t="s">
        <v>2631</v>
      </c>
      <c r="L327" s="201" t="s">
        <v>2649</v>
      </c>
      <c r="M327" s="201" t="str">
        <f t="shared" ref="M327:M372" si="10">IF(AND(I327="旧",L327&lt;&gt;"-"),HYPERLINK($M$2&amp;G327,"リンク"),"-")</f>
        <v>-</v>
      </c>
      <c r="N327" s="201" t="str">
        <f t="shared" ref="N327:N372" si="11">IF(AND(I327="旧",L327&lt;&gt;"-"),HYPERLINK($N$2&amp;G327,"リンク"),"-")</f>
        <v>-</v>
      </c>
      <c r="O327" s="201" t="s">
        <v>2649</v>
      </c>
    </row>
    <row r="328" spans="2:15" x14ac:dyDescent="0.15">
      <c r="B328" s="109">
        <v>322</v>
      </c>
      <c r="C328" s="182"/>
      <c r="D328" s="177"/>
      <c r="E328" s="174" t="s">
        <v>2035</v>
      </c>
      <c r="F328" s="175"/>
      <c r="G328" s="109" t="s">
        <v>2545</v>
      </c>
      <c r="H328" s="109" t="s">
        <v>1631</v>
      </c>
      <c r="I328" s="201" t="s">
        <v>2619</v>
      </c>
      <c r="J328" s="201" t="s">
        <v>2626</v>
      </c>
      <c r="K328" s="201" t="s">
        <v>2631</v>
      </c>
      <c r="L328" s="201" t="s">
        <v>2649</v>
      </c>
      <c r="M328" s="201" t="str">
        <f t="shared" si="10"/>
        <v>-</v>
      </c>
      <c r="N328" s="201" t="str">
        <f t="shared" si="11"/>
        <v>-</v>
      </c>
      <c r="O328" s="201" t="s">
        <v>2649</v>
      </c>
    </row>
    <row r="329" spans="2:15" x14ac:dyDescent="0.15">
      <c r="B329" s="109">
        <v>323</v>
      </c>
      <c r="C329" s="182"/>
      <c r="D329" s="177"/>
      <c r="E329" s="174" t="s">
        <v>1701</v>
      </c>
      <c r="F329" s="175"/>
      <c r="G329" s="109" t="s">
        <v>2546</v>
      </c>
      <c r="H329" s="109" t="s">
        <v>2451</v>
      </c>
      <c r="I329" s="201" t="s">
        <v>2618</v>
      </c>
      <c r="J329" s="201" t="s">
        <v>2626</v>
      </c>
      <c r="K329" s="201" t="s">
        <v>2633</v>
      </c>
      <c r="L329" s="201" t="s">
        <v>2629</v>
      </c>
      <c r="M329" s="201" t="str">
        <f t="shared" si="10"/>
        <v>-</v>
      </c>
      <c r="N329" s="201" t="str">
        <f t="shared" si="11"/>
        <v>-</v>
      </c>
      <c r="O329" s="201" t="s">
        <v>2629</v>
      </c>
    </row>
    <row r="330" spans="2:15" x14ac:dyDescent="0.15">
      <c r="B330" s="109">
        <v>324</v>
      </c>
      <c r="C330" s="182"/>
      <c r="D330" s="177"/>
      <c r="E330" s="174" t="s">
        <v>912</v>
      </c>
      <c r="F330" s="175"/>
      <c r="G330" s="109" t="s">
        <v>2547</v>
      </c>
      <c r="H330" s="109" t="s">
        <v>1508</v>
      </c>
      <c r="I330" s="201" t="s">
        <v>2618</v>
      </c>
      <c r="J330" s="201">
        <v>3</v>
      </c>
      <c r="K330" s="201" t="s">
        <v>2633</v>
      </c>
      <c r="L330" s="201" t="s">
        <v>2629</v>
      </c>
      <c r="M330" s="201" t="str">
        <f t="shared" si="10"/>
        <v>-</v>
      </c>
      <c r="N330" s="201" t="str">
        <f t="shared" si="11"/>
        <v>-</v>
      </c>
      <c r="O330" s="201" t="s">
        <v>2629</v>
      </c>
    </row>
    <row r="331" spans="2:15" x14ac:dyDescent="0.15">
      <c r="B331" s="109">
        <v>325</v>
      </c>
      <c r="C331" s="182"/>
      <c r="D331" s="177"/>
      <c r="E331" s="174" t="s">
        <v>919</v>
      </c>
      <c r="F331" s="175"/>
      <c r="G331" s="109" t="s">
        <v>2548</v>
      </c>
      <c r="H331" s="109" t="s">
        <v>1645</v>
      </c>
      <c r="I331" s="201" t="s">
        <v>2618</v>
      </c>
      <c r="J331" s="201" t="s">
        <v>2626</v>
      </c>
      <c r="K331" s="201" t="s">
        <v>2633</v>
      </c>
      <c r="L331" s="201" t="s">
        <v>2629</v>
      </c>
      <c r="M331" s="201" t="str">
        <f t="shared" si="10"/>
        <v>-</v>
      </c>
      <c r="N331" s="201" t="str">
        <f t="shared" si="11"/>
        <v>-</v>
      </c>
      <c r="O331" s="201" t="s">
        <v>2629</v>
      </c>
    </row>
    <row r="332" spans="2:15" x14ac:dyDescent="0.15">
      <c r="B332" s="109">
        <v>326</v>
      </c>
      <c r="C332" s="182"/>
      <c r="D332" s="177"/>
      <c r="E332" s="174" t="s">
        <v>917</v>
      </c>
      <c r="F332" s="175"/>
      <c r="G332" s="109" t="s">
        <v>2549</v>
      </c>
      <c r="H332" s="109" t="s">
        <v>1639</v>
      </c>
      <c r="I332" s="201" t="s">
        <v>2618</v>
      </c>
      <c r="J332" s="201">
        <v>2</v>
      </c>
      <c r="K332" s="201" t="s">
        <v>2633</v>
      </c>
      <c r="L332" s="201" t="s">
        <v>2629</v>
      </c>
      <c r="M332" s="201" t="str">
        <f t="shared" si="10"/>
        <v>-</v>
      </c>
      <c r="N332" s="201" t="str">
        <f t="shared" si="11"/>
        <v>-</v>
      </c>
      <c r="O332" s="201" t="s">
        <v>2629</v>
      </c>
    </row>
    <row r="333" spans="2:15" x14ac:dyDescent="0.15">
      <c r="B333" s="109">
        <v>327</v>
      </c>
      <c r="C333" s="182"/>
      <c r="D333" s="177"/>
      <c r="E333" s="174" t="s">
        <v>2040</v>
      </c>
      <c r="F333" s="175"/>
      <c r="G333" s="109" t="s">
        <v>2550</v>
      </c>
      <c r="H333" s="109" t="s">
        <v>1642</v>
      </c>
      <c r="I333" s="201" t="s">
        <v>2619</v>
      </c>
      <c r="J333" s="201" t="s">
        <v>2626</v>
      </c>
      <c r="K333" s="201" t="s">
        <v>2631</v>
      </c>
      <c r="L333" s="201" t="s">
        <v>2649</v>
      </c>
      <c r="M333" s="201" t="str">
        <f t="shared" si="10"/>
        <v>-</v>
      </c>
      <c r="N333" s="201" t="str">
        <f t="shared" si="11"/>
        <v>-</v>
      </c>
      <c r="O333" s="201" t="s">
        <v>2649</v>
      </c>
    </row>
    <row r="334" spans="2:15" x14ac:dyDescent="0.15">
      <c r="B334" s="109">
        <v>328</v>
      </c>
      <c r="C334" s="182"/>
      <c r="D334" s="177"/>
      <c r="E334" s="174" t="s">
        <v>2041</v>
      </c>
      <c r="F334" s="175"/>
      <c r="G334" s="109" t="s">
        <v>2551</v>
      </c>
      <c r="H334" s="109" t="s">
        <v>1643</v>
      </c>
      <c r="I334" s="201" t="s">
        <v>2619</v>
      </c>
      <c r="J334" s="201" t="s">
        <v>2626</v>
      </c>
      <c r="K334" s="201" t="s">
        <v>2631</v>
      </c>
      <c r="L334" s="201" t="s">
        <v>2649</v>
      </c>
      <c r="M334" s="201" t="str">
        <f t="shared" si="10"/>
        <v>-</v>
      </c>
      <c r="N334" s="201" t="str">
        <f t="shared" si="11"/>
        <v>-</v>
      </c>
      <c r="O334" s="201" t="s">
        <v>2649</v>
      </c>
    </row>
    <row r="335" spans="2:15" x14ac:dyDescent="0.15">
      <c r="B335" s="109">
        <v>329</v>
      </c>
      <c r="C335" s="182"/>
      <c r="D335" s="186" t="s">
        <v>2575</v>
      </c>
      <c r="E335" s="174"/>
      <c r="F335" s="175"/>
      <c r="G335" s="109"/>
      <c r="H335" s="109"/>
      <c r="I335" s="201" t="s">
        <v>2620</v>
      </c>
      <c r="J335" s="201" t="s">
        <v>2626</v>
      </c>
      <c r="K335" s="201" t="s">
        <v>2631</v>
      </c>
      <c r="L335" s="201" t="s">
        <v>2628</v>
      </c>
      <c r="M335" s="201" t="str">
        <f t="shared" si="10"/>
        <v>-</v>
      </c>
      <c r="N335" s="201" t="str">
        <f t="shared" si="11"/>
        <v>-</v>
      </c>
      <c r="O335" s="201" t="s">
        <v>2628</v>
      </c>
    </row>
    <row r="336" spans="2:15" x14ac:dyDescent="0.15">
      <c r="B336" s="109">
        <v>330</v>
      </c>
      <c r="C336" s="182"/>
      <c r="D336" s="187"/>
      <c r="E336" s="174" t="s">
        <v>2086</v>
      </c>
      <c r="F336" s="175"/>
      <c r="G336" s="109" t="s">
        <v>2562</v>
      </c>
      <c r="H336" s="109" t="s">
        <v>1671</v>
      </c>
      <c r="I336" s="201" t="s">
        <v>2619</v>
      </c>
      <c r="J336" s="201" t="s">
        <v>2626</v>
      </c>
      <c r="K336" s="201" t="s">
        <v>2631</v>
      </c>
      <c r="L336" s="201" t="s">
        <v>2649</v>
      </c>
      <c r="M336" s="201" t="str">
        <f t="shared" si="10"/>
        <v>-</v>
      </c>
      <c r="N336" s="201" t="str">
        <f t="shared" si="11"/>
        <v>-</v>
      </c>
      <c r="O336" s="201" t="s">
        <v>2649</v>
      </c>
    </row>
    <row r="337" spans="2:15" x14ac:dyDescent="0.15">
      <c r="B337" s="109">
        <v>331</v>
      </c>
      <c r="C337" s="182"/>
      <c r="D337" s="186" t="s">
        <v>2576</v>
      </c>
      <c r="E337" s="174"/>
      <c r="F337" s="175"/>
      <c r="G337" s="109"/>
      <c r="H337" s="109"/>
      <c r="I337" s="201" t="s">
        <v>2620</v>
      </c>
      <c r="J337" s="201" t="s">
        <v>2626</v>
      </c>
      <c r="K337" s="201" t="s">
        <v>2631</v>
      </c>
      <c r="L337" s="201" t="s">
        <v>2628</v>
      </c>
      <c r="M337" s="201" t="str">
        <f t="shared" si="10"/>
        <v>-</v>
      </c>
      <c r="N337" s="201" t="str">
        <f t="shared" si="11"/>
        <v>-</v>
      </c>
      <c r="O337" s="201" t="s">
        <v>2628</v>
      </c>
    </row>
    <row r="338" spans="2:15" x14ac:dyDescent="0.15">
      <c r="B338" s="109">
        <v>332</v>
      </c>
      <c r="C338" s="182"/>
      <c r="D338" s="188"/>
      <c r="E338" s="174" t="s">
        <v>2089</v>
      </c>
      <c r="F338" s="175"/>
      <c r="G338" s="109" t="s">
        <v>2563</v>
      </c>
      <c r="H338" s="109" t="s">
        <v>1672</v>
      </c>
      <c r="I338" s="201" t="s">
        <v>2619</v>
      </c>
      <c r="J338" s="201" t="s">
        <v>2626</v>
      </c>
      <c r="K338" s="201" t="s">
        <v>2631</v>
      </c>
      <c r="L338" s="201" t="s">
        <v>2649</v>
      </c>
      <c r="M338" s="201" t="str">
        <f t="shared" si="10"/>
        <v>-</v>
      </c>
      <c r="N338" s="201" t="str">
        <f t="shared" si="11"/>
        <v>-</v>
      </c>
      <c r="O338" s="201" t="s">
        <v>2649</v>
      </c>
    </row>
    <row r="339" spans="2:15" x14ac:dyDescent="0.15">
      <c r="B339" s="109">
        <v>333</v>
      </c>
      <c r="C339" s="182"/>
      <c r="D339" s="188"/>
      <c r="E339" s="174" t="s">
        <v>2090</v>
      </c>
      <c r="F339" s="175"/>
      <c r="G339" s="109" t="s">
        <v>2640</v>
      </c>
      <c r="H339" s="109" t="s">
        <v>1673</v>
      </c>
      <c r="I339" s="201" t="s">
        <v>2619</v>
      </c>
      <c r="J339" s="201">
        <v>1</v>
      </c>
      <c r="K339" s="201" t="s">
        <v>2631</v>
      </c>
      <c r="L339" s="207">
        <v>42286</v>
      </c>
      <c r="M339" s="207" t="str">
        <f t="shared" si="10"/>
        <v>リンク</v>
      </c>
      <c r="N339" s="207" t="str">
        <f t="shared" si="11"/>
        <v>リンク</v>
      </c>
      <c r="O339" s="201" t="s">
        <v>2652</v>
      </c>
    </row>
    <row r="340" spans="2:15" x14ac:dyDescent="0.15">
      <c r="B340" s="109">
        <v>334</v>
      </c>
      <c r="C340" s="182"/>
      <c r="D340" s="188"/>
      <c r="E340" s="174" t="s">
        <v>2091</v>
      </c>
      <c r="F340" s="175"/>
      <c r="G340" s="109" t="s">
        <v>2565</v>
      </c>
      <c r="H340" s="109" t="s">
        <v>1674</v>
      </c>
      <c r="I340" s="201" t="s">
        <v>2619</v>
      </c>
      <c r="J340" s="201" t="s">
        <v>2626</v>
      </c>
      <c r="K340" s="201" t="s">
        <v>2631</v>
      </c>
      <c r="L340" s="201" t="s">
        <v>2649</v>
      </c>
      <c r="M340" s="201" t="str">
        <f t="shared" si="10"/>
        <v>-</v>
      </c>
      <c r="N340" s="201" t="str">
        <f t="shared" si="11"/>
        <v>-</v>
      </c>
      <c r="O340" s="201" t="s">
        <v>2649</v>
      </c>
    </row>
    <row r="341" spans="2:15" x14ac:dyDescent="0.15">
      <c r="B341" s="109">
        <v>335</v>
      </c>
      <c r="C341" s="182"/>
      <c r="D341" s="187"/>
      <c r="E341" s="174" t="s">
        <v>2092</v>
      </c>
      <c r="F341" s="175"/>
      <c r="G341" s="109" t="s">
        <v>2566</v>
      </c>
      <c r="H341" s="109" t="s">
        <v>1675</v>
      </c>
      <c r="I341" s="201" t="s">
        <v>2619</v>
      </c>
      <c r="J341" s="201" t="s">
        <v>2626</v>
      </c>
      <c r="K341" s="201" t="s">
        <v>2631</v>
      </c>
      <c r="L341" s="201" t="s">
        <v>2649</v>
      </c>
      <c r="M341" s="201" t="str">
        <f t="shared" si="10"/>
        <v>-</v>
      </c>
      <c r="N341" s="201" t="str">
        <f t="shared" si="11"/>
        <v>-</v>
      </c>
      <c r="O341" s="201" t="s">
        <v>2649</v>
      </c>
    </row>
    <row r="342" spans="2:15" x14ac:dyDescent="0.15">
      <c r="B342" s="109">
        <v>336</v>
      </c>
      <c r="C342" s="182"/>
      <c r="D342" s="186" t="s">
        <v>2577</v>
      </c>
      <c r="E342" s="174"/>
      <c r="F342" s="175"/>
      <c r="G342" s="109"/>
      <c r="H342" s="109"/>
      <c r="I342" s="201" t="s">
        <v>2620</v>
      </c>
      <c r="J342" s="201" t="s">
        <v>2626</v>
      </c>
      <c r="K342" s="201" t="s">
        <v>2631</v>
      </c>
      <c r="L342" s="201" t="s">
        <v>2628</v>
      </c>
      <c r="M342" s="201" t="str">
        <f t="shared" si="10"/>
        <v>-</v>
      </c>
      <c r="N342" s="201" t="str">
        <f t="shared" si="11"/>
        <v>-</v>
      </c>
      <c r="O342" s="201" t="s">
        <v>2628</v>
      </c>
    </row>
    <row r="343" spans="2:15" x14ac:dyDescent="0.15">
      <c r="B343" s="109">
        <v>337</v>
      </c>
      <c r="C343" s="182"/>
      <c r="D343" s="188"/>
      <c r="E343" s="174" t="s">
        <v>2094</v>
      </c>
      <c r="F343" s="175"/>
      <c r="G343" s="109" t="s">
        <v>2567</v>
      </c>
      <c r="H343" s="109" t="s">
        <v>1586</v>
      </c>
      <c r="I343" s="201" t="s">
        <v>2619</v>
      </c>
      <c r="J343" s="201" t="s">
        <v>2626</v>
      </c>
      <c r="K343" s="201" t="s">
        <v>2631</v>
      </c>
      <c r="L343" s="201" t="s">
        <v>2649</v>
      </c>
      <c r="M343" s="201" t="str">
        <f t="shared" si="10"/>
        <v>-</v>
      </c>
      <c r="N343" s="201" t="str">
        <f t="shared" si="11"/>
        <v>-</v>
      </c>
      <c r="O343" s="201" t="s">
        <v>2649</v>
      </c>
    </row>
    <row r="344" spans="2:15" x14ac:dyDescent="0.15">
      <c r="B344" s="109">
        <v>338</v>
      </c>
      <c r="C344" s="182"/>
      <c r="D344" s="187"/>
      <c r="E344" s="174" t="s">
        <v>2034</v>
      </c>
      <c r="F344" s="175"/>
      <c r="G344" s="109" t="s">
        <v>2568</v>
      </c>
      <c r="H344" s="109" t="s">
        <v>1630</v>
      </c>
      <c r="I344" s="201" t="s">
        <v>2619</v>
      </c>
      <c r="J344" s="201" t="s">
        <v>2626</v>
      </c>
      <c r="K344" s="201" t="s">
        <v>2631</v>
      </c>
      <c r="L344" s="201" t="s">
        <v>2649</v>
      </c>
      <c r="M344" s="201" t="str">
        <f t="shared" si="10"/>
        <v>-</v>
      </c>
      <c r="N344" s="201" t="str">
        <f t="shared" si="11"/>
        <v>-</v>
      </c>
      <c r="O344" s="201" t="s">
        <v>2649</v>
      </c>
    </row>
    <row r="345" spans="2:15" x14ac:dyDescent="0.15">
      <c r="B345" s="109">
        <v>339</v>
      </c>
      <c r="C345" s="182"/>
      <c r="D345" s="186" t="s">
        <v>2578</v>
      </c>
      <c r="E345" s="174"/>
      <c r="F345" s="175"/>
      <c r="G345" s="109"/>
      <c r="H345" s="109"/>
      <c r="I345" s="201" t="s">
        <v>2620</v>
      </c>
      <c r="J345" s="201" t="s">
        <v>2626</v>
      </c>
      <c r="K345" s="201" t="s">
        <v>2631</v>
      </c>
      <c r="L345" s="201" t="s">
        <v>2628</v>
      </c>
      <c r="M345" s="201" t="str">
        <f t="shared" si="10"/>
        <v>-</v>
      </c>
      <c r="N345" s="201" t="str">
        <f t="shared" si="11"/>
        <v>-</v>
      </c>
      <c r="O345" s="201" t="s">
        <v>2628</v>
      </c>
    </row>
    <row r="346" spans="2:15" x14ac:dyDescent="0.15">
      <c r="B346" s="109">
        <v>340</v>
      </c>
      <c r="C346" s="183"/>
      <c r="D346" s="187"/>
      <c r="E346" s="174" t="s">
        <v>919</v>
      </c>
      <c r="F346" s="175"/>
      <c r="G346" s="109" t="s">
        <v>2548</v>
      </c>
      <c r="H346" s="109" t="s">
        <v>1645</v>
      </c>
      <c r="I346" s="201" t="s">
        <v>2618</v>
      </c>
      <c r="J346" s="201" t="s">
        <v>2626</v>
      </c>
      <c r="K346" s="201" t="s">
        <v>2633</v>
      </c>
      <c r="L346" s="201" t="s">
        <v>2629</v>
      </c>
      <c r="M346" s="201" t="str">
        <f t="shared" si="10"/>
        <v>-</v>
      </c>
      <c r="N346" s="201" t="str">
        <f t="shared" si="11"/>
        <v>-</v>
      </c>
      <c r="O346" s="201" t="s">
        <v>2629</v>
      </c>
    </row>
    <row r="347" spans="2:15" x14ac:dyDescent="0.15">
      <c r="B347" s="109">
        <v>341</v>
      </c>
      <c r="C347" s="176" t="s">
        <v>2129</v>
      </c>
      <c r="D347" s="174"/>
      <c r="E347" s="174"/>
      <c r="F347" s="175"/>
      <c r="G347" s="109" t="s">
        <v>2602</v>
      </c>
      <c r="H347" s="109"/>
      <c r="I347" s="201" t="s">
        <v>2620</v>
      </c>
      <c r="J347" s="201" t="s">
        <v>2626</v>
      </c>
      <c r="K347" s="201" t="s">
        <v>2631</v>
      </c>
      <c r="L347" s="201" t="s">
        <v>2628</v>
      </c>
      <c r="M347" s="201" t="str">
        <f t="shared" si="10"/>
        <v>-</v>
      </c>
      <c r="N347" s="201" t="str">
        <f t="shared" si="11"/>
        <v>-</v>
      </c>
      <c r="O347" s="201" t="s">
        <v>2628</v>
      </c>
    </row>
    <row r="348" spans="2:15" x14ac:dyDescent="0.15">
      <c r="B348" s="109">
        <v>342</v>
      </c>
      <c r="C348" s="182"/>
      <c r="D348" s="186" t="s">
        <v>2115</v>
      </c>
      <c r="E348" s="174"/>
      <c r="F348" s="175"/>
      <c r="G348" s="109"/>
      <c r="H348" s="109"/>
      <c r="I348" s="201" t="s">
        <v>2620</v>
      </c>
      <c r="J348" s="201" t="s">
        <v>2626</v>
      </c>
      <c r="K348" s="201" t="s">
        <v>2631</v>
      </c>
      <c r="L348" s="201" t="s">
        <v>2628</v>
      </c>
      <c r="M348" s="201" t="str">
        <f t="shared" si="10"/>
        <v>-</v>
      </c>
      <c r="N348" s="201" t="str">
        <f t="shared" si="11"/>
        <v>-</v>
      </c>
      <c r="O348" s="201" t="s">
        <v>2628</v>
      </c>
    </row>
    <row r="349" spans="2:15" x14ac:dyDescent="0.15">
      <c r="B349" s="109">
        <v>343</v>
      </c>
      <c r="C349" s="182"/>
      <c r="D349" s="188"/>
      <c r="E349" s="174" t="s">
        <v>1992</v>
      </c>
      <c r="F349" s="175"/>
      <c r="G349" s="109" t="s">
        <v>2605</v>
      </c>
      <c r="H349" s="109" t="s">
        <v>1558</v>
      </c>
      <c r="I349" s="201" t="s">
        <v>2619</v>
      </c>
      <c r="J349" s="201">
        <v>1</v>
      </c>
      <c r="K349" s="201" t="s">
        <v>2631</v>
      </c>
      <c r="L349" s="207">
        <v>42285</v>
      </c>
      <c r="M349" s="207" t="str">
        <f t="shared" si="10"/>
        <v>リンク</v>
      </c>
      <c r="N349" s="207" t="str">
        <f t="shared" si="11"/>
        <v>リンク</v>
      </c>
      <c r="O349" s="201" t="s">
        <v>2652</v>
      </c>
    </row>
    <row r="350" spans="2:15" x14ac:dyDescent="0.15">
      <c r="B350" s="109">
        <v>344</v>
      </c>
      <c r="C350" s="182"/>
      <c r="D350" s="187"/>
      <c r="E350" s="174" t="s">
        <v>1993</v>
      </c>
      <c r="F350" s="175"/>
      <c r="G350" s="109" t="s">
        <v>2604</v>
      </c>
      <c r="H350" s="109" t="s">
        <v>1559</v>
      </c>
      <c r="I350" s="201" t="s">
        <v>2619</v>
      </c>
      <c r="J350" s="201">
        <v>3</v>
      </c>
      <c r="K350" s="201" t="s">
        <v>2631</v>
      </c>
      <c r="L350" s="207">
        <v>42271</v>
      </c>
      <c r="M350" s="207" t="str">
        <f t="shared" si="10"/>
        <v>リンク</v>
      </c>
      <c r="N350" s="207" t="str">
        <f t="shared" si="11"/>
        <v>リンク</v>
      </c>
      <c r="O350" s="201" t="s">
        <v>2652</v>
      </c>
    </row>
    <row r="351" spans="2:15" x14ac:dyDescent="0.15">
      <c r="B351" s="109">
        <v>345</v>
      </c>
      <c r="C351" s="182"/>
      <c r="D351" s="186" t="s">
        <v>2116</v>
      </c>
      <c r="E351" s="174"/>
      <c r="F351" s="175"/>
      <c r="G351" s="109"/>
      <c r="H351" s="109"/>
      <c r="I351" s="201" t="s">
        <v>2620</v>
      </c>
      <c r="J351" s="201" t="s">
        <v>2626</v>
      </c>
      <c r="K351" s="201" t="s">
        <v>2631</v>
      </c>
      <c r="L351" s="201" t="s">
        <v>2628</v>
      </c>
      <c r="M351" s="201" t="str">
        <f t="shared" si="10"/>
        <v>-</v>
      </c>
      <c r="N351" s="201" t="str">
        <f t="shared" si="11"/>
        <v>-</v>
      </c>
      <c r="O351" s="201" t="s">
        <v>2628</v>
      </c>
    </row>
    <row r="352" spans="2:15" x14ac:dyDescent="0.15">
      <c r="B352" s="109">
        <v>346</v>
      </c>
      <c r="C352" s="182"/>
      <c r="D352" s="188"/>
      <c r="E352" s="174" t="s">
        <v>70</v>
      </c>
      <c r="F352" s="175"/>
      <c r="G352" s="109" t="s">
        <v>2603</v>
      </c>
      <c r="H352" s="109" t="s">
        <v>1348</v>
      </c>
      <c r="I352" s="201" t="s">
        <v>2619</v>
      </c>
      <c r="J352" s="201">
        <v>4</v>
      </c>
      <c r="K352" s="201" t="s">
        <v>2631</v>
      </c>
      <c r="L352" s="207">
        <v>42271</v>
      </c>
      <c r="M352" s="207" t="str">
        <f t="shared" si="10"/>
        <v>リンク</v>
      </c>
      <c r="N352" s="207" t="str">
        <f t="shared" si="11"/>
        <v>リンク</v>
      </c>
      <c r="O352" s="201" t="s">
        <v>2652</v>
      </c>
    </row>
    <row r="353" spans="2:15" x14ac:dyDescent="0.15">
      <c r="B353" s="109">
        <v>347</v>
      </c>
      <c r="C353" s="182"/>
      <c r="D353" s="188"/>
      <c r="E353" s="174" t="s">
        <v>1989</v>
      </c>
      <c r="F353" s="175"/>
      <c r="G353" s="109" t="s">
        <v>2589</v>
      </c>
      <c r="H353" s="109" t="s">
        <v>1555</v>
      </c>
      <c r="I353" s="201" t="s">
        <v>2619</v>
      </c>
      <c r="J353" s="201" t="s">
        <v>2626</v>
      </c>
      <c r="K353" s="201" t="s">
        <v>2631</v>
      </c>
      <c r="L353" s="201" t="s">
        <v>2649</v>
      </c>
      <c r="M353" s="201" t="str">
        <f t="shared" si="10"/>
        <v>-</v>
      </c>
      <c r="N353" s="201" t="str">
        <f t="shared" si="11"/>
        <v>-</v>
      </c>
      <c r="O353" s="201" t="s">
        <v>2649</v>
      </c>
    </row>
    <row r="354" spans="2:15" x14ac:dyDescent="0.15">
      <c r="B354" s="109">
        <v>348</v>
      </c>
      <c r="C354" s="182"/>
      <c r="D354" s="188"/>
      <c r="E354" s="174" t="s">
        <v>1990</v>
      </c>
      <c r="F354" s="175"/>
      <c r="G354" s="109" t="s">
        <v>2590</v>
      </c>
      <c r="H354" s="109" t="s">
        <v>1556</v>
      </c>
      <c r="I354" s="201" t="s">
        <v>2619</v>
      </c>
      <c r="J354" s="201" t="s">
        <v>2626</v>
      </c>
      <c r="K354" s="201" t="s">
        <v>2631</v>
      </c>
      <c r="L354" s="201" t="s">
        <v>2649</v>
      </c>
      <c r="M354" s="201" t="str">
        <f t="shared" si="10"/>
        <v>-</v>
      </c>
      <c r="N354" s="201" t="str">
        <f t="shared" si="11"/>
        <v>-</v>
      </c>
      <c r="O354" s="201" t="s">
        <v>2649</v>
      </c>
    </row>
    <row r="355" spans="2:15" x14ac:dyDescent="0.15">
      <c r="B355" s="109">
        <v>349</v>
      </c>
      <c r="C355" s="182"/>
      <c r="D355" s="187"/>
      <c r="E355" s="174" t="s">
        <v>1991</v>
      </c>
      <c r="F355" s="175"/>
      <c r="G355" s="109" t="s">
        <v>2591</v>
      </c>
      <c r="H355" s="109" t="s">
        <v>1557</v>
      </c>
      <c r="I355" s="201" t="s">
        <v>2619</v>
      </c>
      <c r="J355" s="201" t="s">
        <v>2626</v>
      </c>
      <c r="K355" s="201" t="s">
        <v>2631</v>
      </c>
      <c r="L355" s="201" t="s">
        <v>2649</v>
      </c>
      <c r="M355" s="201" t="str">
        <f t="shared" si="10"/>
        <v>-</v>
      </c>
      <c r="N355" s="201" t="str">
        <f t="shared" si="11"/>
        <v>-</v>
      </c>
      <c r="O355" s="201" t="s">
        <v>2649</v>
      </c>
    </row>
    <row r="356" spans="2:15" x14ac:dyDescent="0.15">
      <c r="B356" s="109">
        <v>350</v>
      </c>
      <c r="C356" s="182"/>
      <c r="D356" s="186" t="s">
        <v>2446</v>
      </c>
      <c r="E356" s="174"/>
      <c r="F356" s="175"/>
      <c r="G356" s="109"/>
      <c r="H356" s="109"/>
      <c r="I356" s="201" t="s">
        <v>2620</v>
      </c>
      <c r="J356" s="201" t="s">
        <v>2626</v>
      </c>
      <c r="K356" s="201" t="s">
        <v>2631</v>
      </c>
      <c r="L356" s="201" t="s">
        <v>2628</v>
      </c>
      <c r="M356" s="201" t="str">
        <f t="shared" si="10"/>
        <v>-</v>
      </c>
      <c r="N356" s="201" t="str">
        <f t="shared" si="11"/>
        <v>-</v>
      </c>
      <c r="O356" s="201" t="s">
        <v>2628</v>
      </c>
    </row>
    <row r="357" spans="2:15" x14ac:dyDescent="0.15">
      <c r="B357" s="109">
        <v>351</v>
      </c>
      <c r="C357" s="182"/>
      <c r="D357" s="188"/>
      <c r="E357" s="174" t="s">
        <v>1994</v>
      </c>
      <c r="F357" s="175"/>
      <c r="G357" s="109" t="s">
        <v>2592</v>
      </c>
      <c r="H357" s="109" t="s">
        <v>1560</v>
      </c>
      <c r="I357" s="201" t="s">
        <v>2619</v>
      </c>
      <c r="J357" s="201" t="s">
        <v>2626</v>
      </c>
      <c r="K357" s="201" t="s">
        <v>2631</v>
      </c>
      <c r="L357" s="201" t="s">
        <v>2649</v>
      </c>
      <c r="M357" s="201" t="str">
        <f t="shared" si="10"/>
        <v>-</v>
      </c>
      <c r="N357" s="201" t="str">
        <f t="shared" si="11"/>
        <v>-</v>
      </c>
      <c r="O357" s="201" t="s">
        <v>2649</v>
      </c>
    </row>
    <row r="358" spans="2:15" x14ac:dyDescent="0.15">
      <c r="B358" s="109">
        <v>352</v>
      </c>
      <c r="C358" s="182"/>
      <c r="D358" s="187"/>
      <c r="E358" s="174" t="s">
        <v>1995</v>
      </c>
      <c r="F358" s="175"/>
      <c r="G358" s="109" t="s">
        <v>2593</v>
      </c>
      <c r="H358" s="109" t="s">
        <v>1561</v>
      </c>
      <c r="I358" s="201" t="s">
        <v>2619</v>
      </c>
      <c r="J358" s="201" t="s">
        <v>2626</v>
      </c>
      <c r="K358" s="201" t="s">
        <v>2631</v>
      </c>
      <c r="L358" s="201" t="s">
        <v>2649</v>
      </c>
      <c r="M358" s="201" t="str">
        <f t="shared" si="10"/>
        <v>-</v>
      </c>
      <c r="N358" s="201" t="str">
        <f t="shared" si="11"/>
        <v>-</v>
      </c>
      <c r="O358" s="201" t="s">
        <v>2649</v>
      </c>
    </row>
    <row r="359" spans="2:15" x14ac:dyDescent="0.15">
      <c r="B359" s="109">
        <v>353</v>
      </c>
      <c r="C359" s="182"/>
      <c r="D359" s="186" t="s">
        <v>2447</v>
      </c>
      <c r="E359" s="174"/>
      <c r="F359" s="175"/>
      <c r="G359" s="109"/>
      <c r="H359" s="109"/>
      <c r="I359" s="201" t="s">
        <v>2620</v>
      </c>
      <c r="J359" s="201" t="s">
        <v>2626</v>
      </c>
      <c r="K359" s="201" t="s">
        <v>2631</v>
      </c>
      <c r="L359" s="201" t="s">
        <v>2628</v>
      </c>
      <c r="M359" s="201" t="str">
        <f t="shared" si="10"/>
        <v>-</v>
      </c>
      <c r="N359" s="201" t="str">
        <f t="shared" si="11"/>
        <v>-</v>
      </c>
      <c r="O359" s="201" t="s">
        <v>2628</v>
      </c>
    </row>
    <row r="360" spans="2:15" x14ac:dyDescent="0.15">
      <c r="B360" s="109">
        <v>354</v>
      </c>
      <c r="C360" s="182"/>
      <c r="D360" s="188"/>
      <c r="E360" s="174" t="s">
        <v>1999</v>
      </c>
      <c r="F360" s="175"/>
      <c r="G360" s="109" t="s">
        <v>2594</v>
      </c>
      <c r="H360" s="109" t="s">
        <v>1564</v>
      </c>
      <c r="I360" s="201" t="s">
        <v>2619</v>
      </c>
      <c r="J360" s="201" t="s">
        <v>2626</v>
      </c>
      <c r="K360" s="201" t="s">
        <v>2631</v>
      </c>
      <c r="L360" s="201" t="s">
        <v>2649</v>
      </c>
      <c r="M360" s="201" t="str">
        <f t="shared" si="10"/>
        <v>-</v>
      </c>
      <c r="N360" s="201" t="str">
        <f t="shared" si="11"/>
        <v>-</v>
      </c>
      <c r="O360" s="201" t="s">
        <v>2649</v>
      </c>
    </row>
    <row r="361" spans="2:15" x14ac:dyDescent="0.15">
      <c r="B361" s="109">
        <v>355</v>
      </c>
      <c r="C361" s="182"/>
      <c r="D361" s="188"/>
      <c r="E361" s="174" t="s">
        <v>2000</v>
      </c>
      <c r="F361" s="175"/>
      <c r="G361" s="109" t="s">
        <v>2595</v>
      </c>
      <c r="H361" s="109" t="s">
        <v>1565</v>
      </c>
      <c r="I361" s="201" t="s">
        <v>2619</v>
      </c>
      <c r="J361" s="201" t="s">
        <v>2626</v>
      </c>
      <c r="K361" s="201" t="s">
        <v>2631</v>
      </c>
      <c r="L361" s="201" t="s">
        <v>2649</v>
      </c>
      <c r="M361" s="201" t="str">
        <f t="shared" si="10"/>
        <v>-</v>
      </c>
      <c r="N361" s="201" t="str">
        <f t="shared" si="11"/>
        <v>-</v>
      </c>
      <c r="O361" s="201" t="s">
        <v>2649</v>
      </c>
    </row>
    <row r="362" spans="2:15" x14ac:dyDescent="0.15">
      <c r="B362" s="109">
        <v>356</v>
      </c>
      <c r="C362" s="182"/>
      <c r="D362" s="187"/>
      <c r="E362" s="174" t="s">
        <v>2001</v>
      </c>
      <c r="F362" s="175"/>
      <c r="G362" s="109" t="s">
        <v>2596</v>
      </c>
      <c r="H362" s="109" t="s">
        <v>1566</v>
      </c>
      <c r="I362" s="201" t="s">
        <v>2619</v>
      </c>
      <c r="J362" s="201" t="s">
        <v>2626</v>
      </c>
      <c r="K362" s="201" t="s">
        <v>2631</v>
      </c>
      <c r="L362" s="201" t="s">
        <v>2649</v>
      </c>
      <c r="M362" s="201" t="str">
        <f t="shared" si="10"/>
        <v>-</v>
      </c>
      <c r="N362" s="201" t="str">
        <f t="shared" si="11"/>
        <v>-</v>
      </c>
      <c r="O362" s="201" t="s">
        <v>2649</v>
      </c>
    </row>
    <row r="363" spans="2:15" x14ac:dyDescent="0.15">
      <c r="B363" s="109">
        <v>357</v>
      </c>
      <c r="C363" s="182"/>
      <c r="D363" s="186" t="s">
        <v>2448</v>
      </c>
      <c r="E363" s="174"/>
      <c r="F363" s="175"/>
      <c r="G363" s="109"/>
      <c r="H363" s="109"/>
      <c r="I363" s="201" t="s">
        <v>2620</v>
      </c>
      <c r="J363" s="201" t="s">
        <v>2626</v>
      </c>
      <c r="K363" s="201" t="s">
        <v>2631</v>
      </c>
      <c r="L363" s="201" t="s">
        <v>2628</v>
      </c>
      <c r="M363" s="201" t="str">
        <f t="shared" si="10"/>
        <v>-</v>
      </c>
      <c r="N363" s="201" t="str">
        <f t="shared" si="11"/>
        <v>-</v>
      </c>
      <c r="O363" s="201" t="s">
        <v>2628</v>
      </c>
    </row>
    <row r="364" spans="2:15" x14ac:dyDescent="0.15">
      <c r="B364" s="109">
        <v>358</v>
      </c>
      <c r="C364" s="182"/>
      <c r="D364" s="188"/>
      <c r="E364" s="174" t="s">
        <v>2003</v>
      </c>
      <c r="F364" s="175"/>
      <c r="G364" s="109" t="s">
        <v>2597</v>
      </c>
      <c r="H364" s="109" t="s">
        <v>1567</v>
      </c>
      <c r="I364" s="201" t="s">
        <v>2619</v>
      </c>
      <c r="J364" s="201" t="s">
        <v>2626</v>
      </c>
      <c r="K364" s="201" t="s">
        <v>2631</v>
      </c>
      <c r="L364" s="201" t="s">
        <v>2649</v>
      </c>
      <c r="M364" s="201" t="str">
        <f t="shared" si="10"/>
        <v>-</v>
      </c>
      <c r="N364" s="201" t="str">
        <f t="shared" si="11"/>
        <v>-</v>
      </c>
      <c r="O364" s="201" t="s">
        <v>2649</v>
      </c>
    </row>
    <row r="365" spans="2:15" x14ac:dyDescent="0.15">
      <c r="B365" s="109">
        <v>359</v>
      </c>
      <c r="C365" s="182"/>
      <c r="D365" s="188"/>
      <c r="E365" s="174" t="s">
        <v>2004</v>
      </c>
      <c r="F365" s="175"/>
      <c r="G365" s="109" t="s">
        <v>2598</v>
      </c>
      <c r="H365" s="109" t="s">
        <v>1568</v>
      </c>
      <c r="I365" s="201" t="s">
        <v>2619</v>
      </c>
      <c r="J365" s="201">
        <v>4</v>
      </c>
      <c r="K365" s="201" t="s">
        <v>2631</v>
      </c>
      <c r="L365" s="207">
        <v>42271</v>
      </c>
      <c r="M365" s="207" t="str">
        <f t="shared" si="10"/>
        <v>リンク</v>
      </c>
      <c r="N365" s="207" t="str">
        <f t="shared" si="11"/>
        <v>リンク</v>
      </c>
      <c r="O365" s="201" t="s">
        <v>2651</v>
      </c>
    </row>
    <row r="366" spans="2:15" x14ac:dyDescent="0.15">
      <c r="B366" s="109">
        <v>360</v>
      </c>
      <c r="C366" s="182"/>
      <c r="D366" s="188"/>
      <c r="E366" s="174" t="s">
        <v>2005</v>
      </c>
      <c r="F366" s="175"/>
      <c r="G366" s="109" t="s">
        <v>2599</v>
      </c>
      <c r="H366" s="109" t="s">
        <v>1569</v>
      </c>
      <c r="I366" s="201" t="s">
        <v>2619</v>
      </c>
      <c r="J366" s="201" t="s">
        <v>2626</v>
      </c>
      <c r="K366" s="201" t="s">
        <v>2631</v>
      </c>
      <c r="L366" s="201" t="s">
        <v>2649</v>
      </c>
      <c r="M366" s="201" t="str">
        <f t="shared" si="10"/>
        <v>-</v>
      </c>
      <c r="N366" s="201" t="str">
        <f t="shared" si="11"/>
        <v>-</v>
      </c>
      <c r="O366" s="201" t="s">
        <v>2649</v>
      </c>
    </row>
    <row r="367" spans="2:15" x14ac:dyDescent="0.15">
      <c r="B367" s="109">
        <v>361</v>
      </c>
      <c r="C367" s="182"/>
      <c r="D367" s="188"/>
      <c r="E367" s="174" t="s">
        <v>2006</v>
      </c>
      <c r="F367" s="175"/>
      <c r="G367" s="109" t="s">
        <v>2600</v>
      </c>
      <c r="H367" s="109" t="s">
        <v>1570</v>
      </c>
      <c r="I367" s="201" t="s">
        <v>2619</v>
      </c>
      <c r="J367" s="201" t="s">
        <v>2626</v>
      </c>
      <c r="K367" s="201" t="s">
        <v>2631</v>
      </c>
      <c r="L367" s="201" t="s">
        <v>2649</v>
      </c>
      <c r="M367" s="201" t="str">
        <f t="shared" si="10"/>
        <v>-</v>
      </c>
      <c r="N367" s="201" t="str">
        <f t="shared" si="11"/>
        <v>-</v>
      </c>
      <c r="O367" s="201" t="s">
        <v>2649</v>
      </c>
    </row>
    <row r="368" spans="2:15" x14ac:dyDescent="0.15">
      <c r="B368" s="109">
        <v>362</v>
      </c>
      <c r="C368" s="183"/>
      <c r="D368" s="187"/>
      <c r="E368" s="174" t="s">
        <v>2007</v>
      </c>
      <c r="F368" s="175"/>
      <c r="G368" s="109" t="s">
        <v>2601</v>
      </c>
      <c r="H368" s="109" t="s">
        <v>1571</v>
      </c>
      <c r="I368" s="201" t="s">
        <v>2619</v>
      </c>
      <c r="J368" s="201" t="s">
        <v>2626</v>
      </c>
      <c r="K368" s="201" t="s">
        <v>2631</v>
      </c>
      <c r="L368" s="201" t="s">
        <v>2649</v>
      </c>
      <c r="M368" s="201" t="str">
        <f t="shared" si="10"/>
        <v>-</v>
      </c>
      <c r="N368" s="201" t="str">
        <f t="shared" si="11"/>
        <v>-</v>
      </c>
      <c r="O368" s="201" t="s">
        <v>2649</v>
      </c>
    </row>
    <row r="369" spans="2:15" x14ac:dyDescent="0.15">
      <c r="B369" s="109">
        <v>363</v>
      </c>
      <c r="C369" s="176" t="s">
        <v>2130</v>
      </c>
      <c r="D369" s="174"/>
      <c r="E369" s="174"/>
      <c r="F369" s="175"/>
      <c r="G369" s="109" t="s">
        <v>2606</v>
      </c>
      <c r="H369" s="109"/>
      <c r="I369" s="201" t="s">
        <v>2620</v>
      </c>
      <c r="J369" s="201" t="s">
        <v>2626</v>
      </c>
      <c r="K369" s="201" t="s">
        <v>2631</v>
      </c>
      <c r="L369" s="201" t="s">
        <v>2628</v>
      </c>
      <c r="M369" s="201" t="str">
        <f t="shared" si="10"/>
        <v>-</v>
      </c>
      <c r="N369" s="201" t="str">
        <f t="shared" si="11"/>
        <v>-</v>
      </c>
      <c r="O369" s="201" t="s">
        <v>2628</v>
      </c>
    </row>
    <row r="370" spans="2:15" x14ac:dyDescent="0.15">
      <c r="B370" s="109">
        <v>364</v>
      </c>
      <c r="C370" s="177"/>
      <c r="D370" s="179" t="s">
        <v>2098</v>
      </c>
      <c r="E370" s="174"/>
      <c r="F370" s="175"/>
      <c r="G370" s="109" t="s">
        <v>2607</v>
      </c>
      <c r="H370" s="109" t="s">
        <v>1678</v>
      </c>
      <c r="I370" s="201" t="s">
        <v>2619</v>
      </c>
      <c r="J370" s="201" t="s">
        <v>2626</v>
      </c>
      <c r="K370" s="201" t="s">
        <v>2631</v>
      </c>
      <c r="L370" s="201" t="s">
        <v>2649</v>
      </c>
      <c r="M370" s="201" t="str">
        <f t="shared" si="10"/>
        <v>-</v>
      </c>
      <c r="N370" s="201" t="str">
        <f t="shared" si="11"/>
        <v>-</v>
      </c>
      <c r="O370" s="201" t="s">
        <v>2649</v>
      </c>
    </row>
    <row r="371" spans="2:15" x14ac:dyDescent="0.15">
      <c r="B371" s="109">
        <v>365</v>
      </c>
      <c r="C371" s="177"/>
      <c r="D371" s="179" t="s">
        <v>394</v>
      </c>
      <c r="E371" s="174"/>
      <c r="F371" s="175"/>
      <c r="G371" s="109" t="s">
        <v>2608</v>
      </c>
      <c r="H371" s="109" t="s">
        <v>1679</v>
      </c>
      <c r="I371" s="201" t="s">
        <v>2619</v>
      </c>
      <c r="J371" s="201">
        <v>1</v>
      </c>
      <c r="K371" s="201" t="s">
        <v>2631</v>
      </c>
      <c r="L371" s="207">
        <v>42271</v>
      </c>
      <c r="M371" s="207" t="str">
        <f t="shared" si="10"/>
        <v>リンク</v>
      </c>
      <c r="N371" s="207" t="str">
        <f t="shared" si="11"/>
        <v>リンク</v>
      </c>
      <c r="O371" s="201" t="s">
        <v>2651</v>
      </c>
    </row>
    <row r="372" spans="2:15" x14ac:dyDescent="0.15">
      <c r="B372" s="109">
        <v>366</v>
      </c>
      <c r="C372" s="178"/>
      <c r="D372" s="179" t="s">
        <v>2100</v>
      </c>
      <c r="E372" s="174"/>
      <c r="F372" s="175"/>
      <c r="G372" s="109" t="s">
        <v>2609</v>
      </c>
      <c r="H372" s="109" t="s">
        <v>1680</v>
      </c>
      <c r="I372" s="201" t="s">
        <v>2619</v>
      </c>
      <c r="J372" s="201">
        <v>3</v>
      </c>
      <c r="K372" s="201" t="s">
        <v>2631</v>
      </c>
      <c r="L372" s="207">
        <v>42271</v>
      </c>
      <c r="M372" s="207" t="str">
        <f t="shared" si="10"/>
        <v>リンク</v>
      </c>
      <c r="N372" s="207" t="str">
        <f t="shared" si="11"/>
        <v>リンク</v>
      </c>
      <c r="O372" s="201" t="s">
        <v>2652</v>
      </c>
    </row>
  </sheetData>
  <autoFilter ref="A6:O372"/>
  <customSheetViews>
    <customSheetView guid="{1578D545-0DD1-4A11-B0E8-87891D6B8167}" scale="70" showGridLines="0" fitToPage="1" showAutoFilter="1" hiddenColumns="1">
      <selection activeCell="I6" sqref="I6"/>
      <pageMargins left="0.25" right="0.25" top="0.75" bottom="0.75" header="0.3" footer="0.3"/>
      <pageSetup paperSize="9" scale="59" fitToHeight="0" orientation="landscape" r:id="rId1"/>
      <autoFilter ref="A6:O372"/>
    </customSheetView>
    <customSheetView guid="{2E64E641-3C98-44B3-9C74-9CAEA3A9E67A}" scale="70" showGridLines="0" fitToPage="1" filter="1" showAutoFilter="1" hiddenColumns="1">
      <selection activeCell="O35" sqref="O35"/>
      <pageMargins left="0.25" right="0.25" top="0.75" bottom="0.75" header="0.3" footer="0.3"/>
      <pageSetup paperSize="9" scale="59" fitToHeight="0" orientation="landscape" r:id="rId2"/>
      <autoFilter ref="A6:O372">
        <filterColumn colId="11">
          <filters>
            <dateGroupItem year="2015" dateTimeGrouping="year"/>
          </filters>
        </filterColumn>
      </autoFilter>
    </customSheetView>
  </customSheetViews>
  <mergeCells count="1">
    <mergeCell ref="K5:O5"/>
  </mergeCells>
  <phoneticPr fontId="36"/>
  <hyperlinks>
    <hyperlink ref="N2" r:id="rId3"/>
    <hyperlink ref="M2" r:id="rId4"/>
  </hyperlinks>
  <pageMargins left="0.25" right="0.25" top="0.75" bottom="0.75" header="0.3" footer="0.3"/>
  <pageSetup paperSize="9" scale="59" fitToHeight="0" orientation="landscape"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1"/>
  <sheetViews>
    <sheetView topLeftCell="A58" zoomScale="75" zoomScaleNormal="75" workbookViewId="0">
      <selection activeCell="J19" sqref="J19"/>
    </sheetView>
  </sheetViews>
  <sheetFormatPr defaultRowHeight="13.5" x14ac:dyDescent="0.15"/>
  <cols>
    <col min="2" max="2" width="5" bestFit="1" customWidth="1"/>
    <col min="3" max="5" width="12.5" customWidth="1"/>
    <col min="6" max="6" width="106.125" customWidth="1"/>
    <col min="7" max="7" width="39.75" customWidth="1"/>
    <col min="8" max="8" width="41.125" bestFit="1" customWidth="1"/>
    <col min="9" max="9" width="13.25" bestFit="1" customWidth="1"/>
  </cols>
  <sheetData>
    <row r="1" spans="1:10" ht="18.75" x14ac:dyDescent="0.15">
      <c r="A1" s="191" t="s">
        <v>2569</v>
      </c>
    </row>
    <row r="3" spans="1:10" x14ac:dyDescent="0.15">
      <c r="B3" t="s">
        <v>2570</v>
      </c>
    </row>
    <row r="4" spans="1:10" x14ac:dyDescent="0.15">
      <c r="B4" t="s">
        <v>2571</v>
      </c>
    </row>
    <row r="5" spans="1:10" x14ac:dyDescent="0.15">
      <c r="G5" s="196" t="s">
        <v>2136</v>
      </c>
      <c r="H5" s="197"/>
    </row>
    <row r="6" spans="1:10" x14ac:dyDescent="0.15">
      <c r="B6" s="192" t="s">
        <v>2472</v>
      </c>
      <c r="C6" s="193" t="s">
        <v>2131</v>
      </c>
      <c r="D6" s="194"/>
      <c r="E6" s="194"/>
      <c r="F6" s="195"/>
      <c r="G6" s="198" t="s">
        <v>2137</v>
      </c>
      <c r="H6" s="198" t="s">
        <v>2135</v>
      </c>
      <c r="I6" s="200" t="s">
        <v>2616</v>
      </c>
    </row>
    <row r="7" spans="1:10" x14ac:dyDescent="0.15">
      <c r="B7" s="109">
        <v>1</v>
      </c>
      <c r="C7" s="176" t="s">
        <v>2114</v>
      </c>
      <c r="D7" s="174"/>
      <c r="E7" s="174"/>
      <c r="F7" s="175"/>
      <c r="G7" s="109" t="s">
        <v>2148</v>
      </c>
      <c r="H7" s="109"/>
      <c r="I7" s="201" t="s">
        <v>2617</v>
      </c>
      <c r="J7" t="s">
        <v>2572</v>
      </c>
    </row>
    <row r="8" spans="1:10" x14ac:dyDescent="0.15">
      <c r="B8" s="109">
        <v>2</v>
      </c>
      <c r="C8" s="177"/>
      <c r="D8" s="174" t="s">
        <v>2133</v>
      </c>
      <c r="E8" s="174"/>
      <c r="F8" s="175"/>
      <c r="G8" s="109" t="s">
        <v>2149</v>
      </c>
      <c r="H8" s="109" t="s">
        <v>2134</v>
      </c>
      <c r="I8" s="201" t="s">
        <v>2618</v>
      </c>
    </row>
    <row r="9" spans="1:10" x14ac:dyDescent="0.15">
      <c r="B9" s="109">
        <v>3</v>
      </c>
      <c r="C9" s="177"/>
      <c r="D9" s="174" t="s">
        <v>1919</v>
      </c>
      <c r="E9" s="174"/>
      <c r="F9" s="175"/>
      <c r="G9" s="109" t="s">
        <v>2428</v>
      </c>
      <c r="H9" s="109" t="s">
        <v>2427</v>
      </c>
      <c r="I9" s="201" t="s">
        <v>2619</v>
      </c>
    </row>
    <row r="10" spans="1:10" x14ac:dyDescent="0.15">
      <c r="B10" s="109">
        <v>4</v>
      </c>
      <c r="C10" s="177"/>
      <c r="D10" s="174" t="s">
        <v>78</v>
      </c>
      <c r="E10" s="174"/>
      <c r="F10" s="175"/>
      <c r="G10" s="109" t="s">
        <v>2282</v>
      </c>
      <c r="H10" s="109" t="s">
        <v>2281</v>
      </c>
      <c r="I10" s="201" t="s">
        <v>2618</v>
      </c>
    </row>
    <row r="11" spans="1:10" x14ac:dyDescent="0.15">
      <c r="B11" s="109">
        <v>5</v>
      </c>
      <c r="C11" s="177"/>
      <c r="D11" s="181" t="s">
        <v>2115</v>
      </c>
      <c r="E11" s="174"/>
      <c r="F11" s="175"/>
      <c r="G11" s="109" t="s">
        <v>2150</v>
      </c>
      <c r="H11" s="109"/>
      <c r="I11" s="201" t="s">
        <v>2620</v>
      </c>
      <c r="J11" t="s">
        <v>2572</v>
      </c>
    </row>
    <row r="12" spans="1:10" x14ac:dyDescent="0.15">
      <c r="B12" s="109">
        <v>6</v>
      </c>
      <c r="C12" s="177"/>
      <c r="D12" s="177"/>
      <c r="E12" s="174" t="s">
        <v>1867</v>
      </c>
      <c r="F12" s="175"/>
      <c r="G12" s="109" t="s">
        <v>2373</v>
      </c>
      <c r="H12" s="109" t="s">
        <v>2372</v>
      </c>
      <c r="I12" s="201" t="s">
        <v>2619</v>
      </c>
    </row>
    <row r="13" spans="1:10" x14ac:dyDescent="0.15">
      <c r="B13" s="109">
        <v>7</v>
      </c>
      <c r="C13" s="177"/>
      <c r="D13" s="177"/>
      <c r="E13" s="174" t="s">
        <v>1868</v>
      </c>
      <c r="F13" s="175"/>
      <c r="G13" s="109" t="s">
        <v>2374</v>
      </c>
      <c r="H13" s="109" t="s">
        <v>1426</v>
      </c>
      <c r="I13" s="201" t="s">
        <v>2619</v>
      </c>
    </row>
    <row r="14" spans="1:10" x14ac:dyDescent="0.15">
      <c r="B14" s="109">
        <v>8</v>
      </c>
      <c r="C14" s="177"/>
      <c r="D14" s="177"/>
      <c r="E14" s="174" t="s">
        <v>1869</v>
      </c>
      <c r="F14" s="175"/>
      <c r="G14" s="109" t="s">
        <v>2375</v>
      </c>
      <c r="H14" s="109" t="s">
        <v>1427</v>
      </c>
      <c r="I14" s="201" t="s">
        <v>2619</v>
      </c>
    </row>
    <row r="15" spans="1:10" x14ac:dyDescent="0.15">
      <c r="B15" s="109">
        <v>9</v>
      </c>
      <c r="C15" s="177"/>
      <c r="D15" s="177"/>
      <c r="E15" s="174" t="s">
        <v>1870</v>
      </c>
      <c r="F15" s="175"/>
      <c r="G15" s="109" t="s">
        <v>2376</v>
      </c>
      <c r="H15" s="109" t="s">
        <v>1428</v>
      </c>
      <c r="I15" s="201" t="s">
        <v>2619</v>
      </c>
    </row>
    <row r="16" spans="1:10" x14ac:dyDescent="0.15">
      <c r="B16" s="109">
        <v>10</v>
      </c>
      <c r="C16" s="177"/>
      <c r="D16" s="177"/>
      <c r="E16" s="174" t="s">
        <v>1871</v>
      </c>
      <c r="F16" s="175"/>
      <c r="G16" s="109" t="s">
        <v>2377</v>
      </c>
      <c r="H16" s="109" t="s">
        <v>1429</v>
      </c>
      <c r="I16" s="201" t="s">
        <v>2619</v>
      </c>
    </row>
    <row r="17" spans="2:9" x14ac:dyDescent="0.15">
      <c r="B17" s="109">
        <v>11</v>
      </c>
      <c r="C17" s="177"/>
      <c r="D17" s="177"/>
      <c r="E17" s="174" t="s">
        <v>1872</v>
      </c>
      <c r="F17" s="175"/>
      <c r="G17" s="109" t="s">
        <v>2378</v>
      </c>
      <c r="H17" s="109" t="s">
        <v>1430</v>
      </c>
      <c r="I17" s="201" t="s">
        <v>2619</v>
      </c>
    </row>
    <row r="18" spans="2:9" x14ac:dyDescent="0.15">
      <c r="B18" s="109">
        <v>12</v>
      </c>
      <c r="C18" s="177"/>
      <c r="D18" s="177"/>
      <c r="E18" s="174" t="s">
        <v>1873</v>
      </c>
      <c r="F18" s="175"/>
      <c r="G18" s="109" t="s">
        <v>2379</v>
      </c>
      <c r="H18" s="109" t="s">
        <v>1431</v>
      </c>
      <c r="I18" s="201" t="s">
        <v>2619</v>
      </c>
    </row>
    <row r="19" spans="2:9" x14ac:dyDescent="0.15">
      <c r="B19" s="109">
        <v>13</v>
      </c>
      <c r="C19" s="177"/>
      <c r="D19" s="177"/>
      <c r="E19" s="174" t="s">
        <v>1874</v>
      </c>
      <c r="F19" s="175"/>
      <c r="G19" s="109" t="s">
        <v>2380</v>
      </c>
      <c r="H19" s="109" t="s">
        <v>1432</v>
      </c>
      <c r="I19" s="201" t="s">
        <v>2619</v>
      </c>
    </row>
    <row r="20" spans="2:9" x14ac:dyDescent="0.15">
      <c r="B20" s="109">
        <v>14</v>
      </c>
      <c r="C20" s="177"/>
      <c r="D20" s="177"/>
      <c r="E20" s="174" t="s">
        <v>1875</v>
      </c>
      <c r="F20" s="175"/>
      <c r="G20" s="109" t="s">
        <v>2381</v>
      </c>
      <c r="H20" s="109" t="s">
        <v>1433</v>
      </c>
      <c r="I20" s="201" t="s">
        <v>2619</v>
      </c>
    </row>
    <row r="21" spans="2:9" x14ac:dyDescent="0.15">
      <c r="B21" s="109">
        <v>15</v>
      </c>
      <c r="C21" s="177"/>
      <c r="D21" s="177"/>
      <c r="E21" s="174" t="s">
        <v>1876</v>
      </c>
      <c r="F21" s="175"/>
      <c r="G21" s="109" t="s">
        <v>2382</v>
      </c>
      <c r="H21" s="109" t="s">
        <v>1434</v>
      </c>
      <c r="I21" s="201" t="s">
        <v>2619</v>
      </c>
    </row>
    <row r="22" spans="2:9" x14ac:dyDescent="0.15">
      <c r="B22" s="109">
        <v>16</v>
      </c>
      <c r="C22" s="177"/>
      <c r="D22" s="177"/>
      <c r="E22" s="174" t="s">
        <v>1877</v>
      </c>
      <c r="F22" s="175"/>
      <c r="G22" s="109" t="s">
        <v>2383</v>
      </c>
      <c r="H22" s="109" t="s">
        <v>1435</v>
      </c>
      <c r="I22" s="201" t="s">
        <v>2619</v>
      </c>
    </row>
    <row r="23" spans="2:9" x14ac:dyDescent="0.15">
      <c r="B23" s="109">
        <v>17</v>
      </c>
      <c r="C23" s="177"/>
      <c r="D23" s="177"/>
      <c r="E23" s="174" t="s">
        <v>1878</v>
      </c>
      <c r="F23" s="175"/>
      <c r="G23" s="109" t="s">
        <v>2384</v>
      </c>
      <c r="H23" s="109" t="s">
        <v>1436</v>
      </c>
      <c r="I23" s="201" t="s">
        <v>2619</v>
      </c>
    </row>
    <row r="24" spans="2:9" x14ac:dyDescent="0.15">
      <c r="B24" s="109">
        <v>18</v>
      </c>
      <c r="C24" s="177"/>
      <c r="D24" s="177"/>
      <c r="E24" s="174" t="s">
        <v>1879</v>
      </c>
      <c r="F24" s="175"/>
      <c r="G24" s="109" t="s">
        <v>2385</v>
      </c>
      <c r="H24" s="109" t="s">
        <v>1437</v>
      </c>
      <c r="I24" s="201" t="s">
        <v>2619</v>
      </c>
    </row>
    <row r="25" spans="2:9" x14ac:dyDescent="0.15">
      <c r="B25" s="109">
        <v>19</v>
      </c>
      <c r="C25" s="177"/>
      <c r="D25" s="177"/>
      <c r="E25" s="174" t="s">
        <v>1880</v>
      </c>
      <c r="F25" s="175"/>
      <c r="G25" s="109" t="s">
        <v>2386</v>
      </c>
      <c r="H25" s="109" t="s">
        <v>1438</v>
      </c>
      <c r="I25" s="201" t="s">
        <v>2619</v>
      </c>
    </row>
    <row r="26" spans="2:9" x14ac:dyDescent="0.15">
      <c r="B26" s="109">
        <v>20</v>
      </c>
      <c r="C26" s="177"/>
      <c r="D26" s="177"/>
      <c r="E26" s="174" t="s">
        <v>1881</v>
      </c>
      <c r="F26" s="175"/>
      <c r="G26" s="109" t="s">
        <v>2387</v>
      </c>
      <c r="H26" s="109" t="s">
        <v>1439</v>
      </c>
      <c r="I26" s="201" t="s">
        <v>2619</v>
      </c>
    </row>
    <row r="27" spans="2:9" x14ac:dyDescent="0.15">
      <c r="B27" s="109">
        <v>21</v>
      </c>
      <c r="C27" s="177"/>
      <c r="D27" s="177"/>
      <c r="E27" s="174" t="s">
        <v>161</v>
      </c>
      <c r="F27" s="175"/>
      <c r="G27" s="109" t="s">
        <v>2388</v>
      </c>
      <c r="H27" s="109" t="s">
        <v>1440</v>
      </c>
      <c r="I27" s="201" t="s">
        <v>2619</v>
      </c>
    </row>
    <row r="28" spans="2:9" x14ac:dyDescent="0.15">
      <c r="B28" s="109">
        <v>22</v>
      </c>
      <c r="C28" s="177"/>
      <c r="D28" s="177"/>
      <c r="E28" s="174" t="s">
        <v>1882</v>
      </c>
      <c r="F28" s="175"/>
      <c r="G28" s="109" t="s">
        <v>2389</v>
      </c>
      <c r="H28" s="109" t="s">
        <v>1441</v>
      </c>
      <c r="I28" s="201" t="s">
        <v>2619</v>
      </c>
    </row>
    <row r="29" spans="2:9" x14ac:dyDescent="0.15">
      <c r="B29" s="109">
        <v>23</v>
      </c>
      <c r="C29" s="177"/>
      <c r="D29" s="177"/>
      <c r="E29" s="174" t="s">
        <v>1883</v>
      </c>
      <c r="F29" s="175"/>
      <c r="G29" s="109" t="s">
        <v>2390</v>
      </c>
      <c r="H29" s="109" t="s">
        <v>1442</v>
      </c>
      <c r="I29" s="201" t="s">
        <v>2619</v>
      </c>
    </row>
    <row r="30" spans="2:9" x14ac:dyDescent="0.15">
      <c r="B30" s="109">
        <v>24</v>
      </c>
      <c r="C30" s="177"/>
      <c r="D30" s="177"/>
      <c r="E30" s="174" t="s">
        <v>1884</v>
      </c>
      <c r="F30" s="175"/>
      <c r="G30" s="109" t="s">
        <v>2391</v>
      </c>
      <c r="H30" s="109" t="s">
        <v>1443</v>
      </c>
      <c r="I30" s="201" t="s">
        <v>2619</v>
      </c>
    </row>
    <row r="31" spans="2:9" x14ac:dyDescent="0.15">
      <c r="B31" s="109">
        <v>25</v>
      </c>
      <c r="C31" s="177"/>
      <c r="D31" s="177"/>
      <c r="E31" s="174" t="s">
        <v>1885</v>
      </c>
      <c r="F31" s="175"/>
      <c r="G31" s="109" t="s">
        <v>2392</v>
      </c>
      <c r="H31" s="109" t="s">
        <v>1444</v>
      </c>
      <c r="I31" s="201" t="s">
        <v>2619</v>
      </c>
    </row>
    <row r="32" spans="2:9" x14ac:dyDescent="0.15">
      <c r="B32" s="109">
        <v>26</v>
      </c>
      <c r="C32" s="177"/>
      <c r="D32" s="177"/>
      <c r="E32" s="174" t="s">
        <v>1886</v>
      </c>
      <c r="F32" s="175"/>
      <c r="G32" s="109" t="s">
        <v>2393</v>
      </c>
      <c r="H32" s="109" t="s">
        <v>1445</v>
      </c>
      <c r="I32" s="201" t="s">
        <v>2619</v>
      </c>
    </row>
    <row r="33" spans="2:9" x14ac:dyDescent="0.15">
      <c r="B33" s="109">
        <v>27</v>
      </c>
      <c r="C33" s="177"/>
      <c r="D33" s="177"/>
      <c r="E33" s="174" t="s">
        <v>1887</v>
      </c>
      <c r="F33" s="175"/>
      <c r="G33" s="109" t="s">
        <v>2394</v>
      </c>
      <c r="H33" s="109" t="s">
        <v>1446</v>
      </c>
      <c r="I33" s="201" t="s">
        <v>2619</v>
      </c>
    </row>
    <row r="34" spans="2:9" x14ac:dyDescent="0.15">
      <c r="B34" s="109">
        <v>28</v>
      </c>
      <c r="C34" s="177"/>
      <c r="D34" s="177"/>
      <c r="E34" s="174" t="s">
        <v>168</v>
      </c>
      <c r="F34" s="175"/>
      <c r="G34" s="109" t="s">
        <v>2395</v>
      </c>
      <c r="H34" s="109" t="s">
        <v>1447</v>
      </c>
      <c r="I34" s="201" t="s">
        <v>2619</v>
      </c>
    </row>
    <row r="35" spans="2:9" x14ac:dyDescent="0.15">
      <c r="B35" s="109">
        <v>29</v>
      </c>
      <c r="C35" s="177"/>
      <c r="D35" s="177"/>
      <c r="E35" s="174" t="s">
        <v>169</v>
      </c>
      <c r="F35" s="175"/>
      <c r="G35" s="109" t="s">
        <v>2396</v>
      </c>
      <c r="H35" s="109" t="s">
        <v>1448</v>
      </c>
      <c r="I35" s="201" t="s">
        <v>2619</v>
      </c>
    </row>
    <row r="36" spans="2:9" x14ac:dyDescent="0.15">
      <c r="B36" s="109">
        <v>30</v>
      </c>
      <c r="C36" s="177"/>
      <c r="D36" s="177"/>
      <c r="E36" s="174" t="s">
        <v>1888</v>
      </c>
      <c r="F36" s="175"/>
      <c r="G36" s="109" t="s">
        <v>2397</v>
      </c>
      <c r="H36" s="109" t="s">
        <v>1449</v>
      </c>
      <c r="I36" s="201" t="s">
        <v>2619</v>
      </c>
    </row>
    <row r="37" spans="2:9" x14ac:dyDescent="0.15">
      <c r="B37" s="109">
        <v>31</v>
      </c>
      <c r="C37" s="177"/>
      <c r="D37" s="177"/>
      <c r="E37" s="174" t="s">
        <v>171</v>
      </c>
      <c r="F37" s="175"/>
      <c r="G37" s="109" t="s">
        <v>2398</v>
      </c>
      <c r="H37" s="109" t="s">
        <v>1450</v>
      </c>
      <c r="I37" s="201" t="s">
        <v>2619</v>
      </c>
    </row>
    <row r="38" spans="2:9" x14ac:dyDescent="0.15">
      <c r="B38" s="109">
        <v>32</v>
      </c>
      <c r="C38" s="177"/>
      <c r="D38" s="177"/>
      <c r="E38" s="174" t="s">
        <v>1889</v>
      </c>
      <c r="F38" s="175"/>
      <c r="G38" s="109" t="s">
        <v>2399</v>
      </c>
      <c r="H38" s="109" t="s">
        <v>1451</v>
      </c>
      <c r="I38" s="201" t="s">
        <v>2619</v>
      </c>
    </row>
    <row r="39" spans="2:9" x14ac:dyDescent="0.15">
      <c r="B39" s="109">
        <v>33</v>
      </c>
      <c r="C39" s="177"/>
      <c r="D39" s="177"/>
      <c r="E39" s="174" t="s">
        <v>1890</v>
      </c>
      <c r="F39" s="175"/>
      <c r="G39" s="109" t="s">
        <v>2400</v>
      </c>
      <c r="H39" s="109" t="s">
        <v>1452</v>
      </c>
      <c r="I39" s="201" t="s">
        <v>2619</v>
      </c>
    </row>
    <row r="40" spans="2:9" x14ac:dyDescent="0.15">
      <c r="B40" s="109">
        <v>34</v>
      </c>
      <c r="C40" s="177"/>
      <c r="D40" s="177"/>
      <c r="E40" s="174" t="s">
        <v>1891</v>
      </c>
      <c r="F40" s="175"/>
      <c r="G40" s="109" t="s">
        <v>2401</v>
      </c>
      <c r="H40" s="109" t="s">
        <v>1453</v>
      </c>
      <c r="I40" s="201" t="s">
        <v>2619</v>
      </c>
    </row>
    <row r="41" spans="2:9" x14ac:dyDescent="0.15">
      <c r="B41" s="109">
        <v>35</v>
      </c>
      <c r="C41" s="177"/>
      <c r="D41" s="177"/>
      <c r="E41" s="174" t="s">
        <v>1892</v>
      </c>
      <c r="F41" s="175"/>
      <c r="G41" s="109" t="s">
        <v>2402</v>
      </c>
      <c r="H41" s="109" t="s">
        <v>1454</v>
      </c>
      <c r="I41" s="201" t="s">
        <v>2619</v>
      </c>
    </row>
    <row r="42" spans="2:9" x14ac:dyDescent="0.15">
      <c r="B42" s="109">
        <v>36</v>
      </c>
      <c r="C42" s="177"/>
      <c r="D42" s="177"/>
      <c r="E42" s="174" t="s">
        <v>1893</v>
      </c>
      <c r="F42" s="175"/>
      <c r="G42" s="109" t="s">
        <v>2403</v>
      </c>
      <c r="H42" s="109" t="s">
        <v>1455</v>
      </c>
      <c r="I42" s="201" t="s">
        <v>2619</v>
      </c>
    </row>
    <row r="43" spans="2:9" x14ac:dyDescent="0.15">
      <c r="B43" s="109">
        <v>37</v>
      </c>
      <c r="C43" s="177"/>
      <c r="D43" s="177"/>
      <c r="E43" s="174" t="s">
        <v>910</v>
      </c>
      <c r="F43" s="175"/>
      <c r="G43" s="109" t="s">
        <v>2420</v>
      </c>
      <c r="H43" s="109" t="s">
        <v>2419</v>
      </c>
      <c r="I43" s="201" t="s">
        <v>2618</v>
      </c>
    </row>
    <row r="44" spans="2:9" x14ac:dyDescent="0.15">
      <c r="B44" s="109">
        <v>38</v>
      </c>
      <c r="C44" s="177"/>
      <c r="D44" s="177"/>
      <c r="E44" s="174" t="s">
        <v>1917</v>
      </c>
      <c r="F44" s="175"/>
      <c r="G44" s="109" t="s">
        <v>2424</v>
      </c>
      <c r="H44" s="109" t="s">
        <v>2423</v>
      </c>
      <c r="I44" s="201" t="s">
        <v>2619</v>
      </c>
    </row>
    <row r="45" spans="2:9" x14ac:dyDescent="0.15">
      <c r="B45" s="109">
        <v>39</v>
      </c>
      <c r="C45" s="177"/>
      <c r="D45" s="177"/>
      <c r="E45" s="174" t="s">
        <v>1920</v>
      </c>
      <c r="F45" s="175"/>
      <c r="G45" s="109" t="s">
        <v>2430</v>
      </c>
      <c r="H45" s="109" t="s">
        <v>2429</v>
      </c>
      <c r="I45" s="201" t="s">
        <v>2619</v>
      </c>
    </row>
    <row r="46" spans="2:9" x14ac:dyDescent="0.15">
      <c r="B46" s="109">
        <v>40</v>
      </c>
      <c r="C46" s="177"/>
      <c r="D46" s="177"/>
      <c r="E46" s="174" t="s">
        <v>2442</v>
      </c>
      <c r="F46" s="175"/>
      <c r="G46" s="109" t="s">
        <v>2463</v>
      </c>
      <c r="H46" s="109" t="s">
        <v>2462</v>
      </c>
      <c r="I46" s="201" t="s">
        <v>2619</v>
      </c>
    </row>
    <row r="47" spans="2:9" x14ac:dyDescent="0.15">
      <c r="B47" s="109">
        <v>41</v>
      </c>
      <c r="C47" s="177"/>
      <c r="D47" s="177"/>
      <c r="E47" s="174" t="s">
        <v>1932</v>
      </c>
      <c r="F47" s="175"/>
      <c r="G47" s="109" t="s">
        <v>2465</v>
      </c>
      <c r="H47" s="109" t="s">
        <v>2464</v>
      </c>
      <c r="I47" s="201" t="s">
        <v>2619</v>
      </c>
    </row>
    <row r="48" spans="2:9" x14ac:dyDescent="0.15">
      <c r="B48" s="109">
        <v>42</v>
      </c>
      <c r="C48" s="177"/>
      <c r="D48" s="178"/>
      <c r="E48" s="174" t="s">
        <v>1933</v>
      </c>
      <c r="F48" s="175"/>
      <c r="G48" s="109" t="s">
        <v>2467</v>
      </c>
      <c r="H48" s="109" t="s">
        <v>2466</v>
      </c>
      <c r="I48" s="201" t="s">
        <v>2619</v>
      </c>
    </row>
    <row r="49" spans="2:10" x14ac:dyDescent="0.15">
      <c r="B49" s="109">
        <v>43</v>
      </c>
      <c r="C49" s="177"/>
      <c r="D49" s="181" t="s">
        <v>2116</v>
      </c>
      <c r="E49" s="174"/>
      <c r="F49" s="175"/>
      <c r="G49" s="109" t="s">
        <v>2313</v>
      </c>
      <c r="H49" s="109"/>
      <c r="I49" s="201" t="s">
        <v>2620</v>
      </c>
      <c r="J49" t="s">
        <v>2572</v>
      </c>
    </row>
    <row r="50" spans="2:10" x14ac:dyDescent="0.15">
      <c r="B50" s="109">
        <v>44</v>
      </c>
      <c r="C50" s="177"/>
      <c r="D50" s="182"/>
      <c r="E50" s="174" t="s">
        <v>1817</v>
      </c>
      <c r="F50" s="175"/>
      <c r="G50" s="109" t="s">
        <v>2315</v>
      </c>
      <c r="H50" s="109" t="s">
        <v>2314</v>
      </c>
      <c r="I50" s="201" t="s">
        <v>2619</v>
      </c>
    </row>
    <row r="51" spans="2:10" x14ac:dyDescent="0.15">
      <c r="B51" s="109">
        <v>45</v>
      </c>
      <c r="C51" s="177"/>
      <c r="D51" s="182"/>
      <c r="E51" s="174" t="s">
        <v>1818</v>
      </c>
      <c r="F51" s="175"/>
      <c r="G51" s="109" t="s">
        <v>2337</v>
      </c>
      <c r="H51" s="109" t="s">
        <v>2336</v>
      </c>
      <c r="I51" s="201" t="s">
        <v>2619</v>
      </c>
    </row>
    <row r="52" spans="2:10" x14ac:dyDescent="0.15">
      <c r="B52" s="109">
        <v>46</v>
      </c>
      <c r="C52" s="177"/>
      <c r="D52" s="182"/>
      <c r="E52" s="174" t="s">
        <v>1819</v>
      </c>
      <c r="F52" s="175"/>
      <c r="G52" s="109" t="s">
        <v>2339</v>
      </c>
      <c r="H52" s="109" t="s">
        <v>2338</v>
      </c>
      <c r="I52" s="201" t="s">
        <v>2619</v>
      </c>
    </row>
    <row r="53" spans="2:10" x14ac:dyDescent="0.15">
      <c r="B53" s="109">
        <v>47</v>
      </c>
      <c r="C53" s="177"/>
      <c r="D53" s="182"/>
      <c r="E53" s="174" t="s">
        <v>1820</v>
      </c>
      <c r="F53" s="175"/>
      <c r="G53" s="109" t="s">
        <v>2341</v>
      </c>
      <c r="H53" s="109" t="s">
        <v>2340</v>
      </c>
      <c r="I53" s="201" t="s">
        <v>2619</v>
      </c>
    </row>
    <row r="54" spans="2:10" x14ac:dyDescent="0.15">
      <c r="B54" s="109">
        <v>48</v>
      </c>
      <c r="C54" s="177"/>
      <c r="D54" s="182"/>
      <c r="E54" s="174" t="s">
        <v>1821</v>
      </c>
      <c r="F54" s="175"/>
      <c r="G54" s="109" t="s">
        <v>2343</v>
      </c>
      <c r="H54" s="109" t="s">
        <v>2342</v>
      </c>
      <c r="I54" s="201" t="s">
        <v>2619</v>
      </c>
    </row>
    <row r="55" spans="2:10" x14ac:dyDescent="0.15">
      <c r="B55" s="109">
        <v>49</v>
      </c>
      <c r="C55" s="177"/>
      <c r="D55" s="182"/>
      <c r="E55" s="174" t="s">
        <v>1822</v>
      </c>
      <c r="F55" s="175"/>
      <c r="G55" s="109" t="s">
        <v>2316</v>
      </c>
      <c r="H55" s="109" t="s">
        <v>1377</v>
      </c>
      <c r="I55" s="201" t="s">
        <v>2619</v>
      </c>
    </row>
    <row r="56" spans="2:10" x14ac:dyDescent="0.15">
      <c r="B56" s="109">
        <v>50</v>
      </c>
      <c r="C56" s="177"/>
      <c r="D56" s="182"/>
      <c r="E56" s="174" t="s">
        <v>1823</v>
      </c>
      <c r="F56" s="175"/>
      <c r="G56" s="109" t="s">
        <v>2317</v>
      </c>
      <c r="H56" s="109" t="s">
        <v>1378</v>
      </c>
      <c r="I56" s="201" t="s">
        <v>2619</v>
      </c>
    </row>
    <row r="57" spans="2:10" x14ac:dyDescent="0.15">
      <c r="B57" s="109">
        <v>51</v>
      </c>
      <c r="C57" s="177"/>
      <c r="D57" s="182"/>
      <c r="E57" s="174" t="s">
        <v>1824</v>
      </c>
      <c r="F57" s="175"/>
      <c r="G57" s="109" t="s">
        <v>2318</v>
      </c>
      <c r="H57" s="109" t="s">
        <v>1379</v>
      </c>
      <c r="I57" s="201" t="s">
        <v>2619</v>
      </c>
    </row>
    <row r="58" spans="2:10" x14ac:dyDescent="0.15">
      <c r="B58" s="109">
        <v>52</v>
      </c>
      <c r="C58" s="177"/>
      <c r="D58" s="182"/>
      <c r="E58" s="174" t="s">
        <v>1825</v>
      </c>
      <c r="F58" s="175"/>
      <c r="G58" s="109" t="s">
        <v>2319</v>
      </c>
      <c r="H58" s="109" t="s">
        <v>1380</v>
      </c>
      <c r="I58" s="201" t="s">
        <v>2619</v>
      </c>
    </row>
    <row r="59" spans="2:10" x14ac:dyDescent="0.15">
      <c r="B59" s="109">
        <v>53</v>
      </c>
      <c r="C59" s="177"/>
      <c r="D59" s="182"/>
      <c r="E59" s="174" t="s">
        <v>1826</v>
      </c>
      <c r="F59" s="175"/>
      <c r="G59" s="109" t="s">
        <v>2320</v>
      </c>
      <c r="H59" s="109" t="s">
        <v>1381</v>
      </c>
      <c r="I59" s="201" t="s">
        <v>2619</v>
      </c>
    </row>
    <row r="60" spans="2:10" x14ac:dyDescent="0.15">
      <c r="B60" s="109">
        <v>54</v>
      </c>
      <c r="C60" s="177"/>
      <c r="D60" s="182"/>
      <c r="E60" s="174" t="s">
        <v>1827</v>
      </c>
      <c r="F60" s="175"/>
      <c r="G60" s="109" t="s">
        <v>2321</v>
      </c>
      <c r="H60" s="109" t="s">
        <v>1382</v>
      </c>
      <c r="I60" s="201" t="s">
        <v>2619</v>
      </c>
    </row>
    <row r="61" spans="2:10" x14ac:dyDescent="0.15">
      <c r="B61" s="109">
        <v>55</v>
      </c>
      <c r="C61" s="177"/>
      <c r="D61" s="182"/>
      <c r="E61" s="174" t="s">
        <v>1828</v>
      </c>
      <c r="F61" s="175"/>
      <c r="G61" s="109" t="s">
        <v>2322</v>
      </c>
      <c r="H61" s="109" t="s">
        <v>1383</v>
      </c>
      <c r="I61" s="201" t="s">
        <v>2619</v>
      </c>
    </row>
    <row r="62" spans="2:10" x14ac:dyDescent="0.15">
      <c r="B62" s="109">
        <v>56</v>
      </c>
      <c r="C62" s="177"/>
      <c r="D62" s="182"/>
      <c r="E62" s="174" t="s">
        <v>1829</v>
      </c>
      <c r="F62" s="175"/>
      <c r="G62" s="109" t="s">
        <v>2323</v>
      </c>
      <c r="H62" s="109" t="s">
        <v>1384</v>
      </c>
      <c r="I62" s="201" t="s">
        <v>2619</v>
      </c>
    </row>
    <row r="63" spans="2:10" x14ac:dyDescent="0.15">
      <c r="B63" s="109">
        <v>57</v>
      </c>
      <c r="C63" s="177"/>
      <c r="D63" s="182"/>
      <c r="E63" s="174" t="s">
        <v>1830</v>
      </c>
      <c r="F63" s="175"/>
      <c r="G63" s="109" t="s">
        <v>2324</v>
      </c>
      <c r="H63" s="109" t="s">
        <v>1385</v>
      </c>
      <c r="I63" s="201" t="s">
        <v>2619</v>
      </c>
    </row>
    <row r="64" spans="2:10" x14ac:dyDescent="0.15">
      <c r="B64" s="109">
        <v>58</v>
      </c>
      <c r="C64" s="177"/>
      <c r="D64" s="182"/>
      <c r="E64" s="174" t="s">
        <v>1831</v>
      </c>
      <c r="F64" s="175"/>
      <c r="G64" s="109" t="s">
        <v>2325</v>
      </c>
      <c r="H64" s="109" t="s">
        <v>1386</v>
      </c>
      <c r="I64" s="201" t="s">
        <v>2619</v>
      </c>
    </row>
    <row r="65" spans="2:9" x14ac:dyDescent="0.15">
      <c r="B65" s="109">
        <v>59</v>
      </c>
      <c r="C65" s="177"/>
      <c r="D65" s="182"/>
      <c r="E65" s="174" t="s">
        <v>1832</v>
      </c>
      <c r="F65" s="175"/>
      <c r="G65" s="109" t="s">
        <v>2326</v>
      </c>
      <c r="H65" s="109" t="s">
        <v>1387</v>
      </c>
      <c r="I65" s="201" t="s">
        <v>2619</v>
      </c>
    </row>
    <row r="66" spans="2:9" x14ac:dyDescent="0.15">
      <c r="B66" s="109">
        <v>60</v>
      </c>
      <c r="C66" s="177"/>
      <c r="D66" s="182"/>
      <c r="E66" s="174" t="s">
        <v>1833</v>
      </c>
      <c r="F66" s="175"/>
      <c r="G66" s="109" t="s">
        <v>2327</v>
      </c>
      <c r="H66" s="109" t="s">
        <v>1388</v>
      </c>
      <c r="I66" s="201" t="s">
        <v>2619</v>
      </c>
    </row>
    <row r="67" spans="2:9" x14ac:dyDescent="0.15">
      <c r="B67" s="109">
        <v>61</v>
      </c>
      <c r="C67" s="177"/>
      <c r="D67" s="182"/>
      <c r="E67" s="174" t="s">
        <v>1834</v>
      </c>
      <c r="F67" s="175"/>
      <c r="G67" s="109" t="s">
        <v>2328</v>
      </c>
      <c r="H67" s="109" t="s">
        <v>1389</v>
      </c>
      <c r="I67" s="201" t="s">
        <v>2619</v>
      </c>
    </row>
    <row r="68" spans="2:9" x14ac:dyDescent="0.15">
      <c r="B68" s="109">
        <v>62</v>
      </c>
      <c r="C68" s="177"/>
      <c r="D68" s="182"/>
      <c r="E68" s="174" t="s">
        <v>1835</v>
      </c>
      <c r="F68" s="175"/>
      <c r="G68" s="109" t="s">
        <v>2329</v>
      </c>
      <c r="H68" s="109" t="s">
        <v>1390</v>
      </c>
      <c r="I68" s="201" t="s">
        <v>2619</v>
      </c>
    </row>
    <row r="69" spans="2:9" x14ac:dyDescent="0.15">
      <c r="B69" s="109">
        <v>63</v>
      </c>
      <c r="C69" s="177"/>
      <c r="D69" s="182"/>
      <c r="E69" s="174" t="s">
        <v>1836</v>
      </c>
      <c r="F69" s="175"/>
      <c r="G69" s="109" t="s">
        <v>2330</v>
      </c>
      <c r="H69" s="109" t="s">
        <v>1391</v>
      </c>
      <c r="I69" s="201" t="s">
        <v>2619</v>
      </c>
    </row>
    <row r="70" spans="2:9" x14ac:dyDescent="0.15">
      <c r="B70" s="109">
        <v>64</v>
      </c>
      <c r="C70" s="177"/>
      <c r="D70" s="182"/>
      <c r="E70" s="174" t="s">
        <v>1837</v>
      </c>
      <c r="F70" s="175"/>
      <c r="G70" s="109" t="s">
        <v>2331</v>
      </c>
      <c r="H70" s="109" t="s">
        <v>1392</v>
      </c>
      <c r="I70" s="201" t="s">
        <v>2619</v>
      </c>
    </row>
    <row r="71" spans="2:9" x14ac:dyDescent="0.15">
      <c r="B71" s="109">
        <v>65</v>
      </c>
      <c r="C71" s="177"/>
      <c r="D71" s="182"/>
      <c r="E71" s="174" t="s">
        <v>1838</v>
      </c>
      <c r="F71" s="175"/>
      <c r="G71" s="109" t="s">
        <v>2332</v>
      </c>
      <c r="H71" s="109" t="s">
        <v>1393</v>
      </c>
      <c r="I71" s="201" t="s">
        <v>2619</v>
      </c>
    </row>
    <row r="72" spans="2:9" x14ac:dyDescent="0.15">
      <c r="B72" s="109">
        <v>66</v>
      </c>
      <c r="C72" s="177"/>
      <c r="D72" s="182"/>
      <c r="E72" s="174" t="s">
        <v>1839</v>
      </c>
      <c r="F72" s="175"/>
      <c r="G72" s="109" t="s">
        <v>2333</v>
      </c>
      <c r="H72" s="109" t="s">
        <v>1394</v>
      </c>
      <c r="I72" s="201" t="s">
        <v>2619</v>
      </c>
    </row>
    <row r="73" spans="2:9" x14ac:dyDescent="0.15">
      <c r="B73" s="109">
        <v>67</v>
      </c>
      <c r="C73" s="177"/>
      <c r="D73" s="182"/>
      <c r="E73" s="174" t="s">
        <v>1840</v>
      </c>
      <c r="F73" s="175"/>
      <c r="G73" s="109" t="s">
        <v>2334</v>
      </c>
      <c r="H73" s="109" t="s">
        <v>1395</v>
      </c>
      <c r="I73" s="201" t="s">
        <v>2619</v>
      </c>
    </row>
    <row r="74" spans="2:9" x14ac:dyDescent="0.15">
      <c r="B74" s="109">
        <v>68</v>
      </c>
      <c r="C74" s="177"/>
      <c r="D74" s="182"/>
      <c r="E74" s="174" t="s">
        <v>1841</v>
      </c>
      <c r="F74" s="175"/>
      <c r="G74" s="109" t="s">
        <v>2335</v>
      </c>
      <c r="H74" s="109" t="s">
        <v>1396</v>
      </c>
      <c r="I74" s="201" t="s">
        <v>2619</v>
      </c>
    </row>
    <row r="75" spans="2:9" x14ac:dyDescent="0.15">
      <c r="B75" s="109">
        <v>69</v>
      </c>
      <c r="C75" s="177"/>
      <c r="D75" s="182"/>
      <c r="E75" s="174" t="s">
        <v>1842</v>
      </c>
      <c r="F75" s="175"/>
      <c r="G75" s="109" t="s">
        <v>2344</v>
      </c>
      <c r="H75" s="109" t="s">
        <v>1397</v>
      </c>
      <c r="I75" s="201" t="s">
        <v>2619</v>
      </c>
    </row>
    <row r="76" spans="2:9" x14ac:dyDescent="0.15">
      <c r="B76" s="109">
        <v>70</v>
      </c>
      <c r="C76" s="177"/>
      <c r="D76" s="182"/>
      <c r="E76" s="174" t="s">
        <v>1843</v>
      </c>
      <c r="F76" s="175"/>
      <c r="G76" s="109" t="s">
        <v>2345</v>
      </c>
      <c r="H76" s="109" t="s">
        <v>1398</v>
      </c>
      <c r="I76" s="201" t="s">
        <v>2619</v>
      </c>
    </row>
    <row r="77" spans="2:9" x14ac:dyDescent="0.15">
      <c r="B77" s="109">
        <v>71</v>
      </c>
      <c r="C77" s="177"/>
      <c r="D77" s="182"/>
      <c r="E77" s="174" t="s">
        <v>1844</v>
      </c>
      <c r="F77" s="175"/>
      <c r="G77" s="109" t="s">
        <v>2346</v>
      </c>
      <c r="H77" s="109" t="s">
        <v>1399</v>
      </c>
      <c r="I77" s="201" t="s">
        <v>2619</v>
      </c>
    </row>
    <row r="78" spans="2:9" x14ac:dyDescent="0.15">
      <c r="B78" s="109">
        <v>72</v>
      </c>
      <c r="C78" s="177"/>
      <c r="D78" s="182"/>
      <c r="E78" s="174" t="s">
        <v>1845</v>
      </c>
      <c r="F78" s="175"/>
      <c r="G78" s="109" t="s">
        <v>2347</v>
      </c>
      <c r="H78" s="109" t="s">
        <v>1400</v>
      </c>
      <c r="I78" s="201" t="s">
        <v>2619</v>
      </c>
    </row>
    <row r="79" spans="2:9" x14ac:dyDescent="0.15">
      <c r="B79" s="109">
        <v>73</v>
      </c>
      <c r="C79" s="177"/>
      <c r="D79" s="182"/>
      <c r="E79" s="174" t="s">
        <v>1846</v>
      </c>
      <c r="F79" s="175"/>
      <c r="G79" s="109" t="s">
        <v>2348</v>
      </c>
      <c r="H79" s="109" t="s">
        <v>1401</v>
      </c>
      <c r="I79" s="201" t="s">
        <v>2619</v>
      </c>
    </row>
    <row r="80" spans="2:9" x14ac:dyDescent="0.15">
      <c r="B80" s="109">
        <v>74</v>
      </c>
      <c r="C80" s="177"/>
      <c r="D80" s="182"/>
      <c r="E80" s="174" t="s">
        <v>124</v>
      </c>
      <c r="F80" s="175"/>
      <c r="G80" s="109" t="s">
        <v>2349</v>
      </c>
      <c r="H80" s="109" t="s">
        <v>1402</v>
      </c>
      <c r="I80" s="201" t="s">
        <v>2619</v>
      </c>
    </row>
    <row r="81" spans="2:9" x14ac:dyDescent="0.15">
      <c r="B81" s="109">
        <v>75</v>
      </c>
      <c r="C81" s="177"/>
      <c r="D81" s="182"/>
      <c r="E81" s="174" t="s">
        <v>1847</v>
      </c>
      <c r="F81" s="175"/>
      <c r="G81" s="109" t="s">
        <v>2350</v>
      </c>
      <c r="H81" s="109" t="s">
        <v>1403</v>
      </c>
      <c r="I81" s="201" t="s">
        <v>2619</v>
      </c>
    </row>
    <row r="82" spans="2:9" x14ac:dyDescent="0.15">
      <c r="B82" s="109">
        <v>76</v>
      </c>
      <c r="C82" s="177"/>
      <c r="D82" s="182"/>
      <c r="E82" s="174" t="s">
        <v>1848</v>
      </c>
      <c r="F82" s="175"/>
      <c r="G82" s="109" t="s">
        <v>2351</v>
      </c>
      <c r="H82" s="109" t="s">
        <v>1404</v>
      </c>
      <c r="I82" s="201" t="s">
        <v>2619</v>
      </c>
    </row>
    <row r="83" spans="2:9" x14ac:dyDescent="0.15">
      <c r="B83" s="109">
        <v>77</v>
      </c>
      <c r="C83" s="177"/>
      <c r="D83" s="182"/>
      <c r="E83" s="174" t="s">
        <v>1849</v>
      </c>
      <c r="F83" s="175"/>
      <c r="G83" s="109" t="s">
        <v>2352</v>
      </c>
      <c r="H83" s="109" t="s">
        <v>1405</v>
      </c>
      <c r="I83" s="201" t="s">
        <v>2619</v>
      </c>
    </row>
    <row r="84" spans="2:9" x14ac:dyDescent="0.15">
      <c r="B84" s="109">
        <v>78</v>
      </c>
      <c r="C84" s="177"/>
      <c r="D84" s="182"/>
      <c r="E84" s="174" t="s">
        <v>1850</v>
      </c>
      <c r="F84" s="175"/>
      <c r="G84" s="109" t="s">
        <v>2353</v>
      </c>
      <c r="H84" s="109" t="s">
        <v>1406</v>
      </c>
      <c r="I84" s="201" t="s">
        <v>2619</v>
      </c>
    </row>
    <row r="85" spans="2:9" x14ac:dyDescent="0.15">
      <c r="B85" s="109">
        <v>79</v>
      </c>
      <c r="C85" s="177"/>
      <c r="D85" s="182"/>
      <c r="E85" s="174" t="s">
        <v>907</v>
      </c>
      <c r="F85" s="175"/>
      <c r="G85" s="109" t="s">
        <v>2354</v>
      </c>
      <c r="H85" s="109" t="s">
        <v>1407</v>
      </c>
      <c r="I85" s="201" t="s">
        <v>2619</v>
      </c>
    </row>
    <row r="86" spans="2:9" x14ac:dyDescent="0.15">
      <c r="B86" s="109">
        <v>80</v>
      </c>
      <c r="C86" s="177"/>
      <c r="D86" s="182"/>
      <c r="E86" s="174" t="s">
        <v>129</v>
      </c>
      <c r="F86" s="175"/>
      <c r="G86" s="109" t="s">
        <v>2355</v>
      </c>
      <c r="H86" s="109" t="s">
        <v>1408</v>
      </c>
      <c r="I86" s="201" t="s">
        <v>2619</v>
      </c>
    </row>
    <row r="87" spans="2:9" x14ac:dyDescent="0.15">
      <c r="B87" s="109">
        <v>81</v>
      </c>
      <c r="C87" s="177"/>
      <c r="D87" s="182"/>
      <c r="E87" s="174" t="s">
        <v>1851</v>
      </c>
      <c r="F87" s="175"/>
      <c r="G87" s="109" t="s">
        <v>2356</v>
      </c>
      <c r="H87" s="109" t="s">
        <v>1409</v>
      </c>
      <c r="I87" s="201" t="s">
        <v>2619</v>
      </c>
    </row>
    <row r="88" spans="2:9" x14ac:dyDescent="0.15">
      <c r="B88" s="109">
        <v>82</v>
      </c>
      <c r="C88" s="177"/>
      <c r="D88" s="182"/>
      <c r="E88" s="174" t="s">
        <v>1852</v>
      </c>
      <c r="F88" s="175"/>
      <c r="G88" s="109" t="s">
        <v>2357</v>
      </c>
      <c r="H88" s="109" t="s">
        <v>1410</v>
      </c>
      <c r="I88" s="201" t="s">
        <v>2619</v>
      </c>
    </row>
    <row r="89" spans="2:9" x14ac:dyDescent="0.15">
      <c r="B89" s="109">
        <v>83</v>
      </c>
      <c r="C89" s="177"/>
      <c r="D89" s="182"/>
      <c r="E89" s="174" t="s">
        <v>1853</v>
      </c>
      <c r="F89" s="175"/>
      <c r="G89" s="109" t="s">
        <v>2358</v>
      </c>
      <c r="H89" s="109" t="s">
        <v>1411</v>
      </c>
      <c r="I89" s="201" t="s">
        <v>2619</v>
      </c>
    </row>
    <row r="90" spans="2:9" x14ac:dyDescent="0.15">
      <c r="B90" s="109">
        <v>84</v>
      </c>
      <c r="C90" s="177"/>
      <c r="D90" s="182"/>
      <c r="E90" s="174" t="s">
        <v>1854</v>
      </c>
      <c r="F90" s="175"/>
      <c r="G90" s="109" t="s">
        <v>2359</v>
      </c>
      <c r="H90" s="109" t="s">
        <v>1412</v>
      </c>
      <c r="I90" s="201" t="s">
        <v>2619</v>
      </c>
    </row>
    <row r="91" spans="2:9" x14ac:dyDescent="0.15">
      <c r="B91" s="109">
        <v>85</v>
      </c>
      <c r="C91" s="177"/>
      <c r="D91" s="182"/>
      <c r="E91" s="174" t="s">
        <v>1855</v>
      </c>
      <c r="F91" s="175"/>
      <c r="G91" s="109" t="s">
        <v>2360</v>
      </c>
      <c r="H91" s="109" t="s">
        <v>1413</v>
      </c>
      <c r="I91" s="201" t="s">
        <v>2619</v>
      </c>
    </row>
    <row r="92" spans="2:9" x14ac:dyDescent="0.15">
      <c r="B92" s="109">
        <v>86</v>
      </c>
      <c r="C92" s="177"/>
      <c r="D92" s="182"/>
      <c r="E92" s="174" t="s">
        <v>1856</v>
      </c>
      <c r="F92" s="175"/>
      <c r="G92" s="109" t="s">
        <v>2361</v>
      </c>
      <c r="H92" s="109" t="s">
        <v>1414</v>
      </c>
      <c r="I92" s="201" t="s">
        <v>2619</v>
      </c>
    </row>
    <row r="93" spans="2:9" x14ac:dyDescent="0.15">
      <c r="B93" s="109">
        <v>87</v>
      </c>
      <c r="C93" s="177"/>
      <c r="D93" s="182"/>
      <c r="E93" s="174" t="s">
        <v>1857</v>
      </c>
      <c r="F93" s="175"/>
      <c r="G93" s="109" t="s">
        <v>2362</v>
      </c>
      <c r="H93" s="109" t="s">
        <v>1415</v>
      </c>
      <c r="I93" s="201" t="s">
        <v>2619</v>
      </c>
    </row>
    <row r="94" spans="2:9" x14ac:dyDescent="0.15">
      <c r="B94" s="109">
        <v>88</v>
      </c>
      <c r="C94" s="177"/>
      <c r="D94" s="182"/>
      <c r="E94" s="174" t="s">
        <v>1858</v>
      </c>
      <c r="F94" s="175"/>
      <c r="G94" s="109" t="s">
        <v>2363</v>
      </c>
      <c r="H94" s="109" t="s">
        <v>1416</v>
      </c>
      <c r="I94" s="201" t="s">
        <v>2619</v>
      </c>
    </row>
    <row r="95" spans="2:9" x14ac:dyDescent="0.15">
      <c r="B95" s="109">
        <v>89</v>
      </c>
      <c r="C95" s="177"/>
      <c r="D95" s="182"/>
      <c r="E95" s="174" t="s">
        <v>1859</v>
      </c>
      <c r="F95" s="175"/>
      <c r="G95" s="109" t="s">
        <v>2364</v>
      </c>
      <c r="H95" s="109" t="s">
        <v>1417</v>
      </c>
      <c r="I95" s="201" t="s">
        <v>2619</v>
      </c>
    </row>
    <row r="96" spans="2:9" x14ac:dyDescent="0.15">
      <c r="B96" s="109">
        <v>90</v>
      </c>
      <c r="C96" s="177"/>
      <c r="D96" s="182"/>
      <c r="E96" s="174" t="s">
        <v>1860</v>
      </c>
      <c r="F96" s="175"/>
      <c r="G96" s="109" t="s">
        <v>2365</v>
      </c>
      <c r="H96" s="109" t="s">
        <v>1418</v>
      </c>
      <c r="I96" s="201" t="s">
        <v>2619</v>
      </c>
    </row>
    <row r="97" spans="2:9" x14ac:dyDescent="0.15">
      <c r="B97" s="109">
        <v>91</v>
      </c>
      <c r="C97" s="177"/>
      <c r="D97" s="182"/>
      <c r="E97" s="174" t="s">
        <v>1861</v>
      </c>
      <c r="F97" s="175"/>
      <c r="G97" s="109" t="s">
        <v>2366</v>
      </c>
      <c r="H97" s="109" t="s">
        <v>1419</v>
      </c>
      <c r="I97" s="201" t="s">
        <v>2619</v>
      </c>
    </row>
    <row r="98" spans="2:9" x14ac:dyDescent="0.15">
      <c r="B98" s="109">
        <v>92</v>
      </c>
      <c r="C98" s="177"/>
      <c r="D98" s="182"/>
      <c r="E98" s="174" t="s">
        <v>1862</v>
      </c>
      <c r="F98" s="175"/>
      <c r="G98" s="109" t="s">
        <v>2367</v>
      </c>
      <c r="H98" s="109" t="s">
        <v>1420</v>
      </c>
      <c r="I98" s="201" t="s">
        <v>2619</v>
      </c>
    </row>
    <row r="99" spans="2:9" x14ac:dyDescent="0.15">
      <c r="B99" s="109">
        <v>93</v>
      </c>
      <c r="C99" s="177"/>
      <c r="D99" s="182"/>
      <c r="E99" s="174" t="s">
        <v>1863</v>
      </c>
      <c r="F99" s="175"/>
      <c r="G99" s="109" t="s">
        <v>2368</v>
      </c>
      <c r="H99" s="109" t="s">
        <v>1421</v>
      </c>
      <c r="I99" s="201" t="s">
        <v>2619</v>
      </c>
    </row>
    <row r="100" spans="2:9" x14ac:dyDescent="0.15">
      <c r="B100" s="109">
        <v>94</v>
      </c>
      <c r="C100" s="177"/>
      <c r="D100" s="182"/>
      <c r="E100" s="174" t="s">
        <v>1864</v>
      </c>
      <c r="F100" s="175"/>
      <c r="G100" s="109" t="s">
        <v>2369</v>
      </c>
      <c r="H100" s="109" t="s">
        <v>1422</v>
      </c>
      <c r="I100" s="201" t="s">
        <v>2619</v>
      </c>
    </row>
    <row r="101" spans="2:9" x14ac:dyDescent="0.15">
      <c r="B101" s="109">
        <v>95</v>
      </c>
      <c r="C101" s="177"/>
      <c r="D101" s="182"/>
      <c r="E101" s="174" t="s">
        <v>1865</v>
      </c>
      <c r="F101" s="175"/>
      <c r="G101" s="109" t="s">
        <v>2370</v>
      </c>
      <c r="H101" s="109" t="s">
        <v>1423</v>
      </c>
      <c r="I101" s="201" t="s">
        <v>2619</v>
      </c>
    </row>
    <row r="102" spans="2:9" x14ac:dyDescent="0.15">
      <c r="B102" s="109">
        <v>96</v>
      </c>
      <c r="C102" s="177"/>
      <c r="D102" s="182"/>
      <c r="E102" s="174" t="s">
        <v>1866</v>
      </c>
      <c r="F102" s="175"/>
      <c r="G102" s="109" t="s">
        <v>2371</v>
      </c>
      <c r="H102" s="109" t="s">
        <v>1424</v>
      </c>
      <c r="I102" s="201" t="s">
        <v>2619</v>
      </c>
    </row>
    <row r="103" spans="2:9" x14ac:dyDescent="0.15">
      <c r="B103" s="109">
        <v>97</v>
      </c>
      <c r="C103" s="177"/>
      <c r="D103" s="182"/>
      <c r="E103" s="174" t="s">
        <v>1904</v>
      </c>
      <c r="F103" s="175"/>
      <c r="G103" s="109" t="s">
        <v>2410</v>
      </c>
      <c r="H103" s="109" t="s">
        <v>1465</v>
      </c>
      <c r="I103" s="201" t="s">
        <v>2619</v>
      </c>
    </row>
    <row r="104" spans="2:9" x14ac:dyDescent="0.15">
      <c r="B104" s="109">
        <v>98</v>
      </c>
      <c r="C104" s="177"/>
      <c r="D104" s="182"/>
      <c r="E104" s="174" t="s">
        <v>1905</v>
      </c>
      <c r="F104" s="175"/>
      <c r="G104" s="109" t="s">
        <v>2411</v>
      </c>
      <c r="H104" s="109" t="s">
        <v>1466</v>
      </c>
      <c r="I104" s="201" t="s">
        <v>2619</v>
      </c>
    </row>
    <row r="105" spans="2:9" x14ac:dyDescent="0.15">
      <c r="B105" s="109">
        <v>99</v>
      </c>
      <c r="C105" s="177"/>
      <c r="D105" s="182"/>
      <c r="E105" s="174" t="s">
        <v>1906</v>
      </c>
      <c r="F105" s="175"/>
      <c r="G105" s="109" t="s">
        <v>2412</v>
      </c>
      <c r="H105" s="109" t="s">
        <v>1467</v>
      </c>
      <c r="I105" s="201" t="s">
        <v>2619</v>
      </c>
    </row>
    <row r="106" spans="2:9" x14ac:dyDescent="0.15">
      <c r="B106" s="109">
        <v>100</v>
      </c>
      <c r="C106" s="177"/>
      <c r="D106" s="182"/>
      <c r="E106" s="174" t="s">
        <v>1907</v>
      </c>
      <c r="F106" s="175"/>
      <c r="G106" s="109" t="s">
        <v>2413</v>
      </c>
      <c r="H106" s="109" t="s">
        <v>1468</v>
      </c>
      <c r="I106" s="201" t="s">
        <v>2619</v>
      </c>
    </row>
    <row r="107" spans="2:9" x14ac:dyDescent="0.15">
      <c r="B107" s="109">
        <v>101</v>
      </c>
      <c r="C107" s="177"/>
      <c r="D107" s="182"/>
      <c r="E107" s="174" t="s">
        <v>1908</v>
      </c>
      <c r="F107" s="175"/>
      <c r="G107" s="109" t="s">
        <v>2414</v>
      </c>
      <c r="H107" s="109" t="s">
        <v>1469</v>
      </c>
      <c r="I107" s="201" t="s">
        <v>2619</v>
      </c>
    </row>
    <row r="108" spans="2:9" x14ac:dyDescent="0.15">
      <c r="B108" s="109">
        <v>102</v>
      </c>
      <c r="C108" s="177"/>
      <c r="D108" s="182"/>
      <c r="E108" s="174" t="s">
        <v>908</v>
      </c>
      <c r="F108" s="175"/>
      <c r="G108" s="109" t="s">
        <v>2416</v>
      </c>
      <c r="H108" s="109" t="s">
        <v>2415</v>
      </c>
      <c r="I108" s="201" t="s">
        <v>2618</v>
      </c>
    </row>
    <row r="109" spans="2:9" x14ac:dyDescent="0.15">
      <c r="B109" s="109">
        <v>103</v>
      </c>
      <c r="C109" s="177"/>
      <c r="D109" s="182"/>
      <c r="E109" s="174" t="s">
        <v>911</v>
      </c>
      <c r="F109" s="175"/>
      <c r="G109" s="109" t="s">
        <v>2422</v>
      </c>
      <c r="H109" s="109" t="s">
        <v>2421</v>
      </c>
      <c r="I109" s="201" t="s">
        <v>2618</v>
      </c>
    </row>
    <row r="110" spans="2:9" x14ac:dyDescent="0.15">
      <c r="B110" s="109">
        <v>104</v>
      </c>
      <c r="C110" s="177"/>
      <c r="D110" s="182"/>
      <c r="E110" s="174" t="s">
        <v>1916</v>
      </c>
      <c r="F110" s="175"/>
      <c r="G110" s="109" t="s">
        <v>2453</v>
      </c>
      <c r="H110" s="109" t="s">
        <v>2452</v>
      </c>
      <c r="I110" s="201" t="s">
        <v>2619</v>
      </c>
    </row>
    <row r="111" spans="2:9" x14ac:dyDescent="0.15">
      <c r="B111" s="109">
        <v>105</v>
      </c>
      <c r="C111" s="177"/>
      <c r="D111" s="182"/>
      <c r="E111" s="174" t="s">
        <v>1921</v>
      </c>
      <c r="F111" s="175"/>
      <c r="G111" s="109" t="s">
        <v>2432</v>
      </c>
      <c r="H111" s="109" t="s">
        <v>2431</v>
      </c>
      <c r="I111" s="201" t="s">
        <v>2619</v>
      </c>
    </row>
    <row r="112" spans="2:9" x14ac:dyDescent="0.15">
      <c r="B112" s="109">
        <v>106</v>
      </c>
      <c r="C112" s="177"/>
      <c r="D112" s="182"/>
      <c r="E112" s="174" t="s">
        <v>2613</v>
      </c>
      <c r="F112" s="175"/>
      <c r="G112" s="109" t="s">
        <v>2615</v>
      </c>
      <c r="H112" s="109" t="s">
        <v>2614</v>
      </c>
      <c r="I112" s="201" t="s">
        <v>2618</v>
      </c>
    </row>
    <row r="113" spans="2:10" x14ac:dyDescent="0.15">
      <c r="B113" s="109">
        <v>107</v>
      </c>
      <c r="C113" s="177"/>
      <c r="D113" s="182"/>
      <c r="E113" s="174" t="s">
        <v>204</v>
      </c>
      <c r="F113" s="175"/>
      <c r="G113" s="109" t="s">
        <v>2434</v>
      </c>
      <c r="H113" s="109" t="s">
        <v>2433</v>
      </c>
      <c r="I113" s="201" t="s">
        <v>2619</v>
      </c>
    </row>
    <row r="114" spans="2:10" x14ac:dyDescent="0.15">
      <c r="B114" s="109">
        <v>108</v>
      </c>
      <c r="C114" s="177"/>
      <c r="D114" s="182"/>
      <c r="E114" s="174" t="s">
        <v>205</v>
      </c>
      <c r="F114" s="175"/>
      <c r="G114" s="109" t="s">
        <v>2436</v>
      </c>
      <c r="H114" s="109" t="s">
        <v>2435</v>
      </c>
      <c r="I114" s="201" t="s">
        <v>2619</v>
      </c>
    </row>
    <row r="115" spans="2:10" x14ac:dyDescent="0.15">
      <c r="B115" s="109">
        <v>109</v>
      </c>
      <c r="C115" s="177"/>
      <c r="D115" s="182"/>
      <c r="E115" s="174" t="s">
        <v>1925</v>
      </c>
      <c r="F115" s="175"/>
      <c r="G115" s="109" t="s">
        <v>2439</v>
      </c>
      <c r="H115" s="109" t="s">
        <v>2438</v>
      </c>
      <c r="I115" s="201" t="s">
        <v>2619</v>
      </c>
    </row>
    <row r="116" spans="2:10" x14ac:dyDescent="0.15">
      <c r="B116" s="109">
        <v>110</v>
      </c>
      <c r="C116" s="177"/>
      <c r="D116" s="182"/>
      <c r="E116" s="174" t="s">
        <v>1926</v>
      </c>
      <c r="F116" s="175"/>
      <c r="G116" s="109" t="s">
        <v>2455</v>
      </c>
      <c r="H116" s="109" t="s">
        <v>2454</v>
      </c>
      <c r="I116" s="201" t="s">
        <v>2619</v>
      </c>
    </row>
    <row r="117" spans="2:10" x14ac:dyDescent="0.15">
      <c r="B117" s="109">
        <v>111</v>
      </c>
      <c r="C117" s="177"/>
      <c r="D117" s="182"/>
      <c r="E117" s="174" t="s">
        <v>1927</v>
      </c>
      <c r="F117" s="175"/>
      <c r="G117" s="109" t="s">
        <v>2457</v>
      </c>
      <c r="H117" s="109" t="s">
        <v>2456</v>
      </c>
      <c r="I117" s="201" t="s">
        <v>2619</v>
      </c>
    </row>
    <row r="118" spans="2:10" x14ac:dyDescent="0.15">
      <c r="B118" s="109">
        <v>112</v>
      </c>
      <c r="C118" s="177"/>
      <c r="D118" s="182"/>
      <c r="E118" s="174" t="s">
        <v>1928</v>
      </c>
      <c r="F118" s="175"/>
      <c r="G118" s="109" t="s">
        <v>2459</v>
      </c>
      <c r="H118" s="109" t="s">
        <v>2458</v>
      </c>
      <c r="I118" s="201" t="s">
        <v>2619</v>
      </c>
    </row>
    <row r="119" spans="2:10" x14ac:dyDescent="0.15">
      <c r="B119" s="109">
        <v>113</v>
      </c>
      <c r="C119" s="177"/>
      <c r="D119" s="182"/>
      <c r="E119" s="174" t="s">
        <v>1929</v>
      </c>
      <c r="F119" s="175"/>
      <c r="G119" s="109" t="s">
        <v>2461</v>
      </c>
      <c r="H119" s="109" t="s">
        <v>2460</v>
      </c>
      <c r="I119" s="201" t="s">
        <v>2619</v>
      </c>
    </row>
    <row r="120" spans="2:10" x14ac:dyDescent="0.15">
      <c r="B120" s="109">
        <v>114</v>
      </c>
      <c r="C120" s="177"/>
      <c r="D120" s="182"/>
      <c r="E120" s="174" t="s">
        <v>1930</v>
      </c>
      <c r="F120" s="175"/>
      <c r="G120" s="109" t="s">
        <v>2441</v>
      </c>
      <c r="H120" s="109" t="s">
        <v>2440</v>
      </c>
      <c r="I120" s="201" t="s">
        <v>2619</v>
      </c>
    </row>
    <row r="121" spans="2:10" x14ac:dyDescent="0.15">
      <c r="B121" s="109">
        <v>115</v>
      </c>
      <c r="C121" s="177"/>
      <c r="D121" s="182"/>
      <c r="E121" s="174" t="s">
        <v>1934</v>
      </c>
      <c r="F121" s="175"/>
      <c r="G121" s="109" t="s">
        <v>2469</v>
      </c>
      <c r="H121" s="109" t="s">
        <v>2468</v>
      </c>
      <c r="I121" s="201" t="s">
        <v>2619</v>
      </c>
    </row>
    <row r="122" spans="2:10" x14ac:dyDescent="0.15">
      <c r="B122" s="109">
        <v>116</v>
      </c>
      <c r="C122" s="177"/>
      <c r="D122" s="183"/>
      <c r="E122" s="174" t="s">
        <v>1935</v>
      </c>
      <c r="F122" s="175"/>
      <c r="G122" s="109" t="s">
        <v>2471</v>
      </c>
      <c r="H122" s="109" t="s">
        <v>2470</v>
      </c>
      <c r="I122" s="201" t="s">
        <v>2619</v>
      </c>
    </row>
    <row r="123" spans="2:10" x14ac:dyDescent="0.15">
      <c r="B123" s="109">
        <v>117</v>
      </c>
      <c r="C123" s="177"/>
      <c r="D123" s="181" t="s">
        <v>2117</v>
      </c>
      <c r="E123" s="174"/>
      <c r="F123" s="175"/>
      <c r="G123" s="109" t="s">
        <v>2473</v>
      </c>
      <c r="H123" s="109"/>
      <c r="I123" s="201" t="s">
        <v>2620</v>
      </c>
      <c r="J123" t="s">
        <v>2572</v>
      </c>
    </row>
    <row r="124" spans="2:10" x14ac:dyDescent="0.15">
      <c r="B124" s="109">
        <v>118</v>
      </c>
      <c r="C124" s="177"/>
      <c r="D124" s="182"/>
      <c r="E124" s="174" t="s">
        <v>1909</v>
      </c>
      <c r="F124" s="175"/>
      <c r="G124" s="109" t="s">
        <v>2474</v>
      </c>
      <c r="H124" s="109" t="s">
        <v>1470</v>
      </c>
      <c r="I124" s="201" t="s">
        <v>2619</v>
      </c>
    </row>
    <row r="125" spans="2:10" x14ac:dyDescent="0.15">
      <c r="B125" s="109">
        <v>119</v>
      </c>
      <c r="C125" s="177"/>
      <c r="D125" s="182"/>
      <c r="E125" s="174" t="s">
        <v>1910</v>
      </c>
      <c r="F125" s="175"/>
      <c r="G125" s="109" t="s">
        <v>2475</v>
      </c>
      <c r="H125" s="109" t="s">
        <v>1471</v>
      </c>
      <c r="I125" s="201" t="s">
        <v>2619</v>
      </c>
    </row>
    <row r="126" spans="2:10" x14ac:dyDescent="0.15">
      <c r="B126" s="109">
        <v>120</v>
      </c>
      <c r="C126" s="177"/>
      <c r="D126" s="182"/>
      <c r="E126" s="174" t="s">
        <v>1911</v>
      </c>
      <c r="F126" s="175"/>
      <c r="G126" s="109" t="s">
        <v>2476</v>
      </c>
      <c r="H126" s="109" t="s">
        <v>1472</v>
      </c>
      <c r="I126" s="201" t="s">
        <v>2619</v>
      </c>
    </row>
    <row r="127" spans="2:10" x14ac:dyDescent="0.15">
      <c r="B127" s="109">
        <v>121</v>
      </c>
      <c r="C127" s="177"/>
      <c r="D127" s="182"/>
      <c r="E127" s="174" t="s">
        <v>1912</v>
      </c>
      <c r="F127" s="175"/>
      <c r="G127" s="109" t="s">
        <v>2477</v>
      </c>
      <c r="H127" s="109" t="s">
        <v>1473</v>
      </c>
      <c r="I127" s="201" t="s">
        <v>2619</v>
      </c>
    </row>
    <row r="128" spans="2:10" x14ac:dyDescent="0.15">
      <c r="B128" s="109">
        <v>122</v>
      </c>
      <c r="C128" s="177"/>
      <c r="D128" s="182"/>
      <c r="E128" s="174" t="s">
        <v>1913</v>
      </c>
      <c r="F128" s="175"/>
      <c r="G128" s="109" t="s">
        <v>2478</v>
      </c>
      <c r="H128" s="109" t="s">
        <v>1474</v>
      </c>
      <c r="I128" s="201" t="s">
        <v>2619</v>
      </c>
    </row>
    <row r="129" spans="2:10" x14ac:dyDescent="0.15">
      <c r="B129" s="109">
        <v>123</v>
      </c>
      <c r="C129" s="177"/>
      <c r="D129" s="182"/>
      <c r="E129" s="174" t="s">
        <v>1914</v>
      </c>
      <c r="F129" s="175"/>
      <c r="G129" s="109" t="s">
        <v>2479</v>
      </c>
      <c r="H129" s="109" t="s">
        <v>1475</v>
      </c>
      <c r="I129" s="201" t="s">
        <v>2619</v>
      </c>
    </row>
    <row r="130" spans="2:10" x14ac:dyDescent="0.15">
      <c r="B130" s="109">
        <v>124</v>
      </c>
      <c r="C130" s="177"/>
      <c r="D130" s="183"/>
      <c r="E130" s="174" t="s">
        <v>1924</v>
      </c>
      <c r="F130" s="175"/>
      <c r="G130" s="109" t="s">
        <v>2480</v>
      </c>
      <c r="H130" s="109" t="s">
        <v>2437</v>
      </c>
      <c r="I130" s="201" t="s">
        <v>2619</v>
      </c>
    </row>
    <row r="131" spans="2:10" x14ac:dyDescent="0.15">
      <c r="B131" s="109">
        <v>125</v>
      </c>
      <c r="C131" s="177"/>
      <c r="D131" s="181" t="s">
        <v>2118</v>
      </c>
      <c r="E131" s="174"/>
      <c r="F131" s="175"/>
      <c r="G131" s="109" t="s">
        <v>2579</v>
      </c>
      <c r="H131" s="109"/>
      <c r="I131" s="201" t="s">
        <v>2620</v>
      </c>
      <c r="J131" t="s">
        <v>2572</v>
      </c>
    </row>
    <row r="132" spans="2:10" x14ac:dyDescent="0.15">
      <c r="B132" s="109">
        <v>126</v>
      </c>
      <c r="C132" s="177"/>
      <c r="D132" s="182"/>
      <c r="E132" s="174" t="s">
        <v>1894</v>
      </c>
      <c r="F132" s="175"/>
      <c r="G132" s="109" t="s">
        <v>2580</v>
      </c>
      <c r="H132" s="109" t="s">
        <v>1456</v>
      </c>
      <c r="I132" s="201" t="s">
        <v>2619</v>
      </c>
    </row>
    <row r="133" spans="2:10" x14ac:dyDescent="0.15">
      <c r="B133" s="109">
        <v>127</v>
      </c>
      <c r="C133" s="177"/>
      <c r="D133" s="182"/>
      <c r="E133" s="174" t="s">
        <v>1895</v>
      </c>
      <c r="F133" s="175"/>
      <c r="G133" s="109" t="s">
        <v>2581</v>
      </c>
      <c r="H133" s="109" t="s">
        <v>1457</v>
      </c>
      <c r="I133" s="201" t="s">
        <v>2619</v>
      </c>
    </row>
    <row r="134" spans="2:10" x14ac:dyDescent="0.15">
      <c r="B134" s="109">
        <v>128</v>
      </c>
      <c r="C134" s="177"/>
      <c r="D134" s="182"/>
      <c r="E134" s="174" t="s">
        <v>179</v>
      </c>
      <c r="F134" s="175"/>
      <c r="G134" s="109" t="s">
        <v>2582</v>
      </c>
      <c r="H134" s="109" t="s">
        <v>1458</v>
      </c>
      <c r="I134" s="201" t="s">
        <v>2619</v>
      </c>
    </row>
    <row r="135" spans="2:10" x14ac:dyDescent="0.15">
      <c r="B135" s="109">
        <v>129</v>
      </c>
      <c r="C135" s="177"/>
      <c r="D135" s="183"/>
      <c r="E135" s="174" t="s">
        <v>1896</v>
      </c>
      <c r="F135" s="175"/>
      <c r="G135" s="109" t="s">
        <v>2583</v>
      </c>
      <c r="H135" s="109" t="s">
        <v>1459</v>
      </c>
      <c r="I135" s="201" t="s">
        <v>2619</v>
      </c>
    </row>
    <row r="136" spans="2:10" x14ac:dyDescent="0.15">
      <c r="B136" s="109">
        <v>130</v>
      </c>
      <c r="C136" s="177"/>
      <c r="D136" s="181" t="s">
        <v>2119</v>
      </c>
      <c r="E136" s="174"/>
      <c r="F136" s="175"/>
      <c r="G136" s="109" t="s">
        <v>2404</v>
      </c>
      <c r="H136" s="109"/>
      <c r="I136" s="201" t="s">
        <v>2620</v>
      </c>
      <c r="J136" t="s">
        <v>2572</v>
      </c>
    </row>
    <row r="137" spans="2:10" x14ac:dyDescent="0.15">
      <c r="B137" s="109">
        <v>131</v>
      </c>
      <c r="C137" s="177"/>
      <c r="D137" s="182"/>
      <c r="E137" s="174" t="s">
        <v>1898</v>
      </c>
      <c r="F137" s="175"/>
      <c r="G137" s="109" t="s">
        <v>2405</v>
      </c>
      <c r="H137" s="109" t="s">
        <v>1460</v>
      </c>
      <c r="I137" s="201" t="s">
        <v>2619</v>
      </c>
    </row>
    <row r="138" spans="2:10" x14ac:dyDescent="0.15">
      <c r="B138" s="109">
        <v>132</v>
      </c>
      <c r="C138" s="177"/>
      <c r="D138" s="182"/>
      <c r="E138" s="174" t="s">
        <v>1899</v>
      </c>
      <c r="F138" s="175"/>
      <c r="G138" s="109" t="s">
        <v>2406</v>
      </c>
      <c r="H138" s="109" t="s">
        <v>1461</v>
      </c>
      <c r="I138" s="201" t="s">
        <v>2619</v>
      </c>
    </row>
    <row r="139" spans="2:10" x14ac:dyDescent="0.15">
      <c r="B139" s="109">
        <v>133</v>
      </c>
      <c r="C139" s="177"/>
      <c r="D139" s="182"/>
      <c r="E139" s="174" t="s">
        <v>1900</v>
      </c>
      <c r="F139" s="175"/>
      <c r="G139" s="109" t="s">
        <v>2407</v>
      </c>
      <c r="H139" s="109" t="s">
        <v>1462</v>
      </c>
      <c r="I139" s="201" t="s">
        <v>2619</v>
      </c>
    </row>
    <row r="140" spans="2:10" x14ac:dyDescent="0.15">
      <c r="B140" s="109">
        <v>134</v>
      </c>
      <c r="C140" s="177"/>
      <c r="D140" s="182"/>
      <c r="E140" s="174" t="s">
        <v>1901</v>
      </c>
      <c r="F140" s="175"/>
      <c r="G140" s="109" t="s">
        <v>2408</v>
      </c>
      <c r="H140" s="109" t="s">
        <v>1463</v>
      </c>
      <c r="I140" s="201" t="s">
        <v>2619</v>
      </c>
    </row>
    <row r="141" spans="2:10" x14ac:dyDescent="0.15">
      <c r="B141" s="109">
        <v>135</v>
      </c>
      <c r="C141" s="177"/>
      <c r="D141" s="183"/>
      <c r="E141" s="174" t="s">
        <v>1902</v>
      </c>
      <c r="F141" s="175"/>
      <c r="G141" s="109" t="s">
        <v>2409</v>
      </c>
      <c r="H141" s="109" t="s">
        <v>1464</v>
      </c>
      <c r="I141" s="201" t="s">
        <v>2619</v>
      </c>
    </row>
    <row r="142" spans="2:10" x14ac:dyDescent="0.15">
      <c r="B142" s="109">
        <v>136</v>
      </c>
      <c r="C142" s="177"/>
      <c r="D142" s="181" t="s">
        <v>2120</v>
      </c>
      <c r="E142" s="174"/>
      <c r="F142" s="175"/>
      <c r="G142" s="109" t="s">
        <v>2285</v>
      </c>
      <c r="H142" s="109"/>
      <c r="I142" s="201" t="s">
        <v>2620</v>
      </c>
      <c r="J142" t="s">
        <v>2572</v>
      </c>
    </row>
    <row r="143" spans="2:10" x14ac:dyDescent="0.15">
      <c r="B143" s="109">
        <v>137</v>
      </c>
      <c r="C143" s="177"/>
      <c r="D143" s="182"/>
      <c r="E143" s="174" t="s">
        <v>80</v>
      </c>
      <c r="F143" s="175"/>
      <c r="G143" s="109" t="s">
        <v>2286</v>
      </c>
      <c r="H143" s="109" t="s">
        <v>2284</v>
      </c>
      <c r="I143" s="201" t="s">
        <v>2619</v>
      </c>
    </row>
    <row r="144" spans="2:10" x14ac:dyDescent="0.15">
      <c r="B144" s="109">
        <v>138</v>
      </c>
      <c r="C144" s="177"/>
      <c r="D144" s="182"/>
      <c r="E144" s="174" t="s">
        <v>1806</v>
      </c>
      <c r="F144" s="175"/>
      <c r="G144" s="109" t="s">
        <v>2288</v>
      </c>
      <c r="H144" s="109" t="s">
        <v>2287</v>
      </c>
      <c r="I144" s="201" t="s">
        <v>2618</v>
      </c>
    </row>
    <row r="145" spans="2:10" x14ac:dyDescent="0.15">
      <c r="B145" s="109">
        <v>139</v>
      </c>
      <c r="C145" s="177"/>
      <c r="D145" s="182"/>
      <c r="E145" s="174" t="s">
        <v>2283</v>
      </c>
      <c r="F145" s="175"/>
      <c r="G145" s="109" t="s">
        <v>2290</v>
      </c>
      <c r="H145" s="109" t="s">
        <v>2289</v>
      </c>
      <c r="I145" s="201" t="s">
        <v>2618</v>
      </c>
    </row>
    <row r="146" spans="2:10" x14ac:dyDescent="0.15">
      <c r="B146" s="109">
        <v>140</v>
      </c>
      <c r="C146" s="177"/>
      <c r="D146" s="182"/>
      <c r="E146" s="174" t="s">
        <v>1809</v>
      </c>
      <c r="F146" s="175"/>
      <c r="G146" s="109" t="s">
        <v>2292</v>
      </c>
      <c r="H146" s="109" t="s">
        <v>2291</v>
      </c>
      <c r="I146" s="201" t="s">
        <v>2619</v>
      </c>
    </row>
    <row r="147" spans="2:10" x14ac:dyDescent="0.15">
      <c r="B147" s="109">
        <v>141</v>
      </c>
      <c r="C147" s="177"/>
      <c r="D147" s="182"/>
      <c r="E147" s="174" t="s">
        <v>1810</v>
      </c>
      <c r="F147" s="175"/>
      <c r="G147" s="109" t="s">
        <v>2294</v>
      </c>
      <c r="H147" s="109" t="s">
        <v>2293</v>
      </c>
      <c r="I147" s="201" t="s">
        <v>2619</v>
      </c>
    </row>
    <row r="148" spans="2:10" x14ac:dyDescent="0.15">
      <c r="B148" s="109">
        <v>142</v>
      </c>
      <c r="C148" s="177"/>
      <c r="D148" s="182"/>
      <c r="E148" s="174" t="s">
        <v>1811</v>
      </c>
      <c r="F148" s="175"/>
      <c r="G148" s="109" t="s">
        <v>2296</v>
      </c>
      <c r="H148" s="109" t="s">
        <v>2295</v>
      </c>
      <c r="I148" s="201" t="s">
        <v>2618</v>
      </c>
    </row>
    <row r="149" spans="2:10" x14ac:dyDescent="0.15">
      <c r="B149" s="109">
        <v>143</v>
      </c>
      <c r="C149" s="177"/>
      <c r="D149" s="182"/>
      <c r="E149" s="174" t="s">
        <v>1812</v>
      </c>
      <c r="F149" s="175"/>
      <c r="G149" s="109" t="s">
        <v>2298</v>
      </c>
      <c r="H149" s="109" t="s">
        <v>2297</v>
      </c>
      <c r="I149" s="201" t="s">
        <v>2619</v>
      </c>
    </row>
    <row r="150" spans="2:10" x14ac:dyDescent="0.15">
      <c r="B150" s="109">
        <v>144</v>
      </c>
      <c r="C150" s="177"/>
      <c r="D150" s="182"/>
      <c r="E150" s="174" t="s">
        <v>87</v>
      </c>
      <c r="F150" s="175"/>
      <c r="G150" s="109" t="s">
        <v>2300</v>
      </c>
      <c r="H150" s="109" t="s">
        <v>2299</v>
      </c>
      <c r="I150" s="201" t="s">
        <v>2619</v>
      </c>
    </row>
    <row r="151" spans="2:10" x14ac:dyDescent="0.15">
      <c r="B151" s="109">
        <v>145</v>
      </c>
      <c r="C151" s="177"/>
      <c r="D151" s="182"/>
      <c r="E151" s="174" t="s">
        <v>1813</v>
      </c>
      <c r="F151" s="175"/>
      <c r="G151" s="109" t="s">
        <v>2302</v>
      </c>
      <c r="H151" s="109" t="s">
        <v>2301</v>
      </c>
      <c r="I151" s="201" t="s">
        <v>2619</v>
      </c>
    </row>
    <row r="152" spans="2:10" x14ac:dyDescent="0.15">
      <c r="B152" s="109">
        <v>146</v>
      </c>
      <c r="C152" s="177"/>
      <c r="D152" s="182"/>
      <c r="E152" s="174" t="s">
        <v>1814</v>
      </c>
      <c r="F152" s="175"/>
      <c r="G152" s="109" t="s">
        <v>2304</v>
      </c>
      <c r="H152" s="109" t="s">
        <v>2303</v>
      </c>
      <c r="I152" s="201" t="s">
        <v>2619</v>
      </c>
    </row>
    <row r="153" spans="2:10" x14ac:dyDescent="0.15">
      <c r="B153" s="109">
        <v>147</v>
      </c>
      <c r="C153" s="177"/>
      <c r="D153" s="182"/>
      <c r="E153" s="174" t="s">
        <v>90</v>
      </c>
      <c r="F153" s="175"/>
      <c r="G153" s="109" t="s">
        <v>2306</v>
      </c>
      <c r="H153" s="109" t="s">
        <v>2305</v>
      </c>
      <c r="I153" s="201" t="s">
        <v>2619</v>
      </c>
    </row>
    <row r="154" spans="2:10" x14ac:dyDescent="0.15">
      <c r="B154" s="109">
        <v>148</v>
      </c>
      <c r="C154" s="177"/>
      <c r="D154" s="182"/>
      <c r="E154" s="174" t="s">
        <v>1815</v>
      </c>
      <c r="F154" s="175"/>
      <c r="G154" s="109" t="s">
        <v>2308</v>
      </c>
      <c r="H154" s="109" t="s">
        <v>2307</v>
      </c>
      <c r="I154" s="201" t="s">
        <v>2618</v>
      </c>
    </row>
    <row r="155" spans="2:10" x14ac:dyDescent="0.15">
      <c r="B155" s="109">
        <v>149</v>
      </c>
      <c r="C155" s="177"/>
      <c r="D155" s="182"/>
      <c r="E155" s="174" t="s">
        <v>1816</v>
      </c>
      <c r="F155" s="175"/>
      <c r="G155" s="109" t="s">
        <v>2310</v>
      </c>
      <c r="H155" s="109" t="s">
        <v>2309</v>
      </c>
      <c r="I155" s="201" t="s">
        <v>2619</v>
      </c>
    </row>
    <row r="156" spans="2:10" x14ac:dyDescent="0.15">
      <c r="B156" s="109">
        <v>150</v>
      </c>
      <c r="C156" s="177"/>
      <c r="D156" s="182"/>
      <c r="E156" s="174" t="s">
        <v>93</v>
      </c>
      <c r="F156" s="175"/>
      <c r="G156" s="109" t="s">
        <v>2312</v>
      </c>
      <c r="H156" s="109" t="s">
        <v>2311</v>
      </c>
      <c r="I156" s="201" t="s">
        <v>2619</v>
      </c>
    </row>
    <row r="157" spans="2:10" x14ac:dyDescent="0.15">
      <c r="B157" s="109">
        <v>151</v>
      </c>
      <c r="C157" s="177"/>
      <c r="D157" s="182"/>
      <c r="E157" s="174" t="s">
        <v>909</v>
      </c>
      <c r="F157" s="175"/>
      <c r="G157" s="109" t="s">
        <v>2418</v>
      </c>
      <c r="H157" s="109" t="s">
        <v>2417</v>
      </c>
      <c r="I157" s="201" t="s">
        <v>2618</v>
      </c>
    </row>
    <row r="158" spans="2:10" x14ac:dyDescent="0.15">
      <c r="B158" s="109">
        <v>152</v>
      </c>
      <c r="C158" s="177"/>
      <c r="D158" s="183"/>
      <c r="E158" s="174" t="s">
        <v>1918</v>
      </c>
      <c r="F158" s="175"/>
      <c r="G158" s="109" t="s">
        <v>2426</v>
      </c>
      <c r="H158" s="109" t="s">
        <v>2425</v>
      </c>
      <c r="I158" s="201" t="s">
        <v>2619</v>
      </c>
    </row>
    <row r="159" spans="2:10" x14ac:dyDescent="0.15">
      <c r="B159" s="109">
        <v>153</v>
      </c>
      <c r="C159" s="177"/>
      <c r="D159" s="181" t="s">
        <v>2121</v>
      </c>
      <c r="E159" s="174"/>
      <c r="F159" s="175"/>
      <c r="G159" s="109" t="s">
        <v>2584</v>
      </c>
      <c r="H159" s="109"/>
      <c r="I159" s="201" t="s">
        <v>2620</v>
      </c>
      <c r="J159" t="s">
        <v>2572</v>
      </c>
    </row>
    <row r="160" spans="2:10" x14ac:dyDescent="0.15">
      <c r="B160" s="109">
        <v>154</v>
      </c>
      <c r="C160" s="177"/>
      <c r="D160" s="182"/>
      <c r="E160" s="174" t="s">
        <v>1937</v>
      </c>
      <c r="F160" s="175"/>
      <c r="G160" s="109" t="s">
        <v>2585</v>
      </c>
      <c r="H160" s="109" t="s">
        <v>1503</v>
      </c>
      <c r="I160" s="201" t="s">
        <v>2619</v>
      </c>
    </row>
    <row r="161" spans="2:10" x14ac:dyDescent="0.15">
      <c r="B161" s="109">
        <v>155</v>
      </c>
      <c r="C161" s="177"/>
      <c r="D161" s="182"/>
      <c r="E161" s="174" t="s">
        <v>1938</v>
      </c>
      <c r="F161" s="175"/>
      <c r="G161" s="109" t="s">
        <v>2586</v>
      </c>
      <c r="H161" s="109" t="s">
        <v>1504</v>
      </c>
      <c r="I161" s="201" t="s">
        <v>2619</v>
      </c>
    </row>
    <row r="162" spans="2:10" x14ac:dyDescent="0.15">
      <c r="B162" s="109">
        <v>156</v>
      </c>
      <c r="C162" s="177"/>
      <c r="D162" s="182"/>
      <c r="E162" s="174" t="s">
        <v>1939</v>
      </c>
      <c r="F162" s="175"/>
      <c r="G162" s="109" t="s">
        <v>2587</v>
      </c>
      <c r="H162" s="109" t="s">
        <v>1505</v>
      </c>
      <c r="I162" s="201" t="s">
        <v>2619</v>
      </c>
    </row>
    <row r="163" spans="2:10" x14ac:dyDescent="0.15">
      <c r="B163" s="109">
        <v>157</v>
      </c>
      <c r="C163" s="178"/>
      <c r="D163" s="183"/>
      <c r="E163" s="174" t="s">
        <v>1940</v>
      </c>
      <c r="F163" s="175"/>
      <c r="G163" s="109" t="s">
        <v>2588</v>
      </c>
      <c r="H163" s="109" t="s">
        <v>1506</v>
      </c>
      <c r="I163" s="201" t="s">
        <v>2619</v>
      </c>
    </row>
    <row r="164" spans="2:10" x14ac:dyDescent="0.15">
      <c r="B164" s="109">
        <v>158</v>
      </c>
      <c r="C164" s="176" t="s">
        <v>2124</v>
      </c>
      <c r="D164" s="174"/>
      <c r="E164" s="174"/>
      <c r="F164" s="175"/>
      <c r="G164" s="109" t="s">
        <v>2443</v>
      </c>
      <c r="H164" s="109"/>
      <c r="I164" s="201" t="s">
        <v>2620</v>
      </c>
      <c r="J164" t="s">
        <v>2572</v>
      </c>
    </row>
    <row r="165" spans="2:10" x14ac:dyDescent="0.15">
      <c r="B165" s="109">
        <v>159</v>
      </c>
      <c r="C165" s="177"/>
      <c r="D165" s="181" t="s">
        <v>2126</v>
      </c>
      <c r="E165" s="174"/>
      <c r="F165" s="175"/>
      <c r="G165" s="109" t="s">
        <v>2444</v>
      </c>
      <c r="H165" s="109"/>
      <c r="I165" s="201" t="s">
        <v>2620</v>
      </c>
      <c r="J165" t="s">
        <v>2572</v>
      </c>
    </row>
    <row r="166" spans="2:10" x14ac:dyDescent="0.15">
      <c r="B166" s="109">
        <v>160</v>
      </c>
      <c r="C166" s="177"/>
      <c r="D166" s="184"/>
      <c r="E166" s="174" t="s">
        <v>912</v>
      </c>
      <c r="F166" s="175"/>
      <c r="G166" s="109" t="s">
        <v>2481</v>
      </c>
      <c r="H166" s="109" t="s">
        <v>1508</v>
      </c>
      <c r="I166" s="201" t="s">
        <v>2619</v>
      </c>
    </row>
    <row r="167" spans="2:10" x14ac:dyDescent="0.15">
      <c r="B167" s="109">
        <v>161</v>
      </c>
      <c r="C167" s="177"/>
      <c r="D167" s="184"/>
      <c r="E167" s="174" t="s">
        <v>1943</v>
      </c>
      <c r="F167" s="175"/>
      <c r="G167" s="109" t="s">
        <v>2482</v>
      </c>
      <c r="H167" s="109" t="s">
        <v>1509</v>
      </c>
      <c r="I167" s="201" t="s">
        <v>2619</v>
      </c>
    </row>
    <row r="168" spans="2:10" x14ac:dyDescent="0.15">
      <c r="B168" s="109">
        <v>162</v>
      </c>
      <c r="C168" s="177"/>
      <c r="D168" s="184"/>
      <c r="E168" s="174" t="s">
        <v>1944</v>
      </c>
      <c r="F168" s="175"/>
      <c r="G168" s="109" t="s">
        <v>2483</v>
      </c>
      <c r="H168" s="109" t="s">
        <v>1344</v>
      </c>
      <c r="I168" s="201" t="s">
        <v>2618</v>
      </c>
    </row>
    <row r="169" spans="2:10" x14ac:dyDescent="0.15">
      <c r="B169" s="109">
        <v>163</v>
      </c>
      <c r="C169" s="177"/>
      <c r="D169" s="184"/>
      <c r="E169" s="174" t="s">
        <v>1945</v>
      </c>
      <c r="F169" s="175"/>
      <c r="G169" s="109" t="s">
        <v>2484</v>
      </c>
      <c r="H169" s="109" t="s">
        <v>1510</v>
      </c>
      <c r="I169" s="201" t="s">
        <v>2619</v>
      </c>
    </row>
    <row r="170" spans="2:10" x14ac:dyDescent="0.15">
      <c r="B170" s="109">
        <v>164</v>
      </c>
      <c r="C170" s="177"/>
      <c r="D170" s="184"/>
      <c r="E170" s="174" t="s">
        <v>1946</v>
      </c>
      <c r="F170" s="175"/>
      <c r="G170" s="109" t="s">
        <v>2485</v>
      </c>
      <c r="H170" s="109" t="s">
        <v>1511</v>
      </c>
      <c r="I170" s="201" t="s">
        <v>2619</v>
      </c>
    </row>
    <row r="171" spans="2:10" x14ac:dyDescent="0.15">
      <c r="B171" s="109">
        <v>165</v>
      </c>
      <c r="C171" s="177"/>
      <c r="D171" s="184"/>
      <c r="E171" s="174" t="s">
        <v>1947</v>
      </c>
      <c r="F171" s="175"/>
      <c r="G171" s="109" t="s">
        <v>2486</v>
      </c>
      <c r="H171" s="109" t="s">
        <v>1512</v>
      </c>
      <c r="I171" s="201" t="s">
        <v>2619</v>
      </c>
    </row>
    <row r="172" spans="2:10" x14ac:dyDescent="0.15">
      <c r="B172" s="109">
        <v>166</v>
      </c>
      <c r="C172" s="177"/>
      <c r="D172" s="184"/>
      <c r="E172" s="174" t="s">
        <v>230</v>
      </c>
      <c r="F172" s="175"/>
      <c r="G172" s="109" t="s">
        <v>2487</v>
      </c>
      <c r="H172" s="109" t="s">
        <v>1513</v>
      </c>
      <c r="I172" s="201" t="s">
        <v>2619</v>
      </c>
    </row>
    <row r="173" spans="2:10" x14ac:dyDescent="0.15">
      <c r="B173" s="109">
        <v>167</v>
      </c>
      <c r="C173" s="177"/>
      <c r="D173" s="184"/>
      <c r="E173" s="174" t="s">
        <v>1949</v>
      </c>
      <c r="F173" s="175"/>
      <c r="G173" s="109" t="s">
        <v>2488</v>
      </c>
      <c r="H173" s="109" t="s">
        <v>1514</v>
      </c>
      <c r="I173" s="201" t="s">
        <v>2619</v>
      </c>
    </row>
    <row r="174" spans="2:10" x14ac:dyDescent="0.15">
      <c r="B174" s="109">
        <v>168</v>
      </c>
      <c r="C174" s="177"/>
      <c r="D174" s="184"/>
      <c r="E174" s="174" t="s">
        <v>1950</v>
      </c>
      <c r="F174" s="175"/>
      <c r="G174" s="109" t="s">
        <v>2489</v>
      </c>
      <c r="H174" s="109" t="s">
        <v>1515</v>
      </c>
      <c r="I174" s="201" t="s">
        <v>2619</v>
      </c>
    </row>
    <row r="175" spans="2:10" x14ac:dyDescent="0.15">
      <c r="B175" s="109">
        <v>169</v>
      </c>
      <c r="C175" s="177"/>
      <c r="D175" s="184"/>
      <c r="E175" s="174" t="s">
        <v>234</v>
      </c>
      <c r="F175" s="175"/>
      <c r="G175" s="109" t="s">
        <v>2490</v>
      </c>
      <c r="H175" s="109" t="s">
        <v>1516</v>
      </c>
      <c r="I175" s="201" t="s">
        <v>2619</v>
      </c>
    </row>
    <row r="176" spans="2:10" x14ac:dyDescent="0.15">
      <c r="B176" s="109">
        <v>170</v>
      </c>
      <c r="C176" s="177"/>
      <c r="D176" s="184"/>
      <c r="E176" s="174" t="s">
        <v>2610</v>
      </c>
      <c r="F176" s="175"/>
      <c r="G176" s="109" t="s">
        <v>2491</v>
      </c>
      <c r="H176" s="109" t="s">
        <v>1517</v>
      </c>
      <c r="I176" s="201" t="s">
        <v>2618</v>
      </c>
    </row>
    <row r="177" spans="2:9" x14ac:dyDescent="0.15">
      <c r="B177" s="109">
        <v>171</v>
      </c>
      <c r="C177" s="177"/>
      <c r="D177" s="184"/>
      <c r="E177" s="174" t="s">
        <v>2611</v>
      </c>
      <c r="F177" s="175"/>
      <c r="G177" s="109" t="s">
        <v>2492</v>
      </c>
      <c r="H177" s="109" t="s">
        <v>1518</v>
      </c>
      <c r="I177" s="201" t="s">
        <v>2618</v>
      </c>
    </row>
    <row r="178" spans="2:9" x14ac:dyDescent="0.15">
      <c r="B178" s="109">
        <v>172</v>
      </c>
      <c r="C178" s="177"/>
      <c r="D178" s="184"/>
      <c r="E178" s="174" t="s">
        <v>2612</v>
      </c>
      <c r="F178" s="175"/>
      <c r="G178" s="109" t="s">
        <v>2493</v>
      </c>
      <c r="H178" s="109" t="s">
        <v>1519</v>
      </c>
      <c r="I178" s="201" t="s">
        <v>2618</v>
      </c>
    </row>
    <row r="179" spans="2:9" x14ac:dyDescent="0.15">
      <c r="B179" s="109">
        <v>173</v>
      </c>
      <c r="C179" s="177"/>
      <c r="D179" s="184"/>
      <c r="E179" s="174" t="s">
        <v>211</v>
      </c>
      <c r="F179" s="175"/>
      <c r="G179" s="109" t="s">
        <v>2494</v>
      </c>
      <c r="H179" s="109" t="s">
        <v>1520</v>
      </c>
      <c r="I179" s="201" t="s">
        <v>2619</v>
      </c>
    </row>
    <row r="180" spans="2:9" x14ac:dyDescent="0.15">
      <c r="B180" s="109">
        <v>174</v>
      </c>
      <c r="C180" s="177"/>
      <c r="D180" s="184"/>
      <c r="E180" s="174" t="s">
        <v>236</v>
      </c>
      <c r="F180" s="175"/>
      <c r="G180" s="109" t="s">
        <v>2495</v>
      </c>
      <c r="H180" s="109" t="s">
        <v>1521</v>
      </c>
      <c r="I180" s="201" t="s">
        <v>2619</v>
      </c>
    </row>
    <row r="181" spans="2:9" x14ac:dyDescent="0.15">
      <c r="B181" s="109">
        <v>175</v>
      </c>
      <c r="C181" s="177"/>
      <c r="D181" s="184"/>
      <c r="E181" s="174" t="s">
        <v>237</v>
      </c>
      <c r="F181" s="175"/>
      <c r="G181" s="109" t="s">
        <v>2496</v>
      </c>
      <c r="H181" s="109" t="s">
        <v>1522</v>
      </c>
      <c r="I181" s="201" t="s">
        <v>2619</v>
      </c>
    </row>
    <row r="182" spans="2:9" x14ac:dyDescent="0.15">
      <c r="B182" s="109">
        <v>176</v>
      </c>
      <c r="C182" s="177"/>
      <c r="D182" s="184"/>
      <c r="E182" s="174" t="s">
        <v>1958</v>
      </c>
      <c r="F182" s="175"/>
      <c r="G182" s="109" t="s">
        <v>2497</v>
      </c>
      <c r="H182" s="109" t="s">
        <v>1523</v>
      </c>
      <c r="I182" s="201" t="s">
        <v>2619</v>
      </c>
    </row>
    <row r="183" spans="2:9" x14ac:dyDescent="0.15">
      <c r="B183" s="109">
        <v>177</v>
      </c>
      <c r="C183" s="177"/>
      <c r="D183" s="184"/>
      <c r="E183" s="174" t="s">
        <v>1959</v>
      </c>
      <c r="F183" s="175"/>
      <c r="G183" s="109" t="s">
        <v>2498</v>
      </c>
      <c r="H183" s="109" t="s">
        <v>1524</v>
      </c>
      <c r="I183" s="201" t="s">
        <v>2619</v>
      </c>
    </row>
    <row r="184" spans="2:9" x14ac:dyDescent="0.15">
      <c r="B184" s="109">
        <v>178</v>
      </c>
      <c r="C184" s="177"/>
      <c r="D184" s="184"/>
      <c r="E184" s="174" t="s">
        <v>1960</v>
      </c>
      <c r="F184" s="175"/>
      <c r="G184" s="109" t="s">
        <v>2499</v>
      </c>
      <c r="H184" s="109" t="s">
        <v>1525</v>
      </c>
      <c r="I184" s="201" t="s">
        <v>2619</v>
      </c>
    </row>
    <row r="185" spans="2:9" x14ac:dyDescent="0.15">
      <c r="B185" s="109">
        <v>179</v>
      </c>
      <c r="C185" s="177"/>
      <c r="D185" s="184"/>
      <c r="E185" s="174" t="s">
        <v>1961</v>
      </c>
      <c r="F185" s="175"/>
      <c r="G185" s="109" t="s">
        <v>2500</v>
      </c>
      <c r="H185" s="109" t="s">
        <v>1526</v>
      </c>
      <c r="I185" s="201" t="s">
        <v>2619</v>
      </c>
    </row>
    <row r="186" spans="2:9" x14ac:dyDescent="0.15">
      <c r="B186" s="109">
        <v>180</v>
      </c>
      <c r="C186" s="177"/>
      <c r="D186" s="184"/>
      <c r="E186" s="174" t="s">
        <v>243</v>
      </c>
      <c r="F186" s="175"/>
      <c r="G186" s="109" t="s">
        <v>2501</v>
      </c>
      <c r="H186" s="109" t="s">
        <v>1527</v>
      </c>
      <c r="I186" s="201" t="s">
        <v>2619</v>
      </c>
    </row>
    <row r="187" spans="2:9" x14ac:dyDescent="0.15">
      <c r="B187" s="109">
        <v>181</v>
      </c>
      <c r="C187" s="177"/>
      <c r="D187" s="184"/>
      <c r="E187" s="174" t="s">
        <v>1962</v>
      </c>
      <c r="F187" s="175"/>
      <c r="G187" s="109" t="s">
        <v>2502</v>
      </c>
      <c r="H187" s="109" t="s">
        <v>1528</v>
      </c>
      <c r="I187" s="201" t="s">
        <v>2619</v>
      </c>
    </row>
    <row r="188" spans="2:9" x14ac:dyDescent="0.15">
      <c r="B188" s="109">
        <v>182</v>
      </c>
      <c r="C188" s="177"/>
      <c r="D188" s="184"/>
      <c r="E188" s="174" t="s">
        <v>1963</v>
      </c>
      <c r="F188" s="175"/>
      <c r="G188" s="109" t="s">
        <v>2503</v>
      </c>
      <c r="H188" s="109" t="s">
        <v>1529</v>
      </c>
      <c r="I188" s="201" t="s">
        <v>2619</v>
      </c>
    </row>
    <row r="189" spans="2:9" x14ac:dyDescent="0.15">
      <c r="B189" s="109">
        <v>183</v>
      </c>
      <c r="C189" s="177"/>
      <c r="D189" s="184"/>
      <c r="E189" s="174" t="s">
        <v>1964</v>
      </c>
      <c r="F189" s="175"/>
      <c r="G189" s="109" t="s">
        <v>2504</v>
      </c>
      <c r="H189" s="109" t="s">
        <v>1530</v>
      </c>
      <c r="I189" s="201" t="s">
        <v>2619</v>
      </c>
    </row>
    <row r="190" spans="2:9" x14ac:dyDescent="0.15">
      <c r="B190" s="109">
        <v>184</v>
      </c>
      <c r="C190" s="177"/>
      <c r="D190" s="184"/>
      <c r="E190" s="174" t="s">
        <v>1965</v>
      </c>
      <c r="F190" s="175"/>
      <c r="G190" s="109" t="s">
        <v>2505</v>
      </c>
      <c r="H190" s="109" t="s">
        <v>1531</v>
      </c>
      <c r="I190" s="201" t="s">
        <v>2619</v>
      </c>
    </row>
    <row r="191" spans="2:9" x14ac:dyDescent="0.15">
      <c r="B191" s="109">
        <v>185</v>
      </c>
      <c r="C191" s="177"/>
      <c r="D191" s="184"/>
      <c r="E191" s="174" t="s">
        <v>1966</v>
      </c>
      <c r="F191" s="175"/>
      <c r="G191" s="109" t="s">
        <v>2506</v>
      </c>
      <c r="H191" s="109" t="s">
        <v>1532</v>
      </c>
      <c r="I191" s="201" t="s">
        <v>2619</v>
      </c>
    </row>
    <row r="192" spans="2:9" x14ac:dyDescent="0.15">
      <c r="B192" s="109">
        <v>186</v>
      </c>
      <c r="C192" s="177"/>
      <c r="D192" s="184"/>
      <c r="E192" s="174" t="s">
        <v>1967</v>
      </c>
      <c r="F192" s="175"/>
      <c r="G192" s="109" t="s">
        <v>2507</v>
      </c>
      <c r="H192" s="109" t="s">
        <v>1533</v>
      </c>
      <c r="I192" s="201" t="s">
        <v>2619</v>
      </c>
    </row>
    <row r="193" spans="2:10" x14ac:dyDescent="0.15">
      <c r="B193" s="109">
        <v>187</v>
      </c>
      <c r="C193" s="177"/>
      <c r="D193" s="184"/>
      <c r="E193" s="174" t="s">
        <v>1968</v>
      </c>
      <c r="F193" s="175"/>
      <c r="G193" s="109" t="s">
        <v>2508</v>
      </c>
      <c r="H193" s="109" t="s">
        <v>1534</v>
      </c>
      <c r="I193" s="201" t="s">
        <v>2619</v>
      </c>
    </row>
    <row r="194" spans="2:10" x14ac:dyDescent="0.15">
      <c r="B194" s="109">
        <v>188</v>
      </c>
      <c r="C194" s="177"/>
      <c r="D194" s="184"/>
      <c r="E194" s="174" t="s">
        <v>1969</v>
      </c>
      <c r="F194" s="175"/>
      <c r="G194" s="109" t="s">
        <v>2509</v>
      </c>
      <c r="H194" s="109" t="s">
        <v>1535</v>
      </c>
      <c r="I194" s="201" t="s">
        <v>2619</v>
      </c>
    </row>
    <row r="195" spans="2:10" x14ac:dyDescent="0.15">
      <c r="B195" s="109">
        <v>189</v>
      </c>
      <c r="C195" s="177"/>
      <c r="D195" s="184"/>
      <c r="E195" s="174" t="s">
        <v>1970</v>
      </c>
      <c r="F195" s="175"/>
      <c r="G195" s="109" t="s">
        <v>2510</v>
      </c>
      <c r="H195" s="109" t="s">
        <v>1536</v>
      </c>
      <c r="I195" s="201" t="s">
        <v>2619</v>
      </c>
    </row>
    <row r="196" spans="2:10" x14ac:dyDescent="0.15">
      <c r="B196" s="109">
        <v>190</v>
      </c>
      <c r="C196" s="177"/>
      <c r="D196" s="184"/>
      <c r="E196" s="174" t="s">
        <v>253</v>
      </c>
      <c r="F196" s="175"/>
      <c r="G196" s="109" t="s">
        <v>2511</v>
      </c>
      <c r="H196" s="109" t="s">
        <v>1537</v>
      </c>
      <c r="I196" s="201" t="s">
        <v>2619</v>
      </c>
    </row>
    <row r="197" spans="2:10" x14ac:dyDescent="0.15">
      <c r="B197" s="109">
        <v>191</v>
      </c>
      <c r="C197" s="177"/>
      <c r="D197" s="184"/>
      <c r="E197" s="174" t="s">
        <v>1972</v>
      </c>
      <c r="F197" s="175"/>
      <c r="G197" s="109" t="s">
        <v>2512</v>
      </c>
      <c r="H197" s="109" t="s">
        <v>1538</v>
      </c>
      <c r="I197" s="201" t="s">
        <v>2619</v>
      </c>
    </row>
    <row r="198" spans="2:10" x14ac:dyDescent="0.15">
      <c r="B198" s="109">
        <v>192</v>
      </c>
      <c r="C198" s="177"/>
      <c r="D198" s="184"/>
      <c r="E198" s="174" t="s">
        <v>1973</v>
      </c>
      <c r="F198" s="175"/>
      <c r="G198" s="109" t="s">
        <v>2513</v>
      </c>
      <c r="H198" s="109" t="s">
        <v>1539</v>
      </c>
      <c r="I198" s="201" t="s">
        <v>2619</v>
      </c>
    </row>
    <row r="199" spans="2:10" x14ac:dyDescent="0.15">
      <c r="B199" s="109">
        <v>193</v>
      </c>
      <c r="C199" s="177"/>
      <c r="D199" s="184"/>
      <c r="E199" s="174" t="s">
        <v>1974</v>
      </c>
      <c r="F199" s="175"/>
      <c r="G199" s="109" t="s">
        <v>2514</v>
      </c>
      <c r="H199" s="109" t="s">
        <v>1540</v>
      </c>
      <c r="I199" s="201" t="s">
        <v>2619</v>
      </c>
    </row>
    <row r="200" spans="2:10" x14ac:dyDescent="0.15">
      <c r="B200" s="109">
        <v>194</v>
      </c>
      <c r="C200" s="177"/>
      <c r="D200" s="184"/>
      <c r="E200" s="174" t="s">
        <v>1975</v>
      </c>
      <c r="F200" s="175"/>
      <c r="G200" s="109" t="s">
        <v>2515</v>
      </c>
      <c r="H200" s="109" t="s">
        <v>1541</v>
      </c>
      <c r="I200" s="201" t="s">
        <v>2619</v>
      </c>
    </row>
    <row r="201" spans="2:10" x14ac:dyDescent="0.15">
      <c r="B201" s="109">
        <v>195</v>
      </c>
      <c r="C201" s="177"/>
      <c r="D201" s="185"/>
      <c r="E201" s="174" t="s">
        <v>1976</v>
      </c>
      <c r="F201" s="175"/>
      <c r="G201" s="109" t="s">
        <v>2516</v>
      </c>
      <c r="H201" s="109" t="s">
        <v>1542</v>
      </c>
      <c r="I201" s="201" t="s">
        <v>2619</v>
      </c>
    </row>
    <row r="202" spans="2:10" x14ac:dyDescent="0.15">
      <c r="B202" s="109">
        <v>196</v>
      </c>
      <c r="C202" s="177"/>
      <c r="D202" s="181" t="s">
        <v>2125</v>
      </c>
      <c r="E202" s="174"/>
      <c r="F202" s="175"/>
      <c r="G202" s="109" t="s">
        <v>2445</v>
      </c>
      <c r="H202" s="109"/>
      <c r="I202" s="201" t="s">
        <v>2620</v>
      </c>
      <c r="J202" t="s">
        <v>2572</v>
      </c>
    </row>
    <row r="203" spans="2:10" x14ac:dyDescent="0.15">
      <c r="B203" s="109">
        <v>197</v>
      </c>
      <c r="C203" s="177"/>
      <c r="D203" s="184"/>
      <c r="E203" s="174" t="s">
        <v>914</v>
      </c>
      <c r="F203" s="175"/>
      <c r="G203" s="109" t="s">
        <v>2517</v>
      </c>
      <c r="H203" s="109" t="s">
        <v>1544</v>
      </c>
      <c r="I203" s="201" t="s">
        <v>2618</v>
      </c>
    </row>
    <row r="204" spans="2:10" x14ac:dyDescent="0.15">
      <c r="B204" s="109">
        <v>198</v>
      </c>
      <c r="C204" s="177"/>
      <c r="D204" s="184"/>
      <c r="E204" s="174" t="s">
        <v>915</v>
      </c>
      <c r="F204" s="175"/>
      <c r="G204" s="109" t="s">
        <v>2518</v>
      </c>
      <c r="H204" s="109" t="s">
        <v>1545</v>
      </c>
      <c r="I204" s="201" t="s">
        <v>2618</v>
      </c>
    </row>
    <row r="205" spans="2:10" x14ac:dyDescent="0.15">
      <c r="B205" s="109">
        <v>199</v>
      </c>
      <c r="C205" s="177"/>
      <c r="D205" s="184"/>
      <c r="E205" s="174" t="s">
        <v>1978</v>
      </c>
      <c r="F205" s="175"/>
      <c r="G205" s="109" t="s">
        <v>2519</v>
      </c>
      <c r="H205" s="109" t="s">
        <v>1546</v>
      </c>
      <c r="I205" s="201" t="s">
        <v>2618</v>
      </c>
    </row>
    <row r="206" spans="2:10" x14ac:dyDescent="0.15">
      <c r="B206" s="109">
        <v>200</v>
      </c>
      <c r="C206" s="177"/>
      <c r="D206" s="184"/>
      <c r="E206" s="174" t="s">
        <v>1979</v>
      </c>
      <c r="F206" s="175"/>
      <c r="G206" s="109" t="s">
        <v>2520</v>
      </c>
      <c r="H206" s="109" t="s">
        <v>1547</v>
      </c>
      <c r="I206" s="201" t="s">
        <v>2618</v>
      </c>
    </row>
    <row r="207" spans="2:10" x14ac:dyDescent="0.15">
      <c r="B207" s="109">
        <v>201</v>
      </c>
      <c r="C207" s="177"/>
      <c r="D207" s="184"/>
      <c r="E207" s="174" t="s">
        <v>1980</v>
      </c>
      <c r="F207" s="175"/>
      <c r="G207" s="109" t="s">
        <v>2521</v>
      </c>
      <c r="H207" s="109" t="s">
        <v>1548</v>
      </c>
      <c r="I207" s="201" t="s">
        <v>2618</v>
      </c>
    </row>
    <row r="208" spans="2:10" x14ac:dyDescent="0.15">
      <c r="B208" s="109">
        <v>202</v>
      </c>
      <c r="C208" s="178"/>
      <c r="D208" s="185"/>
      <c r="E208" s="174" t="s">
        <v>1981</v>
      </c>
      <c r="F208" s="175"/>
      <c r="G208" s="109" t="s">
        <v>2522</v>
      </c>
      <c r="H208" s="109" t="s">
        <v>1549</v>
      </c>
      <c r="I208" s="201" t="s">
        <v>2618</v>
      </c>
    </row>
    <row r="209" spans="2:10" x14ac:dyDescent="0.15">
      <c r="B209" s="109">
        <v>203</v>
      </c>
      <c r="C209" s="176" t="s">
        <v>2122</v>
      </c>
      <c r="D209" s="174"/>
      <c r="E209" s="174"/>
      <c r="F209" s="175"/>
      <c r="G209" s="109" t="s">
        <v>2151</v>
      </c>
      <c r="H209" s="109"/>
      <c r="I209" s="201" t="s">
        <v>2620</v>
      </c>
      <c r="J209" t="s">
        <v>2572</v>
      </c>
    </row>
    <row r="210" spans="2:10" x14ac:dyDescent="0.15">
      <c r="B210" s="109">
        <v>204</v>
      </c>
      <c r="C210" s="177"/>
      <c r="D210" s="174" t="s">
        <v>2138</v>
      </c>
      <c r="E210" s="174"/>
      <c r="F210" s="175"/>
      <c r="G210" s="109" t="s">
        <v>2152</v>
      </c>
      <c r="H210" s="109" t="s">
        <v>2139</v>
      </c>
      <c r="I210" s="201" t="s">
        <v>2618</v>
      </c>
    </row>
    <row r="211" spans="2:10" x14ac:dyDescent="0.15">
      <c r="B211" s="109">
        <v>205</v>
      </c>
      <c r="C211" s="177"/>
      <c r="D211" s="174" t="s">
        <v>2140</v>
      </c>
      <c r="E211" s="174"/>
      <c r="F211" s="175"/>
      <c r="G211" s="109" t="s">
        <v>2153</v>
      </c>
      <c r="H211" s="109" t="s">
        <v>2142</v>
      </c>
      <c r="I211" s="201" t="s">
        <v>2619</v>
      </c>
    </row>
    <row r="212" spans="2:10" x14ac:dyDescent="0.15">
      <c r="B212" s="109">
        <v>206</v>
      </c>
      <c r="C212" s="177"/>
      <c r="D212" s="174" t="s">
        <v>1733</v>
      </c>
      <c r="E212" s="174"/>
      <c r="F212" s="175"/>
      <c r="G212" s="109" t="s">
        <v>2154</v>
      </c>
      <c r="H212" s="109" t="s">
        <v>2143</v>
      </c>
      <c r="I212" s="201" t="s">
        <v>2619</v>
      </c>
    </row>
    <row r="213" spans="2:10" x14ac:dyDescent="0.15">
      <c r="B213" s="109">
        <v>207</v>
      </c>
      <c r="C213" s="177"/>
      <c r="D213" s="174" t="s">
        <v>1734</v>
      </c>
      <c r="E213" s="174"/>
      <c r="F213" s="175"/>
      <c r="G213" s="109" t="s">
        <v>2155</v>
      </c>
      <c r="H213" s="109" t="s">
        <v>2144</v>
      </c>
      <c r="I213" s="201" t="s">
        <v>2619</v>
      </c>
    </row>
    <row r="214" spans="2:10" x14ac:dyDescent="0.15">
      <c r="B214" s="109">
        <v>208</v>
      </c>
      <c r="C214" s="178"/>
      <c r="D214" s="174" t="s">
        <v>1735</v>
      </c>
      <c r="E214" s="174"/>
      <c r="F214" s="175"/>
      <c r="G214" s="109" t="s">
        <v>2156</v>
      </c>
      <c r="H214" s="109" t="s">
        <v>2145</v>
      </c>
      <c r="I214" s="201" t="s">
        <v>2619</v>
      </c>
    </row>
    <row r="215" spans="2:10" x14ac:dyDescent="0.15">
      <c r="B215" s="109">
        <v>209</v>
      </c>
      <c r="C215" s="176" t="s">
        <v>2123</v>
      </c>
      <c r="D215" s="174"/>
      <c r="E215" s="174"/>
      <c r="F215" s="175"/>
      <c r="G215" s="109" t="s">
        <v>2157</v>
      </c>
      <c r="H215" s="109"/>
      <c r="I215" s="201" t="s">
        <v>2620</v>
      </c>
      <c r="J215" t="s">
        <v>2572</v>
      </c>
    </row>
    <row r="216" spans="2:10" x14ac:dyDescent="0.15">
      <c r="B216" s="109">
        <v>210</v>
      </c>
      <c r="C216" s="182"/>
      <c r="D216" s="174" t="s">
        <v>2146</v>
      </c>
      <c r="E216" s="174"/>
      <c r="F216" s="175"/>
      <c r="G216" s="109" t="s">
        <v>2159</v>
      </c>
      <c r="H216" s="109" t="s">
        <v>2147</v>
      </c>
      <c r="I216" s="201" t="s">
        <v>2618</v>
      </c>
    </row>
    <row r="217" spans="2:10" x14ac:dyDescent="0.15">
      <c r="B217" s="109">
        <v>211</v>
      </c>
      <c r="C217" s="182"/>
      <c r="D217" s="186" t="s">
        <v>2174</v>
      </c>
      <c r="E217" s="174"/>
      <c r="F217" s="175"/>
      <c r="G217" s="109"/>
      <c r="H217" s="109"/>
      <c r="I217" s="201" t="s">
        <v>2620</v>
      </c>
      <c r="J217" t="s">
        <v>2572</v>
      </c>
    </row>
    <row r="218" spans="2:10" x14ac:dyDescent="0.15">
      <c r="B218" s="109">
        <v>212</v>
      </c>
      <c r="C218" s="182"/>
      <c r="D218" s="188"/>
      <c r="E218" s="174" t="s">
        <v>1739</v>
      </c>
      <c r="F218" s="175"/>
      <c r="G218" s="109" t="s">
        <v>2161</v>
      </c>
      <c r="H218" s="109" t="s">
        <v>2160</v>
      </c>
      <c r="I218" s="201" t="s">
        <v>2618</v>
      </c>
    </row>
    <row r="219" spans="2:10" x14ac:dyDescent="0.15">
      <c r="B219" s="109">
        <v>213</v>
      </c>
      <c r="C219" s="182"/>
      <c r="D219" s="188"/>
      <c r="E219" s="174" t="s">
        <v>1740</v>
      </c>
      <c r="F219" s="175"/>
      <c r="G219" s="109" t="s">
        <v>2163</v>
      </c>
      <c r="H219" s="109" t="s">
        <v>2162</v>
      </c>
      <c r="I219" s="201" t="s">
        <v>2619</v>
      </c>
    </row>
    <row r="220" spans="2:10" x14ac:dyDescent="0.15">
      <c r="B220" s="109">
        <v>214</v>
      </c>
      <c r="C220" s="182"/>
      <c r="D220" s="188"/>
      <c r="E220" s="174" t="s">
        <v>21</v>
      </c>
      <c r="F220" s="175"/>
      <c r="G220" s="109" t="s">
        <v>2165</v>
      </c>
      <c r="H220" s="109" t="s">
        <v>2164</v>
      </c>
      <c r="I220" s="201" t="s">
        <v>2618</v>
      </c>
    </row>
    <row r="221" spans="2:10" x14ac:dyDescent="0.15">
      <c r="B221" s="109">
        <v>215</v>
      </c>
      <c r="C221" s="182"/>
      <c r="D221" s="188"/>
      <c r="E221" s="174" t="s">
        <v>1742</v>
      </c>
      <c r="F221" s="175"/>
      <c r="G221" s="109" t="s">
        <v>2167</v>
      </c>
      <c r="H221" s="109" t="s">
        <v>2166</v>
      </c>
      <c r="I221" s="201" t="s">
        <v>2619</v>
      </c>
    </row>
    <row r="222" spans="2:10" x14ac:dyDescent="0.15">
      <c r="B222" s="109">
        <v>216</v>
      </c>
      <c r="C222" s="182"/>
      <c r="D222" s="188"/>
      <c r="E222" s="174" t="s">
        <v>1743</v>
      </c>
      <c r="F222" s="175"/>
      <c r="G222" s="109" t="s">
        <v>2169</v>
      </c>
      <c r="H222" s="109" t="s">
        <v>2168</v>
      </c>
      <c r="I222" s="201" t="s">
        <v>2619</v>
      </c>
    </row>
    <row r="223" spans="2:10" x14ac:dyDescent="0.15">
      <c r="B223" s="109">
        <v>217</v>
      </c>
      <c r="C223" s="182"/>
      <c r="D223" s="188"/>
      <c r="E223" s="174" t="s">
        <v>1744</v>
      </c>
      <c r="F223" s="175"/>
      <c r="G223" s="109" t="s">
        <v>2171</v>
      </c>
      <c r="H223" s="109" t="s">
        <v>2170</v>
      </c>
      <c r="I223" s="201" t="s">
        <v>2619</v>
      </c>
    </row>
    <row r="224" spans="2:10" x14ac:dyDescent="0.15">
      <c r="B224" s="109">
        <v>218</v>
      </c>
      <c r="C224" s="182"/>
      <c r="D224" s="187"/>
      <c r="E224" s="174" t="s">
        <v>1745</v>
      </c>
      <c r="F224" s="175"/>
      <c r="G224" s="109" t="s">
        <v>2173</v>
      </c>
      <c r="H224" s="109" t="s">
        <v>2172</v>
      </c>
      <c r="I224" s="201" t="s">
        <v>2619</v>
      </c>
    </row>
    <row r="225" spans="2:10" x14ac:dyDescent="0.15">
      <c r="B225" s="109">
        <v>219</v>
      </c>
      <c r="C225" s="182"/>
      <c r="D225" s="186" t="s">
        <v>2175</v>
      </c>
      <c r="E225" s="174"/>
      <c r="F225" s="175"/>
      <c r="G225" s="109"/>
      <c r="H225" s="109"/>
      <c r="I225" s="201" t="s">
        <v>2620</v>
      </c>
      <c r="J225" t="s">
        <v>2572</v>
      </c>
    </row>
    <row r="226" spans="2:10" x14ac:dyDescent="0.15">
      <c r="B226" s="109">
        <v>220</v>
      </c>
      <c r="C226" s="182"/>
      <c r="D226" s="188"/>
      <c r="E226" s="174" t="s">
        <v>899</v>
      </c>
      <c r="F226" s="175"/>
      <c r="G226" s="109" t="s">
        <v>2176</v>
      </c>
      <c r="H226" s="109" t="s">
        <v>1301</v>
      </c>
      <c r="I226" s="201" t="s">
        <v>2618</v>
      </c>
    </row>
    <row r="227" spans="2:10" x14ac:dyDescent="0.15">
      <c r="B227" s="109">
        <v>221</v>
      </c>
      <c r="C227" s="182"/>
      <c r="D227" s="188"/>
      <c r="E227" s="174" t="s">
        <v>1746</v>
      </c>
      <c r="F227" s="175"/>
      <c r="G227" s="109" t="s">
        <v>2178</v>
      </c>
      <c r="H227" s="109" t="s">
        <v>2177</v>
      </c>
      <c r="I227" s="201" t="s">
        <v>2619</v>
      </c>
    </row>
    <row r="228" spans="2:10" x14ac:dyDescent="0.15">
      <c r="B228" s="109">
        <v>222</v>
      </c>
      <c r="C228" s="182"/>
      <c r="D228" s="188"/>
      <c r="E228" s="174" t="s">
        <v>1747</v>
      </c>
      <c r="F228" s="175"/>
      <c r="G228" s="109" t="s">
        <v>2180</v>
      </c>
      <c r="H228" s="109" t="s">
        <v>2179</v>
      </c>
      <c r="I228" s="201" t="s">
        <v>2619</v>
      </c>
    </row>
    <row r="229" spans="2:10" x14ac:dyDescent="0.15">
      <c r="B229" s="109">
        <v>223</v>
      </c>
      <c r="C229" s="182"/>
      <c r="D229" s="188"/>
      <c r="E229" s="174" t="s">
        <v>1748</v>
      </c>
      <c r="F229" s="175"/>
      <c r="G229" s="109" t="s">
        <v>2182</v>
      </c>
      <c r="H229" s="109" t="s">
        <v>2181</v>
      </c>
      <c r="I229" s="201" t="s">
        <v>2619</v>
      </c>
    </row>
    <row r="230" spans="2:10" x14ac:dyDescent="0.15">
      <c r="B230" s="109">
        <v>224</v>
      </c>
      <c r="C230" s="182"/>
      <c r="D230" s="188"/>
      <c r="E230" s="174" t="s">
        <v>1749</v>
      </c>
      <c r="F230" s="175"/>
      <c r="G230" s="109" t="s">
        <v>2184</v>
      </c>
      <c r="H230" s="109" t="s">
        <v>2183</v>
      </c>
      <c r="I230" s="201" t="s">
        <v>2619</v>
      </c>
    </row>
    <row r="231" spans="2:10" x14ac:dyDescent="0.15">
      <c r="B231" s="109">
        <v>225</v>
      </c>
      <c r="C231" s="182"/>
      <c r="D231" s="188"/>
      <c r="E231" s="174" t="s">
        <v>1750</v>
      </c>
      <c r="F231" s="175"/>
      <c r="G231" s="109" t="s">
        <v>2186</v>
      </c>
      <c r="H231" s="109" t="s">
        <v>2185</v>
      </c>
      <c r="I231" s="201" t="s">
        <v>2619</v>
      </c>
    </row>
    <row r="232" spans="2:10" x14ac:dyDescent="0.15">
      <c r="B232" s="109">
        <v>226</v>
      </c>
      <c r="C232" s="182"/>
      <c r="D232" s="188"/>
      <c r="E232" s="174" t="s">
        <v>1751</v>
      </c>
      <c r="F232" s="175"/>
      <c r="G232" s="109" t="s">
        <v>2188</v>
      </c>
      <c r="H232" s="109" t="s">
        <v>2187</v>
      </c>
      <c r="I232" s="201" t="s">
        <v>2618</v>
      </c>
    </row>
    <row r="233" spans="2:10" x14ac:dyDescent="0.15">
      <c r="B233" s="109">
        <v>227</v>
      </c>
      <c r="C233" s="182"/>
      <c r="D233" s="188"/>
      <c r="E233" s="174" t="s">
        <v>900</v>
      </c>
      <c r="F233" s="175"/>
      <c r="G233" s="109" t="s">
        <v>2190</v>
      </c>
      <c r="H233" s="109" t="s">
        <v>2189</v>
      </c>
      <c r="I233" s="201" t="s">
        <v>2618</v>
      </c>
    </row>
    <row r="234" spans="2:10" x14ac:dyDescent="0.15">
      <c r="B234" s="109">
        <v>228</v>
      </c>
      <c r="C234" s="182"/>
      <c r="D234" s="187"/>
      <c r="E234" s="174" t="s">
        <v>1752</v>
      </c>
      <c r="F234" s="175"/>
      <c r="G234" s="109" t="s">
        <v>2192</v>
      </c>
      <c r="H234" s="109" t="s">
        <v>2191</v>
      </c>
      <c r="I234" s="201" t="s">
        <v>2619</v>
      </c>
    </row>
    <row r="235" spans="2:10" x14ac:dyDescent="0.15">
      <c r="B235" s="109">
        <v>229</v>
      </c>
      <c r="C235" s="182"/>
      <c r="D235" s="186" t="s">
        <v>2193</v>
      </c>
      <c r="E235" s="174"/>
      <c r="F235" s="175"/>
      <c r="G235" s="109"/>
      <c r="H235" s="109"/>
      <c r="I235" s="201" t="s">
        <v>2620</v>
      </c>
      <c r="J235" t="s">
        <v>2572</v>
      </c>
    </row>
    <row r="236" spans="2:10" x14ac:dyDescent="0.15">
      <c r="B236" s="109">
        <v>230</v>
      </c>
      <c r="C236" s="182"/>
      <c r="D236" s="189"/>
      <c r="E236" s="174" t="s">
        <v>1754</v>
      </c>
      <c r="F236" s="175"/>
      <c r="G236" s="109" t="s">
        <v>2195</v>
      </c>
      <c r="H236" s="109" t="s">
        <v>2194</v>
      </c>
      <c r="I236" s="201" t="s">
        <v>2619</v>
      </c>
    </row>
    <row r="237" spans="2:10" x14ac:dyDescent="0.15">
      <c r="B237" s="109">
        <v>231</v>
      </c>
      <c r="C237" s="182"/>
      <c r="D237" s="189"/>
      <c r="E237" s="174" t="s">
        <v>1755</v>
      </c>
      <c r="F237" s="175"/>
      <c r="G237" s="109" t="s">
        <v>2197</v>
      </c>
      <c r="H237" s="109" t="s">
        <v>2196</v>
      </c>
      <c r="I237" s="201" t="s">
        <v>2619</v>
      </c>
    </row>
    <row r="238" spans="2:10" x14ac:dyDescent="0.15">
      <c r="B238" s="109">
        <v>232</v>
      </c>
      <c r="C238" s="182"/>
      <c r="D238" s="189"/>
      <c r="E238" s="174" t="s">
        <v>1757</v>
      </c>
      <c r="F238" s="175"/>
      <c r="G238" s="109" t="s">
        <v>2199</v>
      </c>
      <c r="H238" s="109" t="s">
        <v>2198</v>
      </c>
      <c r="I238" s="201" t="s">
        <v>2619</v>
      </c>
    </row>
    <row r="239" spans="2:10" x14ac:dyDescent="0.15">
      <c r="B239" s="109">
        <v>233</v>
      </c>
      <c r="C239" s="182"/>
      <c r="D239" s="190"/>
      <c r="E239" s="174" t="s">
        <v>1758</v>
      </c>
      <c r="F239" s="175"/>
      <c r="G239" s="109" t="s">
        <v>2201</v>
      </c>
      <c r="H239" s="109" t="s">
        <v>2200</v>
      </c>
      <c r="I239" s="201" t="s">
        <v>2619</v>
      </c>
    </row>
    <row r="240" spans="2:10" x14ac:dyDescent="0.15">
      <c r="B240" s="109">
        <v>234</v>
      </c>
      <c r="C240" s="182"/>
      <c r="D240" s="186" t="s">
        <v>2202</v>
      </c>
      <c r="E240" s="174"/>
      <c r="F240" s="175"/>
      <c r="G240" s="109"/>
      <c r="H240" s="109"/>
      <c r="I240" s="201" t="s">
        <v>2620</v>
      </c>
      <c r="J240" t="s">
        <v>2572</v>
      </c>
    </row>
    <row r="241" spans="2:10" x14ac:dyDescent="0.15">
      <c r="B241" s="109">
        <v>235</v>
      </c>
      <c r="C241" s="182"/>
      <c r="D241" s="189"/>
      <c r="E241" s="186" t="s">
        <v>2203</v>
      </c>
      <c r="F241" s="180"/>
      <c r="G241" s="109"/>
      <c r="H241" s="109"/>
      <c r="I241" s="201" t="s">
        <v>2620</v>
      </c>
      <c r="J241" t="s">
        <v>2572</v>
      </c>
    </row>
    <row r="242" spans="2:10" x14ac:dyDescent="0.15">
      <c r="B242" s="109">
        <v>236</v>
      </c>
      <c r="C242" s="182"/>
      <c r="D242" s="189"/>
      <c r="E242" s="188"/>
      <c r="F242" s="175" t="s">
        <v>1761</v>
      </c>
      <c r="G242" s="109" t="s">
        <v>2205</v>
      </c>
      <c r="H242" s="109" t="s">
        <v>2204</v>
      </c>
      <c r="I242" s="201" t="s">
        <v>2619</v>
      </c>
    </row>
    <row r="243" spans="2:10" x14ac:dyDescent="0.15">
      <c r="B243" s="109">
        <v>237</v>
      </c>
      <c r="C243" s="182"/>
      <c r="D243" s="189"/>
      <c r="E243" s="188"/>
      <c r="F243" s="175" t="s">
        <v>1762</v>
      </c>
      <c r="G243" s="109" t="s">
        <v>2207</v>
      </c>
      <c r="H243" s="109" t="s">
        <v>2206</v>
      </c>
      <c r="I243" s="201" t="s">
        <v>2619</v>
      </c>
    </row>
    <row r="244" spans="2:10" x14ac:dyDescent="0.15">
      <c r="B244" s="109">
        <v>238</v>
      </c>
      <c r="C244" s="182"/>
      <c r="D244" s="189"/>
      <c r="E244" s="188"/>
      <c r="F244" s="175" t="s">
        <v>1763</v>
      </c>
      <c r="G244" s="109" t="s">
        <v>2209</v>
      </c>
      <c r="H244" s="109" t="s">
        <v>2208</v>
      </c>
      <c r="I244" s="201" t="s">
        <v>2619</v>
      </c>
    </row>
    <row r="245" spans="2:10" x14ac:dyDescent="0.15">
      <c r="B245" s="109">
        <v>239</v>
      </c>
      <c r="C245" s="182"/>
      <c r="D245" s="189"/>
      <c r="E245" s="188"/>
      <c r="F245" s="175" t="s">
        <v>1764</v>
      </c>
      <c r="G245" s="109" t="s">
        <v>2211</v>
      </c>
      <c r="H245" s="109" t="s">
        <v>2210</v>
      </c>
      <c r="I245" s="201" t="s">
        <v>2619</v>
      </c>
    </row>
    <row r="246" spans="2:10" x14ac:dyDescent="0.15">
      <c r="B246" s="109">
        <v>240</v>
      </c>
      <c r="C246" s="182"/>
      <c r="D246" s="189"/>
      <c r="E246" s="188"/>
      <c r="F246" s="175" t="s">
        <v>1765</v>
      </c>
      <c r="G246" s="109" t="s">
        <v>2213</v>
      </c>
      <c r="H246" s="109" t="s">
        <v>2212</v>
      </c>
      <c r="I246" s="201" t="s">
        <v>2619</v>
      </c>
    </row>
    <row r="247" spans="2:10" x14ac:dyDescent="0.15">
      <c r="B247" s="109">
        <v>241</v>
      </c>
      <c r="C247" s="182"/>
      <c r="D247" s="189"/>
      <c r="E247" s="187"/>
      <c r="F247" s="175" t="s">
        <v>1766</v>
      </c>
      <c r="G247" s="109" t="s">
        <v>2215</v>
      </c>
      <c r="H247" s="109" t="s">
        <v>2214</v>
      </c>
      <c r="I247" s="201" t="s">
        <v>2619</v>
      </c>
    </row>
    <row r="248" spans="2:10" x14ac:dyDescent="0.15">
      <c r="B248" s="109">
        <v>242</v>
      </c>
      <c r="C248" s="182"/>
      <c r="D248" s="189"/>
      <c r="E248" s="186" t="s">
        <v>2216</v>
      </c>
      <c r="F248" s="175"/>
      <c r="G248" s="109"/>
      <c r="H248" s="109"/>
      <c r="I248" s="201" t="s">
        <v>2620</v>
      </c>
      <c r="J248" t="s">
        <v>2572</v>
      </c>
    </row>
    <row r="249" spans="2:10" x14ac:dyDescent="0.15">
      <c r="B249" s="109">
        <v>243</v>
      </c>
      <c r="C249" s="182"/>
      <c r="D249" s="189"/>
      <c r="E249" s="188"/>
      <c r="F249" s="175" t="s">
        <v>1768</v>
      </c>
      <c r="G249" s="109" t="s">
        <v>2218</v>
      </c>
      <c r="H249" s="109" t="s">
        <v>2217</v>
      </c>
      <c r="I249" s="201" t="s">
        <v>2619</v>
      </c>
    </row>
    <row r="250" spans="2:10" x14ac:dyDescent="0.15">
      <c r="B250" s="109">
        <v>244</v>
      </c>
      <c r="C250" s="182"/>
      <c r="D250" s="189"/>
      <c r="E250" s="188"/>
      <c r="F250" s="175" t="s">
        <v>1770</v>
      </c>
      <c r="G250" s="109" t="s">
        <v>2220</v>
      </c>
      <c r="H250" s="109" t="s">
        <v>2219</v>
      </c>
      <c r="I250" s="201" t="s">
        <v>2619</v>
      </c>
    </row>
    <row r="251" spans="2:10" x14ac:dyDescent="0.15">
      <c r="B251" s="109">
        <v>245</v>
      </c>
      <c r="C251" s="182"/>
      <c r="D251" s="189"/>
      <c r="E251" s="187"/>
      <c r="F251" s="175" t="s">
        <v>1771</v>
      </c>
      <c r="G251" s="109" t="s">
        <v>2222</v>
      </c>
      <c r="H251" s="109" t="s">
        <v>2221</v>
      </c>
      <c r="I251" s="201" t="s">
        <v>2619</v>
      </c>
    </row>
    <row r="252" spans="2:10" x14ac:dyDescent="0.15">
      <c r="B252" s="109">
        <v>246</v>
      </c>
      <c r="C252" s="182"/>
      <c r="D252" s="189"/>
      <c r="E252" s="186" t="s">
        <v>2223</v>
      </c>
      <c r="F252" s="175"/>
      <c r="G252" s="109"/>
      <c r="H252" s="109"/>
      <c r="I252" s="201" t="s">
        <v>2620</v>
      </c>
      <c r="J252" t="s">
        <v>2572</v>
      </c>
    </row>
    <row r="253" spans="2:10" x14ac:dyDescent="0.15">
      <c r="B253" s="109">
        <v>247</v>
      </c>
      <c r="C253" s="182"/>
      <c r="D253" s="189"/>
      <c r="E253" s="188"/>
      <c r="F253" s="175" t="s">
        <v>1773</v>
      </c>
      <c r="G253" s="109" t="s">
        <v>2225</v>
      </c>
      <c r="H253" s="109" t="s">
        <v>2224</v>
      </c>
      <c r="I253" s="201" t="s">
        <v>2619</v>
      </c>
    </row>
    <row r="254" spans="2:10" x14ac:dyDescent="0.15">
      <c r="B254" s="109">
        <v>248</v>
      </c>
      <c r="C254" s="182"/>
      <c r="D254" s="189"/>
      <c r="E254" s="187"/>
      <c r="F254" s="175" t="s">
        <v>1774</v>
      </c>
      <c r="G254" s="109" t="s">
        <v>2227</v>
      </c>
      <c r="H254" s="109" t="s">
        <v>2226</v>
      </c>
      <c r="I254" s="201" t="s">
        <v>2619</v>
      </c>
    </row>
    <row r="255" spans="2:10" x14ac:dyDescent="0.15">
      <c r="B255" s="109">
        <v>249</v>
      </c>
      <c r="C255" s="182"/>
      <c r="D255" s="189"/>
      <c r="E255" s="186" t="s">
        <v>2228</v>
      </c>
      <c r="F255" s="175"/>
      <c r="G255" s="109"/>
      <c r="H255" s="109"/>
      <c r="I255" s="201" t="s">
        <v>2620</v>
      </c>
      <c r="J255" t="s">
        <v>2572</v>
      </c>
    </row>
    <row r="256" spans="2:10" x14ac:dyDescent="0.15">
      <c r="B256" s="109">
        <v>250</v>
      </c>
      <c r="C256" s="182"/>
      <c r="D256" s="189"/>
      <c r="E256" s="188"/>
      <c r="F256" s="175" t="s">
        <v>1776</v>
      </c>
      <c r="G256" s="109" t="s">
        <v>2230</v>
      </c>
      <c r="H256" s="109" t="s">
        <v>2229</v>
      </c>
      <c r="I256" s="201" t="s">
        <v>2619</v>
      </c>
    </row>
    <row r="257" spans="2:10" x14ac:dyDescent="0.15">
      <c r="B257" s="109">
        <v>251</v>
      </c>
      <c r="C257" s="183"/>
      <c r="D257" s="190"/>
      <c r="E257" s="187"/>
      <c r="F257" s="175" t="s">
        <v>1777</v>
      </c>
      <c r="G257" s="109" t="s">
        <v>2232</v>
      </c>
      <c r="H257" s="109" t="s">
        <v>2231</v>
      </c>
      <c r="I257" s="201" t="s">
        <v>2618</v>
      </c>
    </row>
    <row r="258" spans="2:10" x14ac:dyDescent="0.15">
      <c r="B258" s="109">
        <v>252</v>
      </c>
      <c r="C258" s="176" t="s">
        <v>2127</v>
      </c>
      <c r="D258" s="174"/>
      <c r="E258" s="174"/>
      <c r="F258" s="175"/>
      <c r="G258" s="109" t="s">
        <v>2233</v>
      </c>
      <c r="H258" s="109"/>
      <c r="I258" s="201" t="s">
        <v>2620</v>
      </c>
      <c r="J258" t="s">
        <v>2572</v>
      </c>
    </row>
    <row r="259" spans="2:10" x14ac:dyDescent="0.15">
      <c r="B259" s="109">
        <v>253</v>
      </c>
      <c r="C259" s="182"/>
      <c r="D259" s="186" t="s">
        <v>2270</v>
      </c>
      <c r="E259" s="174"/>
      <c r="F259" s="175"/>
      <c r="G259" s="109"/>
      <c r="H259" s="109"/>
      <c r="I259" s="201" t="s">
        <v>2620</v>
      </c>
      <c r="J259" t="s">
        <v>2572</v>
      </c>
    </row>
    <row r="260" spans="2:10" x14ac:dyDescent="0.15">
      <c r="B260" s="109">
        <v>254</v>
      </c>
      <c r="C260" s="182"/>
      <c r="D260" s="188"/>
      <c r="E260" s="174" t="s">
        <v>905</v>
      </c>
      <c r="F260" s="175"/>
      <c r="G260" s="109" t="s">
        <v>2263</v>
      </c>
      <c r="H260" s="109" t="s">
        <v>2262</v>
      </c>
      <c r="I260" s="201" t="s">
        <v>2618</v>
      </c>
    </row>
    <row r="261" spans="2:10" x14ac:dyDescent="0.15">
      <c r="B261" s="109">
        <v>255</v>
      </c>
      <c r="C261" s="182"/>
      <c r="D261" s="188"/>
      <c r="E261" s="174" t="s">
        <v>906</v>
      </c>
      <c r="F261" s="175"/>
      <c r="G261" s="109" t="s">
        <v>2263</v>
      </c>
      <c r="H261" s="109" t="s">
        <v>2262</v>
      </c>
      <c r="I261" s="201" t="s">
        <v>2618</v>
      </c>
    </row>
    <row r="262" spans="2:10" x14ac:dyDescent="0.15">
      <c r="B262" s="109">
        <v>256</v>
      </c>
      <c r="C262" s="182"/>
      <c r="D262" s="188"/>
      <c r="E262" s="174" t="s">
        <v>1796</v>
      </c>
      <c r="F262" s="175"/>
      <c r="G262" s="109" t="s">
        <v>2272</v>
      </c>
      <c r="H262" s="109" t="s">
        <v>2271</v>
      </c>
      <c r="I262" s="201" t="s">
        <v>2618</v>
      </c>
    </row>
    <row r="263" spans="2:10" x14ac:dyDescent="0.15">
      <c r="B263" s="109">
        <v>257</v>
      </c>
      <c r="C263" s="182"/>
      <c r="D263" s="188"/>
      <c r="E263" s="174" t="s">
        <v>1797</v>
      </c>
      <c r="F263" s="175"/>
      <c r="G263" s="109" t="s">
        <v>2274</v>
      </c>
      <c r="H263" s="109" t="s">
        <v>2273</v>
      </c>
      <c r="I263" s="201" t="s">
        <v>2618</v>
      </c>
    </row>
    <row r="264" spans="2:10" x14ac:dyDescent="0.15">
      <c r="B264" s="109">
        <v>258</v>
      </c>
      <c r="C264" s="182"/>
      <c r="D264" s="188"/>
      <c r="E264" s="174" t="s">
        <v>1798</v>
      </c>
      <c r="F264" s="175"/>
      <c r="G264" s="109" t="s">
        <v>2276</v>
      </c>
      <c r="H264" s="109" t="s">
        <v>2275</v>
      </c>
      <c r="I264" s="201" t="s">
        <v>2619</v>
      </c>
    </row>
    <row r="265" spans="2:10" x14ac:dyDescent="0.15">
      <c r="B265" s="109">
        <v>259</v>
      </c>
      <c r="C265" s="182"/>
      <c r="D265" s="188"/>
      <c r="E265" s="174" t="s">
        <v>1799</v>
      </c>
      <c r="F265" s="175"/>
      <c r="G265" s="109" t="s">
        <v>2278</v>
      </c>
      <c r="H265" s="109" t="s">
        <v>2277</v>
      </c>
      <c r="I265" s="201" t="s">
        <v>2619</v>
      </c>
    </row>
    <row r="266" spans="2:10" x14ac:dyDescent="0.15">
      <c r="B266" s="109">
        <v>260</v>
      </c>
      <c r="C266" s="182"/>
      <c r="D266" s="188"/>
      <c r="E266" s="174" t="s">
        <v>71</v>
      </c>
      <c r="F266" s="175"/>
      <c r="G266" s="109" t="s">
        <v>2280</v>
      </c>
      <c r="H266" s="109" t="s">
        <v>2279</v>
      </c>
      <c r="I266" s="201" t="s">
        <v>2619</v>
      </c>
    </row>
    <row r="267" spans="2:10" x14ac:dyDescent="0.15">
      <c r="B267" s="109">
        <v>261</v>
      </c>
      <c r="C267" s="182"/>
      <c r="D267" s="187"/>
      <c r="E267" s="174" t="s">
        <v>1800</v>
      </c>
      <c r="F267" s="175"/>
      <c r="G267" s="109" t="s">
        <v>2269</v>
      </c>
      <c r="H267" s="109" t="s">
        <v>2268</v>
      </c>
      <c r="I267" s="201" t="s">
        <v>2619</v>
      </c>
    </row>
    <row r="268" spans="2:10" x14ac:dyDescent="0.15">
      <c r="B268" s="109">
        <v>262</v>
      </c>
      <c r="C268" s="182"/>
      <c r="D268" s="186" t="s">
        <v>2116</v>
      </c>
      <c r="E268" s="174"/>
      <c r="F268" s="175"/>
      <c r="G268" s="109"/>
      <c r="H268" s="109"/>
      <c r="I268" s="201" t="s">
        <v>2620</v>
      </c>
      <c r="J268" t="s">
        <v>2572</v>
      </c>
    </row>
    <row r="269" spans="2:10" x14ac:dyDescent="0.15">
      <c r="B269" s="109">
        <v>263</v>
      </c>
      <c r="C269" s="182"/>
      <c r="D269" s="188"/>
      <c r="E269" s="174" t="s">
        <v>905</v>
      </c>
      <c r="F269" s="175"/>
      <c r="G269" s="109" t="s">
        <v>2263</v>
      </c>
      <c r="H269" s="109" t="s">
        <v>2262</v>
      </c>
      <c r="I269" s="201" t="s">
        <v>2618</v>
      </c>
    </row>
    <row r="270" spans="2:10" x14ac:dyDescent="0.15">
      <c r="B270" s="109">
        <v>264</v>
      </c>
      <c r="C270" s="182"/>
      <c r="D270" s="188"/>
      <c r="E270" s="174" t="s">
        <v>1789</v>
      </c>
      <c r="F270" s="175"/>
      <c r="G270" s="109" t="s">
        <v>2265</v>
      </c>
      <c r="H270" s="109" t="s">
        <v>2264</v>
      </c>
      <c r="I270" s="201" t="s">
        <v>2619</v>
      </c>
    </row>
    <row r="271" spans="2:10" x14ac:dyDescent="0.15">
      <c r="B271" s="109">
        <v>265</v>
      </c>
      <c r="C271" s="182"/>
      <c r="D271" s="188"/>
      <c r="E271" s="174" t="s">
        <v>1790</v>
      </c>
      <c r="F271" s="175"/>
      <c r="G271" s="109" t="s">
        <v>2267</v>
      </c>
      <c r="H271" s="109" t="s">
        <v>2266</v>
      </c>
      <c r="I271" s="201" t="s">
        <v>2618</v>
      </c>
    </row>
    <row r="272" spans="2:10" x14ac:dyDescent="0.15">
      <c r="B272" s="109">
        <v>266</v>
      </c>
      <c r="C272" s="182"/>
      <c r="D272" s="187"/>
      <c r="E272" s="174" t="s">
        <v>1792</v>
      </c>
      <c r="F272" s="175"/>
      <c r="G272" s="109" t="s">
        <v>2269</v>
      </c>
      <c r="H272" s="109" t="s">
        <v>2268</v>
      </c>
      <c r="I272" s="201" t="s">
        <v>2619</v>
      </c>
    </row>
    <row r="273" spans="2:10" x14ac:dyDescent="0.15">
      <c r="B273" s="109">
        <v>267</v>
      </c>
      <c r="C273" s="182"/>
      <c r="D273" s="186" t="s">
        <v>2448</v>
      </c>
      <c r="E273" s="174"/>
      <c r="F273" s="175"/>
      <c r="G273" s="109"/>
      <c r="H273" s="109"/>
      <c r="I273" s="201" t="s">
        <v>2620</v>
      </c>
      <c r="J273" t="s">
        <v>2572</v>
      </c>
    </row>
    <row r="274" spans="2:10" x14ac:dyDescent="0.15">
      <c r="B274" s="109">
        <v>268</v>
      </c>
      <c r="C274" s="182"/>
      <c r="D274" s="177"/>
      <c r="E274" s="174" t="s">
        <v>1786</v>
      </c>
      <c r="F274" s="175"/>
      <c r="G274" s="109" t="s">
        <v>2261</v>
      </c>
      <c r="H274" s="109" t="s">
        <v>2260</v>
      </c>
      <c r="I274" s="201" t="s">
        <v>2619</v>
      </c>
    </row>
    <row r="275" spans="2:10" x14ac:dyDescent="0.15">
      <c r="B275" s="109">
        <v>269</v>
      </c>
      <c r="C275" s="182"/>
      <c r="D275" s="177"/>
      <c r="E275" s="174" t="s">
        <v>901</v>
      </c>
      <c r="F275" s="175"/>
      <c r="G275" s="109" t="s">
        <v>2235</v>
      </c>
      <c r="H275" s="109" t="s">
        <v>2234</v>
      </c>
      <c r="I275" s="201" t="s">
        <v>2618</v>
      </c>
    </row>
    <row r="276" spans="2:10" x14ac:dyDescent="0.15">
      <c r="B276" s="109">
        <v>270</v>
      </c>
      <c r="C276" s="182"/>
      <c r="D276" s="188"/>
      <c r="E276" s="174" t="s">
        <v>902</v>
      </c>
      <c r="F276" s="175"/>
      <c r="G276" s="109" t="s">
        <v>2237</v>
      </c>
      <c r="H276" s="109" t="s">
        <v>2236</v>
      </c>
      <c r="I276" s="201" t="s">
        <v>2618</v>
      </c>
    </row>
    <row r="277" spans="2:10" x14ac:dyDescent="0.15">
      <c r="B277" s="109">
        <v>271</v>
      </c>
      <c r="C277" s="182"/>
      <c r="D277" s="188"/>
      <c r="E277" s="174" t="s">
        <v>903</v>
      </c>
      <c r="F277" s="175"/>
      <c r="G277" s="109" t="s">
        <v>2239</v>
      </c>
      <c r="H277" s="109" t="s">
        <v>2238</v>
      </c>
      <c r="I277" s="201" t="s">
        <v>2618</v>
      </c>
    </row>
    <row r="278" spans="2:10" x14ac:dyDescent="0.15">
      <c r="B278" s="109">
        <v>272</v>
      </c>
      <c r="C278" s="182"/>
      <c r="D278" s="188"/>
      <c r="E278" s="174" t="s">
        <v>904</v>
      </c>
      <c r="F278" s="175"/>
      <c r="G278" s="109" t="s">
        <v>2241</v>
      </c>
      <c r="H278" s="109" t="s">
        <v>2240</v>
      </c>
      <c r="I278" s="201" t="s">
        <v>2618</v>
      </c>
    </row>
    <row r="279" spans="2:10" x14ac:dyDescent="0.15">
      <c r="B279" s="109">
        <v>273</v>
      </c>
      <c r="C279" s="182"/>
      <c r="D279" s="188"/>
      <c r="E279" s="174" t="s">
        <v>1780</v>
      </c>
      <c r="F279" s="175"/>
      <c r="G279" s="109" t="s">
        <v>2243</v>
      </c>
      <c r="H279" s="109" t="s">
        <v>2242</v>
      </c>
      <c r="I279" s="201" t="s">
        <v>2619</v>
      </c>
    </row>
    <row r="280" spans="2:10" x14ac:dyDescent="0.15">
      <c r="B280" s="109">
        <v>274</v>
      </c>
      <c r="C280" s="182"/>
      <c r="D280" s="188"/>
      <c r="E280" s="174" t="s">
        <v>57</v>
      </c>
      <c r="F280" s="175"/>
      <c r="G280" s="109" t="s">
        <v>2245</v>
      </c>
      <c r="H280" s="109" t="s">
        <v>2244</v>
      </c>
      <c r="I280" s="201" t="s">
        <v>2619</v>
      </c>
    </row>
    <row r="281" spans="2:10" x14ac:dyDescent="0.15">
      <c r="B281" s="109">
        <v>275</v>
      </c>
      <c r="C281" s="182"/>
      <c r="D281" s="188"/>
      <c r="E281" s="174" t="s">
        <v>1781</v>
      </c>
      <c r="F281" s="175"/>
      <c r="G281" s="109" t="s">
        <v>2247</v>
      </c>
      <c r="H281" s="109" t="s">
        <v>2246</v>
      </c>
      <c r="I281" s="201" t="s">
        <v>2619</v>
      </c>
    </row>
    <row r="282" spans="2:10" x14ac:dyDescent="0.15">
      <c r="B282" s="109">
        <v>276</v>
      </c>
      <c r="C282" s="182"/>
      <c r="D282" s="188"/>
      <c r="E282" s="174" t="s">
        <v>1782</v>
      </c>
      <c r="F282" s="175"/>
      <c r="G282" s="109" t="s">
        <v>2249</v>
      </c>
      <c r="H282" s="109" t="s">
        <v>2248</v>
      </c>
      <c r="I282" s="201" t="s">
        <v>2619</v>
      </c>
    </row>
    <row r="283" spans="2:10" x14ac:dyDescent="0.15">
      <c r="B283" s="109">
        <v>277</v>
      </c>
      <c r="C283" s="182"/>
      <c r="D283" s="188"/>
      <c r="E283" s="174" t="s">
        <v>1783</v>
      </c>
      <c r="F283" s="175"/>
      <c r="G283" s="109" t="s">
        <v>2251</v>
      </c>
      <c r="H283" s="109" t="s">
        <v>2250</v>
      </c>
      <c r="I283" s="201" t="s">
        <v>2619</v>
      </c>
    </row>
    <row r="284" spans="2:10" x14ac:dyDescent="0.15">
      <c r="B284" s="109">
        <v>278</v>
      </c>
      <c r="C284" s="182"/>
      <c r="D284" s="188"/>
      <c r="E284" s="174" t="s">
        <v>61</v>
      </c>
      <c r="F284" s="175"/>
      <c r="G284" s="109" t="s">
        <v>2253</v>
      </c>
      <c r="H284" s="109" t="s">
        <v>2252</v>
      </c>
      <c r="I284" s="201" t="s">
        <v>2619</v>
      </c>
    </row>
    <row r="285" spans="2:10" x14ac:dyDescent="0.15">
      <c r="B285" s="109">
        <v>279</v>
      </c>
      <c r="C285" s="182"/>
      <c r="D285" s="188"/>
      <c r="E285" s="174" t="s">
        <v>62</v>
      </c>
      <c r="F285" s="175"/>
      <c r="G285" s="109" t="s">
        <v>2255</v>
      </c>
      <c r="H285" s="109" t="s">
        <v>2254</v>
      </c>
      <c r="I285" s="201" t="s">
        <v>2619</v>
      </c>
    </row>
    <row r="286" spans="2:10" x14ac:dyDescent="0.15">
      <c r="B286" s="109">
        <v>280</v>
      </c>
      <c r="C286" s="182"/>
      <c r="D286" s="188"/>
      <c r="E286" s="174" t="s">
        <v>1784</v>
      </c>
      <c r="F286" s="175"/>
      <c r="G286" s="109" t="s">
        <v>2257</v>
      </c>
      <c r="H286" s="109" t="s">
        <v>2256</v>
      </c>
      <c r="I286" s="201" t="s">
        <v>2619</v>
      </c>
    </row>
    <row r="287" spans="2:10" x14ac:dyDescent="0.15">
      <c r="B287" s="109">
        <v>281</v>
      </c>
      <c r="C287" s="182"/>
      <c r="D287" s="187"/>
      <c r="E287" s="174" t="s">
        <v>64</v>
      </c>
      <c r="F287" s="175"/>
      <c r="G287" s="109" t="s">
        <v>2259</v>
      </c>
      <c r="H287" s="109" t="s">
        <v>2258</v>
      </c>
      <c r="I287" s="201" t="s">
        <v>2619</v>
      </c>
    </row>
    <row r="288" spans="2:10" x14ac:dyDescent="0.15">
      <c r="B288" s="109">
        <v>282</v>
      </c>
      <c r="C288" s="176" t="s">
        <v>2128</v>
      </c>
      <c r="D288" s="174"/>
      <c r="E288" s="174"/>
      <c r="F288" s="175"/>
      <c r="G288" s="109" t="s">
        <v>2449</v>
      </c>
      <c r="H288" s="109"/>
      <c r="I288" s="201" t="s">
        <v>2620</v>
      </c>
      <c r="J288" t="s">
        <v>2572</v>
      </c>
    </row>
    <row r="289" spans="2:10" x14ac:dyDescent="0.15">
      <c r="B289" s="109">
        <v>283</v>
      </c>
      <c r="C289" s="182"/>
      <c r="D289" s="186" t="s">
        <v>2270</v>
      </c>
      <c r="E289" s="174"/>
      <c r="F289" s="175"/>
      <c r="G289" s="109"/>
      <c r="H289" s="109"/>
      <c r="I289" s="201" t="s">
        <v>2620</v>
      </c>
      <c r="J289" t="s">
        <v>2572</v>
      </c>
    </row>
    <row r="290" spans="2:10" x14ac:dyDescent="0.15">
      <c r="B290" s="109">
        <v>284</v>
      </c>
      <c r="C290" s="182"/>
      <c r="D290" s="189"/>
      <c r="E290" s="174" t="s">
        <v>315</v>
      </c>
      <c r="F290" s="175"/>
      <c r="G290" s="109" t="s">
        <v>2535</v>
      </c>
      <c r="H290" s="109" t="s">
        <v>1612</v>
      </c>
      <c r="I290" s="201" t="s">
        <v>2619</v>
      </c>
    </row>
    <row r="291" spans="2:10" x14ac:dyDescent="0.15">
      <c r="B291" s="109">
        <v>285</v>
      </c>
      <c r="C291" s="182"/>
      <c r="D291" s="189"/>
      <c r="E291" s="174" t="s">
        <v>318</v>
      </c>
      <c r="F291" s="175"/>
      <c r="G291" s="109" t="s">
        <v>2536</v>
      </c>
      <c r="H291" s="109" t="s">
        <v>1615</v>
      </c>
      <c r="I291" s="201" t="s">
        <v>2619</v>
      </c>
    </row>
    <row r="292" spans="2:10" x14ac:dyDescent="0.15">
      <c r="B292" s="109">
        <v>286</v>
      </c>
      <c r="C292" s="182"/>
      <c r="D292" s="189"/>
      <c r="E292" s="174" t="s">
        <v>322</v>
      </c>
      <c r="F292" s="175"/>
      <c r="G292" s="109" t="s">
        <v>2537</v>
      </c>
      <c r="H292" s="109" t="s">
        <v>1619</v>
      </c>
      <c r="I292" s="201" t="s">
        <v>2619</v>
      </c>
    </row>
    <row r="293" spans="2:10" x14ac:dyDescent="0.15">
      <c r="B293" s="109">
        <v>287</v>
      </c>
      <c r="C293" s="182"/>
      <c r="D293" s="189"/>
      <c r="E293" s="174" t="s">
        <v>323</v>
      </c>
      <c r="F293" s="175"/>
      <c r="G293" s="109" t="s">
        <v>2538</v>
      </c>
      <c r="H293" s="109" t="s">
        <v>1620</v>
      </c>
      <c r="I293" s="201" t="s">
        <v>2619</v>
      </c>
    </row>
    <row r="294" spans="2:10" x14ac:dyDescent="0.15">
      <c r="B294" s="109">
        <v>288</v>
      </c>
      <c r="C294" s="182"/>
      <c r="D294" s="188"/>
      <c r="E294" s="174" t="s">
        <v>325</v>
      </c>
      <c r="F294" s="175"/>
      <c r="G294" s="109" t="s">
        <v>2539</v>
      </c>
      <c r="H294" s="109" t="s">
        <v>1622</v>
      </c>
      <c r="I294" s="201" t="s">
        <v>2619</v>
      </c>
    </row>
    <row r="295" spans="2:10" x14ac:dyDescent="0.15">
      <c r="B295" s="109">
        <v>289</v>
      </c>
      <c r="C295" s="182"/>
      <c r="D295" s="188"/>
      <c r="E295" s="174" t="s">
        <v>326</v>
      </c>
      <c r="F295" s="175"/>
      <c r="G295" s="109" t="s">
        <v>2540</v>
      </c>
      <c r="H295" s="109" t="s">
        <v>1623</v>
      </c>
      <c r="I295" s="201" t="s">
        <v>2619</v>
      </c>
    </row>
    <row r="296" spans="2:10" x14ac:dyDescent="0.15">
      <c r="B296" s="109">
        <v>290</v>
      </c>
      <c r="C296" s="182"/>
      <c r="D296" s="187"/>
      <c r="E296" s="174" t="s">
        <v>327</v>
      </c>
      <c r="F296" s="175"/>
      <c r="G296" s="109" t="s">
        <v>2541</v>
      </c>
      <c r="H296" s="109" t="s">
        <v>1624</v>
      </c>
      <c r="I296" s="201" t="s">
        <v>2619</v>
      </c>
    </row>
    <row r="297" spans="2:10" x14ac:dyDescent="0.15">
      <c r="B297" s="109">
        <v>291</v>
      </c>
      <c r="C297" s="182"/>
      <c r="D297" s="186" t="s">
        <v>2116</v>
      </c>
      <c r="E297" s="174"/>
      <c r="F297" s="175"/>
      <c r="G297" s="109"/>
      <c r="H297" s="109"/>
      <c r="I297" s="201" t="s">
        <v>2620</v>
      </c>
      <c r="J297" t="s">
        <v>2572</v>
      </c>
    </row>
    <row r="298" spans="2:10" x14ac:dyDescent="0.15">
      <c r="B298" s="109">
        <v>292</v>
      </c>
      <c r="C298" s="182"/>
      <c r="D298" s="189"/>
      <c r="E298" s="174" t="s">
        <v>916</v>
      </c>
      <c r="F298" s="175"/>
      <c r="G298" s="109" t="s">
        <v>2523</v>
      </c>
      <c r="H298" s="109" t="s">
        <v>1581</v>
      </c>
      <c r="I298" s="201" t="s">
        <v>2618</v>
      </c>
    </row>
    <row r="299" spans="2:10" x14ac:dyDescent="0.15">
      <c r="B299" s="109">
        <v>293</v>
      </c>
      <c r="C299" s="182"/>
      <c r="D299" s="189"/>
      <c r="E299" s="174" t="s">
        <v>2017</v>
      </c>
      <c r="F299" s="175"/>
      <c r="G299" s="109" t="s">
        <v>2524</v>
      </c>
      <c r="H299" s="109" t="s">
        <v>1582</v>
      </c>
      <c r="I299" s="201" t="s">
        <v>2618</v>
      </c>
    </row>
    <row r="300" spans="2:10" x14ac:dyDescent="0.15">
      <c r="B300" s="109">
        <v>294</v>
      </c>
      <c r="C300" s="182"/>
      <c r="D300" s="189"/>
      <c r="E300" s="174" t="s">
        <v>286</v>
      </c>
      <c r="F300" s="175"/>
      <c r="G300" s="109" t="s">
        <v>2525</v>
      </c>
      <c r="H300" s="109" t="s">
        <v>1583</v>
      </c>
      <c r="I300" s="201" t="s">
        <v>2619</v>
      </c>
    </row>
    <row r="301" spans="2:10" x14ac:dyDescent="0.15">
      <c r="B301" s="109">
        <v>295</v>
      </c>
      <c r="C301" s="182"/>
      <c r="D301" s="189"/>
      <c r="E301" s="174" t="s">
        <v>287</v>
      </c>
      <c r="F301" s="175"/>
      <c r="G301" s="109" t="s">
        <v>2526</v>
      </c>
      <c r="H301" s="109" t="s">
        <v>1584</v>
      </c>
      <c r="I301" s="201" t="s">
        <v>2619</v>
      </c>
    </row>
    <row r="302" spans="2:10" x14ac:dyDescent="0.15">
      <c r="B302" s="109">
        <v>296</v>
      </c>
      <c r="C302" s="182"/>
      <c r="D302" s="189"/>
      <c r="E302" s="174" t="s">
        <v>2018</v>
      </c>
      <c r="F302" s="175"/>
      <c r="G302" s="109" t="s">
        <v>2527</v>
      </c>
      <c r="H302" s="109" t="s">
        <v>1585</v>
      </c>
      <c r="I302" s="201" t="s">
        <v>2619</v>
      </c>
    </row>
    <row r="303" spans="2:10" x14ac:dyDescent="0.15">
      <c r="B303" s="109">
        <v>297</v>
      </c>
      <c r="C303" s="182"/>
      <c r="D303" s="189"/>
      <c r="E303" s="174" t="s">
        <v>2021</v>
      </c>
      <c r="F303" s="175"/>
      <c r="G303" s="109" t="s">
        <v>2528</v>
      </c>
      <c r="H303" s="109" t="s">
        <v>1595</v>
      </c>
      <c r="I303" s="201" t="s">
        <v>2619</v>
      </c>
    </row>
    <row r="304" spans="2:10" x14ac:dyDescent="0.15">
      <c r="B304" s="109">
        <v>298</v>
      </c>
      <c r="C304" s="182"/>
      <c r="D304" s="189"/>
      <c r="E304" s="174" t="s">
        <v>2022</v>
      </c>
      <c r="F304" s="175"/>
      <c r="G304" s="109" t="s">
        <v>2529</v>
      </c>
      <c r="H304" s="109" t="s">
        <v>1596</v>
      </c>
      <c r="I304" s="201" t="s">
        <v>2619</v>
      </c>
    </row>
    <row r="305" spans="2:10" x14ac:dyDescent="0.15">
      <c r="B305" s="109">
        <v>299</v>
      </c>
      <c r="C305" s="182"/>
      <c r="D305" s="189"/>
      <c r="E305" s="174" t="s">
        <v>2023</v>
      </c>
      <c r="F305" s="175"/>
      <c r="G305" s="109" t="s">
        <v>2530</v>
      </c>
      <c r="H305" s="109" t="s">
        <v>1597</v>
      </c>
      <c r="I305" s="201" t="s">
        <v>2619</v>
      </c>
    </row>
    <row r="306" spans="2:10" x14ac:dyDescent="0.15">
      <c r="B306" s="109">
        <v>300</v>
      </c>
      <c r="C306" s="182"/>
      <c r="D306" s="189"/>
      <c r="E306" s="174" t="s">
        <v>2024</v>
      </c>
      <c r="F306" s="175"/>
      <c r="G306" s="109" t="s">
        <v>2531</v>
      </c>
      <c r="H306" s="109" t="s">
        <v>1598</v>
      </c>
      <c r="I306" s="201" t="s">
        <v>2619</v>
      </c>
    </row>
    <row r="307" spans="2:10" x14ac:dyDescent="0.15">
      <c r="B307" s="109">
        <v>301</v>
      </c>
      <c r="C307" s="182"/>
      <c r="D307" s="189"/>
      <c r="E307" s="174" t="s">
        <v>2026</v>
      </c>
      <c r="F307" s="175"/>
      <c r="G307" s="109" t="s">
        <v>2532</v>
      </c>
      <c r="H307" s="109" t="s">
        <v>1601</v>
      </c>
      <c r="I307" s="201" t="s">
        <v>2619</v>
      </c>
    </row>
    <row r="308" spans="2:10" x14ac:dyDescent="0.15">
      <c r="B308" s="109">
        <v>302</v>
      </c>
      <c r="C308" s="182"/>
      <c r="D308" s="189"/>
      <c r="E308" s="174" t="s">
        <v>2027</v>
      </c>
      <c r="F308" s="175"/>
      <c r="G308" s="109" t="s">
        <v>2533</v>
      </c>
      <c r="H308" s="109" t="s">
        <v>1602</v>
      </c>
      <c r="I308" s="201" t="s">
        <v>2619</v>
      </c>
    </row>
    <row r="309" spans="2:10" x14ac:dyDescent="0.15">
      <c r="B309" s="109">
        <v>303</v>
      </c>
      <c r="C309" s="182"/>
      <c r="D309" s="190"/>
      <c r="E309" s="174" t="s">
        <v>2030</v>
      </c>
      <c r="F309" s="175"/>
      <c r="G309" s="109" t="s">
        <v>2534</v>
      </c>
      <c r="H309" s="109" t="s">
        <v>1609</v>
      </c>
      <c r="I309" s="201" t="s">
        <v>2619</v>
      </c>
    </row>
    <row r="310" spans="2:10" x14ac:dyDescent="0.15">
      <c r="B310" s="109">
        <v>304</v>
      </c>
      <c r="C310" s="182"/>
      <c r="D310" s="186" t="s">
        <v>2450</v>
      </c>
      <c r="E310" s="174"/>
      <c r="F310" s="175"/>
      <c r="G310" s="109"/>
      <c r="H310" s="109"/>
      <c r="I310" s="201" t="s">
        <v>2620</v>
      </c>
      <c r="J310" t="s">
        <v>2572</v>
      </c>
    </row>
    <row r="311" spans="2:10" x14ac:dyDescent="0.15">
      <c r="B311" s="109">
        <v>305</v>
      </c>
      <c r="C311" s="182"/>
      <c r="D311" s="189"/>
      <c r="E311" s="174" t="s">
        <v>329</v>
      </c>
      <c r="F311" s="175"/>
      <c r="G311" s="109" t="s">
        <v>2542</v>
      </c>
      <c r="H311" s="109" t="s">
        <v>1626</v>
      </c>
      <c r="I311" s="201" t="s">
        <v>2619</v>
      </c>
    </row>
    <row r="312" spans="2:10" x14ac:dyDescent="0.15">
      <c r="B312" s="109">
        <v>306</v>
      </c>
      <c r="C312" s="182"/>
      <c r="D312" s="187"/>
      <c r="E312" s="174" t="s">
        <v>330</v>
      </c>
      <c r="F312" s="175"/>
      <c r="G312" s="109" t="s">
        <v>2543</v>
      </c>
      <c r="H312" s="109" t="s">
        <v>1627</v>
      </c>
      <c r="I312" s="201" t="s">
        <v>2619</v>
      </c>
    </row>
    <row r="313" spans="2:10" x14ac:dyDescent="0.15">
      <c r="B313" s="109">
        <v>307</v>
      </c>
      <c r="C313" s="182"/>
      <c r="D313" s="186" t="s">
        <v>2117</v>
      </c>
      <c r="E313" s="174"/>
      <c r="F313" s="175"/>
      <c r="G313" s="109"/>
      <c r="H313" s="109"/>
      <c r="I313" s="201" t="s">
        <v>2620</v>
      </c>
      <c r="J313" t="s">
        <v>2572</v>
      </c>
    </row>
    <row r="314" spans="2:10" x14ac:dyDescent="0.15">
      <c r="B314" s="109">
        <v>308</v>
      </c>
      <c r="C314" s="182"/>
      <c r="D314" s="190"/>
      <c r="E314" s="174" t="s">
        <v>2033</v>
      </c>
      <c r="F314" s="175"/>
      <c r="G314" s="109" t="s">
        <v>2544</v>
      </c>
      <c r="H314" s="109" t="s">
        <v>1629</v>
      </c>
      <c r="I314" s="201" t="s">
        <v>2619</v>
      </c>
    </row>
    <row r="315" spans="2:10" x14ac:dyDescent="0.15">
      <c r="B315" s="109">
        <v>309</v>
      </c>
      <c r="C315" s="182"/>
      <c r="D315" s="186" t="s">
        <v>2573</v>
      </c>
      <c r="E315" s="174"/>
      <c r="F315" s="175"/>
      <c r="G315" s="109"/>
      <c r="H315" s="109"/>
      <c r="I315" s="201" t="s">
        <v>2620</v>
      </c>
      <c r="J315" t="s">
        <v>2572</v>
      </c>
    </row>
    <row r="316" spans="2:10" x14ac:dyDescent="0.15">
      <c r="B316" s="109">
        <v>310</v>
      </c>
      <c r="C316" s="182"/>
      <c r="D316" s="188"/>
      <c r="E316" s="174" t="s">
        <v>348</v>
      </c>
      <c r="F316" s="175"/>
      <c r="G316" s="109" t="s">
        <v>2553</v>
      </c>
      <c r="H316" s="109" t="s">
        <v>1646</v>
      </c>
      <c r="I316" s="201" t="s">
        <v>2619</v>
      </c>
    </row>
    <row r="317" spans="2:10" x14ac:dyDescent="0.15">
      <c r="B317" s="109">
        <v>311</v>
      </c>
      <c r="C317" s="182"/>
      <c r="D317" s="188"/>
      <c r="E317" s="174" t="s">
        <v>361</v>
      </c>
      <c r="F317" s="175"/>
      <c r="G317" s="109" t="s">
        <v>2557</v>
      </c>
      <c r="H317" s="109" t="s">
        <v>1659</v>
      </c>
      <c r="I317" s="201" t="s">
        <v>2619</v>
      </c>
    </row>
    <row r="318" spans="2:10" x14ac:dyDescent="0.15">
      <c r="B318" s="109">
        <v>312</v>
      </c>
      <c r="C318" s="182"/>
      <c r="D318" s="188"/>
      <c r="E318" s="174" t="s">
        <v>362</v>
      </c>
      <c r="F318" s="175"/>
      <c r="G318" s="109" t="s">
        <v>2558</v>
      </c>
      <c r="H318" s="109" t="s">
        <v>1660</v>
      </c>
      <c r="I318" s="201" t="s">
        <v>2619</v>
      </c>
    </row>
    <row r="319" spans="2:10" x14ac:dyDescent="0.15">
      <c r="B319" s="109">
        <v>313</v>
      </c>
      <c r="C319" s="182"/>
      <c r="D319" s="188"/>
      <c r="E319" s="174" t="s">
        <v>363</v>
      </c>
      <c r="F319" s="175"/>
      <c r="G319" s="109" t="s">
        <v>2559</v>
      </c>
      <c r="H319" s="109" t="s">
        <v>1661</v>
      </c>
      <c r="I319" s="201" t="s">
        <v>2619</v>
      </c>
    </row>
    <row r="320" spans="2:10" x14ac:dyDescent="0.15">
      <c r="B320" s="109">
        <v>314</v>
      </c>
      <c r="C320" s="182"/>
      <c r="D320" s="188"/>
      <c r="E320" s="174" t="s">
        <v>364</v>
      </c>
      <c r="F320" s="175"/>
      <c r="G320" s="109" t="s">
        <v>2560</v>
      </c>
      <c r="H320" s="109" t="s">
        <v>1662</v>
      </c>
      <c r="I320" s="201" t="s">
        <v>2619</v>
      </c>
    </row>
    <row r="321" spans="2:10" x14ac:dyDescent="0.15">
      <c r="B321" s="109">
        <v>315</v>
      </c>
      <c r="C321" s="182"/>
      <c r="D321" s="199" t="s">
        <v>2574</v>
      </c>
      <c r="E321" s="174"/>
      <c r="F321" s="175"/>
      <c r="G321" s="109"/>
      <c r="H321" s="109"/>
      <c r="I321" s="201" t="s">
        <v>2620</v>
      </c>
      <c r="J321" t="s">
        <v>2572</v>
      </c>
    </row>
    <row r="322" spans="2:10" x14ac:dyDescent="0.15">
      <c r="B322" s="109">
        <v>316</v>
      </c>
      <c r="C322" s="182"/>
      <c r="D322" s="177"/>
      <c r="E322" s="174" t="s">
        <v>349</v>
      </c>
      <c r="F322" s="175"/>
      <c r="G322" s="109" t="s">
        <v>2554</v>
      </c>
      <c r="H322" s="109" t="s">
        <v>1647</v>
      </c>
      <c r="I322" s="201" t="s">
        <v>2619</v>
      </c>
    </row>
    <row r="323" spans="2:10" x14ac:dyDescent="0.15">
      <c r="B323" s="109">
        <v>317</v>
      </c>
      <c r="C323" s="182"/>
      <c r="D323" s="177"/>
      <c r="E323" s="174" t="s">
        <v>351</v>
      </c>
      <c r="F323" s="175"/>
      <c r="G323" s="109" t="s">
        <v>2555</v>
      </c>
      <c r="H323" s="109" t="s">
        <v>1649</v>
      </c>
      <c r="I323" s="201" t="s">
        <v>2619</v>
      </c>
    </row>
    <row r="324" spans="2:10" x14ac:dyDescent="0.15">
      <c r="B324" s="109">
        <v>318</v>
      </c>
      <c r="C324" s="182"/>
      <c r="D324" s="177"/>
      <c r="E324" s="174" t="s">
        <v>357</v>
      </c>
      <c r="F324" s="175"/>
      <c r="G324" s="109" t="s">
        <v>2556</v>
      </c>
      <c r="H324" s="109" t="s">
        <v>1655</v>
      </c>
      <c r="I324" s="201" t="s">
        <v>2619</v>
      </c>
    </row>
    <row r="325" spans="2:10" x14ac:dyDescent="0.15">
      <c r="B325" s="109">
        <v>319</v>
      </c>
      <c r="C325" s="182"/>
      <c r="D325" s="177"/>
      <c r="E325" s="174" t="s">
        <v>2074</v>
      </c>
      <c r="F325" s="175"/>
      <c r="G325" s="109" t="s">
        <v>2561</v>
      </c>
      <c r="H325" s="109" t="s">
        <v>1656</v>
      </c>
      <c r="I325" s="201" t="s">
        <v>2619</v>
      </c>
    </row>
    <row r="326" spans="2:10" x14ac:dyDescent="0.15">
      <c r="B326" s="109">
        <v>320</v>
      </c>
      <c r="C326" s="182"/>
      <c r="D326" s="177"/>
      <c r="E326" s="174" t="s">
        <v>2035</v>
      </c>
      <c r="F326" s="175"/>
      <c r="G326" s="109" t="s">
        <v>2545</v>
      </c>
      <c r="H326" s="109" t="s">
        <v>1631</v>
      </c>
      <c r="I326" s="201" t="s">
        <v>2619</v>
      </c>
    </row>
    <row r="327" spans="2:10" x14ac:dyDescent="0.15">
      <c r="B327" s="109">
        <v>321</v>
      </c>
      <c r="C327" s="182"/>
      <c r="D327" s="177"/>
      <c r="E327" s="174" t="s">
        <v>1701</v>
      </c>
      <c r="F327" s="175"/>
      <c r="G327" s="109" t="s">
        <v>2546</v>
      </c>
      <c r="H327" s="109" t="s">
        <v>2451</v>
      </c>
      <c r="I327" s="201" t="s">
        <v>2618</v>
      </c>
    </row>
    <row r="328" spans="2:10" x14ac:dyDescent="0.15">
      <c r="B328" s="109">
        <v>322</v>
      </c>
      <c r="C328" s="182"/>
      <c r="D328" s="177"/>
      <c r="E328" s="174" t="s">
        <v>912</v>
      </c>
      <c r="F328" s="175"/>
      <c r="G328" s="109" t="s">
        <v>2547</v>
      </c>
      <c r="H328" s="109" t="s">
        <v>1508</v>
      </c>
      <c r="I328" s="201" t="s">
        <v>2618</v>
      </c>
    </row>
    <row r="329" spans="2:10" x14ac:dyDescent="0.15">
      <c r="B329" s="109">
        <v>323</v>
      </c>
      <c r="C329" s="182"/>
      <c r="D329" s="177"/>
      <c r="E329" s="174" t="s">
        <v>919</v>
      </c>
      <c r="F329" s="175"/>
      <c r="G329" s="109" t="s">
        <v>2548</v>
      </c>
      <c r="H329" s="109" t="s">
        <v>1645</v>
      </c>
      <c r="I329" s="201" t="s">
        <v>2618</v>
      </c>
    </row>
    <row r="330" spans="2:10" x14ac:dyDescent="0.15">
      <c r="B330" s="109">
        <v>324</v>
      </c>
      <c r="C330" s="182"/>
      <c r="D330" s="177"/>
      <c r="E330" s="174" t="s">
        <v>917</v>
      </c>
      <c r="F330" s="175"/>
      <c r="G330" s="109" t="s">
        <v>2549</v>
      </c>
      <c r="H330" s="109" t="s">
        <v>1639</v>
      </c>
      <c r="I330" s="201" t="s">
        <v>2618</v>
      </c>
    </row>
    <row r="331" spans="2:10" x14ac:dyDescent="0.15">
      <c r="B331" s="109">
        <v>325</v>
      </c>
      <c r="C331" s="182"/>
      <c r="D331" s="177"/>
      <c r="E331" s="174" t="s">
        <v>2040</v>
      </c>
      <c r="F331" s="175"/>
      <c r="G331" s="109" t="s">
        <v>2550</v>
      </c>
      <c r="H331" s="109" t="s">
        <v>1642</v>
      </c>
      <c r="I331" s="201" t="s">
        <v>2619</v>
      </c>
    </row>
    <row r="332" spans="2:10" x14ac:dyDescent="0.15">
      <c r="B332" s="109">
        <v>326</v>
      </c>
      <c r="C332" s="182"/>
      <c r="D332" s="177"/>
      <c r="E332" s="174" t="s">
        <v>2041</v>
      </c>
      <c r="F332" s="175"/>
      <c r="G332" s="109" t="s">
        <v>2551</v>
      </c>
      <c r="H332" s="109" t="s">
        <v>1643</v>
      </c>
      <c r="I332" s="201" t="s">
        <v>2619</v>
      </c>
    </row>
    <row r="333" spans="2:10" x14ac:dyDescent="0.15">
      <c r="B333" s="109">
        <v>327</v>
      </c>
      <c r="C333" s="182"/>
      <c r="D333" s="178"/>
      <c r="E333" s="174" t="s">
        <v>918</v>
      </c>
      <c r="F333" s="175"/>
      <c r="G333" s="109" t="s">
        <v>2552</v>
      </c>
      <c r="H333" s="109" t="s">
        <v>1644</v>
      </c>
      <c r="I333" s="201" t="s">
        <v>2618</v>
      </c>
    </row>
    <row r="334" spans="2:10" x14ac:dyDescent="0.15">
      <c r="B334" s="109">
        <v>328</v>
      </c>
      <c r="C334" s="182"/>
      <c r="D334" s="186" t="s">
        <v>2575</v>
      </c>
      <c r="E334" s="174"/>
      <c r="F334" s="175"/>
      <c r="G334" s="109"/>
      <c r="H334" s="109"/>
      <c r="I334" s="201" t="s">
        <v>2620</v>
      </c>
      <c r="J334" t="s">
        <v>2572</v>
      </c>
    </row>
    <row r="335" spans="2:10" x14ac:dyDescent="0.15">
      <c r="B335" s="109">
        <v>329</v>
      </c>
      <c r="C335" s="182"/>
      <c r="D335" s="187"/>
      <c r="E335" s="174" t="s">
        <v>2086</v>
      </c>
      <c r="F335" s="175"/>
      <c r="G335" s="109" t="s">
        <v>2562</v>
      </c>
      <c r="H335" s="109" t="s">
        <v>1671</v>
      </c>
      <c r="I335" s="201" t="s">
        <v>2619</v>
      </c>
    </row>
    <row r="336" spans="2:10" x14ac:dyDescent="0.15">
      <c r="B336" s="109">
        <v>330</v>
      </c>
      <c r="C336" s="182"/>
      <c r="D336" s="186" t="s">
        <v>2576</v>
      </c>
      <c r="E336" s="174"/>
      <c r="F336" s="175"/>
      <c r="G336" s="109"/>
      <c r="H336" s="109"/>
      <c r="I336" s="201" t="s">
        <v>2620</v>
      </c>
      <c r="J336" t="s">
        <v>2572</v>
      </c>
    </row>
    <row r="337" spans="2:10" x14ac:dyDescent="0.15">
      <c r="B337" s="109">
        <v>331</v>
      </c>
      <c r="C337" s="182"/>
      <c r="D337" s="188"/>
      <c r="E337" s="174" t="s">
        <v>2089</v>
      </c>
      <c r="F337" s="175"/>
      <c r="G337" s="109" t="s">
        <v>2563</v>
      </c>
      <c r="H337" s="109" t="s">
        <v>1672</v>
      </c>
      <c r="I337" s="201" t="s">
        <v>2619</v>
      </c>
    </row>
    <row r="338" spans="2:10" x14ac:dyDescent="0.15">
      <c r="B338" s="109">
        <v>332</v>
      </c>
      <c r="C338" s="182"/>
      <c r="D338" s="188"/>
      <c r="E338" s="174" t="s">
        <v>2090</v>
      </c>
      <c r="F338" s="175"/>
      <c r="G338" s="109" t="s">
        <v>2564</v>
      </c>
      <c r="H338" s="109" t="s">
        <v>1673</v>
      </c>
      <c r="I338" s="201" t="s">
        <v>2619</v>
      </c>
    </row>
    <row r="339" spans="2:10" x14ac:dyDescent="0.15">
      <c r="B339" s="109">
        <v>333</v>
      </c>
      <c r="C339" s="182"/>
      <c r="D339" s="188"/>
      <c r="E339" s="174" t="s">
        <v>2091</v>
      </c>
      <c r="F339" s="175"/>
      <c r="G339" s="109" t="s">
        <v>2565</v>
      </c>
      <c r="H339" s="109" t="s">
        <v>1674</v>
      </c>
      <c r="I339" s="201" t="s">
        <v>2619</v>
      </c>
    </row>
    <row r="340" spans="2:10" x14ac:dyDescent="0.15">
      <c r="B340" s="109">
        <v>334</v>
      </c>
      <c r="C340" s="182"/>
      <c r="D340" s="187"/>
      <c r="E340" s="174" t="s">
        <v>2092</v>
      </c>
      <c r="F340" s="175"/>
      <c r="G340" s="109" t="s">
        <v>2566</v>
      </c>
      <c r="H340" s="109" t="s">
        <v>1675</v>
      </c>
      <c r="I340" s="201" t="s">
        <v>2619</v>
      </c>
    </row>
    <row r="341" spans="2:10" x14ac:dyDescent="0.15">
      <c r="B341" s="109">
        <v>335</v>
      </c>
      <c r="C341" s="182"/>
      <c r="D341" s="186" t="s">
        <v>2577</v>
      </c>
      <c r="E341" s="174"/>
      <c r="F341" s="175"/>
      <c r="G341" s="109"/>
      <c r="H341" s="109"/>
      <c r="I341" s="201" t="s">
        <v>2620</v>
      </c>
      <c r="J341" t="s">
        <v>2572</v>
      </c>
    </row>
    <row r="342" spans="2:10" x14ac:dyDescent="0.15">
      <c r="B342" s="109">
        <v>336</v>
      </c>
      <c r="C342" s="182"/>
      <c r="D342" s="188"/>
      <c r="E342" s="174" t="s">
        <v>2094</v>
      </c>
      <c r="F342" s="175"/>
      <c r="G342" s="109" t="s">
        <v>2567</v>
      </c>
      <c r="H342" s="109" t="s">
        <v>1586</v>
      </c>
      <c r="I342" s="201" t="s">
        <v>2619</v>
      </c>
    </row>
    <row r="343" spans="2:10" x14ac:dyDescent="0.15">
      <c r="B343" s="109">
        <v>337</v>
      </c>
      <c r="C343" s="182"/>
      <c r="D343" s="187"/>
      <c r="E343" s="174" t="s">
        <v>2034</v>
      </c>
      <c r="F343" s="175"/>
      <c r="G343" s="109" t="s">
        <v>2568</v>
      </c>
      <c r="H343" s="109" t="s">
        <v>1630</v>
      </c>
      <c r="I343" s="201" t="s">
        <v>2619</v>
      </c>
    </row>
    <row r="344" spans="2:10" x14ac:dyDescent="0.15">
      <c r="B344" s="109">
        <v>338</v>
      </c>
      <c r="C344" s="182"/>
      <c r="D344" s="186" t="s">
        <v>2578</v>
      </c>
      <c r="E344" s="174"/>
      <c r="F344" s="175"/>
      <c r="G344" s="109"/>
      <c r="H344" s="109"/>
      <c r="I344" s="201" t="s">
        <v>2620</v>
      </c>
      <c r="J344" t="s">
        <v>2572</v>
      </c>
    </row>
    <row r="345" spans="2:10" x14ac:dyDescent="0.15">
      <c r="B345" s="109">
        <v>339</v>
      </c>
      <c r="C345" s="183"/>
      <c r="D345" s="187"/>
      <c r="E345" s="174" t="s">
        <v>919</v>
      </c>
      <c r="F345" s="175"/>
      <c r="G345" s="109" t="s">
        <v>2548</v>
      </c>
      <c r="H345" s="109" t="s">
        <v>1645</v>
      </c>
      <c r="I345" s="201" t="s">
        <v>2618</v>
      </c>
    </row>
    <row r="346" spans="2:10" x14ac:dyDescent="0.15">
      <c r="B346" s="109">
        <v>340</v>
      </c>
      <c r="C346" s="176" t="s">
        <v>2129</v>
      </c>
      <c r="D346" s="174"/>
      <c r="E346" s="174"/>
      <c r="F346" s="175"/>
      <c r="G346" s="109" t="s">
        <v>2602</v>
      </c>
      <c r="H346" s="109"/>
      <c r="I346" s="201" t="s">
        <v>2620</v>
      </c>
      <c r="J346" t="s">
        <v>2572</v>
      </c>
    </row>
    <row r="347" spans="2:10" x14ac:dyDescent="0.15">
      <c r="B347" s="109">
        <v>341</v>
      </c>
      <c r="C347" s="182"/>
      <c r="D347" s="186" t="s">
        <v>2270</v>
      </c>
      <c r="E347" s="174"/>
      <c r="F347" s="175"/>
      <c r="G347" s="109"/>
      <c r="H347" s="109"/>
      <c r="I347" s="201" t="s">
        <v>2620</v>
      </c>
      <c r="J347" t="s">
        <v>2572</v>
      </c>
    </row>
    <row r="348" spans="2:10" x14ac:dyDescent="0.15">
      <c r="B348" s="109">
        <v>342</v>
      </c>
      <c r="C348" s="182"/>
      <c r="D348" s="188"/>
      <c r="E348" s="174" t="s">
        <v>1992</v>
      </c>
      <c r="F348" s="175"/>
      <c r="G348" s="109" t="s">
        <v>2605</v>
      </c>
      <c r="H348" s="109" t="s">
        <v>1558</v>
      </c>
      <c r="I348" s="201" t="s">
        <v>2619</v>
      </c>
    </row>
    <row r="349" spans="2:10" x14ac:dyDescent="0.15">
      <c r="B349" s="109">
        <v>343</v>
      </c>
      <c r="C349" s="182"/>
      <c r="D349" s="187"/>
      <c r="E349" s="174" t="s">
        <v>1993</v>
      </c>
      <c r="F349" s="175"/>
      <c r="G349" s="109" t="s">
        <v>2604</v>
      </c>
      <c r="H349" s="109" t="s">
        <v>1559</v>
      </c>
      <c r="I349" s="201" t="s">
        <v>2619</v>
      </c>
    </row>
    <row r="350" spans="2:10" x14ac:dyDescent="0.15">
      <c r="B350" s="109">
        <v>344</v>
      </c>
      <c r="C350" s="182"/>
      <c r="D350" s="186" t="s">
        <v>2116</v>
      </c>
      <c r="E350" s="174"/>
      <c r="F350" s="175"/>
      <c r="G350" s="109"/>
      <c r="H350" s="109"/>
      <c r="I350" s="201" t="s">
        <v>2620</v>
      </c>
      <c r="J350" t="s">
        <v>2572</v>
      </c>
    </row>
    <row r="351" spans="2:10" x14ac:dyDescent="0.15">
      <c r="B351" s="109">
        <v>345</v>
      </c>
      <c r="C351" s="182"/>
      <c r="D351" s="188"/>
      <c r="E351" s="174" t="s">
        <v>70</v>
      </c>
      <c r="F351" s="175"/>
      <c r="G351" s="109" t="s">
        <v>2603</v>
      </c>
      <c r="H351" s="109" t="s">
        <v>1348</v>
      </c>
      <c r="I351" s="201" t="s">
        <v>2619</v>
      </c>
    </row>
    <row r="352" spans="2:10" x14ac:dyDescent="0.15">
      <c r="B352" s="109">
        <v>346</v>
      </c>
      <c r="C352" s="182"/>
      <c r="D352" s="188"/>
      <c r="E352" s="174" t="s">
        <v>1989</v>
      </c>
      <c r="F352" s="175"/>
      <c r="G352" s="109" t="s">
        <v>2589</v>
      </c>
      <c r="H352" s="109" t="s">
        <v>1555</v>
      </c>
      <c r="I352" s="201" t="s">
        <v>2619</v>
      </c>
    </row>
    <row r="353" spans="2:10" x14ac:dyDescent="0.15">
      <c r="B353" s="109">
        <v>347</v>
      </c>
      <c r="C353" s="182"/>
      <c r="D353" s="188"/>
      <c r="E353" s="174" t="s">
        <v>1990</v>
      </c>
      <c r="F353" s="175"/>
      <c r="G353" s="109" t="s">
        <v>2590</v>
      </c>
      <c r="H353" s="109" t="s">
        <v>1556</v>
      </c>
      <c r="I353" s="201" t="s">
        <v>2619</v>
      </c>
    </row>
    <row r="354" spans="2:10" x14ac:dyDescent="0.15">
      <c r="B354" s="109">
        <v>348</v>
      </c>
      <c r="C354" s="182"/>
      <c r="D354" s="187"/>
      <c r="E354" s="174" t="s">
        <v>1991</v>
      </c>
      <c r="F354" s="175"/>
      <c r="G354" s="109" t="s">
        <v>2591</v>
      </c>
      <c r="H354" s="109" t="s">
        <v>1557</v>
      </c>
      <c r="I354" s="201" t="s">
        <v>2619</v>
      </c>
    </row>
    <row r="355" spans="2:10" x14ac:dyDescent="0.15">
      <c r="B355" s="109">
        <v>349</v>
      </c>
      <c r="C355" s="182"/>
      <c r="D355" s="186" t="s">
        <v>2446</v>
      </c>
      <c r="E355" s="174"/>
      <c r="F355" s="175"/>
      <c r="G355" s="109"/>
      <c r="H355" s="109"/>
      <c r="I355" s="201" t="s">
        <v>2620</v>
      </c>
      <c r="J355" t="s">
        <v>2572</v>
      </c>
    </row>
    <row r="356" spans="2:10" x14ac:dyDescent="0.15">
      <c r="B356" s="109">
        <v>350</v>
      </c>
      <c r="C356" s="182"/>
      <c r="D356" s="188"/>
      <c r="E356" s="174" t="s">
        <v>1994</v>
      </c>
      <c r="F356" s="175"/>
      <c r="G356" s="109" t="s">
        <v>2592</v>
      </c>
      <c r="H356" s="109" t="s">
        <v>1560</v>
      </c>
      <c r="I356" s="201" t="s">
        <v>2619</v>
      </c>
    </row>
    <row r="357" spans="2:10" x14ac:dyDescent="0.15">
      <c r="B357" s="109">
        <v>351</v>
      </c>
      <c r="C357" s="182"/>
      <c r="D357" s="187"/>
      <c r="E357" s="174" t="s">
        <v>1995</v>
      </c>
      <c r="F357" s="175"/>
      <c r="G357" s="109" t="s">
        <v>2593</v>
      </c>
      <c r="H357" s="109" t="s">
        <v>1561</v>
      </c>
      <c r="I357" s="201" t="s">
        <v>2619</v>
      </c>
    </row>
    <row r="358" spans="2:10" x14ac:dyDescent="0.15">
      <c r="B358" s="109">
        <v>352</v>
      </c>
      <c r="C358" s="182"/>
      <c r="D358" s="186" t="s">
        <v>2447</v>
      </c>
      <c r="E358" s="174"/>
      <c r="F358" s="175"/>
      <c r="G358" s="109"/>
      <c r="H358" s="109"/>
      <c r="I358" s="201" t="s">
        <v>2620</v>
      </c>
      <c r="J358" t="s">
        <v>2572</v>
      </c>
    </row>
    <row r="359" spans="2:10" x14ac:dyDescent="0.15">
      <c r="B359" s="109">
        <v>353</v>
      </c>
      <c r="C359" s="182"/>
      <c r="D359" s="188"/>
      <c r="E359" s="174" t="s">
        <v>1999</v>
      </c>
      <c r="F359" s="175"/>
      <c r="G359" s="109" t="s">
        <v>2594</v>
      </c>
      <c r="H359" s="109" t="s">
        <v>1564</v>
      </c>
      <c r="I359" s="201" t="s">
        <v>2619</v>
      </c>
    </row>
    <row r="360" spans="2:10" x14ac:dyDescent="0.15">
      <c r="B360" s="109">
        <v>354</v>
      </c>
      <c r="C360" s="182"/>
      <c r="D360" s="188"/>
      <c r="E360" s="174" t="s">
        <v>2000</v>
      </c>
      <c r="F360" s="175"/>
      <c r="G360" s="109" t="s">
        <v>2595</v>
      </c>
      <c r="H360" s="109" t="s">
        <v>1565</v>
      </c>
      <c r="I360" s="201" t="s">
        <v>2619</v>
      </c>
    </row>
    <row r="361" spans="2:10" x14ac:dyDescent="0.15">
      <c r="B361" s="109">
        <v>355</v>
      </c>
      <c r="C361" s="182"/>
      <c r="D361" s="187"/>
      <c r="E361" s="174" t="s">
        <v>2001</v>
      </c>
      <c r="F361" s="175"/>
      <c r="G361" s="109" t="s">
        <v>2596</v>
      </c>
      <c r="H361" s="109" t="s">
        <v>1566</v>
      </c>
      <c r="I361" s="201" t="s">
        <v>2619</v>
      </c>
    </row>
    <row r="362" spans="2:10" x14ac:dyDescent="0.15">
      <c r="B362" s="109">
        <v>356</v>
      </c>
      <c r="C362" s="182"/>
      <c r="D362" s="186" t="s">
        <v>2448</v>
      </c>
      <c r="E362" s="174"/>
      <c r="F362" s="175"/>
      <c r="G362" s="109"/>
      <c r="H362" s="109"/>
      <c r="I362" s="201" t="s">
        <v>2620</v>
      </c>
      <c r="J362" t="s">
        <v>2572</v>
      </c>
    </row>
    <row r="363" spans="2:10" x14ac:dyDescent="0.15">
      <c r="B363" s="109">
        <v>357</v>
      </c>
      <c r="C363" s="182"/>
      <c r="D363" s="188"/>
      <c r="E363" s="174" t="s">
        <v>2003</v>
      </c>
      <c r="F363" s="175"/>
      <c r="G363" s="109" t="s">
        <v>2597</v>
      </c>
      <c r="H363" s="109" t="s">
        <v>1567</v>
      </c>
      <c r="I363" s="201" t="s">
        <v>2619</v>
      </c>
    </row>
    <row r="364" spans="2:10" x14ac:dyDescent="0.15">
      <c r="B364" s="109">
        <v>358</v>
      </c>
      <c r="C364" s="182"/>
      <c r="D364" s="188"/>
      <c r="E364" s="174" t="s">
        <v>2004</v>
      </c>
      <c r="F364" s="175"/>
      <c r="G364" s="109" t="s">
        <v>2598</v>
      </c>
      <c r="H364" s="109" t="s">
        <v>1568</v>
      </c>
      <c r="I364" s="201" t="s">
        <v>2619</v>
      </c>
    </row>
    <row r="365" spans="2:10" x14ac:dyDescent="0.15">
      <c r="B365" s="109">
        <v>359</v>
      </c>
      <c r="C365" s="182"/>
      <c r="D365" s="188"/>
      <c r="E365" s="174" t="s">
        <v>2005</v>
      </c>
      <c r="F365" s="175"/>
      <c r="G365" s="109" t="s">
        <v>2599</v>
      </c>
      <c r="H365" s="109" t="s">
        <v>1569</v>
      </c>
      <c r="I365" s="201" t="s">
        <v>2619</v>
      </c>
    </row>
    <row r="366" spans="2:10" x14ac:dyDescent="0.15">
      <c r="B366" s="109">
        <v>360</v>
      </c>
      <c r="C366" s="182"/>
      <c r="D366" s="188"/>
      <c r="E366" s="174" t="s">
        <v>2006</v>
      </c>
      <c r="F366" s="175"/>
      <c r="G366" s="109" t="s">
        <v>2600</v>
      </c>
      <c r="H366" s="109" t="s">
        <v>1570</v>
      </c>
      <c r="I366" s="201" t="s">
        <v>2619</v>
      </c>
    </row>
    <row r="367" spans="2:10" x14ac:dyDescent="0.15">
      <c r="B367" s="109">
        <v>361</v>
      </c>
      <c r="C367" s="183"/>
      <c r="D367" s="187"/>
      <c r="E367" s="174" t="s">
        <v>2007</v>
      </c>
      <c r="F367" s="175"/>
      <c r="G367" s="109" t="s">
        <v>2601</v>
      </c>
      <c r="H367" s="109" t="s">
        <v>1571</v>
      </c>
      <c r="I367" s="201" t="s">
        <v>2619</v>
      </c>
    </row>
    <row r="368" spans="2:10" x14ac:dyDescent="0.15">
      <c r="B368" s="109">
        <v>362</v>
      </c>
      <c r="C368" s="176" t="s">
        <v>2130</v>
      </c>
      <c r="D368" s="174"/>
      <c r="E368" s="174"/>
      <c r="F368" s="175"/>
      <c r="G368" s="109" t="s">
        <v>2606</v>
      </c>
      <c r="H368" s="109"/>
      <c r="I368" s="201" t="s">
        <v>2620</v>
      </c>
      <c r="J368" t="s">
        <v>2572</v>
      </c>
    </row>
    <row r="369" spans="2:9" x14ac:dyDescent="0.15">
      <c r="B369" s="109">
        <v>363</v>
      </c>
      <c r="C369" s="177"/>
      <c r="D369" s="179" t="s">
        <v>2098</v>
      </c>
      <c r="E369" s="174"/>
      <c r="F369" s="175"/>
      <c r="G369" s="109" t="s">
        <v>2607</v>
      </c>
      <c r="H369" s="109" t="s">
        <v>1678</v>
      </c>
      <c r="I369" s="201" t="s">
        <v>2619</v>
      </c>
    </row>
    <row r="370" spans="2:9" x14ac:dyDescent="0.15">
      <c r="B370" s="109">
        <v>364</v>
      </c>
      <c r="C370" s="177"/>
      <c r="D370" s="179" t="s">
        <v>394</v>
      </c>
      <c r="E370" s="174"/>
      <c r="F370" s="175"/>
      <c r="G370" s="109" t="s">
        <v>2608</v>
      </c>
      <c r="H370" s="109" t="s">
        <v>1679</v>
      </c>
      <c r="I370" s="201" t="s">
        <v>2619</v>
      </c>
    </row>
    <row r="371" spans="2:9" x14ac:dyDescent="0.15">
      <c r="B371" s="109">
        <v>365</v>
      </c>
      <c r="C371" s="178"/>
      <c r="D371" s="179" t="s">
        <v>2100</v>
      </c>
      <c r="E371" s="174"/>
      <c r="F371" s="175"/>
      <c r="G371" s="109" t="s">
        <v>2609</v>
      </c>
      <c r="H371" s="109" t="s">
        <v>1680</v>
      </c>
      <c r="I371" s="201" t="s">
        <v>2619</v>
      </c>
    </row>
  </sheetData>
  <customSheetViews>
    <customSheetView guid="{1578D545-0DD1-4A11-B0E8-87891D6B8167}" scale="75" fitToPage="1" topLeftCell="A58">
      <selection activeCell="J19" sqref="J19"/>
      <pageMargins left="0.25" right="0.25" top="0.75" bottom="0.75" header="0.3" footer="0.3"/>
      <pageSetup paperSize="9" scale="59" fitToHeight="0" orientation="landscape" r:id="rId1"/>
    </customSheetView>
    <customSheetView guid="{2E64E641-3C98-44B3-9C74-9CAEA3A9E67A}" scale="75" fitToPage="1" topLeftCell="A58">
      <selection activeCell="J19" sqref="J19"/>
      <pageMargins left="0.25" right="0.25" top="0.75" bottom="0.75" header="0.3" footer="0.3"/>
      <pageSetup paperSize="9" scale="59" fitToHeight="0" orientation="landscape" r:id="rId2"/>
    </customSheetView>
  </customSheetViews>
  <phoneticPr fontId="36"/>
  <pageMargins left="0.25" right="0.25" top="0.75" bottom="0.75" header="0.3" footer="0.3"/>
  <pageSetup paperSize="9" scale="59" fitToHeight="0" orientation="landscape"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outlinePr summaryBelow="0" summaryRight="0"/>
    <pageSetUpPr fitToPage="1"/>
  </sheetPr>
  <dimension ref="A1:K532"/>
  <sheetViews>
    <sheetView zoomScale="70" zoomScaleNormal="70" zoomScaleSheetLayoutView="90" workbookViewId="0"/>
  </sheetViews>
  <sheetFormatPr defaultColWidth="9" defaultRowHeight="13.5" x14ac:dyDescent="0.15"/>
  <cols>
    <col min="1" max="1" width="5.625" style="3" customWidth="1"/>
    <col min="2" max="2" width="19.875" style="163" customWidth="1"/>
    <col min="3" max="3" width="17.75" style="163" customWidth="1"/>
    <col min="4" max="4" width="7.25" style="163" customWidth="1"/>
    <col min="5" max="5" width="43.625" style="163" customWidth="1"/>
    <col min="6" max="6" width="10" style="163" bestFit="1" customWidth="1"/>
    <col min="7" max="8" width="10" style="163" customWidth="1"/>
    <col min="9" max="9" width="46.875" style="163" bestFit="1" customWidth="1"/>
    <col min="10" max="35" width="3.625" style="163" customWidth="1"/>
    <col min="36" max="16384" width="9" style="163"/>
  </cols>
  <sheetData>
    <row r="1" spans="1:9" x14ac:dyDescent="0.15">
      <c r="A1" s="4" t="s">
        <v>1702</v>
      </c>
      <c r="C1" s="72"/>
      <c r="D1" s="4"/>
      <c r="E1" s="4"/>
      <c r="F1" s="4"/>
      <c r="G1" s="4"/>
      <c r="H1" s="4"/>
      <c r="I1" s="4"/>
    </row>
    <row r="2" spans="1:9" x14ac:dyDescent="0.15">
      <c r="A2" s="29"/>
      <c r="B2" s="30" t="s">
        <v>1703</v>
      </c>
      <c r="C2" s="30"/>
      <c r="D2" s="30"/>
      <c r="E2" s="165">
        <v>42195</v>
      </c>
      <c r="F2" s="31">
        <f>COUNTA(F4:F605)</f>
        <v>143</v>
      </c>
      <c r="G2" s="31"/>
      <c r="H2" s="31"/>
      <c r="I2" s="31"/>
    </row>
    <row r="3" spans="1:9" x14ac:dyDescent="0.15">
      <c r="A3" s="32" t="s">
        <v>1704</v>
      </c>
      <c r="B3" s="33" t="s">
        <v>1705</v>
      </c>
      <c r="C3" s="34"/>
      <c r="D3" s="34"/>
      <c r="E3" s="34"/>
      <c r="F3" s="35" t="s">
        <v>1706</v>
      </c>
      <c r="G3" s="35" t="s">
        <v>1707</v>
      </c>
      <c r="H3" s="35" t="s">
        <v>1708</v>
      </c>
      <c r="I3" s="35" t="s">
        <v>1709</v>
      </c>
    </row>
    <row r="4" spans="1:9" x14ac:dyDescent="0.15">
      <c r="A4" s="36" t="s">
        <v>1710</v>
      </c>
      <c r="B4" s="37" t="s">
        <v>1711</v>
      </c>
      <c r="C4" s="38"/>
      <c r="D4" s="38"/>
      <c r="E4" s="38"/>
      <c r="F4" s="39"/>
      <c r="G4" s="39"/>
      <c r="H4" s="39"/>
      <c r="I4" s="109" t="s">
        <v>1274</v>
      </c>
    </row>
    <row r="5" spans="1:9" x14ac:dyDescent="0.15">
      <c r="A5" s="36">
        <v>1</v>
      </c>
      <c r="B5" s="37" t="s">
        <v>1712</v>
      </c>
      <c r="C5" s="38"/>
      <c r="D5" s="38"/>
      <c r="E5" s="38"/>
      <c r="F5" s="39"/>
      <c r="G5" s="39"/>
      <c r="H5" s="39"/>
      <c r="I5" s="109" t="s">
        <v>1275</v>
      </c>
    </row>
    <row r="6" spans="1:9" hidden="1" x14ac:dyDescent="0.15">
      <c r="A6" s="36">
        <v>2</v>
      </c>
      <c r="B6" s="42" t="s">
        <v>1713</v>
      </c>
      <c r="C6" s="43"/>
      <c r="D6" s="43"/>
      <c r="E6" s="43"/>
      <c r="F6" s="44" t="s">
        <v>1714</v>
      </c>
      <c r="G6" s="44"/>
      <c r="H6" s="44"/>
      <c r="I6" s="140" t="s">
        <v>1276</v>
      </c>
    </row>
    <row r="7" spans="1:9" hidden="1" x14ac:dyDescent="0.15">
      <c r="A7" s="36">
        <v>3</v>
      </c>
      <c r="B7" s="60" t="s">
        <v>1715</v>
      </c>
      <c r="C7" s="43"/>
      <c r="D7" s="43"/>
      <c r="E7" s="43"/>
      <c r="F7" s="44" t="s">
        <v>1716</v>
      </c>
      <c r="G7" s="44"/>
      <c r="H7" s="44"/>
      <c r="I7" s="140"/>
    </row>
    <row r="8" spans="1:9" hidden="1" x14ac:dyDescent="0.15">
      <c r="A8" s="36">
        <v>4</v>
      </c>
      <c r="B8" s="62"/>
      <c r="C8" s="42" t="s">
        <v>1717</v>
      </c>
      <c r="D8" s="43"/>
      <c r="E8" s="43"/>
      <c r="F8" s="44" t="s">
        <v>1716</v>
      </c>
      <c r="G8" s="44"/>
      <c r="H8" s="44"/>
      <c r="I8" s="140" t="s">
        <v>1718</v>
      </c>
    </row>
    <row r="9" spans="1:9" hidden="1" x14ac:dyDescent="0.15">
      <c r="A9" s="36">
        <v>5</v>
      </c>
      <c r="B9" s="57"/>
      <c r="C9" s="42" t="s">
        <v>1719</v>
      </c>
      <c r="D9" s="43"/>
      <c r="E9" s="43"/>
      <c r="F9" s="44" t="s">
        <v>1716</v>
      </c>
      <c r="G9" s="44"/>
      <c r="H9" s="44"/>
      <c r="I9" s="140" t="s">
        <v>1277</v>
      </c>
    </row>
    <row r="10" spans="1:9" hidden="1" x14ac:dyDescent="0.15">
      <c r="A10" s="36">
        <v>6</v>
      </c>
      <c r="B10" s="57"/>
      <c r="C10" s="42" t="s">
        <v>1720</v>
      </c>
      <c r="D10" s="43"/>
      <c r="E10" s="43"/>
      <c r="F10" s="44" t="s">
        <v>1716</v>
      </c>
      <c r="G10" s="44"/>
      <c r="H10" s="44"/>
      <c r="I10" s="140" t="s">
        <v>1278</v>
      </c>
    </row>
    <row r="11" spans="1:9" hidden="1" x14ac:dyDescent="0.15">
      <c r="A11" s="36">
        <v>7</v>
      </c>
      <c r="B11" s="57"/>
      <c r="C11" s="42" t="s">
        <v>1721</v>
      </c>
      <c r="D11" s="43"/>
      <c r="E11" s="43"/>
      <c r="F11" s="44" t="s">
        <v>1716</v>
      </c>
      <c r="G11" s="44"/>
      <c r="H11" s="44"/>
      <c r="I11" s="140" t="s">
        <v>1279</v>
      </c>
    </row>
    <row r="12" spans="1:9" hidden="1" x14ac:dyDescent="0.15">
      <c r="A12" s="36">
        <v>8</v>
      </c>
      <c r="B12" s="57"/>
      <c r="C12" s="42" t="s">
        <v>1722</v>
      </c>
      <c r="D12" s="43"/>
      <c r="E12" s="43"/>
      <c r="F12" s="44" t="s">
        <v>1716</v>
      </c>
      <c r="G12" s="44"/>
      <c r="H12" s="44"/>
      <c r="I12" s="140" t="s">
        <v>1280</v>
      </c>
    </row>
    <row r="13" spans="1:9" hidden="1" x14ac:dyDescent="0.15">
      <c r="A13" s="36">
        <v>9</v>
      </c>
      <c r="B13" s="57"/>
      <c r="C13" s="42" t="s">
        <v>1723</v>
      </c>
      <c r="D13" s="43"/>
      <c r="E13" s="43"/>
      <c r="F13" s="44" t="s">
        <v>1716</v>
      </c>
      <c r="G13" s="44"/>
      <c r="H13" s="44"/>
      <c r="I13" s="140" t="s">
        <v>1281</v>
      </c>
    </row>
    <row r="14" spans="1:9" hidden="1" x14ac:dyDescent="0.15">
      <c r="A14" s="36">
        <v>10</v>
      </c>
      <c r="B14" s="57"/>
      <c r="C14" s="42" t="s">
        <v>1724</v>
      </c>
      <c r="D14" s="43"/>
      <c r="E14" s="43"/>
      <c r="F14" s="44" t="s">
        <v>1714</v>
      </c>
      <c r="G14" s="44"/>
      <c r="H14" s="44"/>
      <c r="I14" s="140" t="s">
        <v>1282</v>
      </c>
    </row>
    <row r="15" spans="1:9" hidden="1" x14ac:dyDescent="0.15">
      <c r="A15" s="36">
        <v>11</v>
      </c>
      <c r="B15" s="57"/>
      <c r="C15" s="42" t="s">
        <v>1725</v>
      </c>
      <c r="D15" s="43"/>
      <c r="E15" s="43"/>
      <c r="F15" s="44" t="s">
        <v>1714</v>
      </c>
      <c r="G15" s="44"/>
      <c r="H15" s="44"/>
      <c r="I15" s="140" t="s">
        <v>1283</v>
      </c>
    </row>
    <row r="16" spans="1:9" hidden="1" x14ac:dyDescent="0.15">
      <c r="A16" s="36">
        <v>12</v>
      </c>
      <c r="B16" s="58"/>
      <c r="C16" s="42" t="s">
        <v>1726</v>
      </c>
      <c r="D16" s="43"/>
      <c r="E16" s="43"/>
      <c r="F16" s="44" t="s">
        <v>1714</v>
      </c>
      <c r="G16" s="44"/>
      <c r="H16" s="44"/>
      <c r="I16" s="140" t="s">
        <v>1284</v>
      </c>
    </row>
    <row r="17" spans="1:10" x14ac:dyDescent="0.15">
      <c r="A17" s="36">
        <v>13</v>
      </c>
      <c r="B17" s="37" t="s">
        <v>2132</v>
      </c>
      <c r="C17" s="69"/>
      <c r="D17" s="69"/>
      <c r="E17" s="69"/>
      <c r="F17" s="116"/>
      <c r="G17" s="116"/>
      <c r="H17" s="116" t="s">
        <v>1714</v>
      </c>
      <c r="I17" s="156" t="s">
        <v>1285</v>
      </c>
      <c r="J17" s="169" t="s">
        <v>2141</v>
      </c>
    </row>
    <row r="18" spans="1:10" x14ac:dyDescent="0.15">
      <c r="A18" s="36">
        <v>14</v>
      </c>
      <c r="B18" s="40" t="s">
        <v>1727</v>
      </c>
      <c r="C18" s="38"/>
      <c r="D18" s="38"/>
      <c r="E18" s="38"/>
      <c r="F18" s="39"/>
      <c r="G18" s="39"/>
      <c r="H18" s="39"/>
      <c r="I18" s="109" t="s">
        <v>1286</v>
      </c>
    </row>
    <row r="19" spans="1:10" x14ac:dyDescent="0.15">
      <c r="A19" s="36">
        <v>15</v>
      </c>
      <c r="B19" s="41"/>
      <c r="C19" s="40" t="s">
        <v>1728</v>
      </c>
      <c r="D19" s="38"/>
      <c r="E19" s="38"/>
      <c r="F19" s="39"/>
      <c r="G19" s="39"/>
      <c r="H19" s="39"/>
      <c r="I19" s="109"/>
    </row>
    <row r="20" spans="1:10" x14ac:dyDescent="0.15">
      <c r="A20" s="36">
        <v>16</v>
      </c>
      <c r="B20" s="41"/>
      <c r="C20" s="161"/>
      <c r="D20" s="46" t="s">
        <v>1729</v>
      </c>
      <c r="E20" s="69"/>
      <c r="F20" s="116"/>
      <c r="G20" s="116"/>
      <c r="H20" s="116" t="s">
        <v>1714</v>
      </c>
      <c r="I20" s="156" t="s">
        <v>2139</v>
      </c>
      <c r="J20" s="169" t="s">
        <v>2141</v>
      </c>
    </row>
    <row r="21" spans="1:10" x14ac:dyDescent="0.15">
      <c r="A21" s="36">
        <v>17</v>
      </c>
      <c r="B21" s="41"/>
      <c r="C21" s="40" t="s">
        <v>1730</v>
      </c>
      <c r="D21" s="38"/>
      <c r="E21" s="38"/>
      <c r="F21" s="39"/>
      <c r="G21" s="39"/>
      <c r="H21" s="39"/>
      <c r="I21" s="109"/>
    </row>
    <row r="22" spans="1:10" x14ac:dyDescent="0.15">
      <c r="A22" s="36">
        <v>18</v>
      </c>
      <c r="B22" s="41"/>
      <c r="C22" s="45"/>
      <c r="D22" s="37" t="s">
        <v>1731</v>
      </c>
      <c r="E22" s="38"/>
      <c r="F22" s="39"/>
      <c r="G22" s="39"/>
      <c r="H22" s="39"/>
      <c r="I22" s="109" t="s">
        <v>2142</v>
      </c>
      <c r="J22" s="169" t="s">
        <v>2141</v>
      </c>
    </row>
    <row r="23" spans="1:10" x14ac:dyDescent="0.15">
      <c r="A23" s="36">
        <v>19</v>
      </c>
      <c r="B23" s="41"/>
      <c r="C23" s="40" t="s">
        <v>1732</v>
      </c>
      <c r="D23" s="38"/>
      <c r="E23" s="38"/>
      <c r="F23" s="39"/>
      <c r="G23" s="39"/>
      <c r="H23" s="39"/>
      <c r="I23" s="109"/>
    </row>
    <row r="24" spans="1:10" x14ac:dyDescent="0.15">
      <c r="A24" s="36">
        <v>20</v>
      </c>
      <c r="B24" s="41"/>
      <c r="C24" s="41"/>
      <c r="D24" s="37" t="s">
        <v>1733</v>
      </c>
      <c r="E24" s="38"/>
      <c r="F24" s="39"/>
      <c r="G24" s="39"/>
      <c r="H24" s="39"/>
      <c r="I24" s="109" t="s">
        <v>1289</v>
      </c>
      <c r="J24" s="169" t="s">
        <v>2141</v>
      </c>
    </row>
    <row r="25" spans="1:10" x14ac:dyDescent="0.15">
      <c r="A25" s="36">
        <v>21</v>
      </c>
      <c r="B25" s="41"/>
      <c r="C25" s="41"/>
      <c r="D25" s="37" t="s">
        <v>1734</v>
      </c>
      <c r="E25" s="38"/>
      <c r="F25" s="39"/>
      <c r="G25" s="39"/>
      <c r="H25" s="39"/>
      <c r="I25" s="109" t="s">
        <v>1290</v>
      </c>
      <c r="J25" s="169" t="s">
        <v>2141</v>
      </c>
    </row>
    <row r="26" spans="1:10" x14ac:dyDescent="0.15">
      <c r="A26" s="36">
        <v>22</v>
      </c>
      <c r="B26" s="45"/>
      <c r="C26" s="45"/>
      <c r="D26" s="141" t="s">
        <v>1735</v>
      </c>
      <c r="E26" s="143"/>
      <c r="F26" s="144"/>
      <c r="G26" s="144"/>
      <c r="H26" s="144"/>
      <c r="I26" s="109" t="s">
        <v>1291</v>
      </c>
      <c r="J26" s="169" t="s">
        <v>2141</v>
      </c>
    </row>
    <row r="27" spans="1:10" x14ac:dyDescent="0.15">
      <c r="A27" s="36">
        <v>23</v>
      </c>
      <c r="B27" s="40" t="s">
        <v>1736</v>
      </c>
      <c r="C27" s="38"/>
      <c r="D27" s="143"/>
      <c r="E27" s="143"/>
      <c r="F27" s="144"/>
      <c r="G27" s="144"/>
      <c r="H27" s="144"/>
      <c r="I27" s="109" t="s">
        <v>1292</v>
      </c>
    </row>
    <row r="28" spans="1:10" x14ac:dyDescent="0.15">
      <c r="A28" s="36">
        <v>24</v>
      </c>
      <c r="B28" s="41"/>
      <c r="C28" s="46" t="s">
        <v>1737</v>
      </c>
      <c r="D28" s="158"/>
      <c r="E28" s="158"/>
      <c r="F28" s="159"/>
      <c r="G28" s="159"/>
      <c r="H28" s="159" t="s">
        <v>1714</v>
      </c>
      <c r="I28" s="156" t="s">
        <v>2147</v>
      </c>
      <c r="J28" s="164" t="s">
        <v>2158</v>
      </c>
    </row>
    <row r="29" spans="1:10" x14ac:dyDescent="0.15">
      <c r="A29" s="36">
        <v>25</v>
      </c>
      <c r="B29" s="41"/>
      <c r="C29" s="40" t="s">
        <v>1738</v>
      </c>
      <c r="D29" s="143"/>
      <c r="E29" s="143"/>
      <c r="F29" s="144"/>
      <c r="G29" s="144"/>
      <c r="H29" s="144"/>
      <c r="I29" s="109"/>
    </row>
    <row r="30" spans="1:10" x14ac:dyDescent="0.15">
      <c r="A30" s="36">
        <v>26</v>
      </c>
      <c r="B30" s="41"/>
      <c r="C30" s="41"/>
      <c r="D30" s="141" t="s">
        <v>1739</v>
      </c>
      <c r="E30" s="143"/>
      <c r="F30" s="144"/>
      <c r="G30" s="144"/>
      <c r="H30" s="144"/>
      <c r="I30" s="109" t="s">
        <v>1294</v>
      </c>
      <c r="J30" s="164" t="s">
        <v>2158</v>
      </c>
    </row>
    <row r="31" spans="1:10" x14ac:dyDescent="0.15">
      <c r="A31" s="36">
        <v>27</v>
      </c>
      <c r="B31" s="41"/>
      <c r="C31" s="41"/>
      <c r="D31" s="141" t="s">
        <v>1740</v>
      </c>
      <c r="E31" s="143"/>
      <c r="F31" s="144"/>
      <c r="G31" s="144"/>
      <c r="H31" s="144"/>
      <c r="I31" s="109" t="s">
        <v>1295</v>
      </c>
      <c r="J31" s="164" t="s">
        <v>2158</v>
      </c>
    </row>
    <row r="32" spans="1:10" x14ac:dyDescent="0.15">
      <c r="A32" s="36">
        <v>28</v>
      </c>
      <c r="B32" s="41"/>
      <c r="C32" s="41"/>
      <c r="D32" s="141" t="s">
        <v>1741</v>
      </c>
      <c r="E32" s="143"/>
      <c r="F32" s="144"/>
      <c r="G32" s="144"/>
      <c r="H32" s="144"/>
      <c r="I32" s="109" t="s">
        <v>1296</v>
      </c>
      <c r="J32" s="164" t="s">
        <v>2158</v>
      </c>
    </row>
    <row r="33" spans="1:10" x14ac:dyDescent="0.15">
      <c r="A33" s="36">
        <v>29</v>
      </c>
      <c r="B33" s="41"/>
      <c r="C33" s="41"/>
      <c r="D33" s="141" t="s">
        <v>1742</v>
      </c>
      <c r="E33" s="143"/>
      <c r="F33" s="144"/>
      <c r="G33" s="144"/>
      <c r="H33" s="144"/>
      <c r="I33" s="109" t="s">
        <v>1297</v>
      </c>
      <c r="J33" s="164" t="s">
        <v>2158</v>
      </c>
    </row>
    <row r="34" spans="1:10" x14ac:dyDescent="0.15">
      <c r="A34" s="36">
        <v>30</v>
      </c>
      <c r="B34" s="41"/>
      <c r="C34" s="41"/>
      <c r="D34" s="141" t="s">
        <v>1743</v>
      </c>
      <c r="E34" s="143"/>
      <c r="F34" s="144"/>
      <c r="G34" s="144"/>
      <c r="H34" s="144"/>
      <c r="I34" s="109" t="s">
        <v>1298</v>
      </c>
      <c r="J34" s="164" t="s">
        <v>2158</v>
      </c>
    </row>
    <row r="35" spans="1:10" x14ac:dyDescent="0.15">
      <c r="A35" s="36">
        <v>31</v>
      </c>
      <c r="B35" s="41"/>
      <c r="C35" s="41"/>
      <c r="D35" s="141" t="s">
        <v>1744</v>
      </c>
      <c r="E35" s="143"/>
      <c r="F35" s="144"/>
      <c r="G35" s="144"/>
      <c r="H35" s="144"/>
      <c r="I35" s="109" t="s">
        <v>1299</v>
      </c>
      <c r="J35" s="164" t="s">
        <v>2158</v>
      </c>
    </row>
    <row r="36" spans="1:10" x14ac:dyDescent="0.15">
      <c r="A36" s="36">
        <v>32</v>
      </c>
      <c r="B36" s="41"/>
      <c r="C36" s="45"/>
      <c r="D36" s="141" t="s">
        <v>1745</v>
      </c>
      <c r="E36" s="143"/>
      <c r="F36" s="144"/>
      <c r="G36" s="144"/>
      <c r="H36" s="144"/>
      <c r="I36" s="109" t="s">
        <v>1300</v>
      </c>
      <c r="J36" s="164" t="s">
        <v>2158</v>
      </c>
    </row>
    <row r="37" spans="1:10" x14ac:dyDescent="0.15">
      <c r="A37" s="36">
        <v>33</v>
      </c>
      <c r="B37" s="41"/>
      <c r="C37" s="40" t="s">
        <v>1728</v>
      </c>
      <c r="D37" s="143"/>
      <c r="E37" s="143"/>
      <c r="F37" s="144"/>
      <c r="G37" s="144"/>
      <c r="H37" s="144"/>
      <c r="I37" s="109"/>
    </row>
    <row r="38" spans="1:10" x14ac:dyDescent="0.15">
      <c r="A38" s="36">
        <v>34</v>
      </c>
      <c r="B38" s="41"/>
      <c r="C38" s="52"/>
      <c r="D38" s="141" t="s">
        <v>899</v>
      </c>
      <c r="E38" s="143"/>
      <c r="F38" s="144"/>
      <c r="G38" s="144"/>
      <c r="H38" s="144"/>
      <c r="I38" s="109" t="s">
        <v>1301</v>
      </c>
      <c r="J38" s="164" t="s">
        <v>2158</v>
      </c>
    </row>
    <row r="39" spans="1:10" x14ac:dyDescent="0.15">
      <c r="A39" s="36">
        <v>35</v>
      </c>
      <c r="B39" s="41"/>
      <c r="C39" s="41"/>
      <c r="D39" s="141" t="s">
        <v>1746</v>
      </c>
      <c r="E39" s="143"/>
      <c r="F39" s="144"/>
      <c r="G39" s="144"/>
      <c r="H39" s="144"/>
      <c r="I39" s="109" t="s">
        <v>1302</v>
      </c>
      <c r="J39" s="164" t="s">
        <v>2158</v>
      </c>
    </row>
    <row r="40" spans="1:10" x14ac:dyDescent="0.15">
      <c r="A40" s="36">
        <v>36</v>
      </c>
      <c r="B40" s="41"/>
      <c r="C40" s="162"/>
      <c r="D40" s="160" t="s">
        <v>1747</v>
      </c>
      <c r="E40" s="158"/>
      <c r="F40" s="159"/>
      <c r="G40" s="159"/>
      <c r="H40" s="159" t="s">
        <v>1714</v>
      </c>
      <c r="I40" s="156" t="s">
        <v>1303</v>
      </c>
      <c r="J40" s="164" t="s">
        <v>2158</v>
      </c>
    </row>
    <row r="41" spans="1:10" x14ac:dyDescent="0.15">
      <c r="A41" s="36">
        <v>37</v>
      </c>
      <c r="B41" s="41"/>
      <c r="C41" s="41"/>
      <c r="D41" s="141" t="s">
        <v>1748</v>
      </c>
      <c r="E41" s="143"/>
      <c r="F41" s="144"/>
      <c r="G41" s="144"/>
      <c r="H41" s="144"/>
      <c r="I41" s="109" t="s">
        <v>1304</v>
      </c>
      <c r="J41" s="164" t="s">
        <v>2158</v>
      </c>
    </row>
    <row r="42" spans="1:10" x14ac:dyDescent="0.15">
      <c r="A42" s="36">
        <v>38</v>
      </c>
      <c r="B42" s="41"/>
      <c r="C42" s="41"/>
      <c r="D42" s="141" t="s">
        <v>1749</v>
      </c>
      <c r="E42" s="143"/>
      <c r="F42" s="144"/>
      <c r="G42" s="144"/>
      <c r="H42" s="144"/>
      <c r="I42" s="109" t="s">
        <v>1305</v>
      </c>
      <c r="J42" s="164" t="s">
        <v>2158</v>
      </c>
    </row>
    <row r="43" spans="1:10" x14ac:dyDescent="0.15">
      <c r="A43" s="36">
        <v>39</v>
      </c>
      <c r="B43" s="41"/>
      <c r="C43" s="41"/>
      <c r="D43" s="141" t="s">
        <v>1750</v>
      </c>
      <c r="E43" s="143"/>
      <c r="F43" s="144"/>
      <c r="G43" s="144"/>
      <c r="H43" s="144"/>
      <c r="I43" s="109" t="s">
        <v>1306</v>
      </c>
      <c r="J43" s="164" t="s">
        <v>2158</v>
      </c>
    </row>
    <row r="44" spans="1:10" x14ac:dyDescent="0.15">
      <c r="A44" s="36">
        <v>40</v>
      </c>
      <c r="B44" s="41"/>
      <c r="C44" s="162"/>
      <c r="D44" s="160" t="s">
        <v>1751</v>
      </c>
      <c r="E44" s="158"/>
      <c r="F44" s="159"/>
      <c r="G44" s="159"/>
      <c r="H44" s="159" t="s">
        <v>1714</v>
      </c>
      <c r="I44" s="156" t="s">
        <v>1307</v>
      </c>
      <c r="J44" s="164" t="s">
        <v>2158</v>
      </c>
    </row>
    <row r="45" spans="1:10" x14ac:dyDescent="0.15">
      <c r="A45" s="36">
        <v>41</v>
      </c>
      <c r="B45" s="41"/>
      <c r="C45" s="41"/>
      <c r="D45" s="142" t="s">
        <v>900</v>
      </c>
      <c r="E45" s="143"/>
      <c r="F45" s="144"/>
      <c r="G45" s="144"/>
      <c r="H45" s="144"/>
      <c r="I45" s="109" t="s">
        <v>1308</v>
      </c>
      <c r="J45" s="164" t="s">
        <v>2158</v>
      </c>
    </row>
    <row r="46" spans="1:10" x14ac:dyDescent="0.15">
      <c r="A46" s="36">
        <v>42</v>
      </c>
      <c r="B46" s="41"/>
      <c r="C46" s="45"/>
      <c r="D46" s="141" t="s">
        <v>1752</v>
      </c>
      <c r="E46" s="143"/>
      <c r="F46" s="144"/>
      <c r="G46" s="144"/>
      <c r="H46" s="144"/>
      <c r="I46" s="109" t="s">
        <v>1309</v>
      </c>
      <c r="J46" s="164" t="s">
        <v>2158</v>
      </c>
    </row>
    <row r="47" spans="1:10" x14ac:dyDescent="0.15">
      <c r="A47" s="36">
        <v>43</v>
      </c>
      <c r="B47" s="41"/>
      <c r="C47" s="40" t="s">
        <v>1753</v>
      </c>
      <c r="D47" s="143"/>
      <c r="E47" s="143"/>
      <c r="F47" s="144"/>
      <c r="G47" s="144"/>
      <c r="H47" s="144"/>
      <c r="I47" s="109"/>
    </row>
    <row r="48" spans="1:10" x14ac:dyDescent="0.15">
      <c r="A48" s="36">
        <v>44</v>
      </c>
      <c r="B48" s="41"/>
      <c r="C48" s="41"/>
      <c r="D48" s="141" t="s">
        <v>1754</v>
      </c>
      <c r="E48" s="143"/>
      <c r="F48" s="144"/>
      <c r="G48" s="144"/>
      <c r="H48" s="144"/>
      <c r="I48" s="109" t="s">
        <v>1310</v>
      </c>
      <c r="J48" s="164" t="s">
        <v>2158</v>
      </c>
    </row>
    <row r="49" spans="1:10" x14ac:dyDescent="0.15">
      <c r="A49" s="36">
        <v>45</v>
      </c>
      <c r="B49" s="41"/>
      <c r="C49" s="41"/>
      <c r="D49" s="141" t="s">
        <v>1755</v>
      </c>
      <c r="E49" s="143"/>
      <c r="F49" s="144"/>
      <c r="G49" s="144"/>
      <c r="H49" s="144"/>
      <c r="I49" s="109" t="s">
        <v>1311</v>
      </c>
      <c r="J49" s="164" t="s">
        <v>2158</v>
      </c>
    </row>
    <row r="50" spans="1:10" hidden="1" x14ac:dyDescent="0.15">
      <c r="A50" s="36">
        <v>46</v>
      </c>
      <c r="B50" s="41"/>
      <c r="C50" s="41"/>
      <c r="D50" s="42" t="s">
        <v>1756</v>
      </c>
      <c r="E50" s="43"/>
      <c r="F50" s="44" t="s">
        <v>1714</v>
      </c>
      <c r="G50" s="44"/>
      <c r="H50" s="44"/>
      <c r="I50" s="140" t="s">
        <v>1312</v>
      </c>
    </row>
    <row r="51" spans="1:10" x14ac:dyDescent="0.15">
      <c r="A51" s="36">
        <v>47</v>
      </c>
      <c r="B51" s="41"/>
      <c r="C51" s="41"/>
      <c r="D51" s="141" t="s">
        <v>1757</v>
      </c>
      <c r="E51" s="143"/>
      <c r="F51" s="144"/>
      <c r="G51" s="144"/>
      <c r="H51" s="144"/>
      <c r="I51" s="109" t="s">
        <v>1313</v>
      </c>
      <c r="J51" s="164" t="s">
        <v>2158</v>
      </c>
    </row>
    <row r="52" spans="1:10" x14ac:dyDescent="0.15">
      <c r="A52" s="36">
        <v>48</v>
      </c>
      <c r="B52" s="41"/>
      <c r="C52" s="45"/>
      <c r="D52" s="141" t="s">
        <v>1758</v>
      </c>
      <c r="E52" s="143"/>
      <c r="F52" s="144"/>
      <c r="G52" s="144"/>
      <c r="H52" s="144"/>
      <c r="I52" s="109" t="s">
        <v>1314</v>
      </c>
      <c r="J52" s="164" t="s">
        <v>2158</v>
      </c>
    </row>
    <row r="53" spans="1:10" x14ac:dyDescent="0.15">
      <c r="A53" s="36">
        <v>49</v>
      </c>
      <c r="B53" s="41"/>
      <c r="C53" s="40" t="s">
        <v>1759</v>
      </c>
      <c r="D53" s="143"/>
      <c r="E53" s="143"/>
      <c r="F53" s="144"/>
      <c r="G53" s="144"/>
      <c r="H53" s="144"/>
      <c r="I53" s="109"/>
    </row>
    <row r="54" spans="1:10" x14ac:dyDescent="0.15">
      <c r="A54" s="36">
        <v>50</v>
      </c>
      <c r="B54" s="41"/>
      <c r="C54" s="41"/>
      <c r="D54" s="145" t="s">
        <v>1760</v>
      </c>
      <c r="E54" s="146"/>
      <c r="F54" s="144"/>
      <c r="G54" s="144"/>
      <c r="H54" s="144"/>
      <c r="I54" s="109"/>
    </row>
    <row r="55" spans="1:10" x14ac:dyDescent="0.15">
      <c r="A55" s="36">
        <v>51</v>
      </c>
      <c r="B55" s="41"/>
      <c r="C55" s="41"/>
      <c r="D55" s="147"/>
      <c r="E55" s="148" t="s">
        <v>1761</v>
      </c>
      <c r="F55" s="144"/>
      <c r="G55" s="144"/>
      <c r="H55" s="144"/>
      <c r="I55" s="109" t="s">
        <v>1315</v>
      </c>
      <c r="J55" s="164" t="s">
        <v>2158</v>
      </c>
    </row>
    <row r="56" spans="1:10" x14ac:dyDescent="0.15">
      <c r="A56" s="36">
        <v>52</v>
      </c>
      <c r="B56" s="41"/>
      <c r="C56" s="41"/>
      <c r="D56" s="147"/>
      <c r="E56" s="148" t="s">
        <v>1762</v>
      </c>
      <c r="F56" s="144"/>
      <c r="G56" s="144"/>
      <c r="H56" s="144"/>
      <c r="I56" s="109" t="s">
        <v>1316</v>
      </c>
      <c r="J56" s="164" t="s">
        <v>2158</v>
      </c>
    </row>
    <row r="57" spans="1:10" x14ac:dyDescent="0.15">
      <c r="A57" s="36">
        <v>53</v>
      </c>
      <c r="B57" s="41"/>
      <c r="C57" s="41"/>
      <c r="D57" s="147"/>
      <c r="E57" s="148" t="s">
        <v>1763</v>
      </c>
      <c r="F57" s="144"/>
      <c r="G57" s="144"/>
      <c r="H57" s="144"/>
      <c r="I57" s="109" t="s">
        <v>1317</v>
      </c>
      <c r="J57" s="164" t="s">
        <v>2158</v>
      </c>
    </row>
    <row r="58" spans="1:10" x14ac:dyDescent="0.15">
      <c r="A58" s="36">
        <v>54</v>
      </c>
      <c r="B58" s="41"/>
      <c r="C58" s="41"/>
      <c r="D58" s="147"/>
      <c r="E58" s="148" t="s">
        <v>1764</v>
      </c>
      <c r="F58" s="144"/>
      <c r="G58" s="144"/>
      <c r="H58" s="144"/>
      <c r="I58" s="109" t="s">
        <v>1318</v>
      </c>
      <c r="J58" s="164" t="s">
        <v>2158</v>
      </c>
    </row>
    <row r="59" spans="1:10" x14ac:dyDescent="0.15">
      <c r="A59" s="36">
        <v>55</v>
      </c>
      <c r="B59" s="41"/>
      <c r="C59" s="41"/>
      <c r="D59" s="147"/>
      <c r="E59" s="148" t="s">
        <v>1765</v>
      </c>
      <c r="F59" s="144"/>
      <c r="G59" s="144"/>
      <c r="H59" s="144"/>
      <c r="I59" s="109" t="s">
        <v>1319</v>
      </c>
      <c r="J59" s="164" t="s">
        <v>2158</v>
      </c>
    </row>
    <row r="60" spans="1:10" x14ac:dyDescent="0.15">
      <c r="A60" s="36">
        <v>56</v>
      </c>
      <c r="B60" s="41"/>
      <c r="C60" s="41"/>
      <c r="D60" s="149"/>
      <c r="E60" s="148" t="s">
        <v>1766</v>
      </c>
      <c r="F60" s="144"/>
      <c r="G60" s="144"/>
      <c r="H60" s="144"/>
      <c r="I60" s="109" t="s">
        <v>1320</v>
      </c>
      <c r="J60" s="164" t="s">
        <v>2158</v>
      </c>
    </row>
    <row r="61" spans="1:10" x14ac:dyDescent="0.15">
      <c r="A61" s="36">
        <v>57</v>
      </c>
      <c r="B61" s="41"/>
      <c r="C61" s="41"/>
      <c r="D61" s="145" t="s">
        <v>1767</v>
      </c>
      <c r="E61" s="146"/>
      <c r="F61" s="144"/>
      <c r="G61" s="144"/>
      <c r="H61" s="144"/>
      <c r="I61" s="109" t="s">
        <v>1321</v>
      </c>
    </row>
    <row r="62" spans="1:10" x14ac:dyDescent="0.15">
      <c r="A62" s="36">
        <v>58</v>
      </c>
      <c r="B62" s="41"/>
      <c r="C62" s="41"/>
      <c r="D62" s="147"/>
      <c r="E62" s="148" t="s">
        <v>1768</v>
      </c>
      <c r="F62" s="144"/>
      <c r="G62" s="144"/>
      <c r="H62" s="144"/>
      <c r="I62" s="109" t="s">
        <v>1322</v>
      </c>
      <c r="J62" s="164" t="s">
        <v>2158</v>
      </c>
    </row>
    <row r="63" spans="1:10" hidden="1" x14ac:dyDescent="0.15">
      <c r="A63" s="36">
        <v>59</v>
      </c>
      <c r="B63" s="41"/>
      <c r="C63" s="41"/>
      <c r="D63" s="41"/>
      <c r="E63" s="113" t="s">
        <v>1769</v>
      </c>
      <c r="F63" s="44" t="s">
        <v>1714</v>
      </c>
      <c r="G63" s="44"/>
      <c r="H63" s="44"/>
      <c r="I63" s="140" t="s">
        <v>1323</v>
      </c>
    </row>
    <row r="64" spans="1:10" x14ac:dyDescent="0.15">
      <c r="A64" s="36">
        <v>60</v>
      </c>
      <c r="B64" s="41"/>
      <c r="C64" s="41"/>
      <c r="D64" s="147"/>
      <c r="E64" s="148" t="s">
        <v>1770</v>
      </c>
      <c r="F64" s="144"/>
      <c r="G64" s="144"/>
      <c r="H64" s="144"/>
      <c r="I64" s="109" t="s">
        <v>1324</v>
      </c>
      <c r="J64" s="164" t="s">
        <v>2158</v>
      </c>
    </row>
    <row r="65" spans="1:10" x14ac:dyDescent="0.15">
      <c r="A65" s="36">
        <v>61</v>
      </c>
      <c r="B65" s="41"/>
      <c r="C65" s="41"/>
      <c r="D65" s="149"/>
      <c r="E65" s="148" t="s">
        <v>1771</v>
      </c>
      <c r="F65" s="144"/>
      <c r="G65" s="144"/>
      <c r="H65" s="144"/>
      <c r="I65" s="109" t="s">
        <v>1325</v>
      </c>
      <c r="J65" s="164" t="s">
        <v>2158</v>
      </c>
    </row>
    <row r="66" spans="1:10" x14ac:dyDescent="0.15">
      <c r="A66" s="36">
        <v>62</v>
      </c>
      <c r="B66" s="41"/>
      <c r="C66" s="41"/>
      <c r="D66" s="145" t="s">
        <v>1772</v>
      </c>
      <c r="E66" s="146"/>
      <c r="F66" s="144"/>
      <c r="G66" s="144"/>
      <c r="H66" s="144"/>
      <c r="I66" s="109" t="s">
        <v>1326</v>
      </c>
    </row>
    <row r="67" spans="1:10" x14ac:dyDescent="0.15">
      <c r="A67" s="36">
        <v>63</v>
      </c>
      <c r="B67" s="41"/>
      <c r="C67" s="41"/>
      <c r="D67" s="147"/>
      <c r="E67" s="148" t="s">
        <v>1773</v>
      </c>
      <c r="F67" s="144"/>
      <c r="G67" s="144"/>
      <c r="H67" s="144"/>
      <c r="I67" s="109" t="s">
        <v>1327</v>
      </c>
      <c r="J67" s="164" t="s">
        <v>2158</v>
      </c>
    </row>
    <row r="68" spans="1:10" x14ac:dyDescent="0.15">
      <c r="A68" s="36">
        <v>64</v>
      </c>
      <c r="B68" s="41"/>
      <c r="C68" s="45"/>
      <c r="D68" s="149"/>
      <c r="E68" s="148" t="s">
        <v>1774</v>
      </c>
      <c r="F68" s="144"/>
      <c r="G68" s="144"/>
      <c r="H68" s="144"/>
      <c r="I68" s="109" t="s">
        <v>1328</v>
      </c>
      <c r="J68" s="164" t="s">
        <v>2158</v>
      </c>
    </row>
    <row r="69" spans="1:10" x14ac:dyDescent="0.15">
      <c r="A69" s="36">
        <v>65</v>
      </c>
      <c r="B69" s="41"/>
      <c r="C69" s="40" t="s">
        <v>1775</v>
      </c>
      <c r="D69" s="143"/>
      <c r="E69" s="143"/>
      <c r="F69" s="144"/>
      <c r="G69" s="144"/>
      <c r="H69" s="144"/>
      <c r="I69" s="109"/>
    </row>
    <row r="70" spans="1:10" x14ac:dyDescent="0.15">
      <c r="A70" s="36">
        <v>66</v>
      </c>
      <c r="B70" s="41"/>
      <c r="C70" s="41"/>
      <c r="D70" s="141" t="s">
        <v>1776</v>
      </c>
      <c r="E70" s="143"/>
      <c r="F70" s="144"/>
      <c r="G70" s="144"/>
      <c r="H70" s="144"/>
      <c r="I70" s="109" t="s">
        <v>1329</v>
      </c>
      <c r="J70" s="164" t="s">
        <v>2158</v>
      </c>
    </row>
    <row r="71" spans="1:10" x14ac:dyDescent="0.15">
      <c r="A71" s="36">
        <v>67</v>
      </c>
      <c r="B71" s="45"/>
      <c r="C71" s="161"/>
      <c r="D71" s="160" t="s">
        <v>1777</v>
      </c>
      <c r="E71" s="158"/>
      <c r="F71" s="159"/>
      <c r="G71" s="159"/>
      <c r="H71" s="159" t="s">
        <v>1714</v>
      </c>
      <c r="I71" s="156" t="s">
        <v>1330</v>
      </c>
      <c r="J71" s="164" t="s">
        <v>2158</v>
      </c>
    </row>
    <row r="72" spans="1:10" x14ac:dyDescent="0.15">
      <c r="A72" s="36">
        <v>68</v>
      </c>
      <c r="B72" s="40" t="s">
        <v>1778</v>
      </c>
      <c r="C72" s="38"/>
      <c r="D72" s="143"/>
      <c r="E72" s="143"/>
      <c r="F72" s="144"/>
      <c r="G72" s="144"/>
      <c r="H72" s="144"/>
      <c r="I72" s="109" t="s">
        <v>1331</v>
      </c>
    </row>
    <row r="73" spans="1:10" x14ac:dyDescent="0.15">
      <c r="A73" s="36">
        <v>69</v>
      </c>
      <c r="B73" s="41"/>
      <c r="C73" s="40" t="s">
        <v>1779</v>
      </c>
      <c r="D73" s="143"/>
      <c r="E73" s="143"/>
      <c r="F73" s="144"/>
      <c r="G73" s="144"/>
      <c r="H73" s="144"/>
      <c r="I73" s="109"/>
    </row>
    <row r="74" spans="1:10" x14ac:dyDescent="0.15">
      <c r="A74" s="36">
        <v>70</v>
      </c>
      <c r="B74" s="41"/>
      <c r="C74" s="52"/>
      <c r="D74" s="150" t="s">
        <v>901</v>
      </c>
      <c r="E74" s="146"/>
      <c r="F74" s="144"/>
      <c r="G74" s="144"/>
      <c r="H74" s="144"/>
      <c r="I74" s="109" t="s">
        <v>1332</v>
      </c>
      <c r="J74" s="168" t="s">
        <v>2141</v>
      </c>
    </row>
    <row r="75" spans="1:10" x14ac:dyDescent="0.15">
      <c r="A75" s="36">
        <v>71</v>
      </c>
      <c r="B75" s="41"/>
      <c r="C75" s="52"/>
      <c r="D75" s="150" t="s">
        <v>902</v>
      </c>
      <c r="E75" s="146"/>
      <c r="F75" s="144"/>
      <c r="G75" s="144"/>
      <c r="H75" s="144"/>
      <c r="I75" s="109" t="s">
        <v>1333</v>
      </c>
      <c r="J75" s="168" t="s">
        <v>2141</v>
      </c>
    </row>
    <row r="76" spans="1:10" x14ac:dyDescent="0.15">
      <c r="A76" s="36">
        <v>72</v>
      </c>
      <c r="B76" s="41"/>
      <c r="C76" s="41"/>
      <c r="D76" s="141" t="s">
        <v>903</v>
      </c>
      <c r="E76" s="143"/>
      <c r="F76" s="144"/>
      <c r="G76" s="144"/>
      <c r="H76" s="144"/>
      <c r="I76" s="109" t="s">
        <v>1334</v>
      </c>
      <c r="J76" s="168" t="s">
        <v>2141</v>
      </c>
    </row>
    <row r="77" spans="1:10" x14ac:dyDescent="0.15">
      <c r="A77" s="36">
        <v>73</v>
      </c>
      <c r="B77" s="41"/>
      <c r="C77" s="41"/>
      <c r="D77" s="142" t="s">
        <v>904</v>
      </c>
      <c r="E77" s="143"/>
      <c r="F77" s="144"/>
      <c r="G77" s="144"/>
      <c r="H77" s="144"/>
      <c r="I77" s="109" t="s">
        <v>1335</v>
      </c>
      <c r="J77" s="168" t="s">
        <v>2141</v>
      </c>
    </row>
    <row r="78" spans="1:10" x14ac:dyDescent="0.15">
      <c r="A78" s="36">
        <v>74</v>
      </c>
      <c r="B78" s="41"/>
      <c r="C78" s="41"/>
      <c r="D78" s="141" t="s">
        <v>1780</v>
      </c>
      <c r="E78" s="143"/>
      <c r="F78" s="144"/>
      <c r="G78" s="144"/>
      <c r="H78" s="144"/>
      <c r="I78" s="109" t="s">
        <v>1336</v>
      </c>
      <c r="J78" s="168" t="s">
        <v>2141</v>
      </c>
    </row>
    <row r="79" spans="1:10" x14ac:dyDescent="0.15">
      <c r="A79" s="36">
        <v>75</v>
      </c>
      <c r="B79" s="41"/>
      <c r="C79" s="41"/>
      <c r="D79" s="142" t="s">
        <v>57</v>
      </c>
      <c r="E79" s="143"/>
      <c r="F79" s="144"/>
      <c r="G79" s="144"/>
      <c r="H79" s="144"/>
      <c r="I79" s="109" t="s">
        <v>1337</v>
      </c>
      <c r="J79" s="168" t="s">
        <v>2141</v>
      </c>
    </row>
    <row r="80" spans="1:10" x14ac:dyDescent="0.15">
      <c r="A80" s="36">
        <v>76</v>
      </c>
      <c r="B80" s="41"/>
      <c r="C80" s="41"/>
      <c r="D80" s="141" t="s">
        <v>1781</v>
      </c>
      <c r="E80" s="143"/>
      <c r="F80" s="144"/>
      <c r="G80" s="144"/>
      <c r="H80" s="144"/>
      <c r="I80" s="109" t="s">
        <v>1338</v>
      </c>
      <c r="J80" s="168" t="s">
        <v>2141</v>
      </c>
    </row>
    <row r="81" spans="1:10" x14ac:dyDescent="0.15">
      <c r="A81" s="36">
        <v>77</v>
      </c>
      <c r="B81" s="41"/>
      <c r="C81" s="41"/>
      <c r="D81" s="141" t="s">
        <v>1782</v>
      </c>
      <c r="E81" s="143"/>
      <c r="F81" s="144"/>
      <c r="G81" s="144"/>
      <c r="H81" s="144"/>
      <c r="I81" s="109" t="s">
        <v>1339</v>
      </c>
      <c r="J81" s="168" t="s">
        <v>2141</v>
      </c>
    </row>
    <row r="82" spans="1:10" x14ac:dyDescent="0.15">
      <c r="A82" s="36">
        <v>78</v>
      </c>
      <c r="B82" s="41"/>
      <c r="C82" s="41"/>
      <c r="D82" s="141" t="s">
        <v>1783</v>
      </c>
      <c r="E82" s="143"/>
      <c r="F82" s="144"/>
      <c r="G82" s="144"/>
      <c r="H82" s="144"/>
      <c r="I82" s="109" t="s">
        <v>1340</v>
      </c>
      <c r="J82" s="168" t="s">
        <v>2141</v>
      </c>
    </row>
    <row r="83" spans="1:10" x14ac:dyDescent="0.15">
      <c r="A83" s="36">
        <v>79</v>
      </c>
      <c r="B83" s="41"/>
      <c r="C83" s="41"/>
      <c r="D83" s="142" t="s">
        <v>61</v>
      </c>
      <c r="E83" s="143"/>
      <c r="F83" s="144"/>
      <c r="G83" s="144"/>
      <c r="H83" s="144"/>
      <c r="I83" s="109" t="s">
        <v>1341</v>
      </c>
      <c r="J83" s="168" t="s">
        <v>2141</v>
      </c>
    </row>
    <row r="84" spans="1:10" x14ac:dyDescent="0.15">
      <c r="A84" s="36">
        <v>80</v>
      </c>
      <c r="B84" s="41"/>
      <c r="C84" s="41"/>
      <c r="D84" s="142" t="s">
        <v>62</v>
      </c>
      <c r="E84" s="143"/>
      <c r="F84" s="144"/>
      <c r="G84" s="144"/>
      <c r="H84" s="144"/>
      <c r="I84" s="109" t="s">
        <v>1342</v>
      </c>
      <c r="J84" s="168" t="s">
        <v>2141</v>
      </c>
    </row>
    <row r="85" spans="1:10" x14ac:dyDescent="0.15">
      <c r="A85" s="36">
        <v>81</v>
      </c>
      <c r="B85" s="41"/>
      <c r="C85" s="41"/>
      <c r="D85" s="141" t="s">
        <v>1784</v>
      </c>
      <c r="E85" s="143"/>
      <c r="F85" s="144"/>
      <c r="G85" s="144"/>
      <c r="H85" s="144"/>
      <c r="I85" s="109" t="s">
        <v>1343</v>
      </c>
      <c r="J85" s="168" t="s">
        <v>2141</v>
      </c>
    </row>
    <row r="86" spans="1:10" x14ac:dyDescent="0.15">
      <c r="A86" s="36">
        <v>82</v>
      </c>
      <c r="B86" s="41"/>
      <c r="C86" s="45"/>
      <c r="D86" s="141" t="s">
        <v>64</v>
      </c>
      <c r="E86" s="143"/>
      <c r="F86" s="144"/>
      <c r="G86" s="144"/>
      <c r="H86" s="144"/>
      <c r="I86" s="109" t="s">
        <v>1344</v>
      </c>
      <c r="J86" s="168" t="s">
        <v>2141</v>
      </c>
    </row>
    <row r="87" spans="1:10" x14ac:dyDescent="0.15">
      <c r="A87" s="36">
        <v>83</v>
      </c>
      <c r="B87" s="41"/>
      <c r="C87" s="40" t="s">
        <v>1785</v>
      </c>
      <c r="D87" s="143"/>
      <c r="E87" s="143"/>
      <c r="F87" s="144"/>
      <c r="G87" s="144"/>
      <c r="H87" s="144"/>
      <c r="I87" s="109"/>
    </row>
    <row r="88" spans="1:10" x14ac:dyDescent="0.15">
      <c r="A88" s="36">
        <v>84</v>
      </c>
      <c r="B88" s="41"/>
      <c r="C88" s="45"/>
      <c r="D88" s="141" t="s">
        <v>1786</v>
      </c>
      <c r="E88" s="143"/>
      <c r="F88" s="144"/>
      <c r="G88" s="144"/>
      <c r="H88" s="144"/>
      <c r="I88" s="109" t="s">
        <v>1345</v>
      </c>
      <c r="J88" s="168" t="s">
        <v>2141</v>
      </c>
    </row>
    <row r="89" spans="1:10" x14ac:dyDescent="0.15">
      <c r="A89" s="36">
        <v>85</v>
      </c>
      <c r="B89" s="41"/>
      <c r="C89" s="40" t="s">
        <v>1787</v>
      </c>
      <c r="D89" s="143"/>
      <c r="E89" s="143"/>
      <c r="F89" s="144"/>
      <c r="G89" s="144"/>
      <c r="H89" s="144"/>
      <c r="I89" s="109"/>
    </row>
    <row r="90" spans="1:10" x14ac:dyDescent="0.15">
      <c r="A90" s="36">
        <v>86</v>
      </c>
      <c r="B90" s="41"/>
      <c r="C90" s="45"/>
      <c r="D90" s="141" t="s">
        <v>1786</v>
      </c>
      <c r="E90" s="143"/>
      <c r="F90" s="144"/>
      <c r="G90" s="144"/>
      <c r="H90" s="144"/>
      <c r="I90" s="109" t="s">
        <v>1345</v>
      </c>
      <c r="J90" s="168" t="s">
        <v>2141</v>
      </c>
    </row>
    <row r="91" spans="1:10" x14ac:dyDescent="0.15">
      <c r="A91" s="36">
        <v>87</v>
      </c>
      <c r="B91" s="41"/>
      <c r="C91" s="40" t="s">
        <v>1788</v>
      </c>
      <c r="D91" s="143"/>
      <c r="E91" s="143"/>
      <c r="F91" s="144"/>
      <c r="G91" s="144"/>
      <c r="H91" s="144"/>
      <c r="I91" s="109"/>
    </row>
    <row r="92" spans="1:10" x14ac:dyDescent="0.15">
      <c r="A92" s="36">
        <v>92</v>
      </c>
      <c r="B92" s="41"/>
      <c r="C92" s="52"/>
      <c r="D92" s="141" t="s">
        <v>905</v>
      </c>
      <c r="E92" s="143"/>
      <c r="F92" s="144"/>
      <c r="G92" s="144"/>
      <c r="H92" s="144"/>
      <c r="I92" s="109" t="s">
        <v>1346</v>
      </c>
      <c r="J92" s="168" t="s">
        <v>2141</v>
      </c>
    </row>
    <row r="93" spans="1:10" x14ac:dyDescent="0.15">
      <c r="A93" s="36">
        <v>88</v>
      </c>
      <c r="B93" s="41"/>
      <c r="C93" s="41"/>
      <c r="D93" s="141" t="s">
        <v>1789</v>
      </c>
      <c r="E93" s="143"/>
      <c r="F93" s="144"/>
      <c r="G93" s="144"/>
      <c r="H93" s="144"/>
      <c r="I93" s="109" t="s">
        <v>1347</v>
      </c>
      <c r="J93" s="168" t="s">
        <v>2141</v>
      </c>
    </row>
    <row r="94" spans="1:10" x14ac:dyDescent="0.15">
      <c r="A94" s="36">
        <v>89</v>
      </c>
      <c r="B94" s="41"/>
      <c r="C94" s="41"/>
      <c r="D94" s="141" t="s">
        <v>1790</v>
      </c>
      <c r="E94" s="143"/>
      <c r="F94" s="144"/>
      <c r="G94" s="144"/>
      <c r="H94" s="144"/>
      <c r="I94" s="109" t="s">
        <v>1791</v>
      </c>
      <c r="J94" s="168" t="s">
        <v>2141</v>
      </c>
    </row>
    <row r="95" spans="1:10" x14ac:dyDescent="0.15">
      <c r="A95" s="36">
        <v>90</v>
      </c>
      <c r="B95" s="41"/>
      <c r="C95" s="45"/>
      <c r="D95" s="141" t="s">
        <v>1792</v>
      </c>
      <c r="E95" s="143"/>
      <c r="F95" s="144"/>
      <c r="G95" s="144"/>
      <c r="H95" s="144"/>
      <c r="I95" s="109" t="s">
        <v>1793</v>
      </c>
      <c r="J95" s="168" t="s">
        <v>2141</v>
      </c>
    </row>
    <row r="96" spans="1:10" x14ac:dyDescent="0.15">
      <c r="A96" s="36">
        <v>91</v>
      </c>
      <c r="B96" s="41"/>
      <c r="C96" s="40" t="s">
        <v>1794</v>
      </c>
      <c r="D96" s="143"/>
      <c r="E96" s="143"/>
      <c r="F96" s="144"/>
      <c r="G96" s="144"/>
      <c r="H96" s="144"/>
      <c r="I96" s="109"/>
    </row>
    <row r="97" spans="1:10" x14ac:dyDescent="0.15">
      <c r="A97" s="36">
        <v>92</v>
      </c>
      <c r="B97" s="41"/>
      <c r="C97" s="52"/>
      <c r="D97" s="141" t="s">
        <v>905</v>
      </c>
      <c r="E97" s="143"/>
      <c r="F97" s="144"/>
      <c r="G97" s="144"/>
      <c r="H97" s="144"/>
      <c r="I97" s="109" t="s">
        <v>1795</v>
      </c>
      <c r="J97" s="168" t="s">
        <v>2141</v>
      </c>
    </row>
    <row r="98" spans="1:10" x14ac:dyDescent="0.15">
      <c r="A98" s="36">
        <v>93</v>
      </c>
      <c r="B98" s="41"/>
      <c r="C98" s="52"/>
      <c r="D98" s="141" t="s">
        <v>906</v>
      </c>
      <c r="E98" s="143"/>
      <c r="F98" s="144"/>
      <c r="G98" s="144"/>
      <c r="H98" s="144"/>
      <c r="I98" s="109" t="s">
        <v>1346</v>
      </c>
      <c r="J98" s="168" t="s">
        <v>2141</v>
      </c>
    </row>
    <row r="99" spans="1:10" x14ac:dyDescent="0.15">
      <c r="A99" s="36">
        <v>94</v>
      </c>
      <c r="B99" s="41"/>
      <c r="C99" s="41"/>
      <c r="D99" s="141" t="s">
        <v>1796</v>
      </c>
      <c r="E99" s="143"/>
      <c r="F99" s="144"/>
      <c r="G99" s="144"/>
      <c r="H99" s="144"/>
      <c r="I99" s="109" t="s">
        <v>1350</v>
      </c>
      <c r="J99" s="168" t="s">
        <v>2141</v>
      </c>
    </row>
    <row r="100" spans="1:10" x14ac:dyDescent="0.15">
      <c r="A100" s="36">
        <v>95</v>
      </c>
      <c r="B100" s="41"/>
      <c r="C100" s="41"/>
      <c r="D100" s="141" t="s">
        <v>1797</v>
      </c>
      <c r="E100" s="143"/>
      <c r="F100" s="144"/>
      <c r="G100" s="144"/>
      <c r="H100" s="144"/>
      <c r="I100" s="109" t="s">
        <v>1351</v>
      </c>
      <c r="J100" s="168" t="s">
        <v>2141</v>
      </c>
    </row>
    <row r="101" spans="1:10" x14ac:dyDescent="0.15">
      <c r="A101" s="36">
        <v>96</v>
      </c>
      <c r="B101" s="41"/>
      <c r="C101" s="41"/>
      <c r="D101" s="141" t="s">
        <v>1798</v>
      </c>
      <c r="E101" s="143"/>
      <c r="F101" s="144"/>
      <c r="G101" s="144"/>
      <c r="H101" s="144"/>
      <c r="I101" s="109" t="s">
        <v>1352</v>
      </c>
      <c r="J101" s="168" t="s">
        <v>2141</v>
      </c>
    </row>
    <row r="102" spans="1:10" x14ac:dyDescent="0.15">
      <c r="A102" s="36">
        <v>97</v>
      </c>
      <c r="B102" s="41"/>
      <c r="C102" s="41"/>
      <c r="D102" s="141" t="s">
        <v>1799</v>
      </c>
      <c r="E102" s="143"/>
      <c r="F102" s="144"/>
      <c r="G102" s="144"/>
      <c r="H102" s="144"/>
      <c r="I102" s="109" t="s">
        <v>1353</v>
      </c>
      <c r="J102" s="168" t="s">
        <v>2141</v>
      </c>
    </row>
    <row r="103" spans="1:10" x14ac:dyDescent="0.15">
      <c r="A103" s="36">
        <v>98</v>
      </c>
      <c r="B103" s="41"/>
      <c r="C103" s="41"/>
      <c r="D103" s="142" t="s">
        <v>71</v>
      </c>
      <c r="E103" s="143"/>
      <c r="F103" s="144"/>
      <c r="G103" s="144"/>
      <c r="H103" s="144"/>
      <c r="I103" s="109" t="s">
        <v>1354</v>
      </c>
      <c r="J103" s="168" t="s">
        <v>2141</v>
      </c>
    </row>
    <row r="104" spans="1:10" x14ac:dyDescent="0.15">
      <c r="A104" s="36">
        <v>99</v>
      </c>
      <c r="B104" s="45"/>
      <c r="C104" s="45"/>
      <c r="D104" s="141" t="s">
        <v>1800</v>
      </c>
      <c r="E104" s="143"/>
      <c r="F104" s="144"/>
      <c r="G104" s="144"/>
      <c r="H104" s="144"/>
      <c r="I104" s="109" t="s">
        <v>1349</v>
      </c>
      <c r="J104" s="168" t="s">
        <v>2141</v>
      </c>
    </row>
    <row r="105" spans="1:10" x14ac:dyDescent="0.15">
      <c r="A105" s="36">
        <v>100</v>
      </c>
      <c r="B105" s="40" t="s">
        <v>1801</v>
      </c>
      <c r="C105" s="38"/>
      <c r="D105" s="143"/>
      <c r="E105" s="143"/>
      <c r="F105" s="144"/>
      <c r="G105" s="144"/>
      <c r="H105" s="144"/>
      <c r="I105" s="109" t="s">
        <v>1355</v>
      </c>
    </row>
    <row r="106" spans="1:10" hidden="1" x14ac:dyDescent="0.15">
      <c r="A106" s="36">
        <v>101</v>
      </c>
      <c r="B106" s="41"/>
      <c r="C106" s="60" t="s">
        <v>1802</v>
      </c>
      <c r="D106" s="166"/>
      <c r="E106" s="166"/>
      <c r="F106" s="167" t="s">
        <v>1714</v>
      </c>
      <c r="G106" s="167"/>
      <c r="H106" s="167"/>
      <c r="I106" s="140" t="s">
        <v>1356</v>
      </c>
    </row>
    <row r="107" spans="1:10" x14ac:dyDescent="0.15">
      <c r="A107" s="36">
        <v>97</v>
      </c>
      <c r="B107" s="41"/>
      <c r="C107" s="161" t="s">
        <v>1803</v>
      </c>
      <c r="D107" s="160"/>
      <c r="E107" s="158"/>
      <c r="F107" s="159"/>
      <c r="G107" s="159"/>
      <c r="H107" s="159" t="s">
        <v>1716</v>
      </c>
      <c r="I107" s="156" t="s">
        <v>1357</v>
      </c>
      <c r="J107" s="168" t="s">
        <v>2141</v>
      </c>
    </row>
    <row r="108" spans="1:10" x14ac:dyDescent="0.15">
      <c r="A108" s="36">
        <v>103</v>
      </c>
      <c r="B108" s="41"/>
      <c r="C108" s="47" t="s">
        <v>1804</v>
      </c>
      <c r="D108" s="143"/>
      <c r="E108" s="143"/>
      <c r="F108" s="144"/>
      <c r="G108" s="144"/>
      <c r="H108" s="144"/>
      <c r="I108" s="139"/>
    </row>
    <row r="109" spans="1:10" x14ac:dyDescent="0.15">
      <c r="A109" s="36">
        <v>104</v>
      </c>
      <c r="B109" s="41"/>
      <c r="C109" s="41"/>
      <c r="D109" s="141" t="s">
        <v>80</v>
      </c>
      <c r="E109" s="143"/>
      <c r="F109" s="144"/>
      <c r="G109" s="144"/>
      <c r="H109" s="144"/>
      <c r="I109" s="109" t="s">
        <v>1805</v>
      </c>
      <c r="J109" s="168" t="s">
        <v>2141</v>
      </c>
    </row>
    <row r="110" spans="1:10" x14ac:dyDescent="0.15">
      <c r="A110" s="36">
        <v>105</v>
      </c>
      <c r="B110" s="41"/>
      <c r="C110" s="41"/>
      <c r="D110" s="141" t="s">
        <v>1806</v>
      </c>
      <c r="E110" s="143"/>
      <c r="F110" s="144"/>
      <c r="G110" s="144"/>
      <c r="H110" s="144"/>
      <c r="I110" s="109" t="s">
        <v>1805</v>
      </c>
      <c r="J110" s="168" t="s">
        <v>2141</v>
      </c>
    </row>
    <row r="111" spans="1:10" x14ac:dyDescent="0.15">
      <c r="A111" s="36">
        <v>106</v>
      </c>
      <c r="B111" s="41"/>
      <c r="C111" s="41"/>
      <c r="D111" s="142" t="s">
        <v>1807</v>
      </c>
      <c r="E111" s="143"/>
      <c r="F111" s="144"/>
      <c r="G111" s="144"/>
      <c r="H111" s="144"/>
      <c r="I111" s="109" t="s">
        <v>1359</v>
      </c>
      <c r="J111" s="168" t="s">
        <v>2141</v>
      </c>
    </row>
    <row r="112" spans="1:10" x14ac:dyDescent="0.15">
      <c r="A112" s="36">
        <v>107</v>
      </c>
      <c r="B112" s="41"/>
      <c r="C112" s="41"/>
      <c r="D112" s="141" t="s">
        <v>1808</v>
      </c>
      <c r="E112" s="143"/>
      <c r="F112" s="144"/>
      <c r="G112" s="144"/>
      <c r="H112" s="144"/>
      <c r="I112" s="109" t="s">
        <v>1360</v>
      </c>
      <c r="J112" s="168" t="s">
        <v>2141</v>
      </c>
    </row>
    <row r="113" spans="1:10" x14ac:dyDescent="0.15">
      <c r="A113" s="36">
        <v>108</v>
      </c>
      <c r="B113" s="41"/>
      <c r="C113" s="41"/>
      <c r="D113" s="141" t="s">
        <v>1809</v>
      </c>
      <c r="E113" s="143"/>
      <c r="F113" s="144"/>
      <c r="G113" s="144"/>
      <c r="H113" s="144"/>
      <c r="I113" s="109" t="s">
        <v>1361</v>
      </c>
      <c r="J113" s="168" t="s">
        <v>2141</v>
      </c>
    </row>
    <row r="114" spans="1:10" x14ac:dyDescent="0.15">
      <c r="A114" s="36">
        <v>109</v>
      </c>
      <c r="B114" s="41"/>
      <c r="C114" s="41"/>
      <c r="D114" s="141" t="s">
        <v>1810</v>
      </c>
      <c r="E114" s="143"/>
      <c r="F114" s="144"/>
      <c r="G114" s="144"/>
      <c r="H114" s="144"/>
      <c r="I114" s="109" t="s">
        <v>1362</v>
      </c>
      <c r="J114" s="168" t="s">
        <v>2141</v>
      </c>
    </row>
    <row r="115" spans="1:10" x14ac:dyDescent="0.15">
      <c r="A115" s="36">
        <v>110</v>
      </c>
      <c r="B115" s="41"/>
      <c r="C115" s="41"/>
      <c r="D115" s="141" t="s">
        <v>1811</v>
      </c>
      <c r="E115" s="143"/>
      <c r="F115" s="144"/>
      <c r="G115" s="144"/>
      <c r="H115" s="144"/>
      <c r="I115" s="109" t="s">
        <v>1363</v>
      </c>
      <c r="J115" s="168" t="s">
        <v>2141</v>
      </c>
    </row>
    <row r="116" spans="1:10" x14ac:dyDescent="0.15">
      <c r="A116" s="36">
        <v>111</v>
      </c>
      <c r="B116" s="41"/>
      <c r="C116" s="41"/>
      <c r="D116" s="141" t="s">
        <v>1812</v>
      </c>
      <c r="E116" s="143"/>
      <c r="F116" s="144"/>
      <c r="G116" s="144"/>
      <c r="H116" s="144"/>
      <c r="I116" s="109" t="s">
        <v>1364</v>
      </c>
      <c r="J116" s="168" t="s">
        <v>2141</v>
      </c>
    </row>
    <row r="117" spans="1:10" x14ac:dyDescent="0.15">
      <c r="A117" s="36">
        <v>112</v>
      </c>
      <c r="B117" s="41"/>
      <c r="C117" s="41"/>
      <c r="D117" s="142" t="s">
        <v>87</v>
      </c>
      <c r="E117" s="143"/>
      <c r="F117" s="144"/>
      <c r="G117" s="144"/>
      <c r="H117" s="144"/>
      <c r="I117" s="109" t="s">
        <v>1365</v>
      </c>
      <c r="J117" s="168" t="s">
        <v>2141</v>
      </c>
    </row>
    <row r="118" spans="1:10" x14ac:dyDescent="0.15">
      <c r="A118" s="36">
        <v>113</v>
      </c>
      <c r="B118" s="41"/>
      <c r="C118" s="41"/>
      <c r="D118" s="141" t="s">
        <v>1813</v>
      </c>
      <c r="E118" s="143"/>
      <c r="F118" s="144"/>
      <c r="G118" s="144"/>
      <c r="H118" s="144"/>
      <c r="I118" s="109" t="s">
        <v>1366</v>
      </c>
      <c r="J118" s="168" t="s">
        <v>2141</v>
      </c>
    </row>
    <row r="119" spans="1:10" x14ac:dyDescent="0.15">
      <c r="A119" s="36">
        <v>114</v>
      </c>
      <c r="B119" s="41"/>
      <c r="C119" s="41"/>
      <c r="D119" s="141" t="s">
        <v>1814</v>
      </c>
      <c r="E119" s="143"/>
      <c r="F119" s="144"/>
      <c r="G119" s="144"/>
      <c r="H119" s="144"/>
      <c r="I119" s="109" t="s">
        <v>1367</v>
      </c>
      <c r="J119" s="168" t="s">
        <v>2141</v>
      </c>
    </row>
    <row r="120" spans="1:10" x14ac:dyDescent="0.15">
      <c r="A120" s="36">
        <v>115</v>
      </c>
      <c r="B120" s="41"/>
      <c r="C120" s="41"/>
      <c r="D120" s="142" t="s">
        <v>90</v>
      </c>
      <c r="E120" s="143"/>
      <c r="F120" s="144"/>
      <c r="G120" s="144"/>
      <c r="H120" s="144"/>
      <c r="I120" s="109" t="s">
        <v>1368</v>
      </c>
      <c r="J120" s="168" t="s">
        <v>2141</v>
      </c>
    </row>
    <row r="121" spans="1:10" x14ac:dyDescent="0.15">
      <c r="A121" s="36">
        <v>116</v>
      </c>
      <c r="B121" s="41"/>
      <c r="C121" s="41"/>
      <c r="D121" s="141" t="s">
        <v>1815</v>
      </c>
      <c r="E121" s="143"/>
      <c r="F121" s="144"/>
      <c r="G121" s="144"/>
      <c r="H121" s="144"/>
      <c r="I121" s="109" t="s">
        <v>1369</v>
      </c>
      <c r="J121" s="168" t="s">
        <v>2141</v>
      </c>
    </row>
    <row r="122" spans="1:10" x14ac:dyDescent="0.15">
      <c r="A122" s="36">
        <v>117</v>
      </c>
      <c r="B122" s="41"/>
      <c r="C122" s="41"/>
      <c r="D122" s="141" t="s">
        <v>1816</v>
      </c>
      <c r="E122" s="143"/>
      <c r="F122" s="144"/>
      <c r="G122" s="144"/>
      <c r="H122" s="144"/>
      <c r="I122" s="109" t="s">
        <v>1370</v>
      </c>
      <c r="J122" s="168" t="s">
        <v>2141</v>
      </c>
    </row>
    <row r="123" spans="1:10" x14ac:dyDescent="0.15">
      <c r="A123" s="36">
        <v>118</v>
      </c>
      <c r="B123" s="41"/>
      <c r="C123" s="45"/>
      <c r="D123" s="142" t="s">
        <v>93</v>
      </c>
      <c r="E123" s="143"/>
      <c r="F123" s="144"/>
      <c r="G123" s="144"/>
      <c r="H123" s="144"/>
      <c r="I123" s="109" t="s">
        <v>1371</v>
      </c>
      <c r="J123" s="168" t="s">
        <v>2141</v>
      </c>
    </row>
    <row r="124" spans="1:10" x14ac:dyDescent="0.15">
      <c r="A124" s="36">
        <v>119</v>
      </c>
      <c r="B124" s="41"/>
      <c r="C124" s="47" t="s">
        <v>1788</v>
      </c>
      <c r="D124" s="143"/>
      <c r="E124" s="143"/>
      <c r="F124" s="144"/>
      <c r="G124" s="144"/>
      <c r="H124" s="144"/>
      <c r="I124" s="109"/>
    </row>
    <row r="125" spans="1:10" x14ac:dyDescent="0.15">
      <c r="A125" s="36">
        <v>120</v>
      </c>
      <c r="B125" s="41"/>
      <c r="C125" s="48"/>
      <c r="D125" s="141" t="s">
        <v>1817</v>
      </c>
      <c r="E125" s="143"/>
      <c r="F125" s="144"/>
      <c r="G125" s="144"/>
      <c r="H125" s="144"/>
      <c r="I125" s="109" t="s">
        <v>1372</v>
      </c>
      <c r="J125" s="168" t="s">
        <v>2141</v>
      </c>
    </row>
    <row r="126" spans="1:10" x14ac:dyDescent="0.15">
      <c r="A126" s="36">
        <v>121</v>
      </c>
      <c r="B126" s="41"/>
      <c r="C126" s="48"/>
      <c r="D126" s="141" t="s">
        <v>1818</v>
      </c>
      <c r="E126" s="143"/>
      <c r="F126" s="144"/>
      <c r="G126" s="144"/>
      <c r="H126" s="144"/>
      <c r="I126" s="109" t="s">
        <v>1373</v>
      </c>
      <c r="J126" s="168" t="s">
        <v>2141</v>
      </c>
    </row>
    <row r="127" spans="1:10" x14ac:dyDescent="0.15">
      <c r="A127" s="36">
        <v>122</v>
      </c>
      <c r="B127" s="41"/>
      <c r="C127" s="48"/>
      <c r="D127" s="141" t="s">
        <v>1819</v>
      </c>
      <c r="E127" s="143"/>
      <c r="F127" s="144"/>
      <c r="G127" s="144"/>
      <c r="H127" s="144"/>
      <c r="I127" s="109" t="s">
        <v>1374</v>
      </c>
      <c r="J127" s="168" t="s">
        <v>2141</v>
      </c>
    </row>
    <row r="128" spans="1:10" x14ac:dyDescent="0.15">
      <c r="A128" s="36">
        <v>123</v>
      </c>
      <c r="B128" s="41"/>
      <c r="C128" s="48"/>
      <c r="D128" s="141" t="s">
        <v>1820</v>
      </c>
      <c r="E128" s="143"/>
      <c r="F128" s="144"/>
      <c r="G128" s="144"/>
      <c r="H128" s="144"/>
      <c r="I128" s="109" t="s">
        <v>1375</v>
      </c>
      <c r="J128" s="168" t="s">
        <v>2141</v>
      </c>
    </row>
    <row r="129" spans="1:10" x14ac:dyDescent="0.15">
      <c r="A129" s="36">
        <v>124</v>
      </c>
      <c r="B129" s="41"/>
      <c r="C129" s="48"/>
      <c r="D129" s="141" t="s">
        <v>1821</v>
      </c>
      <c r="E129" s="143"/>
      <c r="F129" s="144"/>
      <c r="G129" s="144"/>
      <c r="H129" s="144"/>
      <c r="I129" s="109" t="s">
        <v>1376</v>
      </c>
      <c r="J129" s="168" t="s">
        <v>2141</v>
      </c>
    </row>
    <row r="130" spans="1:10" x14ac:dyDescent="0.15">
      <c r="A130" s="36">
        <v>125</v>
      </c>
      <c r="B130" s="41"/>
      <c r="C130" s="48"/>
      <c r="D130" s="141" t="s">
        <v>1822</v>
      </c>
      <c r="E130" s="143"/>
      <c r="F130" s="144"/>
      <c r="G130" s="144"/>
      <c r="H130" s="144"/>
      <c r="I130" s="109" t="s">
        <v>1377</v>
      </c>
      <c r="J130" s="168" t="s">
        <v>2141</v>
      </c>
    </row>
    <row r="131" spans="1:10" x14ac:dyDescent="0.15">
      <c r="A131" s="36">
        <v>126</v>
      </c>
      <c r="B131" s="41"/>
      <c r="C131" s="48"/>
      <c r="D131" s="141" t="s">
        <v>1823</v>
      </c>
      <c r="E131" s="143"/>
      <c r="F131" s="144"/>
      <c r="G131" s="144"/>
      <c r="H131" s="144"/>
      <c r="I131" s="109" t="s">
        <v>1378</v>
      </c>
      <c r="J131" s="168" t="s">
        <v>2141</v>
      </c>
    </row>
    <row r="132" spans="1:10" x14ac:dyDescent="0.15">
      <c r="A132" s="36">
        <v>127</v>
      </c>
      <c r="B132" s="41"/>
      <c r="C132" s="48"/>
      <c r="D132" s="141" t="s">
        <v>1824</v>
      </c>
      <c r="E132" s="143"/>
      <c r="F132" s="144"/>
      <c r="G132" s="144"/>
      <c r="H132" s="144"/>
      <c r="I132" s="109" t="s">
        <v>1379</v>
      </c>
      <c r="J132" s="168" t="s">
        <v>2141</v>
      </c>
    </row>
    <row r="133" spans="1:10" x14ac:dyDescent="0.15">
      <c r="A133" s="36">
        <v>128</v>
      </c>
      <c r="B133" s="41"/>
      <c r="C133" s="48"/>
      <c r="D133" s="141" t="s">
        <v>1825</v>
      </c>
      <c r="E133" s="143"/>
      <c r="F133" s="144"/>
      <c r="G133" s="144"/>
      <c r="H133" s="144"/>
      <c r="I133" s="109" t="s">
        <v>1380</v>
      </c>
      <c r="J133" s="168" t="s">
        <v>2141</v>
      </c>
    </row>
    <row r="134" spans="1:10" x14ac:dyDescent="0.15">
      <c r="A134" s="36">
        <v>129</v>
      </c>
      <c r="B134" s="41"/>
      <c r="C134" s="48"/>
      <c r="D134" s="141" t="s">
        <v>1826</v>
      </c>
      <c r="E134" s="143"/>
      <c r="F134" s="144"/>
      <c r="G134" s="144"/>
      <c r="H134" s="144"/>
      <c r="I134" s="109" t="s">
        <v>1381</v>
      </c>
      <c r="J134" s="168" t="s">
        <v>2141</v>
      </c>
    </row>
    <row r="135" spans="1:10" x14ac:dyDescent="0.15">
      <c r="A135" s="36">
        <v>130</v>
      </c>
      <c r="B135" s="41"/>
      <c r="C135" s="48"/>
      <c r="D135" s="141" t="s">
        <v>1827</v>
      </c>
      <c r="E135" s="143"/>
      <c r="F135" s="144"/>
      <c r="G135" s="144"/>
      <c r="H135" s="144"/>
      <c r="I135" s="109" t="s">
        <v>1382</v>
      </c>
      <c r="J135" s="168" t="s">
        <v>2141</v>
      </c>
    </row>
    <row r="136" spans="1:10" x14ac:dyDescent="0.15">
      <c r="A136" s="36">
        <v>131</v>
      </c>
      <c r="B136" s="41"/>
      <c r="C136" s="48"/>
      <c r="D136" s="141" t="s">
        <v>1828</v>
      </c>
      <c r="E136" s="143"/>
      <c r="F136" s="144"/>
      <c r="G136" s="144"/>
      <c r="H136" s="144"/>
      <c r="I136" s="109" t="s">
        <v>1383</v>
      </c>
      <c r="J136" s="168" t="s">
        <v>2141</v>
      </c>
    </row>
    <row r="137" spans="1:10" x14ac:dyDescent="0.15">
      <c r="A137" s="36">
        <v>132</v>
      </c>
      <c r="B137" s="41"/>
      <c r="C137" s="48"/>
      <c r="D137" s="141" t="s">
        <v>1829</v>
      </c>
      <c r="E137" s="143"/>
      <c r="F137" s="144"/>
      <c r="G137" s="144"/>
      <c r="H137" s="144"/>
      <c r="I137" s="109" t="s">
        <v>1384</v>
      </c>
      <c r="J137" s="168" t="s">
        <v>2141</v>
      </c>
    </row>
    <row r="138" spans="1:10" x14ac:dyDescent="0.15">
      <c r="A138" s="36">
        <v>133</v>
      </c>
      <c r="B138" s="41"/>
      <c r="C138" s="48"/>
      <c r="D138" s="141" t="s">
        <v>1830</v>
      </c>
      <c r="E138" s="143"/>
      <c r="F138" s="144"/>
      <c r="G138" s="144"/>
      <c r="H138" s="144"/>
      <c r="I138" s="109" t="s">
        <v>1385</v>
      </c>
      <c r="J138" s="168" t="s">
        <v>2141</v>
      </c>
    </row>
    <row r="139" spans="1:10" x14ac:dyDescent="0.15">
      <c r="A139" s="36">
        <v>134</v>
      </c>
      <c r="B139" s="41"/>
      <c r="C139" s="48"/>
      <c r="D139" s="141" t="s">
        <v>1831</v>
      </c>
      <c r="E139" s="143"/>
      <c r="F139" s="144"/>
      <c r="G139" s="144"/>
      <c r="H139" s="144"/>
      <c r="I139" s="109" t="s">
        <v>1386</v>
      </c>
      <c r="J139" s="168" t="s">
        <v>2141</v>
      </c>
    </row>
    <row r="140" spans="1:10" x14ac:dyDescent="0.15">
      <c r="A140" s="36">
        <v>135</v>
      </c>
      <c r="B140" s="41"/>
      <c r="C140" s="48"/>
      <c r="D140" s="141" t="s">
        <v>1832</v>
      </c>
      <c r="E140" s="143"/>
      <c r="F140" s="144"/>
      <c r="G140" s="144"/>
      <c r="H140" s="144"/>
      <c r="I140" s="109" t="s">
        <v>1387</v>
      </c>
      <c r="J140" s="168" t="s">
        <v>2141</v>
      </c>
    </row>
    <row r="141" spans="1:10" x14ac:dyDescent="0.15">
      <c r="A141" s="36">
        <v>136</v>
      </c>
      <c r="B141" s="41"/>
      <c r="C141" s="48"/>
      <c r="D141" s="141" t="s">
        <v>1833</v>
      </c>
      <c r="E141" s="143"/>
      <c r="F141" s="144"/>
      <c r="G141" s="144"/>
      <c r="H141" s="144"/>
      <c r="I141" s="109" t="s">
        <v>1388</v>
      </c>
      <c r="J141" s="168" t="s">
        <v>2141</v>
      </c>
    </row>
    <row r="142" spans="1:10" x14ac:dyDescent="0.15">
      <c r="A142" s="36">
        <v>137</v>
      </c>
      <c r="B142" s="41"/>
      <c r="C142" s="48"/>
      <c r="D142" s="141" t="s">
        <v>1834</v>
      </c>
      <c r="E142" s="143"/>
      <c r="F142" s="144"/>
      <c r="G142" s="144"/>
      <c r="H142" s="144"/>
      <c r="I142" s="109" t="s">
        <v>1389</v>
      </c>
      <c r="J142" s="168" t="s">
        <v>2141</v>
      </c>
    </row>
    <row r="143" spans="1:10" x14ac:dyDescent="0.15">
      <c r="A143" s="36">
        <v>138</v>
      </c>
      <c r="B143" s="41"/>
      <c r="C143" s="48"/>
      <c r="D143" s="141" t="s">
        <v>1835</v>
      </c>
      <c r="E143" s="143"/>
      <c r="F143" s="144"/>
      <c r="G143" s="144"/>
      <c r="H143" s="144"/>
      <c r="I143" s="109" t="s">
        <v>1390</v>
      </c>
      <c r="J143" s="168" t="s">
        <v>2141</v>
      </c>
    </row>
    <row r="144" spans="1:10" x14ac:dyDescent="0.15">
      <c r="A144" s="36">
        <v>139</v>
      </c>
      <c r="B144" s="41"/>
      <c r="C144" s="48"/>
      <c r="D144" s="141" t="s">
        <v>1836</v>
      </c>
      <c r="E144" s="143"/>
      <c r="F144" s="144"/>
      <c r="G144" s="144"/>
      <c r="H144" s="144"/>
      <c r="I144" s="109" t="s">
        <v>1391</v>
      </c>
      <c r="J144" s="168" t="s">
        <v>2141</v>
      </c>
    </row>
    <row r="145" spans="1:10" x14ac:dyDescent="0.15">
      <c r="A145" s="36">
        <v>140</v>
      </c>
      <c r="B145" s="41"/>
      <c r="C145" s="48"/>
      <c r="D145" s="141" t="s">
        <v>1837</v>
      </c>
      <c r="E145" s="143"/>
      <c r="F145" s="144"/>
      <c r="G145" s="144"/>
      <c r="H145" s="144"/>
      <c r="I145" s="109" t="s">
        <v>1392</v>
      </c>
      <c r="J145" s="168" t="s">
        <v>2141</v>
      </c>
    </row>
    <row r="146" spans="1:10" x14ac:dyDescent="0.15">
      <c r="A146" s="36">
        <v>141</v>
      </c>
      <c r="B146" s="41"/>
      <c r="C146" s="48"/>
      <c r="D146" s="141" t="s">
        <v>1838</v>
      </c>
      <c r="E146" s="143"/>
      <c r="F146" s="144"/>
      <c r="G146" s="144"/>
      <c r="H146" s="144"/>
      <c r="I146" s="109" t="s">
        <v>1393</v>
      </c>
      <c r="J146" s="168" t="s">
        <v>2141</v>
      </c>
    </row>
    <row r="147" spans="1:10" x14ac:dyDescent="0.15">
      <c r="A147" s="36">
        <v>142</v>
      </c>
      <c r="B147" s="41"/>
      <c r="C147" s="48"/>
      <c r="D147" s="141" t="s">
        <v>1839</v>
      </c>
      <c r="E147" s="143"/>
      <c r="F147" s="144"/>
      <c r="G147" s="144"/>
      <c r="H147" s="144"/>
      <c r="I147" s="109" t="s">
        <v>1394</v>
      </c>
      <c r="J147" s="168" t="s">
        <v>2141</v>
      </c>
    </row>
    <row r="148" spans="1:10" x14ac:dyDescent="0.15">
      <c r="A148" s="36">
        <v>143</v>
      </c>
      <c r="B148" s="41"/>
      <c r="C148" s="48"/>
      <c r="D148" s="141" t="s">
        <v>1840</v>
      </c>
      <c r="E148" s="143"/>
      <c r="F148" s="144"/>
      <c r="G148" s="144"/>
      <c r="H148" s="144"/>
      <c r="I148" s="109" t="s">
        <v>1395</v>
      </c>
      <c r="J148" s="168" t="s">
        <v>2141</v>
      </c>
    </row>
    <row r="149" spans="1:10" x14ac:dyDescent="0.15">
      <c r="A149" s="36">
        <v>144</v>
      </c>
      <c r="B149" s="41"/>
      <c r="C149" s="48"/>
      <c r="D149" s="141" t="s">
        <v>1841</v>
      </c>
      <c r="E149" s="143"/>
      <c r="F149" s="144"/>
      <c r="G149" s="144"/>
      <c r="H149" s="144"/>
      <c r="I149" s="109" t="s">
        <v>1396</v>
      </c>
      <c r="J149" s="168" t="s">
        <v>2141</v>
      </c>
    </row>
    <row r="150" spans="1:10" x14ac:dyDescent="0.15">
      <c r="A150" s="36">
        <v>145</v>
      </c>
      <c r="B150" s="41"/>
      <c r="C150" s="48"/>
      <c r="D150" s="141" t="s">
        <v>1842</v>
      </c>
      <c r="E150" s="143"/>
      <c r="F150" s="144"/>
      <c r="G150" s="144"/>
      <c r="H150" s="144"/>
      <c r="I150" s="109" t="s">
        <v>1397</v>
      </c>
      <c r="J150" s="168" t="s">
        <v>2141</v>
      </c>
    </row>
    <row r="151" spans="1:10" x14ac:dyDescent="0.15">
      <c r="A151" s="36">
        <v>146</v>
      </c>
      <c r="B151" s="41"/>
      <c r="C151" s="48"/>
      <c r="D151" s="141" t="s">
        <v>1843</v>
      </c>
      <c r="E151" s="143"/>
      <c r="F151" s="144"/>
      <c r="G151" s="144"/>
      <c r="H151" s="144"/>
      <c r="I151" s="109" t="s">
        <v>1398</v>
      </c>
      <c r="J151" s="168" t="s">
        <v>2141</v>
      </c>
    </row>
    <row r="152" spans="1:10" x14ac:dyDescent="0.15">
      <c r="A152" s="36">
        <v>147</v>
      </c>
      <c r="B152" s="41"/>
      <c r="C152" s="48"/>
      <c r="D152" s="141" t="s">
        <v>1844</v>
      </c>
      <c r="E152" s="143"/>
      <c r="F152" s="144"/>
      <c r="G152" s="144"/>
      <c r="H152" s="144"/>
      <c r="I152" s="109" t="s">
        <v>1399</v>
      </c>
      <c r="J152" s="168" t="s">
        <v>2141</v>
      </c>
    </row>
    <row r="153" spans="1:10" x14ac:dyDescent="0.15">
      <c r="A153" s="36">
        <v>148</v>
      </c>
      <c r="B153" s="41"/>
      <c r="C153" s="48"/>
      <c r="D153" s="141" t="s">
        <v>1845</v>
      </c>
      <c r="E153" s="143"/>
      <c r="F153" s="144"/>
      <c r="G153" s="144"/>
      <c r="H153" s="144"/>
      <c r="I153" s="109" t="s">
        <v>1400</v>
      </c>
      <c r="J153" s="168" t="s">
        <v>2141</v>
      </c>
    </row>
    <row r="154" spans="1:10" x14ac:dyDescent="0.15">
      <c r="A154" s="36">
        <v>149</v>
      </c>
      <c r="B154" s="41"/>
      <c r="C154" s="48"/>
      <c r="D154" s="141" t="s">
        <v>1846</v>
      </c>
      <c r="E154" s="143"/>
      <c r="F154" s="144"/>
      <c r="G154" s="144"/>
      <c r="H154" s="144"/>
      <c r="I154" s="109" t="s">
        <v>1401</v>
      </c>
      <c r="J154" s="168" t="s">
        <v>2141</v>
      </c>
    </row>
    <row r="155" spans="1:10" x14ac:dyDescent="0.15">
      <c r="A155" s="36">
        <v>150</v>
      </c>
      <c r="B155" s="41"/>
      <c r="C155" s="48"/>
      <c r="D155" s="142" t="s">
        <v>124</v>
      </c>
      <c r="E155" s="143"/>
      <c r="F155" s="144"/>
      <c r="G155" s="144"/>
      <c r="H155" s="144"/>
      <c r="I155" s="109" t="s">
        <v>1402</v>
      </c>
      <c r="J155" s="168" t="s">
        <v>2141</v>
      </c>
    </row>
    <row r="156" spans="1:10" x14ac:dyDescent="0.15">
      <c r="A156" s="36">
        <v>151</v>
      </c>
      <c r="B156" s="41"/>
      <c r="C156" s="48"/>
      <c r="D156" s="141" t="s">
        <v>1847</v>
      </c>
      <c r="E156" s="143"/>
      <c r="F156" s="144"/>
      <c r="G156" s="144"/>
      <c r="H156" s="144"/>
      <c r="I156" s="109" t="s">
        <v>1403</v>
      </c>
      <c r="J156" s="168" t="s">
        <v>2141</v>
      </c>
    </row>
    <row r="157" spans="1:10" x14ac:dyDescent="0.15">
      <c r="A157" s="36">
        <v>152</v>
      </c>
      <c r="B157" s="41"/>
      <c r="C157" s="48"/>
      <c r="D157" s="141" t="s">
        <v>1848</v>
      </c>
      <c r="E157" s="143"/>
      <c r="F157" s="144"/>
      <c r="G157" s="144"/>
      <c r="H157" s="144"/>
      <c r="I157" s="109" t="s">
        <v>1404</v>
      </c>
      <c r="J157" s="168" t="s">
        <v>2141</v>
      </c>
    </row>
    <row r="158" spans="1:10" x14ac:dyDescent="0.15">
      <c r="A158" s="36">
        <v>153</v>
      </c>
      <c r="B158" s="41"/>
      <c r="C158" s="48"/>
      <c r="D158" s="141" t="s">
        <v>1849</v>
      </c>
      <c r="E158" s="143"/>
      <c r="F158" s="144"/>
      <c r="G158" s="144"/>
      <c r="H158" s="144"/>
      <c r="I158" s="109" t="s">
        <v>1405</v>
      </c>
      <c r="J158" s="168" t="s">
        <v>2141</v>
      </c>
    </row>
    <row r="159" spans="1:10" x14ac:dyDescent="0.15">
      <c r="A159" s="36">
        <v>154</v>
      </c>
      <c r="B159" s="41"/>
      <c r="C159" s="48"/>
      <c r="D159" s="141" t="s">
        <v>1850</v>
      </c>
      <c r="E159" s="143"/>
      <c r="F159" s="144"/>
      <c r="G159" s="144"/>
      <c r="H159" s="144"/>
      <c r="I159" s="109" t="s">
        <v>1406</v>
      </c>
      <c r="J159" s="168" t="s">
        <v>2141</v>
      </c>
    </row>
    <row r="160" spans="1:10" x14ac:dyDescent="0.15">
      <c r="A160" s="36">
        <v>155</v>
      </c>
      <c r="B160" s="41"/>
      <c r="C160" s="48"/>
      <c r="D160" s="150" t="s">
        <v>907</v>
      </c>
      <c r="E160" s="143"/>
      <c r="F160" s="144"/>
      <c r="G160" s="144"/>
      <c r="H160" s="144"/>
      <c r="I160" s="109" t="s">
        <v>1407</v>
      </c>
      <c r="J160" s="168" t="s">
        <v>2141</v>
      </c>
    </row>
    <row r="161" spans="1:10" x14ac:dyDescent="0.15">
      <c r="A161" s="36">
        <v>156</v>
      </c>
      <c r="B161" s="41"/>
      <c r="C161" s="48"/>
      <c r="D161" s="142" t="s">
        <v>129</v>
      </c>
      <c r="E161" s="143"/>
      <c r="F161" s="144"/>
      <c r="G161" s="144"/>
      <c r="H161" s="144"/>
      <c r="I161" s="109" t="s">
        <v>1408</v>
      </c>
      <c r="J161" s="168" t="s">
        <v>2141</v>
      </c>
    </row>
    <row r="162" spans="1:10" x14ac:dyDescent="0.15">
      <c r="A162" s="36">
        <v>157</v>
      </c>
      <c r="B162" s="41"/>
      <c r="C162" s="48"/>
      <c r="D162" s="141" t="s">
        <v>1851</v>
      </c>
      <c r="E162" s="143"/>
      <c r="F162" s="144"/>
      <c r="G162" s="144"/>
      <c r="H162" s="144"/>
      <c r="I162" s="109" t="s">
        <v>1409</v>
      </c>
      <c r="J162" s="168" t="s">
        <v>2141</v>
      </c>
    </row>
    <row r="163" spans="1:10" x14ac:dyDescent="0.15">
      <c r="A163" s="36">
        <v>158</v>
      </c>
      <c r="B163" s="41"/>
      <c r="C163" s="48"/>
      <c r="D163" s="141" t="s">
        <v>1852</v>
      </c>
      <c r="E163" s="143"/>
      <c r="F163" s="144"/>
      <c r="G163" s="144"/>
      <c r="H163" s="144"/>
      <c r="I163" s="109" t="s">
        <v>1410</v>
      </c>
      <c r="J163" s="168" t="s">
        <v>2141</v>
      </c>
    </row>
    <row r="164" spans="1:10" x14ac:dyDescent="0.15">
      <c r="A164" s="36">
        <v>159</v>
      </c>
      <c r="B164" s="41"/>
      <c r="C164" s="48"/>
      <c r="D164" s="141" t="s">
        <v>1853</v>
      </c>
      <c r="E164" s="143"/>
      <c r="F164" s="144"/>
      <c r="G164" s="144"/>
      <c r="H164" s="144"/>
      <c r="I164" s="109" t="s">
        <v>1411</v>
      </c>
      <c r="J164" s="168" t="s">
        <v>2141</v>
      </c>
    </row>
    <row r="165" spans="1:10" x14ac:dyDescent="0.15">
      <c r="A165" s="36">
        <v>160</v>
      </c>
      <c r="B165" s="41"/>
      <c r="C165" s="48"/>
      <c r="D165" s="141" t="s">
        <v>1854</v>
      </c>
      <c r="E165" s="143"/>
      <c r="F165" s="144"/>
      <c r="G165" s="144"/>
      <c r="H165" s="144"/>
      <c r="I165" s="109" t="s">
        <v>1412</v>
      </c>
      <c r="J165" s="168" t="s">
        <v>2141</v>
      </c>
    </row>
    <row r="166" spans="1:10" x14ac:dyDescent="0.15">
      <c r="A166" s="36">
        <v>161</v>
      </c>
      <c r="B166" s="41"/>
      <c r="C166" s="48"/>
      <c r="D166" s="141" t="s">
        <v>1855</v>
      </c>
      <c r="E166" s="143"/>
      <c r="F166" s="144"/>
      <c r="G166" s="144"/>
      <c r="H166" s="144"/>
      <c r="I166" s="109" t="s">
        <v>1413</v>
      </c>
      <c r="J166" s="168" t="s">
        <v>2141</v>
      </c>
    </row>
    <row r="167" spans="1:10" x14ac:dyDescent="0.15">
      <c r="A167" s="36">
        <v>162</v>
      </c>
      <c r="B167" s="41"/>
      <c r="C167" s="48"/>
      <c r="D167" s="141" t="s">
        <v>1856</v>
      </c>
      <c r="E167" s="143"/>
      <c r="F167" s="144"/>
      <c r="G167" s="144"/>
      <c r="H167" s="144"/>
      <c r="I167" s="109" t="s">
        <v>1414</v>
      </c>
      <c r="J167" s="168" t="s">
        <v>2141</v>
      </c>
    </row>
    <row r="168" spans="1:10" x14ac:dyDescent="0.15">
      <c r="A168" s="36">
        <v>163</v>
      </c>
      <c r="B168" s="41"/>
      <c r="C168" s="48"/>
      <c r="D168" s="141" t="s">
        <v>1857</v>
      </c>
      <c r="E168" s="143"/>
      <c r="F168" s="144"/>
      <c r="G168" s="144"/>
      <c r="H168" s="144"/>
      <c r="I168" s="109" t="s">
        <v>1415</v>
      </c>
      <c r="J168" s="168" t="s">
        <v>2141</v>
      </c>
    </row>
    <row r="169" spans="1:10" x14ac:dyDescent="0.15">
      <c r="A169" s="36">
        <v>164</v>
      </c>
      <c r="B169" s="41"/>
      <c r="C169" s="48"/>
      <c r="D169" s="141" t="s">
        <v>1858</v>
      </c>
      <c r="E169" s="143"/>
      <c r="F169" s="144"/>
      <c r="G169" s="144"/>
      <c r="H169" s="144"/>
      <c r="I169" s="109" t="s">
        <v>1416</v>
      </c>
      <c r="J169" s="168" t="s">
        <v>2141</v>
      </c>
    </row>
    <row r="170" spans="1:10" x14ac:dyDescent="0.15">
      <c r="A170" s="36">
        <v>165</v>
      </c>
      <c r="B170" s="41"/>
      <c r="C170" s="48"/>
      <c r="D170" s="141" t="s">
        <v>1859</v>
      </c>
      <c r="E170" s="143"/>
      <c r="F170" s="144"/>
      <c r="G170" s="144"/>
      <c r="H170" s="144"/>
      <c r="I170" s="109" t="s">
        <v>1417</v>
      </c>
      <c r="J170" s="168" t="s">
        <v>2141</v>
      </c>
    </row>
    <row r="171" spans="1:10" x14ac:dyDescent="0.15">
      <c r="A171" s="36">
        <v>166</v>
      </c>
      <c r="B171" s="41"/>
      <c r="C171" s="48"/>
      <c r="D171" s="141" t="s">
        <v>1860</v>
      </c>
      <c r="E171" s="143"/>
      <c r="F171" s="144"/>
      <c r="G171" s="144"/>
      <c r="H171" s="144"/>
      <c r="I171" s="109" t="s">
        <v>1418</v>
      </c>
      <c r="J171" s="168" t="s">
        <v>2141</v>
      </c>
    </row>
    <row r="172" spans="1:10" x14ac:dyDescent="0.15">
      <c r="A172" s="36">
        <v>167</v>
      </c>
      <c r="B172" s="41"/>
      <c r="C172" s="48"/>
      <c r="D172" s="141" t="s">
        <v>1861</v>
      </c>
      <c r="E172" s="143"/>
      <c r="F172" s="144"/>
      <c r="G172" s="144"/>
      <c r="H172" s="144"/>
      <c r="I172" s="109" t="s">
        <v>1419</v>
      </c>
      <c r="J172" s="168" t="s">
        <v>2141</v>
      </c>
    </row>
    <row r="173" spans="1:10" x14ac:dyDescent="0.15">
      <c r="A173" s="36">
        <v>168</v>
      </c>
      <c r="B173" s="41"/>
      <c r="C173" s="48"/>
      <c r="D173" s="141" t="s">
        <v>1862</v>
      </c>
      <c r="E173" s="143"/>
      <c r="F173" s="144"/>
      <c r="G173" s="144"/>
      <c r="H173" s="144"/>
      <c r="I173" s="109" t="s">
        <v>1420</v>
      </c>
      <c r="J173" s="168" t="s">
        <v>2141</v>
      </c>
    </row>
    <row r="174" spans="1:10" x14ac:dyDescent="0.15">
      <c r="A174" s="36">
        <v>169</v>
      </c>
      <c r="B174" s="41"/>
      <c r="C174" s="48"/>
      <c r="D174" s="141" t="s">
        <v>1863</v>
      </c>
      <c r="E174" s="143"/>
      <c r="F174" s="144"/>
      <c r="G174" s="144"/>
      <c r="H174" s="144"/>
      <c r="I174" s="109" t="s">
        <v>1421</v>
      </c>
      <c r="J174" s="168" t="s">
        <v>2141</v>
      </c>
    </row>
    <row r="175" spans="1:10" x14ac:dyDescent="0.15">
      <c r="A175" s="36">
        <v>170</v>
      </c>
      <c r="B175" s="41"/>
      <c r="C175" s="48"/>
      <c r="D175" s="141" t="s">
        <v>1864</v>
      </c>
      <c r="E175" s="143"/>
      <c r="F175" s="144"/>
      <c r="G175" s="144"/>
      <c r="H175" s="144"/>
      <c r="I175" s="109" t="s">
        <v>1422</v>
      </c>
      <c r="J175" s="168" t="s">
        <v>2141</v>
      </c>
    </row>
    <row r="176" spans="1:10" x14ac:dyDescent="0.15">
      <c r="A176" s="36">
        <v>171</v>
      </c>
      <c r="B176" s="41"/>
      <c r="C176" s="48"/>
      <c r="D176" s="141" t="s">
        <v>1865</v>
      </c>
      <c r="E176" s="143"/>
      <c r="F176" s="144"/>
      <c r="G176" s="144"/>
      <c r="H176" s="144"/>
      <c r="I176" s="109" t="s">
        <v>1423</v>
      </c>
      <c r="J176" s="168" t="s">
        <v>2141</v>
      </c>
    </row>
    <row r="177" spans="1:10" x14ac:dyDescent="0.15">
      <c r="A177" s="36">
        <v>172</v>
      </c>
      <c r="B177" s="41"/>
      <c r="C177" s="49"/>
      <c r="D177" s="141" t="s">
        <v>1866</v>
      </c>
      <c r="E177" s="143"/>
      <c r="F177" s="144"/>
      <c r="G177" s="144"/>
      <c r="H177" s="144"/>
      <c r="I177" s="109" t="s">
        <v>1424</v>
      </c>
      <c r="J177" s="168" t="s">
        <v>2141</v>
      </c>
    </row>
    <row r="178" spans="1:10" x14ac:dyDescent="0.15">
      <c r="A178" s="36">
        <v>173</v>
      </c>
      <c r="B178" s="41"/>
      <c r="C178" s="47" t="s">
        <v>1794</v>
      </c>
      <c r="D178" s="143"/>
      <c r="E178" s="143"/>
      <c r="F178" s="144"/>
      <c r="G178" s="144"/>
      <c r="H178" s="144"/>
      <c r="I178" s="109"/>
    </row>
    <row r="179" spans="1:10" x14ac:dyDescent="0.15">
      <c r="A179" s="36">
        <v>174</v>
      </c>
      <c r="B179" s="41"/>
      <c r="C179" s="48"/>
      <c r="D179" s="141" t="s">
        <v>1867</v>
      </c>
      <c r="E179" s="143"/>
      <c r="F179" s="144"/>
      <c r="G179" s="144"/>
      <c r="H179" s="144"/>
      <c r="I179" s="109" t="s">
        <v>1425</v>
      </c>
      <c r="J179" s="168" t="s">
        <v>2141</v>
      </c>
    </row>
    <row r="180" spans="1:10" x14ac:dyDescent="0.15">
      <c r="A180" s="36">
        <v>175</v>
      </c>
      <c r="B180" s="41"/>
      <c r="C180" s="48"/>
      <c r="D180" s="141" t="s">
        <v>1868</v>
      </c>
      <c r="E180" s="143"/>
      <c r="F180" s="144"/>
      <c r="G180" s="144"/>
      <c r="H180" s="144"/>
      <c r="I180" s="109" t="s">
        <v>1426</v>
      </c>
      <c r="J180" s="168" t="s">
        <v>2141</v>
      </c>
    </row>
    <row r="181" spans="1:10" x14ac:dyDescent="0.15">
      <c r="A181" s="36">
        <v>176</v>
      </c>
      <c r="B181" s="41"/>
      <c r="C181" s="48"/>
      <c r="D181" s="141" t="s">
        <v>1869</v>
      </c>
      <c r="E181" s="143"/>
      <c r="F181" s="144"/>
      <c r="G181" s="144"/>
      <c r="H181" s="144"/>
      <c r="I181" s="109" t="s">
        <v>1427</v>
      </c>
      <c r="J181" s="168" t="s">
        <v>2141</v>
      </c>
    </row>
    <row r="182" spans="1:10" x14ac:dyDescent="0.15">
      <c r="A182" s="36">
        <v>177</v>
      </c>
      <c r="B182" s="41"/>
      <c r="C182" s="48"/>
      <c r="D182" s="141" t="s">
        <v>1870</v>
      </c>
      <c r="E182" s="143"/>
      <c r="F182" s="144"/>
      <c r="G182" s="144"/>
      <c r="H182" s="144"/>
      <c r="I182" s="109" t="s">
        <v>1428</v>
      </c>
      <c r="J182" s="168" t="s">
        <v>2141</v>
      </c>
    </row>
    <row r="183" spans="1:10" x14ac:dyDescent="0.15">
      <c r="A183" s="36">
        <v>178</v>
      </c>
      <c r="B183" s="41"/>
      <c r="C183" s="48"/>
      <c r="D183" s="141" t="s">
        <v>1871</v>
      </c>
      <c r="E183" s="143"/>
      <c r="F183" s="144"/>
      <c r="G183" s="144"/>
      <c r="H183" s="144"/>
      <c r="I183" s="109" t="s">
        <v>1429</v>
      </c>
      <c r="J183" s="168" t="s">
        <v>2141</v>
      </c>
    </row>
    <row r="184" spans="1:10" x14ac:dyDescent="0.15">
      <c r="A184" s="36">
        <v>179</v>
      </c>
      <c r="B184" s="41"/>
      <c r="C184" s="48"/>
      <c r="D184" s="141" t="s">
        <v>1872</v>
      </c>
      <c r="E184" s="143"/>
      <c r="F184" s="144"/>
      <c r="G184" s="144"/>
      <c r="H184" s="144"/>
      <c r="I184" s="109" t="s">
        <v>1430</v>
      </c>
      <c r="J184" s="168" t="s">
        <v>2141</v>
      </c>
    </row>
    <row r="185" spans="1:10" x14ac:dyDescent="0.15">
      <c r="A185" s="36">
        <v>180</v>
      </c>
      <c r="B185" s="41"/>
      <c r="C185" s="48"/>
      <c r="D185" s="141" t="s">
        <v>1873</v>
      </c>
      <c r="E185" s="143"/>
      <c r="F185" s="144"/>
      <c r="G185" s="144"/>
      <c r="H185" s="144"/>
      <c r="I185" s="109" t="s">
        <v>1431</v>
      </c>
      <c r="J185" s="168" t="s">
        <v>2141</v>
      </c>
    </row>
    <row r="186" spans="1:10" x14ac:dyDescent="0.15">
      <c r="A186" s="36">
        <v>181</v>
      </c>
      <c r="B186" s="41"/>
      <c r="C186" s="48"/>
      <c r="D186" s="141" t="s">
        <v>1874</v>
      </c>
      <c r="E186" s="143"/>
      <c r="F186" s="144"/>
      <c r="G186" s="144"/>
      <c r="H186" s="144"/>
      <c r="I186" s="109" t="s">
        <v>1432</v>
      </c>
      <c r="J186" s="168" t="s">
        <v>2141</v>
      </c>
    </row>
    <row r="187" spans="1:10" x14ac:dyDescent="0.15">
      <c r="A187" s="36">
        <v>182</v>
      </c>
      <c r="B187" s="41"/>
      <c r="C187" s="48"/>
      <c r="D187" s="141" t="s">
        <v>1875</v>
      </c>
      <c r="E187" s="143"/>
      <c r="F187" s="144"/>
      <c r="G187" s="144"/>
      <c r="H187" s="144"/>
      <c r="I187" s="109" t="s">
        <v>1433</v>
      </c>
      <c r="J187" s="168" t="s">
        <v>2141</v>
      </c>
    </row>
    <row r="188" spans="1:10" x14ac:dyDescent="0.15">
      <c r="A188" s="36">
        <v>183</v>
      </c>
      <c r="B188" s="41"/>
      <c r="C188" s="48"/>
      <c r="D188" s="141" t="s">
        <v>1876</v>
      </c>
      <c r="E188" s="143"/>
      <c r="F188" s="144"/>
      <c r="G188" s="144"/>
      <c r="H188" s="144"/>
      <c r="I188" s="109" t="s">
        <v>1434</v>
      </c>
      <c r="J188" s="168" t="s">
        <v>2141</v>
      </c>
    </row>
    <row r="189" spans="1:10" x14ac:dyDescent="0.15">
      <c r="A189" s="36">
        <v>184</v>
      </c>
      <c r="B189" s="41"/>
      <c r="C189" s="48"/>
      <c r="D189" s="141" t="s">
        <v>1877</v>
      </c>
      <c r="E189" s="143"/>
      <c r="F189" s="144"/>
      <c r="G189" s="144"/>
      <c r="H189" s="144"/>
      <c r="I189" s="109" t="s">
        <v>1435</v>
      </c>
      <c r="J189" s="168" t="s">
        <v>2141</v>
      </c>
    </row>
    <row r="190" spans="1:10" x14ac:dyDescent="0.15">
      <c r="A190" s="36">
        <v>185</v>
      </c>
      <c r="B190" s="41"/>
      <c r="C190" s="48"/>
      <c r="D190" s="141" t="s">
        <v>1878</v>
      </c>
      <c r="E190" s="143"/>
      <c r="F190" s="144"/>
      <c r="G190" s="144"/>
      <c r="H190" s="144"/>
      <c r="I190" s="109" t="s">
        <v>1436</v>
      </c>
      <c r="J190" s="168" t="s">
        <v>2141</v>
      </c>
    </row>
    <row r="191" spans="1:10" x14ac:dyDescent="0.15">
      <c r="A191" s="36">
        <v>186</v>
      </c>
      <c r="B191" s="41"/>
      <c r="C191" s="48"/>
      <c r="D191" s="141" t="s">
        <v>1879</v>
      </c>
      <c r="E191" s="143"/>
      <c r="F191" s="144"/>
      <c r="G191" s="144"/>
      <c r="H191" s="144"/>
      <c r="I191" s="109" t="s">
        <v>1437</v>
      </c>
      <c r="J191" s="168" t="s">
        <v>2141</v>
      </c>
    </row>
    <row r="192" spans="1:10" x14ac:dyDescent="0.15">
      <c r="A192" s="36">
        <v>187</v>
      </c>
      <c r="B192" s="41"/>
      <c r="C192" s="48"/>
      <c r="D192" s="141" t="s">
        <v>1880</v>
      </c>
      <c r="E192" s="143"/>
      <c r="F192" s="144"/>
      <c r="G192" s="144"/>
      <c r="H192" s="144"/>
      <c r="I192" s="109" t="s">
        <v>1438</v>
      </c>
      <c r="J192" s="168" t="s">
        <v>2141</v>
      </c>
    </row>
    <row r="193" spans="1:10" x14ac:dyDescent="0.15">
      <c r="A193" s="36">
        <v>188</v>
      </c>
      <c r="B193" s="41"/>
      <c r="C193" s="48"/>
      <c r="D193" s="141" t="s">
        <v>1881</v>
      </c>
      <c r="E193" s="143"/>
      <c r="F193" s="144"/>
      <c r="G193" s="144"/>
      <c r="H193" s="144"/>
      <c r="I193" s="109" t="s">
        <v>1439</v>
      </c>
      <c r="J193" s="168" t="s">
        <v>2141</v>
      </c>
    </row>
    <row r="194" spans="1:10" x14ac:dyDescent="0.15">
      <c r="A194" s="36">
        <v>189</v>
      </c>
      <c r="B194" s="41"/>
      <c r="C194" s="48"/>
      <c r="D194" s="142" t="s">
        <v>161</v>
      </c>
      <c r="E194" s="143"/>
      <c r="F194" s="144"/>
      <c r="G194" s="144"/>
      <c r="H194" s="144"/>
      <c r="I194" s="109" t="s">
        <v>1440</v>
      </c>
      <c r="J194" s="168" t="s">
        <v>2141</v>
      </c>
    </row>
    <row r="195" spans="1:10" x14ac:dyDescent="0.15">
      <c r="A195" s="36">
        <v>190</v>
      </c>
      <c r="B195" s="41"/>
      <c r="C195" s="48"/>
      <c r="D195" s="141" t="s">
        <v>1882</v>
      </c>
      <c r="E195" s="143"/>
      <c r="F195" s="144"/>
      <c r="G195" s="144"/>
      <c r="H195" s="144"/>
      <c r="I195" s="109" t="s">
        <v>1441</v>
      </c>
      <c r="J195" s="168" t="s">
        <v>2141</v>
      </c>
    </row>
    <row r="196" spans="1:10" x14ac:dyDescent="0.15">
      <c r="A196" s="36">
        <v>191</v>
      </c>
      <c r="B196" s="41"/>
      <c r="C196" s="48"/>
      <c r="D196" s="141" t="s">
        <v>1883</v>
      </c>
      <c r="E196" s="143"/>
      <c r="F196" s="144"/>
      <c r="G196" s="144"/>
      <c r="H196" s="144"/>
      <c r="I196" s="109" t="s">
        <v>1442</v>
      </c>
      <c r="J196" s="168" t="s">
        <v>2141</v>
      </c>
    </row>
    <row r="197" spans="1:10" x14ac:dyDescent="0.15">
      <c r="A197" s="36">
        <v>192</v>
      </c>
      <c r="B197" s="41"/>
      <c r="C197" s="48"/>
      <c r="D197" s="141" t="s">
        <v>1884</v>
      </c>
      <c r="E197" s="143"/>
      <c r="F197" s="144"/>
      <c r="G197" s="144"/>
      <c r="H197" s="144"/>
      <c r="I197" s="109" t="s">
        <v>1443</v>
      </c>
      <c r="J197" s="168" t="s">
        <v>2141</v>
      </c>
    </row>
    <row r="198" spans="1:10" x14ac:dyDescent="0.15">
      <c r="A198" s="36">
        <v>193</v>
      </c>
      <c r="B198" s="41"/>
      <c r="C198" s="48"/>
      <c r="D198" s="141" t="s">
        <v>1885</v>
      </c>
      <c r="E198" s="143"/>
      <c r="F198" s="144"/>
      <c r="G198" s="144"/>
      <c r="H198" s="144"/>
      <c r="I198" s="109" t="s">
        <v>1444</v>
      </c>
      <c r="J198" s="168" t="s">
        <v>2141</v>
      </c>
    </row>
    <row r="199" spans="1:10" x14ac:dyDescent="0.15">
      <c r="A199" s="36">
        <v>194</v>
      </c>
      <c r="B199" s="41"/>
      <c r="C199" s="48"/>
      <c r="D199" s="141" t="s">
        <v>1886</v>
      </c>
      <c r="E199" s="143"/>
      <c r="F199" s="144"/>
      <c r="G199" s="144"/>
      <c r="H199" s="144"/>
      <c r="I199" s="109" t="s">
        <v>1445</v>
      </c>
      <c r="J199" s="168" t="s">
        <v>2141</v>
      </c>
    </row>
    <row r="200" spans="1:10" x14ac:dyDescent="0.15">
      <c r="A200" s="36">
        <v>195</v>
      </c>
      <c r="B200" s="41"/>
      <c r="C200" s="48"/>
      <c r="D200" s="141" t="s">
        <v>1887</v>
      </c>
      <c r="E200" s="143"/>
      <c r="F200" s="144"/>
      <c r="G200" s="144"/>
      <c r="H200" s="144"/>
      <c r="I200" s="109" t="s">
        <v>1446</v>
      </c>
      <c r="J200" s="168" t="s">
        <v>2141</v>
      </c>
    </row>
    <row r="201" spans="1:10" x14ac:dyDescent="0.15">
      <c r="A201" s="36">
        <v>196</v>
      </c>
      <c r="B201" s="41"/>
      <c r="C201" s="48"/>
      <c r="D201" s="142" t="s">
        <v>168</v>
      </c>
      <c r="E201" s="143"/>
      <c r="F201" s="144"/>
      <c r="G201" s="144"/>
      <c r="H201" s="144"/>
      <c r="I201" s="109" t="s">
        <v>1447</v>
      </c>
      <c r="J201" s="168" t="s">
        <v>2141</v>
      </c>
    </row>
    <row r="202" spans="1:10" x14ac:dyDescent="0.15">
      <c r="A202" s="36">
        <v>197</v>
      </c>
      <c r="B202" s="41"/>
      <c r="C202" s="48"/>
      <c r="D202" s="142" t="s">
        <v>169</v>
      </c>
      <c r="E202" s="143"/>
      <c r="F202" s="144"/>
      <c r="G202" s="144"/>
      <c r="H202" s="144"/>
      <c r="I202" s="109" t="s">
        <v>1448</v>
      </c>
      <c r="J202" s="168" t="s">
        <v>2141</v>
      </c>
    </row>
    <row r="203" spans="1:10" x14ac:dyDescent="0.15">
      <c r="A203" s="36">
        <v>198</v>
      </c>
      <c r="B203" s="41"/>
      <c r="C203" s="48"/>
      <c r="D203" s="141" t="s">
        <v>1888</v>
      </c>
      <c r="E203" s="143"/>
      <c r="F203" s="144"/>
      <c r="G203" s="144"/>
      <c r="H203" s="144"/>
      <c r="I203" s="109" t="s">
        <v>1449</v>
      </c>
      <c r="J203" s="168" t="s">
        <v>2141</v>
      </c>
    </row>
    <row r="204" spans="1:10" x14ac:dyDescent="0.15">
      <c r="A204" s="36">
        <v>199</v>
      </c>
      <c r="B204" s="41"/>
      <c r="C204" s="48"/>
      <c r="D204" s="142" t="s">
        <v>171</v>
      </c>
      <c r="E204" s="143"/>
      <c r="F204" s="144"/>
      <c r="G204" s="144"/>
      <c r="H204" s="144"/>
      <c r="I204" s="109" t="s">
        <v>1450</v>
      </c>
      <c r="J204" s="168" t="s">
        <v>2141</v>
      </c>
    </row>
    <row r="205" spans="1:10" x14ac:dyDescent="0.15">
      <c r="A205" s="36">
        <v>200</v>
      </c>
      <c r="B205" s="41"/>
      <c r="C205" s="48"/>
      <c r="D205" s="141" t="s">
        <v>1889</v>
      </c>
      <c r="E205" s="143"/>
      <c r="F205" s="144"/>
      <c r="G205" s="144"/>
      <c r="H205" s="144"/>
      <c r="I205" s="109" t="s">
        <v>1451</v>
      </c>
      <c r="J205" s="168" t="s">
        <v>2141</v>
      </c>
    </row>
    <row r="206" spans="1:10" x14ac:dyDescent="0.15">
      <c r="A206" s="36">
        <v>201</v>
      </c>
      <c r="B206" s="41"/>
      <c r="C206" s="48"/>
      <c r="D206" s="141" t="s">
        <v>1890</v>
      </c>
      <c r="E206" s="143"/>
      <c r="F206" s="144"/>
      <c r="G206" s="144"/>
      <c r="H206" s="144"/>
      <c r="I206" s="109" t="s">
        <v>1452</v>
      </c>
      <c r="J206" s="168" t="s">
        <v>2141</v>
      </c>
    </row>
    <row r="207" spans="1:10" x14ac:dyDescent="0.15">
      <c r="A207" s="36">
        <v>202</v>
      </c>
      <c r="B207" s="41"/>
      <c r="C207" s="48"/>
      <c r="D207" s="141" t="s">
        <v>1891</v>
      </c>
      <c r="E207" s="143"/>
      <c r="F207" s="144"/>
      <c r="G207" s="144"/>
      <c r="H207" s="144"/>
      <c r="I207" s="109" t="s">
        <v>1453</v>
      </c>
      <c r="J207" s="168" t="s">
        <v>2141</v>
      </c>
    </row>
    <row r="208" spans="1:10" x14ac:dyDescent="0.15">
      <c r="A208" s="36">
        <v>203</v>
      </c>
      <c r="B208" s="41"/>
      <c r="C208" s="48"/>
      <c r="D208" s="141" t="s">
        <v>1892</v>
      </c>
      <c r="E208" s="143"/>
      <c r="F208" s="144"/>
      <c r="G208" s="144"/>
      <c r="H208" s="144"/>
      <c r="I208" s="109" t="s">
        <v>1454</v>
      </c>
      <c r="J208" s="168" t="s">
        <v>2141</v>
      </c>
    </row>
    <row r="209" spans="1:10" x14ac:dyDescent="0.15">
      <c r="A209" s="36">
        <v>204</v>
      </c>
      <c r="B209" s="41"/>
      <c r="C209" s="49"/>
      <c r="D209" s="141" t="s">
        <v>1893</v>
      </c>
      <c r="E209" s="143"/>
      <c r="F209" s="144"/>
      <c r="G209" s="144"/>
      <c r="H209" s="144"/>
      <c r="I209" s="109" t="s">
        <v>1455</v>
      </c>
      <c r="J209" s="168" t="s">
        <v>2141</v>
      </c>
    </row>
    <row r="210" spans="1:10" x14ac:dyDescent="0.15">
      <c r="A210" s="36">
        <v>205</v>
      </c>
      <c r="B210" s="41"/>
      <c r="C210" s="47" t="s">
        <v>1787</v>
      </c>
      <c r="D210" s="143"/>
      <c r="E210" s="143"/>
      <c r="F210" s="144"/>
      <c r="G210" s="144"/>
      <c r="H210" s="144"/>
      <c r="I210" s="109"/>
    </row>
    <row r="211" spans="1:10" x14ac:dyDescent="0.15">
      <c r="A211" s="36">
        <v>206</v>
      </c>
      <c r="B211" s="41"/>
      <c r="C211" s="48"/>
      <c r="D211" s="141" t="s">
        <v>1894</v>
      </c>
      <c r="E211" s="143"/>
      <c r="F211" s="144"/>
      <c r="G211" s="144"/>
      <c r="H211" s="144"/>
      <c r="I211" s="109" t="s">
        <v>1456</v>
      </c>
      <c r="J211" s="168" t="s">
        <v>2141</v>
      </c>
    </row>
    <row r="212" spans="1:10" x14ac:dyDescent="0.15">
      <c r="A212" s="36">
        <v>207</v>
      </c>
      <c r="B212" s="41"/>
      <c r="C212" s="48"/>
      <c r="D212" s="141" t="s">
        <v>1895</v>
      </c>
      <c r="E212" s="143"/>
      <c r="F212" s="144"/>
      <c r="G212" s="144"/>
      <c r="H212" s="144"/>
      <c r="I212" s="109" t="s">
        <v>1457</v>
      </c>
      <c r="J212" s="168" t="s">
        <v>2141</v>
      </c>
    </row>
    <row r="213" spans="1:10" x14ac:dyDescent="0.15">
      <c r="A213" s="36">
        <v>208</v>
      </c>
      <c r="B213" s="41"/>
      <c r="C213" s="48"/>
      <c r="D213" s="142" t="s">
        <v>179</v>
      </c>
      <c r="E213" s="143"/>
      <c r="F213" s="144"/>
      <c r="G213" s="144"/>
      <c r="H213" s="144"/>
      <c r="I213" s="109" t="s">
        <v>1458</v>
      </c>
      <c r="J213" s="168" t="s">
        <v>2141</v>
      </c>
    </row>
    <row r="214" spans="1:10" x14ac:dyDescent="0.15">
      <c r="A214" s="36">
        <v>209</v>
      </c>
      <c r="B214" s="41"/>
      <c r="C214" s="49"/>
      <c r="D214" s="141" t="s">
        <v>1896</v>
      </c>
      <c r="E214" s="143"/>
      <c r="F214" s="144"/>
      <c r="G214" s="144"/>
      <c r="H214" s="144"/>
      <c r="I214" s="109" t="s">
        <v>1459</v>
      </c>
      <c r="J214" s="168" t="s">
        <v>2141</v>
      </c>
    </row>
    <row r="215" spans="1:10" x14ac:dyDescent="0.15">
      <c r="A215" s="36">
        <v>210</v>
      </c>
      <c r="B215" s="41"/>
      <c r="C215" s="47" t="s">
        <v>1897</v>
      </c>
      <c r="D215" s="143"/>
      <c r="E215" s="143"/>
      <c r="F215" s="144"/>
      <c r="G215" s="144"/>
      <c r="H215" s="144"/>
      <c r="I215" s="109"/>
    </row>
    <row r="216" spans="1:10" x14ac:dyDescent="0.15">
      <c r="A216" s="36">
        <v>211</v>
      </c>
      <c r="B216" s="41"/>
      <c r="C216" s="48"/>
      <c r="D216" s="141" t="s">
        <v>1898</v>
      </c>
      <c r="E216" s="143"/>
      <c r="F216" s="144"/>
      <c r="G216" s="144"/>
      <c r="H216" s="144"/>
      <c r="I216" s="109" t="s">
        <v>1460</v>
      </c>
      <c r="J216" s="168" t="s">
        <v>2141</v>
      </c>
    </row>
    <row r="217" spans="1:10" x14ac:dyDescent="0.15">
      <c r="A217" s="36">
        <v>212</v>
      </c>
      <c r="B217" s="41"/>
      <c r="C217" s="48"/>
      <c r="D217" s="141" t="s">
        <v>1899</v>
      </c>
      <c r="E217" s="143"/>
      <c r="F217" s="144"/>
      <c r="G217" s="144"/>
      <c r="H217" s="144"/>
      <c r="I217" s="109" t="s">
        <v>1461</v>
      </c>
      <c r="J217" s="168" t="s">
        <v>2141</v>
      </c>
    </row>
    <row r="218" spans="1:10" x14ac:dyDescent="0.15">
      <c r="A218" s="36">
        <v>213</v>
      </c>
      <c r="B218" s="41"/>
      <c r="C218" s="48"/>
      <c r="D218" s="141" t="s">
        <v>1900</v>
      </c>
      <c r="E218" s="143"/>
      <c r="F218" s="144"/>
      <c r="G218" s="144"/>
      <c r="H218" s="144"/>
      <c r="I218" s="109" t="s">
        <v>1462</v>
      </c>
      <c r="J218" s="168" t="s">
        <v>2141</v>
      </c>
    </row>
    <row r="219" spans="1:10" x14ac:dyDescent="0.15">
      <c r="A219" s="36">
        <v>214</v>
      </c>
      <c r="B219" s="41"/>
      <c r="C219" s="48"/>
      <c r="D219" s="141" t="s">
        <v>1901</v>
      </c>
      <c r="E219" s="143"/>
      <c r="F219" s="144"/>
      <c r="G219" s="144"/>
      <c r="H219" s="144"/>
      <c r="I219" s="109" t="s">
        <v>1463</v>
      </c>
      <c r="J219" s="168" t="s">
        <v>2141</v>
      </c>
    </row>
    <row r="220" spans="1:10" x14ac:dyDescent="0.15">
      <c r="A220" s="36">
        <v>215</v>
      </c>
      <c r="B220" s="41"/>
      <c r="C220" s="49"/>
      <c r="D220" s="141" t="s">
        <v>1902</v>
      </c>
      <c r="E220" s="143"/>
      <c r="F220" s="144"/>
      <c r="G220" s="144"/>
      <c r="H220" s="144"/>
      <c r="I220" s="109" t="s">
        <v>1464</v>
      </c>
      <c r="J220" s="168" t="s">
        <v>2141</v>
      </c>
    </row>
    <row r="221" spans="1:10" x14ac:dyDescent="0.15">
      <c r="A221" s="36">
        <v>216</v>
      </c>
      <c r="B221" s="41"/>
      <c r="C221" s="47" t="s">
        <v>1903</v>
      </c>
      <c r="D221" s="143"/>
      <c r="E221" s="143"/>
      <c r="F221" s="144"/>
      <c r="G221" s="144"/>
      <c r="H221" s="144"/>
      <c r="I221" s="109"/>
    </row>
    <row r="222" spans="1:10" x14ac:dyDescent="0.15">
      <c r="A222" s="36">
        <v>217</v>
      </c>
      <c r="B222" s="41"/>
      <c r="C222" s="48"/>
      <c r="D222" s="141" t="s">
        <v>1904</v>
      </c>
      <c r="E222" s="143"/>
      <c r="F222" s="144"/>
      <c r="G222" s="144"/>
      <c r="H222" s="144"/>
      <c r="I222" s="109" t="s">
        <v>1465</v>
      </c>
      <c r="J222" s="168" t="s">
        <v>2141</v>
      </c>
    </row>
    <row r="223" spans="1:10" x14ac:dyDescent="0.15">
      <c r="A223" s="36">
        <v>218</v>
      </c>
      <c r="B223" s="41"/>
      <c r="C223" s="48"/>
      <c r="D223" s="141" t="s">
        <v>1905</v>
      </c>
      <c r="E223" s="143"/>
      <c r="F223" s="144"/>
      <c r="G223" s="144"/>
      <c r="H223" s="144"/>
      <c r="I223" s="109" t="s">
        <v>1466</v>
      </c>
      <c r="J223" s="168" t="s">
        <v>2141</v>
      </c>
    </row>
    <row r="224" spans="1:10" x14ac:dyDescent="0.15">
      <c r="A224" s="36">
        <v>219</v>
      </c>
      <c r="B224" s="41"/>
      <c r="C224" s="48"/>
      <c r="D224" s="141" t="s">
        <v>1906</v>
      </c>
      <c r="E224" s="143"/>
      <c r="F224" s="144"/>
      <c r="G224" s="144"/>
      <c r="H224" s="144"/>
      <c r="I224" s="109" t="s">
        <v>1467</v>
      </c>
      <c r="J224" s="168" t="s">
        <v>2141</v>
      </c>
    </row>
    <row r="225" spans="1:11" x14ac:dyDescent="0.15">
      <c r="A225" s="36">
        <v>220</v>
      </c>
      <c r="B225" s="41"/>
      <c r="C225" s="48"/>
      <c r="D225" s="141" t="s">
        <v>1907</v>
      </c>
      <c r="E225" s="143"/>
      <c r="F225" s="144"/>
      <c r="G225" s="144"/>
      <c r="H225" s="144"/>
      <c r="I225" s="109" t="s">
        <v>1468</v>
      </c>
      <c r="J225" s="168" t="s">
        <v>2141</v>
      </c>
    </row>
    <row r="226" spans="1:11" x14ac:dyDescent="0.15">
      <c r="A226" s="36">
        <v>221</v>
      </c>
      <c r="B226" s="41"/>
      <c r="C226" s="49"/>
      <c r="D226" s="141" t="s">
        <v>1908</v>
      </c>
      <c r="E226" s="143"/>
      <c r="F226" s="144"/>
      <c r="G226" s="144"/>
      <c r="H226" s="144"/>
      <c r="I226" s="109" t="s">
        <v>1469</v>
      </c>
      <c r="J226" s="168" t="s">
        <v>2141</v>
      </c>
    </row>
    <row r="227" spans="1:11" x14ac:dyDescent="0.15">
      <c r="A227" s="36">
        <v>222</v>
      </c>
      <c r="B227" s="52"/>
      <c r="C227" s="47" t="s">
        <v>1785</v>
      </c>
      <c r="D227" s="143"/>
      <c r="E227" s="143"/>
      <c r="F227" s="144"/>
      <c r="G227" s="144"/>
      <c r="H227" s="144"/>
      <c r="I227" s="109"/>
    </row>
    <row r="228" spans="1:11" x14ac:dyDescent="0.15">
      <c r="A228" s="36">
        <v>223</v>
      </c>
      <c r="B228" s="52"/>
      <c r="C228" s="48"/>
      <c r="D228" s="143" t="s">
        <v>1909</v>
      </c>
      <c r="E228" s="143"/>
      <c r="F228" s="144"/>
      <c r="G228" s="144"/>
      <c r="H228" s="144"/>
      <c r="I228" s="109" t="s">
        <v>1470</v>
      </c>
      <c r="J228" s="168" t="s">
        <v>2141</v>
      </c>
    </row>
    <row r="229" spans="1:11" x14ac:dyDescent="0.15">
      <c r="A229" s="36">
        <v>224</v>
      </c>
      <c r="B229" s="52"/>
      <c r="C229" s="48"/>
      <c r="D229" s="143" t="s">
        <v>1910</v>
      </c>
      <c r="E229" s="143"/>
      <c r="F229" s="144"/>
      <c r="G229" s="144"/>
      <c r="H229" s="144"/>
      <c r="I229" s="109" t="s">
        <v>1471</v>
      </c>
      <c r="J229" s="168" t="s">
        <v>2141</v>
      </c>
    </row>
    <row r="230" spans="1:11" x14ac:dyDescent="0.15">
      <c r="A230" s="36">
        <v>225</v>
      </c>
      <c r="B230" s="52"/>
      <c r="C230" s="48"/>
      <c r="D230" s="143" t="s">
        <v>1911</v>
      </c>
      <c r="E230" s="143"/>
      <c r="F230" s="144"/>
      <c r="G230" s="144"/>
      <c r="H230" s="144"/>
      <c r="I230" s="109" t="s">
        <v>1472</v>
      </c>
      <c r="J230" s="168" t="s">
        <v>2141</v>
      </c>
    </row>
    <row r="231" spans="1:11" x14ac:dyDescent="0.15">
      <c r="A231" s="36">
        <v>226</v>
      </c>
      <c r="B231" s="52"/>
      <c r="C231" s="48"/>
      <c r="D231" s="143" t="s">
        <v>1912</v>
      </c>
      <c r="E231" s="143"/>
      <c r="F231" s="144"/>
      <c r="G231" s="144"/>
      <c r="H231" s="144"/>
      <c r="I231" s="109" t="s">
        <v>1473</v>
      </c>
      <c r="J231" s="168" t="s">
        <v>2141</v>
      </c>
    </row>
    <row r="232" spans="1:11" x14ac:dyDescent="0.15">
      <c r="A232" s="36">
        <v>227</v>
      </c>
      <c r="B232" s="52"/>
      <c r="C232" s="48"/>
      <c r="D232" s="143" t="s">
        <v>1913</v>
      </c>
      <c r="E232" s="143"/>
      <c r="F232" s="144"/>
      <c r="G232" s="144"/>
      <c r="H232" s="144"/>
      <c r="I232" s="109" t="s">
        <v>1474</v>
      </c>
      <c r="J232" s="168" t="s">
        <v>2141</v>
      </c>
    </row>
    <row r="233" spans="1:11" x14ac:dyDescent="0.15">
      <c r="A233" s="36">
        <v>228</v>
      </c>
      <c r="B233" s="53"/>
      <c r="C233" s="49"/>
      <c r="D233" s="143" t="s">
        <v>1914</v>
      </c>
      <c r="E233" s="143"/>
      <c r="F233" s="144"/>
      <c r="G233" s="144"/>
      <c r="H233" s="144"/>
      <c r="I233" s="109" t="s">
        <v>1475</v>
      </c>
      <c r="J233" s="168" t="s">
        <v>2141</v>
      </c>
    </row>
    <row r="234" spans="1:11" x14ac:dyDescent="0.15">
      <c r="A234" s="36">
        <v>229</v>
      </c>
      <c r="B234" s="47" t="s">
        <v>1915</v>
      </c>
      <c r="C234" s="38"/>
      <c r="D234" s="143"/>
      <c r="E234" s="143"/>
      <c r="F234" s="144"/>
      <c r="G234" s="144"/>
      <c r="H234" s="144"/>
      <c r="I234" s="109" t="s">
        <v>1476</v>
      </c>
    </row>
    <row r="235" spans="1:11" x14ac:dyDescent="0.15">
      <c r="A235" s="36">
        <v>230</v>
      </c>
      <c r="B235" s="54"/>
      <c r="C235" s="118" t="s">
        <v>908</v>
      </c>
      <c r="D235" s="143"/>
      <c r="E235" s="143"/>
      <c r="F235" s="144"/>
      <c r="G235" s="144"/>
      <c r="H235" s="144"/>
      <c r="I235" s="109" t="s">
        <v>1477</v>
      </c>
      <c r="J235" s="168" t="s">
        <v>2141</v>
      </c>
    </row>
    <row r="236" spans="1:11" x14ac:dyDescent="0.15">
      <c r="A236" s="36">
        <v>231</v>
      </c>
      <c r="B236" s="54"/>
      <c r="C236" s="118" t="s">
        <v>909</v>
      </c>
      <c r="D236" s="143"/>
      <c r="E236" s="143"/>
      <c r="F236" s="144"/>
      <c r="G236" s="144"/>
      <c r="H236" s="144"/>
      <c r="I236" s="109" t="s">
        <v>1478</v>
      </c>
      <c r="J236" s="168" t="s">
        <v>2141</v>
      </c>
    </row>
    <row r="237" spans="1:11" x14ac:dyDescent="0.15">
      <c r="A237" s="36">
        <v>232</v>
      </c>
      <c r="B237" s="54"/>
      <c r="C237" s="118" t="s">
        <v>910</v>
      </c>
      <c r="D237" s="143"/>
      <c r="E237" s="143"/>
      <c r="F237" s="144"/>
      <c r="G237" s="144"/>
      <c r="H237" s="144"/>
      <c r="I237" s="109" t="s">
        <v>1479</v>
      </c>
      <c r="J237" s="168" t="s">
        <v>2141</v>
      </c>
    </row>
    <row r="238" spans="1:11" x14ac:dyDescent="0.15">
      <c r="A238" s="36">
        <v>233</v>
      </c>
      <c r="B238" s="54"/>
      <c r="C238" s="118" t="s">
        <v>911</v>
      </c>
      <c r="D238" s="143"/>
      <c r="E238" s="143"/>
      <c r="F238" s="144"/>
      <c r="G238" s="144"/>
      <c r="H238" s="144"/>
      <c r="I238" s="109" t="s">
        <v>1480</v>
      </c>
      <c r="J238" s="168" t="s">
        <v>2141</v>
      </c>
      <c r="K238" s="168"/>
    </row>
    <row r="239" spans="1:11" x14ac:dyDescent="0.15">
      <c r="A239" s="36">
        <v>234</v>
      </c>
      <c r="B239" s="54"/>
      <c r="C239" s="37" t="s">
        <v>1916</v>
      </c>
      <c r="D239" s="143"/>
      <c r="E239" s="143"/>
      <c r="F239" s="144"/>
      <c r="G239" s="144"/>
      <c r="H239" s="144"/>
      <c r="I239" s="109" t="s">
        <v>1481</v>
      </c>
      <c r="J239" s="173" t="s">
        <v>2141</v>
      </c>
    </row>
    <row r="240" spans="1:11" x14ac:dyDescent="0.15">
      <c r="A240" s="36">
        <v>235</v>
      </c>
      <c r="B240" s="54"/>
      <c r="C240" s="37" t="s">
        <v>1917</v>
      </c>
      <c r="D240" s="143"/>
      <c r="E240" s="143"/>
      <c r="F240" s="144"/>
      <c r="G240" s="144"/>
      <c r="H240" s="144"/>
      <c r="I240" s="109" t="s">
        <v>1482</v>
      </c>
      <c r="J240" s="168" t="s">
        <v>2141</v>
      </c>
      <c r="K240" s="168"/>
    </row>
    <row r="241" spans="1:11" x14ac:dyDescent="0.15">
      <c r="A241" s="36">
        <v>236</v>
      </c>
      <c r="B241" s="54"/>
      <c r="C241" s="37" t="s">
        <v>1918</v>
      </c>
      <c r="D241" s="143"/>
      <c r="E241" s="143"/>
      <c r="F241" s="144"/>
      <c r="G241" s="144"/>
      <c r="H241" s="144"/>
      <c r="I241" s="109" t="s">
        <v>1483</v>
      </c>
      <c r="J241" s="168" t="s">
        <v>2141</v>
      </c>
      <c r="K241" s="168"/>
    </row>
    <row r="242" spans="1:11" x14ac:dyDescent="0.15">
      <c r="A242" s="36">
        <v>237</v>
      </c>
      <c r="B242" s="54"/>
      <c r="C242" s="37" t="s">
        <v>1919</v>
      </c>
      <c r="D242" s="143"/>
      <c r="E242" s="143"/>
      <c r="F242" s="144"/>
      <c r="G242" s="144"/>
      <c r="H242" s="144"/>
      <c r="I242" s="109" t="s">
        <v>1484</v>
      </c>
      <c r="J242" s="168" t="s">
        <v>2141</v>
      </c>
      <c r="K242" s="168"/>
    </row>
    <row r="243" spans="1:11" x14ac:dyDescent="0.15">
      <c r="A243" s="36">
        <v>238</v>
      </c>
      <c r="B243" s="54"/>
      <c r="C243" s="37" t="s">
        <v>1920</v>
      </c>
      <c r="D243" s="143"/>
      <c r="E243" s="143"/>
      <c r="F243" s="144"/>
      <c r="G243" s="144"/>
      <c r="H243" s="144"/>
      <c r="I243" s="109" t="s">
        <v>1485</v>
      </c>
      <c r="J243" s="168" t="s">
        <v>2141</v>
      </c>
      <c r="K243" s="168"/>
    </row>
    <row r="244" spans="1:11" x14ac:dyDescent="0.15">
      <c r="A244" s="36">
        <v>239</v>
      </c>
      <c r="B244" s="54"/>
      <c r="C244" s="37" t="s">
        <v>1921</v>
      </c>
      <c r="D244" s="143"/>
      <c r="E244" s="143"/>
      <c r="F244" s="144"/>
      <c r="G244" s="144"/>
      <c r="H244" s="144"/>
      <c r="I244" s="109" t="s">
        <v>1486</v>
      </c>
      <c r="J244" s="168" t="s">
        <v>2141</v>
      </c>
      <c r="K244" s="168"/>
    </row>
    <row r="245" spans="1:11" x14ac:dyDescent="0.15">
      <c r="A245" s="36">
        <v>240</v>
      </c>
      <c r="B245" s="54"/>
      <c r="C245" s="37" t="s">
        <v>1922</v>
      </c>
      <c r="D245" s="143"/>
      <c r="E245" s="143"/>
      <c r="F245" s="144"/>
      <c r="G245" s="144"/>
      <c r="H245" s="144"/>
      <c r="I245" s="109" t="s">
        <v>1487</v>
      </c>
      <c r="J245" s="168" t="s">
        <v>2141</v>
      </c>
      <c r="K245" s="168"/>
    </row>
    <row r="246" spans="1:11" x14ac:dyDescent="0.15">
      <c r="A246" s="36">
        <v>241</v>
      </c>
      <c r="B246" s="54"/>
      <c r="C246" s="37" t="s">
        <v>1923</v>
      </c>
      <c r="D246" s="143"/>
      <c r="E246" s="143"/>
      <c r="F246" s="144"/>
      <c r="G246" s="144"/>
      <c r="H246" s="144"/>
      <c r="I246" s="109" t="s">
        <v>1488</v>
      </c>
      <c r="J246" s="168" t="s">
        <v>2141</v>
      </c>
      <c r="K246" s="168"/>
    </row>
    <row r="247" spans="1:11" x14ac:dyDescent="0.15">
      <c r="A247" s="36">
        <v>242</v>
      </c>
      <c r="B247" s="54"/>
      <c r="C247" s="37" t="s">
        <v>1924</v>
      </c>
      <c r="D247" s="143"/>
      <c r="E247" s="143"/>
      <c r="F247" s="144"/>
      <c r="G247" s="144"/>
      <c r="H247" s="144"/>
      <c r="I247" s="109" t="s">
        <v>1489</v>
      </c>
      <c r="J247" s="168" t="s">
        <v>2141</v>
      </c>
      <c r="K247" s="168"/>
    </row>
    <row r="248" spans="1:11" x14ac:dyDescent="0.15">
      <c r="A248" s="36">
        <v>243</v>
      </c>
      <c r="B248" s="54"/>
      <c r="C248" s="37" t="s">
        <v>1925</v>
      </c>
      <c r="D248" s="143"/>
      <c r="E248" s="143"/>
      <c r="F248" s="144"/>
      <c r="G248" s="144"/>
      <c r="H248" s="144"/>
      <c r="I248" s="109" t="s">
        <v>1490</v>
      </c>
      <c r="J248" s="168" t="s">
        <v>2141</v>
      </c>
      <c r="K248" s="168"/>
    </row>
    <row r="249" spans="1:11" x14ac:dyDescent="0.15">
      <c r="A249" s="36">
        <v>244</v>
      </c>
      <c r="B249" s="54"/>
      <c r="C249" s="37" t="s">
        <v>1926</v>
      </c>
      <c r="D249" s="143"/>
      <c r="E249" s="143"/>
      <c r="F249" s="144"/>
      <c r="G249" s="144"/>
      <c r="H249" s="144"/>
      <c r="I249" s="109" t="s">
        <v>1491</v>
      </c>
      <c r="J249" s="173" t="s">
        <v>2141</v>
      </c>
    </row>
    <row r="250" spans="1:11" x14ac:dyDescent="0.15">
      <c r="A250" s="36">
        <v>245</v>
      </c>
      <c r="B250" s="54"/>
      <c r="C250" s="37" t="s">
        <v>1927</v>
      </c>
      <c r="D250" s="143"/>
      <c r="E250" s="143"/>
      <c r="F250" s="144"/>
      <c r="G250" s="144"/>
      <c r="H250" s="144"/>
      <c r="I250" s="109" t="s">
        <v>1492</v>
      </c>
      <c r="J250" s="173" t="s">
        <v>2141</v>
      </c>
    </row>
    <row r="251" spans="1:11" x14ac:dyDescent="0.15">
      <c r="A251" s="36">
        <v>246</v>
      </c>
      <c r="B251" s="54"/>
      <c r="C251" s="37" t="s">
        <v>1928</v>
      </c>
      <c r="D251" s="143"/>
      <c r="E251" s="143"/>
      <c r="F251" s="144"/>
      <c r="G251" s="144"/>
      <c r="H251" s="144"/>
      <c r="I251" s="109" t="s">
        <v>1493</v>
      </c>
      <c r="J251" s="173" t="s">
        <v>2141</v>
      </c>
    </row>
    <row r="252" spans="1:11" x14ac:dyDescent="0.15">
      <c r="A252" s="36">
        <v>247</v>
      </c>
      <c r="B252" s="54"/>
      <c r="C252" s="37" t="s">
        <v>1929</v>
      </c>
      <c r="D252" s="143"/>
      <c r="E252" s="143"/>
      <c r="F252" s="144"/>
      <c r="G252" s="144"/>
      <c r="H252" s="144"/>
      <c r="I252" s="109" t="s">
        <v>1494</v>
      </c>
      <c r="J252" s="173" t="s">
        <v>2141</v>
      </c>
    </row>
    <row r="253" spans="1:11" x14ac:dyDescent="0.15">
      <c r="A253" s="36">
        <v>248</v>
      </c>
      <c r="B253" s="54"/>
      <c r="C253" s="37" t="s">
        <v>1930</v>
      </c>
      <c r="D253" s="143"/>
      <c r="E253" s="143"/>
      <c r="F253" s="144"/>
      <c r="G253" s="144"/>
      <c r="H253" s="144"/>
      <c r="I253" s="109" t="s">
        <v>1495</v>
      </c>
      <c r="J253" s="168" t="s">
        <v>2141</v>
      </c>
      <c r="K253" s="168"/>
    </row>
    <row r="254" spans="1:11" x14ac:dyDescent="0.15">
      <c r="A254" s="36">
        <v>249</v>
      </c>
      <c r="B254" s="54"/>
      <c r="C254" s="47" t="s">
        <v>1931</v>
      </c>
      <c r="D254" s="143"/>
      <c r="E254" s="143"/>
      <c r="F254" s="144"/>
      <c r="G254" s="144"/>
      <c r="H254" s="144"/>
      <c r="I254" s="109" t="s">
        <v>1496</v>
      </c>
    </row>
    <row r="255" spans="1:11" x14ac:dyDescent="0.15">
      <c r="A255" s="36">
        <v>250</v>
      </c>
      <c r="B255" s="54"/>
      <c r="C255" s="48"/>
      <c r="D255" s="143" t="s">
        <v>2442</v>
      </c>
      <c r="E255" s="143"/>
      <c r="F255" s="144"/>
      <c r="G255" s="144"/>
      <c r="H255" s="144"/>
      <c r="I255" s="109" t="s">
        <v>1497</v>
      </c>
      <c r="J255" s="173" t="s">
        <v>2141</v>
      </c>
    </row>
    <row r="256" spans="1:11" x14ac:dyDescent="0.15">
      <c r="A256" s="36">
        <v>251</v>
      </c>
      <c r="B256" s="54"/>
      <c r="C256" s="48"/>
      <c r="D256" s="143" t="s">
        <v>1932</v>
      </c>
      <c r="E256" s="143"/>
      <c r="F256" s="144"/>
      <c r="G256" s="144"/>
      <c r="H256" s="144"/>
      <c r="I256" s="109" t="s">
        <v>1498</v>
      </c>
      <c r="J256" s="173" t="s">
        <v>2141</v>
      </c>
    </row>
    <row r="257" spans="1:11" x14ac:dyDescent="0.15">
      <c r="A257" s="36">
        <v>252</v>
      </c>
      <c r="B257" s="54"/>
      <c r="C257" s="48"/>
      <c r="D257" s="143" t="s">
        <v>1933</v>
      </c>
      <c r="E257" s="143"/>
      <c r="F257" s="144"/>
      <c r="G257" s="144"/>
      <c r="H257" s="144"/>
      <c r="I257" s="109" t="s">
        <v>1499</v>
      </c>
      <c r="J257" s="173" t="s">
        <v>2141</v>
      </c>
    </row>
    <row r="258" spans="1:11" x14ac:dyDescent="0.15">
      <c r="A258" s="36">
        <v>253</v>
      </c>
      <c r="B258" s="54"/>
      <c r="C258" s="48"/>
      <c r="D258" s="143" t="s">
        <v>1934</v>
      </c>
      <c r="E258" s="143"/>
      <c r="F258" s="144"/>
      <c r="G258" s="144"/>
      <c r="H258" s="144"/>
      <c r="I258" s="109" t="s">
        <v>1500</v>
      </c>
      <c r="J258" s="173" t="s">
        <v>2141</v>
      </c>
    </row>
    <row r="259" spans="1:11" x14ac:dyDescent="0.15">
      <c r="A259" s="36">
        <v>254</v>
      </c>
      <c r="B259" s="54"/>
      <c r="C259" s="49"/>
      <c r="D259" s="143" t="s">
        <v>1935</v>
      </c>
      <c r="E259" s="143"/>
      <c r="F259" s="144"/>
      <c r="G259" s="144"/>
      <c r="H259" s="144"/>
      <c r="I259" s="109" t="s">
        <v>1501</v>
      </c>
      <c r="J259" s="173" t="s">
        <v>2141</v>
      </c>
    </row>
    <row r="260" spans="1:11" x14ac:dyDescent="0.15">
      <c r="A260" s="36">
        <v>255</v>
      </c>
      <c r="B260" s="54"/>
      <c r="C260" s="47" t="s">
        <v>1936</v>
      </c>
      <c r="D260" s="143"/>
      <c r="E260" s="143"/>
      <c r="F260" s="144"/>
      <c r="G260" s="144"/>
      <c r="H260" s="144"/>
      <c r="I260" s="109" t="s">
        <v>1502</v>
      </c>
    </row>
    <row r="261" spans="1:11" x14ac:dyDescent="0.15">
      <c r="A261" s="36">
        <v>256</v>
      </c>
      <c r="B261" s="54"/>
      <c r="C261" s="48"/>
      <c r="D261" s="143" t="s">
        <v>1937</v>
      </c>
      <c r="E261" s="143"/>
      <c r="F261" s="144"/>
      <c r="G261" s="144"/>
      <c r="H261" s="144"/>
      <c r="I261" s="109" t="s">
        <v>1503</v>
      </c>
      <c r="J261" s="168" t="s">
        <v>2141</v>
      </c>
      <c r="K261" s="168"/>
    </row>
    <row r="262" spans="1:11" x14ac:dyDescent="0.15">
      <c r="A262" s="36">
        <v>257</v>
      </c>
      <c r="B262" s="54"/>
      <c r="C262" s="48"/>
      <c r="D262" s="143" t="s">
        <v>1938</v>
      </c>
      <c r="E262" s="143"/>
      <c r="F262" s="144"/>
      <c r="G262" s="144"/>
      <c r="H262" s="144"/>
      <c r="I262" s="109" t="s">
        <v>1504</v>
      </c>
      <c r="J262" s="168" t="s">
        <v>2141</v>
      </c>
      <c r="K262" s="168"/>
    </row>
    <row r="263" spans="1:11" x14ac:dyDescent="0.15">
      <c r="A263" s="36">
        <v>258</v>
      </c>
      <c r="B263" s="54"/>
      <c r="C263" s="48"/>
      <c r="D263" s="143" t="s">
        <v>1939</v>
      </c>
      <c r="E263" s="143"/>
      <c r="F263" s="144"/>
      <c r="G263" s="144"/>
      <c r="H263" s="144"/>
      <c r="I263" s="109" t="s">
        <v>1505</v>
      </c>
      <c r="J263" s="168" t="s">
        <v>2141</v>
      </c>
      <c r="K263" s="168"/>
    </row>
    <row r="264" spans="1:11" x14ac:dyDescent="0.15">
      <c r="A264" s="36">
        <v>259</v>
      </c>
      <c r="B264" s="55"/>
      <c r="C264" s="49"/>
      <c r="D264" s="143" t="s">
        <v>1940</v>
      </c>
      <c r="E264" s="143"/>
      <c r="F264" s="144"/>
      <c r="G264" s="144"/>
      <c r="H264" s="144"/>
      <c r="I264" s="109" t="s">
        <v>1506</v>
      </c>
      <c r="J264" s="168" t="s">
        <v>2141</v>
      </c>
      <c r="K264" s="168"/>
    </row>
    <row r="265" spans="1:11" x14ac:dyDescent="0.15">
      <c r="A265" s="36">
        <v>260</v>
      </c>
      <c r="B265" s="40" t="s">
        <v>1941</v>
      </c>
      <c r="C265" s="38"/>
      <c r="D265" s="143"/>
      <c r="E265" s="143"/>
      <c r="F265" s="144"/>
      <c r="G265" s="144"/>
      <c r="H265" s="144"/>
      <c r="I265" s="109" t="s">
        <v>1507</v>
      </c>
    </row>
    <row r="266" spans="1:11" x14ac:dyDescent="0.15">
      <c r="A266" s="36">
        <v>261</v>
      </c>
      <c r="B266" s="41"/>
      <c r="C266" s="47" t="s">
        <v>1942</v>
      </c>
      <c r="D266" s="143"/>
      <c r="E266" s="143"/>
      <c r="F266" s="144"/>
      <c r="G266" s="144"/>
      <c r="H266" s="144"/>
      <c r="I266" s="109"/>
    </row>
    <row r="267" spans="1:11" x14ac:dyDescent="0.15">
      <c r="A267" s="36">
        <v>262</v>
      </c>
      <c r="B267" s="41"/>
      <c r="C267" s="48"/>
      <c r="D267" s="142" t="s">
        <v>912</v>
      </c>
      <c r="E267" s="143"/>
      <c r="F267" s="144"/>
      <c r="G267" s="144"/>
      <c r="H267" s="144"/>
      <c r="I267" s="109" t="s">
        <v>1508</v>
      </c>
      <c r="J267" s="168" t="s">
        <v>2141</v>
      </c>
    </row>
    <row r="268" spans="1:11" x14ac:dyDescent="0.15">
      <c r="A268" s="36">
        <v>263</v>
      </c>
      <c r="B268" s="41"/>
      <c r="C268" s="48"/>
      <c r="D268" s="141" t="s">
        <v>1943</v>
      </c>
      <c r="E268" s="143"/>
      <c r="F268" s="144"/>
      <c r="G268" s="144"/>
      <c r="H268" s="144"/>
      <c r="I268" s="109" t="s">
        <v>1509</v>
      </c>
      <c r="J268" s="168" t="s">
        <v>2141</v>
      </c>
    </row>
    <row r="269" spans="1:11" x14ac:dyDescent="0.15">
      <c r="A269" s="36">
        <v>264</v>
      </c>
      <c r="B269" s="41"/>
      <c r="C269" s="48"/>
      <c r="D269" s="141" t="s">
        <v>1944</v>
      </c>
      <c r="E269" s="143"/>
      <c r="F269" s="144"/>
      <c r="G269" s="144"/>
      <c r="H269" s="144"/>
      <c r="I269" s="109" t="s">
        <v>1344</v>
      </c>
      <c r="J269" s="168" t="s">
        <v>2141</v>
      </c>
    </row>
    <row r="270" spans="1:11" x14ac:dyDescent="0.15">
      <c r="A270" s="36">
        <v>265</v>
      </c>
      <c r="B270" s="41"/>
      <c r="C270" s="48"/>
      <c r="D270" s="141" t="s">
        <v>1945</v>
      </c>
      <c r="E270" s="143"/>
      <c r="F270" s="144"/>
      <c r="G270" s="144"/>
      <c r="H270" s="144"/>
      <c r="I270" s="109" t="s">
        <v>1510</v>
      </c>
      <c r="J270" s="168" t="s">
        <v>2141</v>
      </c>
    </row>
    <row r="271" spans="1:11" x14ac:dyDescent="0.15">
      <c r="A271" s="36">
        <v>266</v>
      </c>
      <c r="B271" s="41"/>
      <c r="C271" s="48"/>
      <c r="D271" s="141" t="s">
        <v>1946</v>
      </c>
      <c r="E271" s="143"/>
      <c r="F271" s="144"/>
      <c r="G271" s="144"/>
      <c r="H271" s="144"/>
      <c r="I271" s="109" t="s">
        <v>1511</v>
      </c>
      <c r="J271" s="168" t="s">
        <v>2141</v>
      </c>
    </row>
    <row r="272" spans="1:11" x14ac:dyDescent="0.15">
      <c r="A272" s="36">
        <v>267</v>
      </c>
      <c r="B272" s="41"/>
      <c r="C272" s="48"/>
      <c r="D272" s="141" t="s">
        <v>1947</v>
      </c>
      <c r="E272" s="143"/>
      <c r="F272" s="144"/>
      <c r="G272" s="144"/>
      <c r="H272" s="144"/>
      <c r="I272" s="109" t="s">
        <v>1512</v>
      </c>
      <c r="J272" s="168" t="s">
        <v>2141</v>
      </c>
    </row>
    <row r="273" spans="1:10" x14ac:dyDescent="0.15">
      <c r="A273" s="36">
        <v>268</v>
      </c>
      <c r="B273" s="41"/>
      <c r="C273" s="49"/>
      <c r="D273" s="142" t="s">
        <v>230</v>
      </c>
      <c r="E273" s="143"/>
      <c r="F273" s="144"/>
      <c r="G273" s="144"/>
      <c r="H273" s="144"/>
      <c r="I273" s="109" t="s">
        <v>1513</v>
      </c>
      <c r="J273" s="168" t="s">
        <v>2141</v>
      </c>
    </row>
    <row r="274" spans="1:10" x14ac:dyDescent="0.15">
      <c r="A274" s="36">
        <v>269</v>
      </c>
      <c r="B274" s="41"/>
      <c r="C274" s="47" t="s">
        <v>1948</v>
      </c>
      <c r="D274" s="143"/>
      <c r="E274" s="143"/>
      <c r="F274" s="144"/>
      <c r="G274" s="144"/>
      <c r="H274" s="144"/>
      <c r="I274" s="109"/>
    </row>
    <row r="275" spans="1:10" x14ac:dyDescent="0.15">
      <c r="A275" s="36">
        <v>270</v>
      </c>
      <c r="B275" s="41"/>
      <c r="C275" s="48"/>
      <c r="D275" s="141" t="s">
        <v>1949</v>
      </c>
      <c r="E275" s="143"/>
      <c r="F275" s="144"/>
      <c r="G275" s="144"/>
      <c r="H275" s="144"/>
      <c r="I275" s="109" t="s">
        <v>1514</v>
      </c>
      <c r="J275" s="168" t="s">
        <v>2141</v>
      </c>
    </row>
    <row r="276" spans="1:10" x14ac:dyDescent="0.15">
      <c r="A276" s="36">
        <v>271</v>
      </c>
      <c r="B276" s="41"/>
      <c r="C276" s="48"/>
      <c r="D276" s="141" t="s">
        <v>1950</v>
      </c>
      <c r="E276" s="143"/>
      <c r="F276" s="144"/>
      <c r="G276" s="144"/>
      <c r="H276" s="144"/>
      <c r="I276" s="109" t="s">
        <v>1515</v>
      </c>
      <c r="J276" s="168" t="s">
        <v>2141</v>
      </c>
    </row>
    <row r="277" spans="1:10" x14ac:dyDescent="0.15">
      <c r="A277" s="36">
        <v>272</v>
      </c>
      <c r="B277" s="41"/>
      <c r="C277" s="49"/>
      <c r="D277" s="142" t="s">
        <v>234</v>
      </c>
      <c r="E277" s="143"/>
      <c r="F277" s="144"/>
      <c r="G277" s="144"/>
      <c r="H277" s="144"/>
      <c r="I277" s="109" t="s">
        <v>1516</v>
      </c>
      <c r="J277" s="168" t="s">
        <v>2141</v>
      </c>
    </row>
    <row r="278" spans="1:10" x14ac:dyDescent="0.15">
      <c r="A278" s="36">
        <v>273</v>
      </c>
      <c r="B278" s="41"/>
      <c r="C278" s="47" t="s">
        <v>1951</v>
      </c>
      <c r="D278" s="143"/>
      <c r="E278" s="143"/>
      <c r="F278" s="144"/>
      <c r="G278" s="144"/>
      <c r="H278" s="144"/>
      <c r="I278" s="109"/>
    </row>
    <row r="279" spans="1:10" x14ac:dyDescent="0.15">
      <c r="A279" s="36">
        <v>274</v>
      </c>
      <c r="B279" s="41"/>
      <c r="C279" s="48"/>
      <c r="D279" s="141" t="s">
        <v>1952</v>
      </c>
      <c r="E279" s="143"/>
      <c r="F279" s="144"/>
      <c r="G279" s="144"/>
      <c r="H279" s="144"/>
      <c r="I279" s="109" t="s">
        <v>1517</v>
      </c>
      <c r="J279" s="168" t="s">
        <v>2141</v>
      </c>
    </row>
    <row r="280" spans="1:10" x14ac:dyDescent="0.15">
      <c r="A280" s="36">
        <v>275</v>
      </c>
      <c r="B280" s="41"/>
      <c r="C280" s="48"/>
      <c r="D280" s="141" t="s">
        <v>1953</v>
      </c>
      <c r="E280" s="143"/>
      <c r="F280" s="144"/>
      <c r="G280" s="144"/>
      <c r="H280" s="144"/>
      <c r="I280" s="109" t="s">
        <v>1518</v>
      </c>
      <c r="J280" s="168" t="s">
        <v>2141</v>
      </c>
    </row>
    <row r="281" spans="1:10" x14ac:dyDescent="0.15">
      <c r="A281" s="36">
        <v>276</v>
      </c>
      <c r="B281" s="41"/>
      <c r="C281" s="48"/>
      <c r="D281" s="141" t="s">
        <v>1954</v>
      </c>
      <c r="E281" s="143"/>
      <c r="F281" s="144"/>
      <c r="G281" s="144"/>
      <c r="H281" s="144"/>
      <c r="I281" s="109" t="s">
        <v>1519</v>
      </c>
      <c r="J281" s="168" t="s">
        <v>2141</v>
      </c>
    </row>
    <row r="282" spans="1:10" x14ac:dyDescent="0.15">
      <c r="A282" s="36">
        <v>277</v>
      </c>
      <c r="B282" s="41"/>
      <c r="C282" s="48"/>
      <c r="D282" s="141" t="s">
        <v>1955</v>
      </c>
      <c r="E282" s="143"/>
      <c r="F282" s="144"/>
      <c r="G282" s="144"/>
      <c r="H282" s="144"/>
      <c r="I282" s="109" t="s">
        <v>1520</v>
      </c>
      <c r="J282" s="168" t="s">
        <v>2141</v>
      </c>
    </row>
    <row r="283" spans="1:10" x14ac:dyDescent="0.15">
      <c r="A283" s="36">
        <v>278</v>
      </c>
      <c r="B283" s="41"/>
      <c r="C283" s="48"/>
      <c r="D283" s="141" t="s">
        <v>1956</v>
      </c>
      <c r="E283" s="143"/>
      <c r="F283" s="144"/>
      <c r="G283" s="144"/>
      <c r="H283" s="144"/>
      <c r="I283" s="109" t="s">
        <v>1521</v>
      </c>
      <c r="J283" s="168" t="s">
        <v>2141</v>
      </c>
    </row>
    <row r="284" spans="1:10" x14ac:dyDescent="0.15">
      <c r="A284" s="36">
        <v>279</v>
      </c>
      <c r="B284" s="41"/>
      <c r="C284" s="48"/>
      <c r="D284" s="141" t="s">
        <v>1957</v>
      </c>
      <c r="E284" s="143"/>
      <c r="F284" s="144"/>
      <c r="G284" s="144"/>
      <c r="H284" s="144"/>
      <c r="I284" s="109" t="s">
        <v>1522</v>
      </c>
      <c r="J284" s="168" t="s">
        <v>2141</v>
      </c>
    </row>
    <row r="285" spans="1:10" x14ac:dyDescent="0.15">
      <c r="A285" s="36">
        <v>280</v>
      </c>
      <c r="B285" s="41"/>
      <c r="C285" s="48"/>
      <c r="D285" s="141" t="s">
        <v>1958</v>
      </c>
      <c r="E285" s="143"/>
      <c r="F285" s="144"/>
      <c r="G285" s="144"/>
      <c r="H285" s="144"/>
      <c r="I285" s="109" t="s">
        <v>1523</v>
      </c>
      <c r="J285" s="168" t="s">
        <v>2141</v>
      </c>
    </row>
    <row r="286" spans="1:10" x14ac:dyDescent="0.15">
      <c r="A286" s="36">
        <v>281</v>
      </c>
      <c r="B286" s="41"/>
      <c r="C286" s="171"/>
      <c r="D286" s="141" t="s">
        <v>1959</v>
      </c>
      <c r="E286" s="143"/>
      <c r="F286" s="144"/>
      <c r="G286" s="144"/>
      <c r="H286" s="144"/>
      <c r="I286" s="109" t="s">
        <v>1524</v>
      </c>
      <c r="J286" s="168" t="s">
        <v>2141</v>
      </c>
    </row>
    <row r="287" spans="1:10" x14ac:dyDescent="0.15">
      <c r="A287" s="36">
        <v>282</v>
      </c>
      <c r="B287" s="41"/>
      <c r="C287" s="48"/>
      <c r="D287" s="141" t="s">
        <v>1960</v>
      </c>
      <c r="E287" s="143"/>
      <c r="F287" s="144"/>
      <c r="G287" s="144"/>
      <c r="H287" s="144"/>
      <c r="I287" s="109" t="s">
        <v>1525</v>
      </c>
      <c r="J287" s="168" t="s">
        <v>2141</v>
      </c>
    </row>
    <row r="288" spans="1:10" x14ac:dyDescent="0.15">
      <c r="A288" s="36">
        <v>283</v>
      </c>
      <c r="B288" s="41"/>
      <c r="C288" s="48"/>
      <c r="D288" s="141" t="s">
        <v>1961</v>
      </c>
      <c r="E288" s="143"/>
      <c r="F288" s="144"/>
      <c r="G288" s="144"/>
      <c r="H288" s="144"/>
      <c r="I288" s="109" t="s">
        <v>1526</v>
      </c>
      <c r="J288" s="168" t="s">
        <v>2141</v>
      </c>
    </row>
    <row r="289" spans="1:10" x14ac:dyDescent="0.15">
      <c r="A289" s="36">
        <v>284</v>
      </c>
      <c r="B289" s="41"/>
      <c r="C289" s="171"/>
      <c r="D289" s="142" t="s">
        <v>243</v>
      </c>
      <c r="E289" s="143"/>
      <c r="F289" s="144"/>
      <c r="G289" s="144"/>
      <c r="H289" s="144"/>
      <c r="I289" s="109" t="s">
        <v>1527</v>
      </c>
      <c r="J289" s="168" t="s">
        <v>2141</v>
      </c>
    </row>
    <row r="290" spans="1:10" x14ac:dyDescent="0.15">
      <c r="A290" s="36">
        <v>285</v>
      </c>
      <c r="B290" s="41"/>
      <c r="C290" s="48"/>
      <c r="D290" s="141" t="s">
        <v>1962</v>
      </c>
      <c r="E290" s="143"/>
      <c r="F290" s="144"/>
      <c r="G290" s="144"/>
      <c r="H290" s="144"/>
      <c r="I290" s="109" t="s">
        <v>1528</v>
      </c>
      <c r="J290" s="168" t="s">
        <v>2141</v>
      </c>
    </row>
    <row r="291" spans="1:10" x14ac:dyDescent="0.15">
      <c r="A291" s="36">
        <v>286</v>
      </c>
      <c r="B291" s="41"/>
      <c r="C291" s="48"/>
      <c r="D291" s="141" t="s">
        <v>1963</v>
      </c>
      <c r="E291" s="143"/>
      <c r="F291" s="144"/>
      <c r="G291" s="144"/>
      <c r="H291" s="144"/>
      <c r="I291" s="109" t="s">
        <v>1529</v>
      </c>
      <c r="J291" s="168" t="s">
        <v>2141</v>
      </c>
    </row>
    <row r="292" spans="1:10" x14ac:dyDescent="0.15">
      <c r="A292" s="36">
        <v>287</v>
      </c>
      <c r="B292" s="41"/>
      <c r="C292" s="48"/>
      <c r="D292" s="141" t="s">
        <v>1964</v>
      </c>
      <c r="E292" s="143"/>
      <c r="F292" s="144"/>
      <c r="G292" s="144"/>
      <c r="H292" s="144"/>
      <c r="I292" s="109" t="s">
        <v>1530</v>
      </c>
      <c r="J292" s="168" t="s">
        <v>2141</v>
      </c>
    </row>
    <row r="293" spans="1:10" x14ac:dyDescent="0.15">
      <c r="A293" s="36">
        <v>288</v>
      </c>
      <c r="B293" s="41"/>
      <c r="C293" s="48"/>
      <c r="D293" s="141" t="s">
        <v>1965</v>
      </c>
      <c r="E293" s="143"/>
      <c r="F293" s="144"/>
      <c r="G293" s="144"/>
      <c r="H293" s="144"/>
      <c r="I293" s="109" t="s">
        <v>1531</v>
      </c>
      <c r="J293" s="168" t="s">
        <v>2141</v>
      </c>
    </row>
    <row r="294" spans="1:10" x14ac:dyDescent="0.15">
      <c r="A294" s="36">
        <v>289</v>
      </c>
      <c r="B294" s="41"/>
      <c r="C294" s="48"/>
      <c r="D294" s="141" t="s">
        <v>1966</v>
      </c>
      <c r="E294" s="143"/>
      <c r="F294" s="144"/>
      <c r="G294" s="144"/>
      <c r="H294" s="144"/>
      <c r="I294" s="109" t="s">
        <v>1532</v>
      </c>
      <c r="J294" s="168" t="s">
        <v>2141</v>
      </c>
    </row>
    <row r="295" spans="1:10" x14ac:dyDescent="0.15">
      <c r="A295" s="36">
        <v>290</v>
      </c>
      <c r="B295" s="41"/>
      <c r="C295" s="48"/>
      <c r="D295" s="141" t="s">
        <v>1967</v>
      </c>
      <c r="E295" s="143"/>
      <c r="F295" s="144"/>
      <c r="G295" s="144"/>
      <c r="H295" s="144"/>
      <c r="I295" s="109" t="s">
        <v>1533</v>
      </c>
      <c r="J295" s="168" t="s">
        <v>2141</v>
      </c>
    </row>
    <row r="296" spans="1:10" x14ac:dyDescent="0.15">
      <c r="A296" s="36">
        <v>291</v>
      </c>
      <c r="B296" s="41"/>
      <c r="C296" s="48"/>
      <c r="D296" s="141" t="s">
        <v>1968</v>
      </c>
      <c r="E296" s="143"/>
      <c r="F296" s="144"/>
      <c r="G296" s="144"/>
      <c r="H296" s="144"/>
      <c r="I296" s="109" t="s">
        <v>1534</v>
      </c>
      <c r="J296" s="168" t="s">
        <v>2141</v>
      </c>
    </row>
    <row r="297" spans="1:10" x14ac:dyDescent="0.15">
      <c r="A297" s="36">
        <v>292</v>
      </c>
      <c r="B297" s="41"/>
      <c r="C297" s="48"/>
      <c r="D297" s="141" t="s">
        <v>1969</v>
      </c>
      <c r="E297" s="143"/>
      <c r="F297" s="144"/>
      <c r="G297" s="144"/>
      <c r="H297" s="144"/>
      <c r="I297" s="109" t="s">
        <v>1535</v>
      </c>
      <c r="J297" s="168" t="s">
        <v>2141</v>
      </c>
    </row>
    <row r="298" spans="1:10" x14ac:dyDescent="0.15">
      <c r="A298" s="36">
        <v>293</v>
      </c>
      <c r="B298" s="41"/>
      <c r="C298" s="48"/>
      <c r="D298" s="141" t="s">
        <v>1970</v>
      </c>
      <c r="E298" s="143"/>
      <c r="F298" s="144"/>
      <c r="G298" s="144"/>
      <c r="H298" s="144"/>
      <c r="I298" s="109" t="s">
        <v>1536</v>
      </c>
      <c r="J298" s="168" t="s">
        <v>2141</v>
      </c>
    </row>
    <row r="299" spans="1:10" x14ac:dyDescent="0.15">
      <c r="A299" s="36">
        <v>294</v>
      </c>
      <c r="B299" s="41"/>
      <c r="C299" s="49"/>
      <c r="D299" s="142" t="s">
        <v>253</v>
      </c>
      <c r="E299" s="143"/>
      <c r="F299" s="144"/>
      <c r="G299" s="144"/>
      <c r="H299" s="144"/>
      <c r="I299" s="109" t="s">
        <v>1537</v>
      </c>
      <c r="J299" s="168" t="s">
        <v>2141</v>
      </c>
    </row>
    <row r="300" spans="1:10" x14ac:dyDescent="0.15">
      <c r="A300" s="36">
        <v>295</v>
      </c>
      <c r="B300" s="41"/>
      <c r="C300" s="47" t="s">
        <v>1971</v>
      </c>
      <c r="D300" s="143"/>
      <c r="E300" s="143"/>
      <c r="F300" s="144"/>
      <c r="G300" s="144"/>
      <c r="H300" s="144"/>
      <c r="I300" s="109"/>
    </row>
    <row r="301" spans="1:10" x14ac:dyDescent="0.15">
      <c r="A301" s="36">
        <v>296</v>
      </c>
      <c r="B301" s="52"/>
      <c r="C301" s="48"/>
      <c r="D301" s="143" t="s">
        <v>1972</v>
      </c>
      <c r="E301" s="143"/>
      <c r="F301" s="144"/>
      <c r="G301" s="144"/>
      <c r="H301" s="144"/>
      <c r="I301" s="109" t="s">
        <v>1538</v>
      </c>
      <c r="J301" s="168" t="s">
        <v>2141</v>
      </c>
    </row>
    <row r="302" spans="1:10" x14ac:dyDescent="0.15">
      <c r="A302" s="36">
        <v>297</v>
      </c>
      <c r="B302" s="52"/>
      <c r="C302" s="48"/>
      <c r="D302" s="143" t="s">
        <v>1973</v>
      </c>
      <c r="E302" s="143"/>
      <c r="F302" s="144"/>
      <c r="G302" s="144"/>
      <c r="H302" s="144"/>
      <c r="I302" s="109" t="s">
        <v>1539</v>
      </c>
      <c r="J302" s="168" t="s">
        <v>2141</v>
      </c>
    </row>
    <row r="303" spans="1:10" x14ac:dyDescent="0.15">
      <c r="A303" s="36">
        <v>298</v>
      </c>
      <c r="B303" s="52"/>
      <c r="C303" s="48"/>
      <c r="D303" s="143" t="s">
        <v>1974</v>
      </c>
      <c r="E303" s="143"/>
      <c r="F303" s="144"/>
      <c r="G303" s="144"/>
      <c r="H303" s="144"/>
      <c r="I303" s="109" t="s">
        <v>1540</v>
      </c>
      <c r="J303" s="168" t="s">
        <v>2141</v>
      </c>
    </row>
    <row r="304" spans="1:10" x14ac:dyDescent="0.15">
      <c r="A304" s="36">
        <v>299</v>
      </c>
      <c r="B304" s="52"/>
      <c r="C304" s="48"/>
      <c r="D304" s="143" t="s">
        <v>1975</v>
      </c>
      <c r="E304" s="143"/>
      <c r="F304" s="144"/>
      <c r="G304" s="144"/>
      <c r="H304" s="144"/>
      <c r="I304" s="109" t="s">
        <v>1541</v>
      </c>
      <c r="J304" s="168" t="s">
        <v>2141</v>
      </c>
    </row>
    <row r="305" spans="1:10" x14ac:dyDescent="0.15">
      <c r="A305" s="36">
        <v>300</v>
      </c>
      <c r="B305" s="53"/>
      <c r="C305" s="49"/>
      <c r="D305" s="143" t="s">
        <v>1976</v>
      </c>
      <c r="E305" s="143"/>
      <c r="F305" s="144"/>
      <c r="G305" s="144"/>
      <c r="H305" s="144"/>
      <c r="I305" s="109" t="s">
        <v>1542</v>
      </c>
      <c r="J305" s="168" t="s">
        <v>2141</v>
      </c>
    </row>
    <row r="306" spans="1:10" x14ac:dyDescent="0.15">
      <c r="A306" s="36">
        <v>301</v>
      </c>
      <c r="B306" s="40" t="s">
        <v>1977</v>
      </c>
      <c r="C306" s="38"/>
      <c r="D306" s="143"/>
      <c r="E306" s="143"/>
      <c r="F306" s="144"/>
      <c r="G306" s="144"/>
      <c r="H306" s="144"/>
      <c r="I306" s="109" t="s">
        <v>1543</v>
      </c>
    </row>
    <row r="307" spans="1:10" x14ac:dyDescent="0.15">
      <c r="A307" s="36">
        <v>302</v>
      </c>
      <c r="B307" s="52"/>
      <c r="C307" s="118" t="s">
        <v>914</v>
      </c>
      <c r="D307" s="143"/>
      <c r="E307" s="143"/>
      <c r="F307" s="144"/>
      <c r="G307" s="144"/>
      <c r="H307" s="144"/>
      <c r="I307" s="109" t="s">
        <v>1544</v>
      </c>
      <c r="J307" s="168" t="s">
        <v>2141</v>
      </c>
    </row>
    <row r="308" spans="1:10" x14ac:dyDescent="0.15">
      <c r="A308" s="36">
        <v>303</v>
      </c>
      <c r="B308" s="52"/>
      <c r="C308" s="121" t="s">
        <v>915</v>
      </c>
      <c r="D308" s="143"/>
      <c r="E308" s="143"/>
      <c r="F308" s="144"/>
      <c r="G308" s="144"/>
      <c r="H308" s="144"/>
      <c r="I308" s="109" t="s">
        <v>1545</v>
      </c>
      <c r="J308" s="168" t="s">
        <v>2141</v>
      </c>
    </row>
    <row r="309" spans="1:10" x14ac:dyDescent="0.15">
      <c r="A309" s="36">
        <v>304</v>
      </c>
      <c r="B309" s="41"/>
      <c r="C309" s="50" t="s">
        <v>1978</v>
      </c>
      <c r="D309" s="143"/>
      <c r="E309" s="143"/>
      <c r="F309" s="144"/>
      <c r="G309" s="144"/>
      <c r="H309" s="144"/>
      <c r="I309" s="109" t="s">
        <v>1546</v>
      </c>
      <c r="J309" s="168" t="s">
        <v>2141</v>
      </c>
    </row>
    <row r="310" spans="1:10" x14ac:dyDescent="0.15">
      <c r="A310" s="36">
        <v>305</v>
      </c>
      <c r="B310" s="41"/>
      <c r="C310" s="50" t="s">
        <v>1979</v>
      </c>
      <c r="D310" s="143"/>
      <c r="E310" s="143"/>
      <c r="F310" s="144"/>
      <c r="G310" s="144"/>
      <c r="H310" s="144"/>
      <c r="I310" s="109" t="s">
        <v>1547</v>
      </c>
      <c r="J310" s="168" t="s">
        <v>2141</v>
      </c>
    </row>
    <row r="311" spans="1:10" x14ac:dyDescent="0.15">
      <c r="A311" s="36">
        <v>306</v>
      </c>
      <c r="B311" s="41"/>
      <c r="C311" s="50" t="s">
        <v>1980</v>
      </c>
      <c r="D311" s="143"/>
      <c r="E311" s="143"/>
      <c r="F311" s="144"/>
      <c r="G311" s="144"/>
      <c r="H311" s="144"/>
      <c r="I311" s="109" t="s">
        <v>1548</v>
      </c>
      <c r="J311" s="168" t="s">
        <v>2141</v>
      </c>
    </row>
    <row r="312" spans="1:10" x14ac:dyDescent="0.15">
      <c r="A312" s="36">
        <v>307</v>
      </c>
      <c r="B312" s="45"/>
      <c r="C312" s="50" t="s">
        <v>1981</v>
      </c>
      <c r="D312" s="143"/>
      <c r="E312" s="143"/>
      <c r="F312" s="144"/>
      <c r="G312" s="144"/>
      <c r="H312" s="144"/>
      <c r="I312" s="109" t="s">
        <v>1549</v>
      </c>
      <c r="J312" s="168" t="s">
        <v>2141</v>
      </c>
    </row>
    <row r="313" spans="1:10" x14ac:dyDescent="0.15">
      <c r="A313" s="36">
        <v>308</v>
      </c>
      <c r="B313" s="40" t="s">
        <v>1982</v>
      </c>
      <c r="C313" s="38"/>
      <c r="D313" s="143"/>
      <c r="E313" s="143"/>
      <c r="F313" s="144"/>
      <c r="G313" s="144"/>
      <c r="H313" s="144"/>
      <c r="I313" s="109" t="s">
        <v>1550</v>
      </c>
    </row>
    <row r="314" spans="1:10" hidden="1" x14ac:dyDescent="0.15">
      <c r="A314" s="36">
        <v>309</v>
      </c>
      <c r="B314" s="41"/>
      <c r="C314" s="56" t="s">
        <v>1983</v>
      </c>
      <c r="D314" s="42"/>
      <c r="E314" s="43"/>
      <c r="F314" s="44" t="s">
        <v>1714</v>
      </c>
      <c r="G314" s="44"/>
      <c r="H314" s="44"/>
      <c r="I314" s="140"/>
    </row>
    <row r="315" spans="1:10" hidden="1" x14ac:dyDescent="0.15">
      <c r="A315" s="36">
        <v>310</v>
      </c>
      <c r="B315" s="41"/>
      <c r="C315" s="57"/>
      <c r="D315" s="42" t="s">
        <v>1984</v>
      </c>
      <c r="E315" s="43"/>
      <c r="F315" s="44" t="s">
        <v>1714</v>
      </c>
      <c r="G315" s="44"/>
      <c r="H315" s="44"/>
      <c r="I315" s="140" t="s">
        <v>1551</v>
      </c>
    </row>
    <row r="316" spans="1:10" hidden="1" x14ac:dyDescent="0.15">
      <c r="A316" s="36">
        <v>311</v>
      </c>
      <c r="B316" s="41"/>
      <c r="C316" s="57"/>
      <c r="D316" s="42" t="s">
        <v>1985</v>
      </c>
      <c r="E316" s="43"/>
      <c r="F316" s="44" t="s">
        <v>1714</v>
      </c>
      <c r="G316" s="44"/>
      <c r="H316" s="44"/>
      <c r="I316" s="140" t="s">
        <v>1552</v>
      </c>
    </row>
    <row r="317" spans="1:10" hidden="1" x14ac:dyDescent="0.15">
      <c r="A317" s="36">
        <v>312</v>
      </c>
      <c r="B317" s="41"/>
      <c r="C317" s="57"/>
      <c r="D317" s="42" t="s">
        <v>1986</v>
      </c>
      <c r="E317" s="43"/>
      <c r="F317" s="44" t="s">
        <v>1714</v>
      </c>
      <c r="G317" s="44"/>
      <c r="H317" s="44"/>
      <c r="I317" s="140" t="s">
        <v>1553</v>
      </c>
    </row>
    <row r="318" spans="1:10" hidden="1" x14ac:dyDescent="0.15">
      <c r="A318" s="36">
        <v>313</v>
      </c>
      <c r="B318" s="41"/>
      <c r="C318" s="58"/>
      <c r="D318" s="42" t="s">
        <v>1987</v>
      </c>
      <c r="E318" s="43"/>
      <c r="F318" s="44" t="s">
        <v>1714</v>
      </c>
      <c r="G318" s="44"/>
      <c r="H318" s="44"/>
      <c r="I318" s="140" t="s">
        <v>1554</v>
      </c>
    </row>
    <row r="319" spans="1:10" x14ac:dyDescent="0.15">
      <c r="A319" s="36">
        <v>314</v>
      </c>
      <c r="B319" s="41"/>
      <c r="C319" s="47" t="s">
        <v>1788</v>
      </c>
      <c r="D319" s="143"/>
      <c r="E319" s="143"/>
      <c r="F319" s="144"/>
      <c r="G319" s="144"/>
      <c r="H319" s="144"/>
      <c r="I319" s="109"/>
    </row>
    <row r="320" spans="1:10" x14ac:dyDescent="0.15">
      <c r="A320" s="36">
        <v>315</v>
      </c>
      <c r="B320" s="41"/>
      <c r="C320" s="48"/>
      <c r="D320" s="142" t="s">
        <v>1988</v>
      </c>
      <c r="E320" s="143"/>
      <c r="F320" s="144"/>
      <c r="G320" s="144"/>
      <c r="H320" s="144"/>
      <c r="I320" s="109" t="s">
        <v>1348</v>
      </c>
      <c r="J320" s="168" t="s">
        <v>2141</v>
      </c>
    </row>
    <row r="321" spans="1:10" x14ac:dyDescent="0.15">
      <c r="A321" s="36">
        <v>316</v>
      </c>
      <c r="B321" s="41"/>
      <c r="C321" s="48"/>
      <c r="D321" s="141" t="s">
        <v>1989</v>
      </c>
      <c r="E321" s="143"/>
      <c r="F321" s="144"/>
      <c r="G321" s="144"/>
      <c r="H321" s="144"/>
      <c r="I321" s="109" t="s">
        <v>1555</v>
      </c>
      <c r="J321" s="168" t="s">
        <v>2141</v>
      </c>
    </row>
    <row r="322" spans="1:10" x14ac:dyDescent="0.15">
      <c r="A322" s="36">
        <v>317</v>
      </c>
      <c r="B322" s="41"/>
      <c r="C322" s="48"/>
      <c r="D322" s="141" t="s">
        <v>1990</v>
      </c>
      <c r="E322" s="143"/>
      <c r="F322" s="144"/>
      <c r="G322" s="144"/>
      <c r="H322" s="144"/>
      <c r="I322" s="109" t="s">
        <v>1556</v>
      </c>
      <c r="J322" s="168" t="s">
        <v>2141</v>
      </c>
    </row>
    <row r="323" spans="1:10" x14ac:dyDescent="0.15">
      <c r="A323" s="36">
        <v>318</v>
      </c>
      <c r="B323" s="41"/>
      <c r="C323" s="49"/>
      <c r="D323" s="141" t="s">
        <v>1991</v>
      </c>
      <c r="E323" s="143"/>
      <c r="F323" s="144"/>
      <c r="G323" s="144"/>
      <c r="H323" s="144"/>
      <c r="I323" s="109" t="s">
        <v>1557</v>
      </c>
      <c r="J323" s="168" t="s">
        <v>2141</v>
      </c>
    </row>
    <row r="324" spans="1:10" x14ac:dyDescent="0.15">
      <c r="A324" s="36">
        <v>319</v>
      </c>
      <c r="B324" s="41"/>
      <c r="C324" s="47" t="s">
        <v>1794</v>
      </c>
      <c r="D324" s="143"/>
      <c r="E324" s="143"/>
      <c r="F324" s="144"/>
      <c r="G324" s="144"/>
      <c r="H324" s="144"/>
      <c r="I324" s="109"/>
    </row>
    <row r="325" spans="1:10" x14ac:dyDescent="0.15">
      <c r="A325" s="36">
        <v>320</v>
      </c>
      <c r="B325" s="41"/>
      <c r="C325" s="48"/>
      <c r="D325" s="141" t="s">
        <v>1992</v>
      </c>
      <c r="E325" s="143"/>
      <c r="F325" s="144"/>
      <c r="G325" s="144"/>
      <c r="H325" s="144"/>
      <c r="I325" s="109" t="s">
        <v>1558</v>
      </c>
      <c r="J325" s="168" t="s">
        <v>2141</v>
      </c>
    </row>
    <row r="326" spans="1:10" x14ac:dyDescent="0.15">
      <c r="A326" s="36">
        <v>321</v>
      </c>
      <c r="B326" s="41"/>
      <c r="C326" s="49"/>
      <c r="D326" s="141" t="s">
        <v>1993</v>
      </c>
      <c r="E326" s="143"/>
      <c r="F326" s="144"/>
      <c r="G326" s="144"/>
      <c r="H326" s="144"/>
      <c r="I326" s="109" t="s">
        <v>1559</v>
      </c>
      <c r="J326" s="168" t="s">
        <v>2141</v>
      </c>
    </row>
    <row r="327" spans="1:10" x14ac:dyDescent="0.15">
      <c r="A327" s="36">
        <v>322</v>
      </c>
      <c r="B327" s="41"/>
      <c r="C327" s="47" t="s">
        <v>1941</v>
      </c>
      <c r="D327" s="143"/>
      <c r="E327" s="143"/>
      <c r="F327" s="144"/>
      <c r="G327" s="144"/>
      <c r="H327" s="144"/>
      <c r="I327" s="109"/>
    </row>
    <row r="328" spans="1:10" x14ac:dyDescent="0.15">
      <c r="A328" s="36">
        <v>323</v>
      </c>
      <c r="B328" s="41"/>
      <c r="C328" s="48"/>
      <c r="D328" s="141" t="s">
        <v>1994</v>
      </c>
      <c r="E328" s="143"/>
      <c r="F328" s="144"/>
      <c r="G328" s="144"/>
      <c r="H328" s="144"/>
      <c r="I328" s="109" t="s">
        <v>1560</v>
      </c>
      <c r="J328" s="168" t="s">
        <v>2141</v>
      </c>
    </row>
    <row r="329" spans="1:10" x14ac:dyDescent="0.15">
      <c r="A329" s="36">
        <v>324</v>
      </c>
      <c r="B329" s="41"/>
      <c r="C329" s="49"/>
      <c r="D329" s="141" t="s">
        <v>1995</v>
      </c>
      <c r="E329" s="143"/>
      <c r="F329" s="144"/>
      <c r="G329" s="144"/>
      <c r="H329" s="144"/>
      <c r="I329" s="109" t="s">
        <v>1561</v>
      </c>
      <c r="J329" s="168" t="s">
        <v>2141</v>
      </c>
    </row>
    <row r="330" spans="1:10" x14ac:dyDescent="0.15">
      <c r="A330" s="36">
        <v>325</v>
      </c>
      <c r="B330" s="41"/>
      <c r="C330" s="47" t="s">
        <v>1996</v>
      </c>
      <c r="D330" s="143"/>
      <c r="E330" s="143"/>
      <c r="F330" s="144"/>
      <c r="G330" s="144"/>
      <c r="H330" s="144"/>
      <c r="I330" s="109"/>
    </row>
    <row r="331" spans="1:10" hidden="1" x14ac:dyDescent="0.15">
      <c r="A331" s="36">
        <v>326</v>
      </c>
      <c r="B331" s="41"/>
      <c r="C331" s="48"/>
      <c r="D331" s="42" t="s">
        <v>1997</v>
      </c>
      <c r="E331" s="43"/>
      <c r="F331" s="44" t="s">
        <v>1714</v>
      </c>
      <c r="G331" s="44"/>
      <c r="H331" s="44"/>
      <c r="I331" s="140" t="s">
        <v>1562</v>
      </c>
    </row>
    <row r="332" spans="1:10" hidden="1" x14ac:dyDescent="0.15">
      <c r="A332" s="36">
        <v>327</v>
      </c>
      <c r="B332" s="41"/>
      <c r="C332" s="48"/>
      <c r="D332" s="42" t="s">
        <v>1998</v>
      </c>
      <c r="E332" s="43"/>
      <c r="F332" s="44" t="s">
        <v>1714</v>
      </c>
      <c r="G332" s="44"/>
      <c r="H332" s="44"/>
      <c r="I332" s="140" t="s">
        <v>1563</v>
      </c>
    </row>
    <row r="333" spans="1:10" x14ac:dyDescent="0.15">
      <c r="A333" s="36">
        <v>328</v>
      </c>
      <c r="B333" s="41"/>
      <c r="C333" s="48"/>
      <c r="D333" s="141" t="s">
        <v>1999</v>
      </c>
      <c r="E333" s="143"/>
      <c r="F333" s="144"/>
      <c r="G333" s="144"/>
      <c r="H333" s="144"/>
      <c r="I333" s="109" t="s">
        <v>1564</v>
      </c>
      <c r="J333" s="168" t="s">
        <v>2141</v>
      </c>
    </row>
    <row r="334" spans="1:10" x14ac:dyDescent="0.15">
      <c r="A334" s="36">
        <v>329</v>
      </c>
      <c r="B334" s="41"/>
      <c r="C334" s="48"/>
      <c r="D334" s="141" t="s">
        <v>2000</v>
      </c>
      <c r="E334" s="143"/>
      <c r="F334" s="144"/>
      <c r="G334" s="144"/>
      <c r="H334" s="144"/>
      <c r="I334" s="109" t="s">
        <v>1565</v>
      </c>
      <c r="J334" s="168" t="s">
        <v>2141</v>
      </c>
    </row>
    <row r="335" spans="1:10" x14ac:dyDescent="0.15">
      <c r="A335" s="36">
        <v>330</v>
      </c>
      <c r="B335" s="41"/>
      <c r="C335" s="49"/>
      <c r="D335" s="141" t="s">
        <v>2001</v>
      </c>
      <c r="E335" s="143"/>
      <c r="F335" s="144"/>
      <c r="G335" s="144"/>
      <c r="H335" s="144"/>
      <c r="I335" s="109" t="s">
        <v>1566</v>
      </c>
      <c r="J335" s="168" t="s">
        <v>2141</v>
      </c>
    </row>
    <row r="336" spans="1:10" x14ac:dyDescent="0.15">
      <c r="A336" s="36">
        <v>331</v>
      </c>
      <c r="B336" s="41"/>
      <c r="C336" s="47" t="s">
        <v>2002</v>
      </c>
      <c r="D336" s="143"/>
      <c r="E336" s="143"/>
      <c r="F336" s="144"/>
      <c r="G336" s="144"/>
      <c r="H336" s="144"/>
      <c r="I336" s="109"/>
    </row>
    <row r="337" spans="1:10" x14ac:dyDescent="0.15">
      <c r="A337" s="36">
        <v>332</v>
      </c>
      <c r="B337" s="41"/>
      <c r="C337" s="48"/>
      <c r="D337" s="141" t="s">
        <v>2003</v>
      </c>
      <c r="E337" s="143"/>
      <c r="F337" s="144"/>
      <c r="G337" s="144"/>
      <c r="H337" s="144"/>
      <c r="I337" s="109" t="s">
        <v>1567</v>
      </c>
      <c r="J337" s="168" t="s">
        <v>2141</v>
      </c>
    </row>
    <row r="338" spans="1:10" x14ac:dyDescent="0.15">
      <c r="A338" s="36">
        <v>333</v>
      </c>
      <c r="B338" s="41"/>
      <c r="C338" s="48"/>
      <c r="D338" s="151" t="s">
        <v>2004</v>
      </c>
      <c r="E338" s="152"/>
      <c r="F338" s="144"/>
      <c r="G338" s="144"/>
      <c r="H338" s="144"/>
      <c r="I338" s="109" t="s">
        <v>1568</v>
      </c>
      <c r="J338" s="168" t="s">
        <v>2141</v>
      </c>
    </row>
    <row r="339" spans="1:10" x14ac:dyDescent="0.15">
      <c r="A339" s="36">
        <v>334</v>
      </c>
      <c r="B339" s="41"/>
      <c r="C339" s="48"/>
      <c r="D339" s="141" t="s">
        <v>2005</v>
      </c>
      <c r="E339" s="143"/>
      <c r="F339" s="144"/>
      <c r="G339" s="144"/>
      <c r="H339" s="144"/>
      <c r="I339" s="109" t="s">
        <v>1569</v>
      </c>
      <c r="J339" s="168" t="s">
        <v>2141</v>
      </c>
    </row>
    <row r="340" spans="1:10" x14ac:dyDescent="0.15">
      <c r="A340" s="36">
        <v>335</v>
      </c>
      <c r="B340" s="41"/>
      <c r="C340" s="48"/>
      <c r="D340" s="141" t="s">
        <v>2006</v>
      </c>
      <c r="E340" s="143"/>
      <c r="F340" s="144"/>
      <c r="G340" s="144"/>
      <c r="H340" s="144"/>
      <c r="I340" s="109" t="s">
        <v>1570</v>
      </c>
      <c r="J340" s="168" t="s">
        <v>2141</v>
      </c>
    </row>
    <row r="341" spans="1:10" x14ac:dyDescent="0.15">
      <c r="A341" s="36">
        <v>336</v>
      </c>
      <c r="B341" s="41"/>
      <c r="C341" s="48"/>
      <c r="D341" s="141" t="s">
        <v>2007</v>
      </c>
      <c r="E341" s="143"/>
      <c r="F341" s="144"/>
      <c r="G341" s="144"/>
      <c r="H341" s="144"/>
      <c r="I341" s="109" t="s">
        <v>1571</v>
      </c>
      <c r="J341" s="168" t="s">
        <v>2141</v>
      </c>
    </row>
    <row r="342" spans="1:10" hidden="1" x14ac:dyDescent="0.15">
      <c r="A342" s="36">
        <v>337</v>
      </c>
      <c r="B342" s="41"/>
      <c r="C342" s="49"/>
      <c r="D342" s="42" t="s">
        <v>2008</v>
      </c>
      <c r="E342" s="43"/>
      <c r="F342" s="44" t="s">
        <v>1714</v>
      </c>
      <c r="G342" s="44"/>
      <c r="H342" s="44"/>
      <c r="I342" s="140" t="s">
        <v>1572</v>
      </c>
    </row>
    <row r="343" spans="1:10" hidden="1" x14ac:dyDescent="0.15">
      <c r="A343" s="36">
        <v>338</v>
      </c>
      <c r="B343" s="41"/>
      <c r="C343" s="60" t="s">
        <v>2009</v>
      </c>
      <c r="D343" s="43"/>
      <c r="E343" s="43"/>
      <c r="F343" s="44" t="s">
        <v>1714</v>
      </c>
      <c r="G343" s="44"/>
      <c r="H343" s="44"/>
      <c r="I343" s="140" t="s">
        <v>1573</v>
      </c>
    </row>
    <row r="344" spans="1:10" hidden="1" x14ac:dyDescent="0.15">
      <c r="A344" s="36">
        <v>339</v>
      </c>
      <c r="B344" s="53"/>
      <c r="C344" s="58"/>
      <c r="D344" s="43" t="s">
        <v>2010</v>
      </c>
      <c r="E344" s="43"/>
      <c r="F344" s="44" t="s">
        <v>1714</v>
      </c>
      <c r="G344" s="44"/>
      <c r="H344" s="44"/>
      <c r="I344" s="140" t="s">
        <v>1574</v>
      </c>
    </row>
    <row r="345" spans="1:10" x14ac:dyDescent="0.15">
      <c r="A345" s="36">
        <v>340</v>
      </c>
      <c r="B345" s="40" t="s">
        <v>2011</v>
      </c>
      <c r="C345" s="37"/>
      <c r="D345" s="143"/>
      <c r="E345" s="143"/>
      <c r="F345" s="144"/>
      <c r="G345" s="144"/>
      <c r="H345" s="144"/>
      <c r="I345" s="109" t="s">
        <v>1575</v>
      </c>
    </row>
    <row r="346" spans="1:10" hidden="1" x14ac:dyDescent="0.15">
      <c r="A346" s="36">
        <v>341</v>
      </c>
      <c r="B346" s="52"/>
      <c r="C346" s="60" t="s">
        <v>1983</v>
      </c>
      <c r="D346" s="43"/>
      <c r="E346" s="43"/>
      <c r="F346" s="44" t="s">
        <v>1714</v>
      </c>
      <c r="G346" s="44"/>
      <c r="H346" s="44"/>
      <c r="I346" s="140"/>
    </row>
    <row r="347" spans="1:10" hidden="1" x14ac:dyDescent="0.15">
      <c r="A347" s="36">
        <v>342</v>
      </c>
      <c r="B347" s="52"/>
      <c r="C347" s="57"/>
      <c r="D347" s="43" t="s">
        <v>2012</v>
      </c>
      <c r="E347" s="43"/>
      <c r="F347" s="44" t="s">
        <v>1714</v>
      </c>
      <c r="G347" s="44"/>
      <c r="H347" s="44"/>
      <c r="I347" s="140" t="s">
        <v>1576</v>
      </c>
    </row>
    <row r="348" spans="1:10" hidden="1" x14ac:dyDescent="0.15">
      <c r="A348" s="36">
        <v>343</v>
      </c>
      <c r="B348" s="52"/>
      <c r="C348" s="57"/>
      <c r="D348" s="43" t="s">
        <v>2013</v>
      </c>
      <c r="E348" s="43"/>
      <c r="F348" s="44" t="s">
        <v>1714</v>
      </c>
      <c r="G348" s="44"/>
      <c r="H348" s="44"/>
      <c r="I348" s="140" t="s">
        <v>1577</v>
      </c>
    </row>
    <row r="349" spans="1:10" hidden="1" x14ac:dyDescent="0.15">
      <c r="A349" s="36">
        <v>344</v>
      </c>
      <c r="B349" s="52"/>
      <c r="C349" s="57"/>
      <c r="D349" s="43" t="s">
        <v>2014</v>
      </c>
      <c r="E349" s="43"/>
      <c r="F349" s="44" t="s">
        <v>1714</v>
      </c>
      <c r="G349" s="44"/>
      <c r="H349" s="44"/>
      <c r="I349" s="140" t="s">
        <v>1578</v>
      </c>
    </row>
    <row r="350" spans="1:10" hidden="1" x14ac:dyDescent="0.15">
      <c r="A350" s="36">
        <v>345</v>
      </c>
      <c r="B350" s="52"/>
      <c r="C350" s="57"/>
      <c r="D350" s="43" t="s">
        <v>2015</v>
      </c>
      <c r="E350" s="43"/>
      <c r="F350" s="44" t="s">
        <v>1714</v>
      </c>
      <c r="G350" s="44"/>
      <c r="H350" s="44"/>
      <c r="I350" s="140" t="s">
        <v>1579</v>
      </c>
    </row>
    <row r="351" spans="1:10" hidden="1" x14ac:dyDescent="0.15">
      <c r="A351" s="36">
        <v>346</v>
      </c>
      <c r="B351" s="52"/>
      <c r="C351" s="58"/>
      <c r="D351" s="43" t="s">
        <v>2016</v>
      </c>
      <c r="E351" s="43"/>
      <c r="F351" s="44" t="s">
        <v>1714</v>
      </c>
      <c r="G351" s="44"/>
      <c r="H351" s="44"/>
      <c r="I351" s="140" t="s">
        <v>1580</v>
      </c>
    </row>
    <row r="352" spans="1:10" x14ac:dyDescent="0.15">
      <c r="A352" s="36">
        <v>347</v>
      </c>
      <c r="B352" s="52"/>
      <c r="C352" s="40" t="s">
        <v>1788</v>
      </c>
      <c r="D352" s="143"/>
      <c r="E352" s="143"/>
      <c r="F352" s="144"/>
      <c r="G352" s="144"/>
      <c r="H352" s="144"/>
      <c r="I352" s="109"/>
    </row>
    <row r="353" spans="1:10" x14ac:dyDescent="0.15">
      <c r="A353" s="36">
        <v>348</v>
      </c>
      <c r="B353" s="52"/>
      <c r="C353" s="52"/>
      <c r="D353" s="142" t="s">
        <v>916</v>
      </c>
      <c r="E353" s="143"/>
      <c r="F353" s="144"/>
      <c r="G353" s="144"/>
      <c r="H353" s="144"/>
      <c r="I353" s="109" t="s">
        <v>1581</v>
      </c>
      <c r="J353" s="168" t="s">
        <v>2141</v>
      </c>
    </row>
    <row r="354" spans="1:10" x14ac:dyDescent="0.15">
      <c r="A354" s="36">
        <v>349</v>
      </c>
      <c r="B354" s="52"/>
      <c r="C354" s="41"/>
      <c r="D354" s="143" t="s">
        <v>2017</v>
      </c>
      <c r="E354" s="143"/>
      <c r="F354" s="144"/>
      <c r="G354" s="144"/>
      <c r="H354" s="144"/>
      <c r="I354" s="109" t="s">
        <v>1582</v>
      </c>
      <c r="J354" s="168" t="s">
        <v>2141</v>
      </c>
    </row>
    <row r="355" spans="1:10" x14ac:dyDescent="0.15">
      <c r="A355" s="36">
        <v>350</v>
      </c>
      <c r="B355" s="52"/>
      <c r="C355" s="41"/>
      <c r="D355" s="142" t="s">
        <v>286</v>
      </c>
      <c r="E355" s="153"/>
      <c r="F355" s="144"/>
      <c r="G355" s="144"/>
      <c r="H355" s="144"/>
      <c r="I355" s="109" t="s">
        <v>1583</v>
      </c>
      <c r="J355" s="168" t="s">
        <v>2141</v>
      </c>
    </row>
    <row r="356" spans="1:10" x14ac:dyDescent="0.15">
      <c r="A356" s="36">
        <v>351</v>
      </c>
      <c r="B356" s="52"/>
      <c r="C356" s="41"/>
      <c r="D356" s="142" t="s">
        <v>287</v>
      </c>
      <c r="E356" s="143"/>
      <c r="F356" s="144"/>
      <c r="G356" s="144"/>
      <c r="H356" s="144"/>
      <c r="I356" s="109" t="s">
        <v>1584</v>
      </c>
      <c r="J356" s="168" t="s">
        <v>2141</v>
      </c>
    </row>
    <row r="357" spans="1:10" x14ac:dyDescent="0.15">
      <c r="A357" s="36">
        <v>352</v>
      </c>
      <c r="B357" s="52"/>
      <c r="C357" s="41"/>
      <c r="D357" s="143" t="s">
        <v>2018</v>
      </c>
      <c r="E357" s="143"/>
      <c r="F357" s="144"/>
      <c r="G357" s="144"/>
      <c r="H357" s="144"/>
      <c r="I357" s="109" t="s">
        <v>1585</v>
      </c>
      <c r="J357" s="168" t="s">
        <v>2141</v>
      </c>
    </row>
    <row r="358" spans="1:10" hidden="1" x14ac:dyDescent="0.15">
      <c r="A358" s="36">
        <v>353</v>
      </c>
      <c r="B358" s="52"/>
      <c r="C358" s="41"/>
      <c r="D358" s="43" t="s">
        <v>289</v>
      </c>
      <c r="E358" s="43"/>
      <c r="F358" s="44" t="s">
        <v>1714</v>
      </c>
      <c r="G358" s="44"/>
      <c r="H358" s="44"/>
      <c r="I358" s="140" t="s">
        <v>1586</v>
      </c>
    </row>
    <row r="359" spans="1:10" hidden="1" x14ac:dyDescent="0.15">
      <c r="A359" s="36">
        <v>354</v>
      </c>
      <c r="B359" s="52"/>
      <c r="C359" s="41"/>
      <c r="D359" s="43" t="s">
        <v>290</v>
      </c>
      <c r="E359" s="43"/>
      <c r="F359" s="44" t="s">
        <v>1714</v>
      </c>
      <c r="G359" s="44"/>
      <c r="H359" s="44"/>
      <c r="I359" s="140" t="s">
        <v>1587</v>
      </c>
    </row>
    <row r="360" spans="1:10" hidden="1" x14ac:dyDescent="0.15">
      <c r="A360" s="36">
        <v>355</v>
      </c>
      <c r="B360" s="52"/>
      <c r="C360" s="41"/>
      <c r="D360" s="43" t="s">
        <v>291</v>
      </c>
      <c r="E360" s="43"/>
      <c r="F360" s="44" t="s">
        <v>1714</v>
      </c>
      <c r="G360" s="44"/>
      <c r="H360" s="44"/>
      <c r="I360" s="140" t="s">
        <v>1588</v>
      </c>
    </row>
    <row r="361" spans="1:10" hidden="1" x14ac:dyDescent="0.15">
      <c r="A361" s="36">
        <v>356</v>
      </c>
      <c r="B361" s="52"/>
      <c r="C361" s="41"/>
      <c r="D361" s="43" t="s">
        <v>292</v>
      </c>
      <c r="E361" s="43"/>
      <c r="F361" s="44" t="s">
        <v>1714</v>
      </c>
      <c r="G361" s="44"/>
      <c r="H361" s="44"/>
      <c r="I361" s="140" t="s">
        <v>1589</v>
      </c>
    </row>
    <row r="362" spans="1:10" hidden="1" x14ac:dyDescent="0.15">
      <c r="A362" s="36">
        <v>357</v>
      </c>
      <c r="B362" s="52"/>
      <c r="C362" s="41"/>
      <c r="D362" s="43" t="s">
        <v>293</v>
      </c>
      <c r="E362" s="43"/>
      <c r="F362" s="44" t="s">
        <v>1714</v>
      </c>
      <c r="G362" s="44"/>
      <c r="H362" s="44"/>
      <c r="I362" s="140" t="s">
        <v>1590</v>
      </c>
    </row>
    <row r="363" spans="1:10" hidden="1" x14ac:dyDescent="0.15">
      <c r="A363" s="36">
        <v>358</v>
      </c>
      <c r="B363" s="52"/>
      <c r="C363" s="41"/>
      <c r="D363" s="43" t="s">
        <v>294</v>
      </c>
      <c r="E363" s="43"/>
      <c r="F363" s="44" t="s">
        <v>1714</v>
      </c>
      <c r="G363" s="44"/>
      <c r="H363" s="44"/>
      <c r="I363" s="140" t="s">
        <v>1591</v>
      </c>
    </row>
    <row r="364" spans="1:10" hidden="1" x14ac:dyDescent="0.15">
      <c r="A364" s="36">
        <v>359</v>
      </c>
      <c r="B364" s="52"/>
      <c r="C364" s="41"/>
      <c r="D364" s="42" t="s">
        <v>2019</v>
      </c>
      <c r="E364" s="43"/>
      <c r="F364" s="44" t="s">
        <v>1714</v>
      </c>
      <c r="G364" s="44"/>
      <c r="H364" s="44"/>
      <c r="I364" s="140" t="s">
        <v>1592</v>
      </c>
    </row>
    <row r="365" spans="1:10" hidden="1" x14ac:dyDescent="0.15">
      <c r="A365" s="36">
        <v>360</v>
      </c>
      <c r="B365" s="52"/>
      <c r="C365" s="41"/>
      <c r="D365" s="43" t="s">
        <v>296</v>
      </c>
      <c r="E365" s="43"/>
      <c r="F365" s="44" t="s">
        <v>1714</v>
      </c>
      <c r="G365" s="44"/>
      <c r="H365" s="44"/>
      <c r="I365" s="140" t="s">
        <v>1593</v>
      </c>
    </row>
    <row r="366" spans="1:10" hidden="1" x14ac:dyDescent="0.15">
      <c r="A366" s="36">
        <v>361</v>
      </c>
      <c r="B366" s="52"/>
      <c r="C366" s="41"/>
      <c r="D366" s="43" t="s">
        <v>2020</v>
      </c>
      <c r="E366" s="43"/>
      <c r="F366" s="44" t="s">
        <v>1714</v>
      </c>
      <c r="G366" s="44"/>
      <c r="H366" s="44"/>
      <c r="I366" s="140" t="s">
        <v>1594</v>
      </c>
    </row>
    <row r="367" spans="1:10" x14ac:dyDescent="0.15">
      <c r="A367" s="36">
        <v>362</v>
      </c>
      <c r="B367" s="52"/>
      <c r="C367" s="41"/>
      <c r="D367" s="143" t="s">
        <v>2021</v>
      </c>
      <c r="E367" s="143"/>
      <c r="F367" s="144"/>
      <c r="G367" s="144"/>
      <c r="H367" s="144"/>
      <c r="I367" s="109" t="s">
        <v>1595</v>
      </c>
      <c r="J367" s="168" t="s">
        <v>2141</v>
      </c>
    </row>
    <row r="368" spans="1:10" x14ac:dyDescent="0.15">
      <c r="A368" s="36">
        <v>363</v>
      </c>
      <c r="B368" s="52"/>
      <c r="C368" s="41"/>
      <c r="D368" s="143" t="s">
        <v>2022</v>
      </c>
      <c r="E368" s="143"/>
      <c r="F368" s="144"/>
      <c r="G368" s="144"/>
      <c r="H368" s="144"/>
      <c r="I368" s="109" t="s">
        <v>1596</v>
      </c>
      <c r="J368" s="168" t="s">
        <v>2141</v>
      </c>
    </row>
    <row r="369" spans="1:10" x14ac:dyDescent="0.15">
      <c r="A369" s="36">
        <v>364</v>
      </c>
      <c r="B369" s="52"/>
      <c r="C369" s="41"/>
      <c r="D369" s="143" t="s">
        <v>2023</v>
      </c>
      <c r="E369" s="143"/>
      <c r="F369" s="144"/>
      <c r="G369" s="144"/>
      <c r="H369" s="144"/>
      <c r="I369" s="109" t="s">
        <v>1597</v>
      </c>
      <c r="J369" s="168" t="s">
        <v>2141</v>
      </c>
    </row>
    <row r="370" spans="1:10" x14ac:dyDescent="0.15">
      <c r="A370" s="36">
        <v>365</v>
      </c>
      <c r="B370" s="52"/>
      <c r="C370" s="41"/>
      <c r="D370" s="143" t="s">
        <v>2024</v>
      </c>
      <c r="E370" s="143"/>
      <c r="F370" s="144"/>
      <c r="G370" s="144"/>
      <c r="H370" s="144"/>
      <c r="I370" s="109" t="s">
        <v>1598</v>
      </c>
      <c r="J370" s="168" t="s">
        <v>2141</v>
      </c>
    </row>
    <row r="371" spans="1:10" hidden="1" x14ac:dyDescent="0.15">
      <c r="A371" s="36">
        <v>366</v>
      </c>
      <c r="B371" s="52"/>
      <c r="C371" s="41"/>
      <c r="D371" s="42" t="s">
        <v>2025</v>
      </c>
      <c r="E371" s="42"/>
      <c r="F371" s="44" t="s">
        <v>1714</v>
      </c>
      <c r="G371" s="44"/>
      <c r="H371" s="44"/>
      <c r="I371" s="140" t="s">
        <v>1599</v>
      </c>
    </row>
    <row r="372" spans="1:10" hidden="1" x14ac:dyDescent="0.15">
      <c r="A372" s="36">
        <v>367</v>
      </c>
      <c r="B372" s="52"/>
      <c r="C372" s="41"/>
      <c r="D372" s="43" t="s">
        <v>303</v>
      </c>
      <c r="E372" s="43"/>
      <c r="F372" s="44" t="s">
        <v>1714</v>
      </c>
      <c r="G372" s="44"/>
      <c r="H372" s="44"/>
      <c r="I372" s="140" t="s">
        <v>1600</v>
      </c>
    </row>
    <row r="373" spans="1:10" x14ac:dyDescent="0.15">
      <c r="A373" s="36">
        <v>368</v>
      </c>
      <c r="B373" s="52"/>
      <c r="C373" s="41"/>
      <c r="D373" s="143" t="s">
        <v>2026</v>
      </c>
      <c r="E373" s="143"/>
      <c r="F373" s="144"/>
      <c r="G373" s="144"/>
      <c r="H373" s="144"/>
      <c r="I373" s="109" t="s">
        <v>1601</v>
      </c>
      <c r="J373" s="168" t="s">
        <v>2141</v>
      </c>
    </row>
    <row r="374" spans="1:10" x14ac:dyDescent="0.15">
      <c r="A374" s="36">
        <v>369</v>
      </c>
      <c r="B374" s="52"/>
      <c r="C374" s="41"/>
      <c r="D374" s="143" t="s">
        <v>2027</v>
      </c>
      <c r="E374" s="143"/>
      <c r="F374" s="144"/>
      <c r="G374" s="144"/>
      <c r="H374" s="144"/>
      <c r="I374" s="109" t="s">
        <v>1602</v>
      </c>
      <c r="J374" s="168" t="s">
        <v>2141</v>
      </c>
    </row>
    <row r="375" spans="1:10" hidden="1" x14ac:dyDescent="0.15">
      <c r="A375" s="36">
        <v>370</v>
      </c>
      <c r="B375" s="52"/>
      <c r="C375" s="41"/>
      <c r="D375" s="43" t="s">
        <v>306</v>
      </c>
      <c r="E375" s="43"/>
      <c r="F375" s="44" t="s">
        <v>1714</v>
      </c>
      <c r="G375" s="44"/>
      <c r="H375" s="44"/>
      <c r="I375" s="140" t="s">
        <v>1603</v>
      </c>
    </row>
    <row r="376" spans="1:10" hidden="1" x14ac:dyDescent="0.15">
      <c r="A376" s="36">
        <v>371</v>
      </c>
      <c r="B376" s="52"/>
      <c r="C376" s="41"/>
      <c r="D376" s="43" t="s">
        <v>307</v>
      </c>
      <c r="E376" s="43"/>
      <c r="F376" s="44" t="s">
        <v>1714</v>
      </c>
      <c r="G376" s="44"/>
      <c r="H376" s="44"/>
      <c r="I376" s="140" t="s">
        <v>1604</v>
      </c>
    </row>
    <row r="377" spans="1:10" hidden="1" x14ac:dyDescent="0.15">
      <c r="A377" s="36">
        <v>372</v>
      </c>
      <c r="B377" s="52"/>
      <c r="C377" s="41"/>
      <c r="D377" s="43" t="s">
        <v>308</v>
      </c>
      <c r="E377" s="43"/>
      <c r="F377" s="44" t="s">
        <v>1714</v>
      </c>
      <c r="G377" s="44"/>
      <c r="H377" s="44"/>
      <c r="I377" s="140" t="s">
        <v>1605</v>
      </c>
    </row>
    <row r="378" spans="1:10" hidden="1" x14ac:dyDescent="0.15">
      <c r="A378" s="36">
        <v>373</v>
      </c>
      <c r="B378" s="52"/>
      <c r="C378" s="41"/>
      <c r="D378" s="43" t="s">
        <v>309</v>
      </c>
      <c r="E378" s="43"/>
      <c r="F378" s="44" t="s">
        <v>1714</v>
      </c>
      <c r="G378" s="44"/>
      <c r="H378" s="44"/>
      <c r="I378" s="140" t="s">
        <v>1606</v>
      </c>
    </row>
    <row r="379" spans="1:10" hidden="1" x14ac:dyDescent="0.15">
      <c r="A379" s="36">
        <v>374</v>
      </c>
      <c r="B379" s="52"/>
      <c r="C379" s="41"/>
      <c r="D379" s="42" t="s">
        <v>2028</v>
      </c>
      <c r="E379" s="43"/>
      <c r="F379" s="44" t="s">
        <v>1714</v>
      </c>
      <c r="G379" s="44"/>
      <c r="H379" s="44"/>
      <c r="I379" s="140" t="s">
        <v>1607</v>
      </c>
    </row>
    <row r="380" spans="1:10" hidden="1" x14ac:dyDescent="0.15">
      <c r="A380" s="36">
        <v>375</v>
      </c>
      <c r="B380" s="52"/>
      <c r="C380" s="41"/>
      <c r="D380" s="42" t="s">
        <v>2029</v>
      </c>
      <c r="E380" s="43"/>
      <c r="F380" s="44" t="s">
        <v>1714</v>
      </c>
      <c r="G380" s="44"/>
      <c r="H380" s="44"/>
      <c r="I380" s="140" t="s">
        <v>1608</v>
      </c>
    </row>
    <row r="381" spans="1:10" x14ac:dyDescent="0.15">
      <c r="A381" s="36">
        <v>376</v>
      </c>
      <c r="B381" s="52"/>
      <c r="C381" s="41"/>
      <c r="D381" s="143" t="s">
        <v>2030</v>
      </c>
      <c r="E381" s="143"/>
      <c r="F381" s="144"/>
      <c r="G381" s="144"/>
      <c r="H381" s="144"/>
      <c r="I381" s="109" t="s">
        <v>1609</v>
      </c>
      <c r="J381" s="168" t="s">
        <v>2141</v>
      </c>
    </row>
    <row r="382" spans="1:10" hidden="1" x14ac:dyDescent="0.15">
      <c r="A382" s="36">
        <v>377</v>
      </c>
      <c r="B382" s="52"/>
      <c r="C382" s="41"/>
      <c r="D382" s="43" t="s">
        <v>2031</v>
      </c>
      <c r="E382" s="43"/>
      <c r="F382" s="44" t="s">
        <v>1714</v>
      </c>
      <c r="G382" s="44"/>
      <c r="H382" s="44"/>
      <c r="I382" s="140" t="s">
        <v>1610</v>
      </c>
    </row>
    <row r="383" spans="1:10" hidden="1" x14ac:dyDescent="0.15">
      <c r="A383" s="36">
        <v>378</v>
      </c>
      <c r="B383" s="52"/>
      <c r="C383" s="41"/>
      <c r="D383" s="43" t="s">
        <v>2032</v>
      </c>
      <c r="E383" s="43"/>
      <c r="F383" s="44" t="s">
        <v>1714</v>
      </c>
      <c r="G383" s="44"/>
      <c r="H383" s="44"/>
      <c r="I383" s="140" t="s">
        <v>1611</v>
      </c>
    </row>
    <row r="384" spans="1:10" x14ac:dyDescent="0.15">
      <c r="A384" s="36">
        <v>379</v>
      </c>
      <c r="B384" s="52"/>
      <c r="C384" s="40" t="s">
        <v>1794</v>
      </c>
      <c r="D384" s="143"/>
      <c r="E384" s="143"/>
      <c r="F384" s="144"/>
      <c r="G384" s="144"/>
      <c r="H384" s="144"/>
      <c r="I384" s="109"/>
    </row>
    <row r="385" spans="1:10" x14ac:dyDescent="0.15">
      <c r="A385" s="36">
        <v>380</v>
      </c>
      <c r="B385" s="52"/>
      <c r="C385" s="41"/>
      <c r="D385" s="141" t="s">
        <v>315</v>
      </c>
      <c r="E385" s="143"/>
      <c r="F385" s="144"/>
      <c r="G385" s="144"/>
      <c r="H385" s="144"/>
      <c r="I385" s="109" t="s">
        <v>1612</v>
      </c>
      <c r="J385" s="168" t="s">
        <v>2141</v>
      </c>
    </row>
    <row r="386" spans="1:10" hidden="1" x14ac:dyDescent="0.15">
      <c r="A386" s="36">
        <v>381</v>
      </c>
      <c r="B386" s="52"/>
      <c r="C386" s="52"/>
      <c r="D386" s="42" t="s">
        <v>316</v>
      </c>
      <c r="E386" s="43"/>
      <c r="F386" s="44" t="s">
        <v>1714</v>
      </c>
      <c r="G386" s="44"/>
      <c r="H386" s="44"/>
      <c r="I386" s="140" t="s">
        <v>1613</v>
      </c>
    </row>
    <row r="387" spans="1:10" hidden="1" x14ac:dyDescent="0.15">
      <c r="A387" s="36">
        <v>382</v>
      </c>
      <c r="B387" s="52"/>
      <c r="C387" s="52"/>
      <c r="D387" s="42" t="s">
        <v>317</v>
      </c>
      <c r="E387" s="43"/>
      <c r="F387" s="44" t="s">
        <v>1714</v>
      </c>
      <c r="G387" s="44"/>
      <c r="H387" s="44"/>
      <c r="I387" s="140" t="s">
        <v>1614</v>
      </c>
    </row>
    <row r="388" spans="1:10" x14ac:dyDescent="0.15">
      <c r="A388" s="36">
        <v>383</v>
      </c>
      <c r="B388" s="52"/>
      <c r="C388" s="52"/>
      <c r="D388" s="141" t="s">
        <v>318</v>
      </c>
      <c r="E388" s="143"/>
      <c r="F388" s="144"/>
      <c r="G388" s="144"/>
      <c r="H388" s="144"/>
      <c r="I388" s="109" t="s">
        <v>1615</v>
      </c>
      <c r="J388" s="168" t="s">
        <v>2141</v>
      </c>
    </row>
    <row r="389" spans="1:10" hidden="1" x14ac:dyDescent="0.15">
      <c r="A389" s="36">
        <v>384</v>
      </c>
      <c r="B389" s="52"/>
      <c r="C389" s="52"/>
      <c r="D389" s="42" t="s">
        <v>319</v>
      </c>
      <c r="E389" s="43"/>
      <c r="F389" s="44" t="s">
        <v>1714</v>
      </c>
      <c r="G389" s="44"/>
      <c r="H389" s="44"/>
      <c r="I389" s="140" t="s">
        <v>1616</v>
      </c>
    </row>
    <row r="390" spans="1:10" hidden="1" x14ac:dyDescent="0.15">
      <c r="A390" s="36">
        <v>385</v>
      </c>
      <c r="B390" s="52"/>
      <c r="C390" s="52"/>
      <c r="D390" s="42" t="s">
        <v>320</v>
      </c>
      <c r="E390" s="43"/>
      <c r="F390" s="44" t="s">
        <v>1714</v>
      </c>
      <c r="G390" s="44"/>
      <c r="H390" s="44"/>
      <c r="I390" s="140" t="s">
        <v>1617</v>
      </c>
    </row>
    <row r="391" spans="1:10" hidden="1" x14ac:dyDescent="0.15">
      <c r="A391" s="36">
        <v>386</v>
      </c>
      <c r="B391" s="52"/>
      <c r="C391" s="52"/>
      <c r="D391" s="42" t="s">
        <v>321</v>
      </c>
      <c r="E391" s="43"/>
      <c r="F391" s="44" t="s">
        <v>1714</v>
      </c>
      <c r="G391" s="44"/>
      <c r="H391" s="44"/>
      <c r="I391" s="140" t="s">
        <v>1618</v>
      </c>
    </row>
    <row r="392" spans="1:10" x14ac:dyDescent="0.15">
      <c r="A392" s="36">
        <v>387</v>
      </c>
      <c r="B392" s="52"/>
      <c r="C392" s="52"/>
      <c r="D392" s="141" t="s">
        <v>322</v>
      </c>
      <c r="E392" s="143"/>
      <c r="F392" s="144"/>
      <c r="G392" s="144"/>
      <c r="H392" s="144"/>
      <c r="I392" s="109" t="s">
        <v>1619</v>
      </c>
      <c r="J392" s="168" t="s">
        <v>2141</v>
      </c>
    </row>
    <row r="393" spans="1:10" x14ac:dyDescent="0.15">
      <c r="A393" s="36">
        <v>388</v>
      </c>
      <c r="B393" s="52"/>
      <c r="C393" s="52"/>
      <c r="D393" s="141" t="s">
        <v>323</v>
      </c>
      <c r="E393" s="143"/>
      <c r="F393" s="144"/>
      <c r="G393" s="144"/>
      <c r="H393" s="144"/>
      <c r="I393" s="109" t="s">
        <v>1620</v>
      </c>
      <c r="J393" s="168" t="s">
        <v>2141</v>
      </c>
    </row>
    <row r="394" spans="1:10" hidden="1" x14ac:dyDescent="0.15">
      <c r="A394" s="36">
        <v>389</v>
      </c>
      <c r="B394" s="52"/>
      <c r="C394" s="52"/>
      <c r="D394" s="42" t="s">
        <v>324</v>
      </c>
      <c r="E394" s="43"/>
      <c r="F394" s="44" t="s">
        <v>1714</v>
      </c>
      <c r="G394" s="44"/>
      <c r="H394" s="44"/>
      <c r="I394" s="140" t="s">
        <v>1621</v>
      </c>
    </row>
    <row r="395" spans="1:10" x14ac:dyDescent="0.15">
      <c r="A395" s="36">
        <v>390</v>
      </c>
      <c r="B395" s="52"/>
      <c r="C395" s="52"/>
      <c r="D395" s="141" t="s">
        <v>325</v>
      </c>
      <c r="E395" s="143"/>
      <c r="F395" s="144"/>
      <c r="G395" s="144"/>
      <c r="H395" s="144"/>
      <c r="I395" s="109" t="s">
        <v>1622</v>
      </c>
      <c r="J395" s="168" t="s">
        <v>2141</v>
      </c>
    </row>
    <row r="396" spans="1:10" x14ac:dyDescent="0.15">
      <c r="A396" s="36">
        <v>391</v>
      </c>
      <c r="B396" s="52"/>
      <c r="C396" s="52"/>
      <c r="D396" s="151" t="s">
        <v>326</v>
      </c>
      <c r="E396" s="152"/>
      <c r="F396" s="144"/>
      <c r="G396" s="144"/>
      <c r="H396" s="144"/>
      <c r="I396" s="109" t="s">
        <v>1623</v>
      </c>
      <c r="J396" s="168" t="s">
        <v>2141</v>
      </c>
    </row>
    <row r="397" spans="1:10" x14ac:dyDescent="0.15">
      <c r="A397" s="36">
        <v>392</v>
      </c>
      <c r="B397" s="52"/>
      <c r="C397" s="52"/>
      <c r="D397" s="141" t="s">
        <v>327</v>
      </c>
      <c r="E397" s="143"/>
      <c r="F397" s="144"/>
      <c r="G397" s="144"/>
      <c r="H397" s="144"/>
      <c r="I397" s="109" t="s">
        <v>1624</v>
      </c>
      <c r="J397" s="168" t="s">
        <v>2141</v>
      </c>
    </row>
    <row r="398" spans="1:10" x14ac:dyDescent="0.15">
      <c r="A398" s="36">
        <v>393</v>
      </c>
      <c r="B398" s="52"/>
      <c r="C398" s="40" t="s">
        <v>1787</v>
      </c>
      <c r="D398" s="143"/>
      <c r="E398" s="143"/>
      <c r="F398" s="144"/>
      <c r="G398" s="144"/>
      <c r="H398" s="144"/>
      <c r="I398" s="109"/>
    </row>
    <row r="399" spans="1:10" hidden="1" x14ac:dyDescent="0.15">
      <c r="A399" s="36">
        <v>394</v>
      </c>
      <c r="B399" s="52"/>
      <c r="C399" s="52"/>
      <c r="D399" s="42" t="s">
        <v>328</v>
      </c>
      <c r="E399" s="43"/>
      <c r="F399" s="44" t="s">
        <v>1714</v>
      </c>
      <c r="G399" s="44"/>
      <c r="H399" s="44"/>
      <c r="I399" s="140" t="s">
        <v>1625</v>
      </c>
    </row>
    <row r="400" spans="1:10" x14ac:dyDescent="0.15">
      <c r="A400" s="36">
        <v>395</v>
      </c>
      <c r="B400" s="52"/>
      <c r="C400" s="52"/>
      <c r="D400" s="141" t="s">
        <v>329</v>
      </c>
      <c r="E400" s="143"/>
      <c r="F400" s="144"/>
      <c r="G400" s="144"/>
      <c r="H400" s="144"/>
      <c r="I400" s="109" t="s">
        <v>1626</v>
      </c>
      <c r="J400" s="170" t="s">
        <v>2141</v>
      </c>
    </row>
    <row r="401" spans="1:10" x14ac:dyDescent="0.15">
      <c r="A401" s="36">
        <v>396</v>
      </c>
      <c r="B401" s="52"/>
      <c r="C401" s="53"/>
      <c r="D401" s="141" t="s">
        <v>330</v>
      </c>
      <c r="E401" s="143"/>
      <c r="F401" s="144"/>
      <c r="G401" s="144"/>
      <c r="H401" s="144"/>
      <c r="I401" s="109" t="s">
        <v>1627</v>
      </c>
      <c r="J401" s="170" t="s">
        <v>2141</v>
      </c>
    </row>
    <row r="402" spans="1:10" x14ac:dyDescent="0.15">
      <c r="A402" s="36">
        <v>397</v>
      </c>
      <c r="B402" s="52"/>
      <c r="C402" s="40" t="s">
        <v>1785</v>
      </c>
      <c r="D402" s="143"/>
      <c r="E402" s="143"/>
      <c r="F402" s="144"/>
      <c r="G402" s="144"/>
      <c r="H402" s="144"/>
      <c r="I402" s="109"/>
    </row>
    <row r="403" spans="1:10" hidden="1" x14ac:dyDescent="0.15">
      <c r="A403" s="36">
        <v>398</v>
      </c>
      <c r="B403" s="52"/>
      <c r="C403" s="52"/>
      <c r="D403" s="42" t="s">
        <v>331</v>
      </c>
      <c r="E403" s="43"/>
      <c r="F403" s="44" t="s">
        <v>1714</v>
      </c>
      <c r="G403" s="44"/>
      <c r="H403" s="44"/>
      <c r="I403" s="140" t="s">
        <v>1628</v>
      </c>
    </row>
    <row r="404" spans="1:10" x14ac:dyDescent="0.15">
      <c r="A404" s="36">
        <v>399</v>
      </c>
      <c r="B404" s="52"/>
      <c r="C404" s="53"/>
      <c r="D404" s="141" t="s">
        <v>2033</v>
      </c>
      <c r="E404" s="143"/>
      <c r="F404" s="144"/>
      <c r="G404" s="144"/>
      <c r="H404" s="144"/>
      <c r="I404" s="109" t="s">
        <v>1629</v>
      </c>
      <c r="J404" s="172" t="s">
        <v>2141</v>
      </c>
    </row>
    <row r="405" spans="1:10" x14ac:dyDescent="0.15">
      <c r="A405" s="36">
        <v>400</v>
      </c>
      <c r="B405" s="52"/>
      <c r="C405" s="40" t="s">
        <v>1897</v>
      </c>
      <c r="D405" s="143"/>
      <c r="E405" s="143"/>
      <c r="F405" s="144"/>
      <c r="G405" s="144"/>
      <c r="H405" s="144"/>
      <c r="I405" s="109"/>
    </row>
    <row r="406" spans="1:10" hidden="1" x14ac:dyDescent="0.15">
      <c r="A406" s="36">
        <v>401</v>
      </c>
      <c r="B406" s="52"/>
      <c r="C406" s="52"/>
      <c r="D406" s="42" t="s">
        <v>2034</v>
      </c>
      <c r="E406" s="43"/>
      <c r="F406" s="44" t="s">
        <v>1714</v>
      </c>
      <c r="G406" s="44"/>
      <c r="H406" s="44"/>
      <c r="I406" s="140" t="s">
        <v>1630</v>
      </c>
    </row>
    <row r="407" spans="1:10" x14ac:dyDescent="0.15">
      <c r="A407" s="36">
        <v>402</v>
      </c>
      <c r="B407" s="52"/>
      <c r="C407" s="52"/>
      <c r="D407" s="141" t="s">
        <v>2035</v>
      </c>
      <c r="E407" s="143"/>
      <c r="F407" s="144"/>
      <c r="G407" s="144"/>
      <c r="H407" s="144"/>
      <c r="I407" s="109" t="s">
        <v>1631</v>
      </c>
      <c r="J407" s="172" t="s">
        <v>2141</v>
      </c>
    </row>
    <row r="408" spans="1:10" hidden="1" x14ac:dyDescent="0.15">
      <c r="A408" s="36">
        <v>403</v>
      </c>
      <c r="B408" s="52"/>
      <c r="C408" s="53"/>
      <c r="D408" s="42" t="s">
        <v>2036</v>
      </c>
      <c r="E408" s="43"/>
      <c r="F408" s="44" t="s">
        <v>1714</v>
      </c>
      <c r="G408" s="44"/>
      <c r="H408" s="44"/>
      <c r="I408" s="140" t="s">
        <v>1632</v>
      </c>
    </row>
    <row r="409" spans="1:10" x14ac:dyDescent="0.15">
      <c r="A409" s="36">
        <v>397</v>
      </c>
      <c r="B409" s="52"/>
      <c r="C409" s="40" t="s">
        <v>1936</v>
      </c>
      <c r="D409" s="143"/>
      <c r="E409" s="143"/>
      <c r="F409" s="144"/>
      <c r="G409" s="144"/>
      <c r="H409" s="144"/>
      <c r="I409" s="109"/>
    </row>
    <row r="410" spans="1:10" x14ac:dyDescent="0.15">
      <c r="A410" s="36">
        <v>399</v>
      </c>
      <c r="B410" s="52"/>
      <c r="C410" s="53"/>
      <c r="D410" s="141" t="s">
        <v>1701</v>
      </c>
      <c r="E410" s="143"/>
      <c r="F410" s="144"/>
      <c r="G410" s="144"/>
      <c r="H410" s="144"/>
      <c r="I410" s="109" t="s">
        <v>2037</v>
      </c>
      <c r="J410" s="172" t="s">
        <v>2141</v>
      </c>
    </row>
    <row r="411" spans="1:10" x14ac:dyDescent="0.15">
      <c r="A411" s="36">
        <v>404</v>
      </c>
      <c r="B411" s="52"/>
      <c r="C411" s="47" t="s">
        <v>1941</v>
      </c>
      <c r="D411" s="143"/>
      <c r="E411" s="143"/>
      <c r="F411" s="144"/>
      <c r="G411" s="144"/>
      <c r="H411" s="144"/>
      <c r="I411" s="109"/>
    </row>
    <row r="412" spans="1:10" x14ac:dyDescent="0.15">
      <c r="A412" s="36">
        <v>405</v>
      </c>
      <c r="B412" s="52"/>
      <c r="C412" s="54"/>
      <c r="D412" s="141" t="s">
        <v>912</v>
      </c>
      <c r="E412" s="143"/>
      <c r="F412" s="144"/>
      <c r="G412" s="144"/>
      <c r="H412" s="144"/>
      <c r="I412" s="109" t="s">
        <v>1508</v>
      </c>
      <c r="J412" s="173" t="s">
        <v>2141</v>
      </c>
    </row>
    <row r="413" spans="1:10" hidden="1" x14ac:dyDescent="0.15">
      <c r="A413" s="36">
        <v>406</v>
      </c>
      <c r="B413" s="52"/>
      <c r="C413" s="62"/>
      <c r="D413" s="42" t="s">
        <v>336</v>
      </c>
      <c r="E413" s="43"/>
      <c r="F413" s="44" t="s">
        <v>1714</v>
      </c>
      <c r="G413" s="44"/>
      <c r="H413" s="44"/>
      <c r="I413" s="140" t="s">
        <v>1633</v>
      </c>
    </row>
    <row r="414" spans="1:10" hidden="1" x14ac:dyDescent="0.15">
      <c r="A414" s="36">
        <v>407</v>
      </c>
      <c r="B414" s="52"/>
      <c r="C414" s="62"/>
      <c r="D414" s="42" t="s">
        <v>337</v>
      </c>
      <c r="E414" s="43"/>
      <c r="F414" s="44" t="s">
        <v>1714</v>
      </c>
      <c r="G414" s="44"/>
      <c r="H414" s="44"/>
      <c r="I414" s="140" t="s">
        <v>1634</v>
      </c>
    </row>
    <row r="415" spans="1:10" hidden="1" x14ac:dyDescent="0.15">
      <c r="A415" s="36">
        <v>408</v>
      </c>
      <c r="B415" s="52"/>
      <c r="C415" s="62"/>
      <c r="D415" s="42" t="s">
        <v>338</v>
      </c>
      <c r="E415" s="43"/>
      <c r="F415" s="44" t="s">
        <v>1714</v>
      </c>
      <c r="G415" s="44"/>
      <c r="H415" s="44"/>
      <c r="I415" s="140" t="s">
        <v>1635</v>
      </c>
    </row>
    <row r="416" spans="1:10" hidden="1" x14ac:dyDescent="0.15">
      <c r="A416" s="36">
        <v>409</v>
      </c>
      <c r="B416" s="52"/>
      <c r="C416" s="62"/>
      <c r="D416" s="42" t="s">
        <v>339</v>
      </c>
      <c r="E416" s="43"/>
      <c r="F416" s="44" t="s">
        <v>1714</v>
      </c>
      <c r="G416" s="44"/>
      <c r="H416" s="44"/>
      <c r="I416" s="140" t="s">
        <v>1636</v>
      </c>
    </row>
    <row r="417" spans="1:10" hidden="1" x14ac:dyDescent="0.15">
      <c r="A417" s="36">
        <v>410</v>
      </c>
      <c r="B417" s="52"/>
      <c r="C417" s="62"/>
      <c r="D417" s="42" t="s">
        <v>340</v>
      </c>
      <c r="E417" s="43"/>
      <c r="F417" s="44" t="s">
        <v>1714</v>
      </c>
      <c r="G417" s="44"/>
      <c r="H417" s="44"/>
      <c r="I417" s="140" t="s">
        <v>1637</v>
      </c>
    </row>
    <row r="418" spans="1:10" hidden="1" x14ac:dyDescent="0.15">
      <c r="A418" s="36">
        <v>411</v>
      </c>
      <c r="B418" s="52"/>
      <c r="C418" s="63"/>
      <c r="D418" s="42" t="s">
        <v>341</v>
      </c>
      <c r="E418" s="43"/>
      <c r="F418" s="44" t="s">
        <v>1714</v>
      </c>
      <c r="G418" s="44"/>
      <c r="H418" s="44"/>
      <c r="I418" s="140" t="s">
        <v>1638</v>
      </c>
    </row>
    <row r="419" spans="1:10" x14ac:dyDescent="0.15">
      <c r="A419" s="36">
        <v>412</v>
      </c>
      <c r="B419" s="52"/>
      <c r="C419" s="40" t="s">
        <v>1804</v>
      </c>
      <c r="D419" s="143"/>
      <c r="E419" s="143"/>
      <c r="F419" s="144"/>
      <c r="G419" s="144"/>
      <c r="H419" s="144"/>
      <c r="I419" s="109"/>
    </row>
    <row r="420" spans="1:10" x14ac:dyDescent="0.15">
      <c r="A420" s="36">
        <v>413</v>
      </c>
      <c r="B420" s="52"/>
      <c r="C420" s="52"/>
      <c r="D420" s="141" t="s">
        <v>917</v>
      </c>
      <c r="E420" s="143"/>
      <c r="F420" s="144"/>
      <c r="G420" s="144"/>
      <c r="H420" s="144"/>
      <c r="I420" s="109" t="s">
        <v>1639</v>
      </c>
      <c r="J420" s="173" t="s">
        <v>2141</v>
      </c>
    </row>
    <row r="421" spans="1:10" x14ac:dyDescent="0.15">
      <c r="A421" s="36">
        <v>414</v>
      </c>
      <c r="B421" s="52"/>
      <c r="C421" s="52"/>
      <c r="D421" s="141" t="s">
        <v>2038</v>
      </c>
      <c r="E421" s="143"/>
      <c r="F421" s="144"/>
      <c r="G421" s="144"/>
      <c r="H421" s="144"/>
      <c r="I421" s="109" t="s">
        <v>1640</v>
      </c>
      <c r="J421" s="173" t="s">
        <v>2141</v>
      </c>
    </row>
    <row r="422" spans="1:10" hidden="1" x14ac:dyDescent="0.15">
      <c r="A422" s="36">
        <v>415</v>
      </c>
      <c r="B422" s="52"/>
      <c r="C422" s="53"/>
      <c r="D422" s="42" t="s">
        <v>2039</v>
      </c>
      <c r="E422" s="43"/>
      <c r="F422" s="44" t="s">
        <v>1714</v>
      </c>
      <c r="G422" s="44"/>
      <c r="H422" s="44"/>
      <c r="I422" s="140" t="s">
        <v>1641</v>
      </c>
    </row>
    <row r="423" spans="1:10" x14ac:dyDescent="0.15">
      <c r="A423" s="36">
        <v>416</v>
      </c>
      <c r="B423" s="52"/>
      <c r="C423" s="40" t="s">
        <v>1996</v>
      </c>
      <c r="D423" s="143"/>
      <c r="E423" s="143"/>
      <c r="F423" s="144"/>
      <c r="G423" s="144"/>
      <c r="H423" s="144"/>
      <c r="I423" s="109"/>
    </row>
    <row r="424" spans="1:10" x14ac:dyDescent="0.15">
      <c r="A424" s="36">
        <v>417</v>
      </c>
      <c r="B424" s="52"/>
      <c r="C424" s="52"/>
      <c r="D424" s="141" t="s">
        <v>2040</v>
      </c>
      <c r="E424" s="143"/>
      <c r="F424" s="144"/>
      <c r="G424" s="144"/>
      <c r="H424" s="144"/>
      <c r="I424" s="109" t="s">
        <v>1642</v>
      </c>
      <c r="J424" s="173" t="s">
        <v>2141</v>
      </c>
    </row>
    <row r="425" spans="1:10" x14ac:dyDescent="0.15">
      <c r="A425" s="36">
        <v>418</v>
      </c>
      <c r="B425" s="52"/>
      <c r="C425" s="52"/>
      <c r="D425" s="141" t="s">
        <v>2041</v>
      </c>
      <c r="E425" s="143"/>
      <c r="F425" s="144"/>
      <c r="G425" s="144"/>
      <c r="H425" s="144"/>
      <c r="I425" s="109" t="s">
        <v>1643</v>
      </c>
      <c r="J425" s="173" t="s">
        <v>2141</v>
      </c>
    </row>
    <row r="426" spans="1:10" x14ac:dyDescent="0.15">
      <c r="A426" s="36">
        <v>419</v>
      </c>
      <c r="B426" s="52"/>
      <c r="C426" s="53"/>
      <c r="D426" s="141" t="s">
        <v>918</v>
      </c>
      <c r="E426" s="143"/>
      <c r="F426" s="144"/>
      <c r="G426" s="144"/>
      <c r="H426" s="144"/>
      <c r="I426" s="109" t="s">
        <v>1644</v>
      </c>
      <c r="J426" s="173" t="s">
        <v>2141</v>
      </c>
    </row>
    <row r="427" spans="1:10" x14ac:dyDescent="0.15">
      <c r="A427" s="36">
        <v>420</v>
      </c>
      <c r="B427" s="52"/>
      <c r="C427" s="52" t="s">
        <v>913</v>
      </c>
      <c r="D427" s="143"/>
      <c r="E427" s="143"/>
      <c r="F427" s="144"/>
      <c r="G427" s="144"/>
      <c r="H427" s="144"/>
      <c r="I427" s="109"/>
    </row>
    <row r="428" spans="1:10" x14ac:dyDescent="0.15">
      <c r="A428" s="36">
        <v>421</v>
      </c>
      <c r="B428" s="52"/>
      <c r="C428" s="52"/>
      <c r="D428" s="141" t="s">
        <v>919</v>
      </c>
      <c r="E428" s="143"/>
      <c r="F428" s="144"/>
      <c r="G428" s="144"/>
      <c r="H428" s="144"/>
      <c r="I428" s="109" t="s">
        <v>1645</v>
      </c>
      <c r="J428" s="173" t="s">
        <v>2141</v>
      </c>
    </row>
    <row r="429" spans="1:10" x14ac:dyDescent="0.15">
      <c r="A429" s="36">
        <v>422</v>
      </c>
      <c r="B429" s="52"/>
      <c r="C429" s="40" t="s">
        <v>2042</v>
      </c>
      <c r="D429" s="143"/>
      <c r="E429" s="143"/>
      <c r="F429" s="144"/>
      <c r="G429" s="144"/>
      <c r="H429" s="144"/>
      <c r="I429" s="109"/>
    </row>
    <row r="430" spans="1:10" x14ac:dyDescent="0.15">
      <c r="A430" s="36">
        <v>423</v>
      </c>
      <c r="B430" s="52"/>
      <c r="C430" s="52"/>
      <c r="D430" s="141" t="s">
        <v>348</v>
      </c>
      <c r="E430" s="143"/>
      <c r="F430" s="144"/>
      <c r="G430" s="144"/>
      <c r="H430" s="144"/>
      <c r="I430" s="109" t="s">
        <v>1646</v>
      </c>
      <c r="J430" s="173" t="s">
        <v>2141</v>
      </c>
    </row>
    <row r="431" spans="1:10" x14ac:dyDescent="0.15">
      <c r="A431" s="36">
        <v>424</v>
      </c>
      <c r="B431" s="52"/>
      <c r="C431" s="52"/>
      <c r="D431" s="141" t="s">
        <v>349</v>
      </c>
      <c r="E431" s="143"/>
      <c r="F431" s="144"/>
      <c r="G431" s="144"/>
      <c r="H431" s="144"/>
      <c r="I431" s="109" t="s">
        <v>1647</v>
      </c>
      <c r="J431" s="173" t="s">
        <v>2141</v>
      </c>
    </row>
    <row r="432" spans="1:10" hidden="1" x14ac:dyDescent="0.15">
      <c r="A432" s="36">
        <v>425</v>
      </c>
      <c r="B432" s="52"/>
      <c r="C432" s="52"/>
      <c r="D432" s="42" t="s">
        <v>2043</v>
      </c>
      <c r="E432" s="43"/>
      <c r="F432" s="44" t="s">
        <v>1714</v>
      </c>
      <c r="G432" s="44"/>
      <c r="H432" s="44"/>
      <c r="I432" s="140" t="s">
        <v>1648</v>
      </c>
    </row>
    <row r="433" spans="1:10" x14ac:dyDescent="0.15">
      <c r="A433" s="36">
        <v>426</v>
      </c>
      <c r="B433" s="52"/>
      <c r="C433" s="52"/>
      <c r="D433" s="141" t="s">
        <v>351</v>
      </c>
      <c r="E433" s="143"/>
      <c r="F433" s="144"/>
      <c r="G433" s="144"/>
      <c r="H433" s="144"/>
      <c r="I433" s="109" t="s">
        <v>1649</v>
      </c>
      <c r="J433" s="173" t="s">
        <v>2141</v>
      </c>
    </row>
    <row r="434" spans="1:10" hidden="1" x14ac:dyDescent="0.15">
      <c r="A434" s="36">
        <v>427</v>
      </c>
      <c r="B434" s="52"/>
      <c r="C434" s="52"/>
      <c r="D434" s="42" t="s">
        <v>352</v>
      </c>
      <c r="E434" s="43"/>
      <c r="F434" s="44" t="s">
        <v>1714</v>
      </c>
      <c r="G434" s="44"/>
      <c r="H434" s="44"/>
      <c r="I434" s="140" t="s">
        <v>1650</v>
      </c>
    </row>
    <row r="435" spans="1:10" hidden="1" x14ac:dyDescent="0.15">
      <c r="A435" s="36">
        <v>428</v>
      </c>
      <c r="B435" s="52"/>
      <c r="C435" s="52"/>
      <c r="D435" s="42" t="s">
        <v>353</v>
      </c>
      <c r="E435" s="43"/>
      <c r="F435" s="44" t="s">
        <v>1714</v>
      </c>
      <c r="G435" s="44"/>
      <c r="H435" s="44"/>
      <c r="I435" s="140" t="s">
        <v>1651</v>
      </c>
    </row>
    <row r="436" spans="1:10" hidden="1" x14ac:dyDescent="0.15">
      <c r="A436" s="36">
        <v>429</v>
      </c>
      <c r="B436" s="52"/>
      <c r="C436" s="52"/>
      <c r="D436" s="42" t="s">
        <v>278</v>
      </c>
      <c r="E436" s="43"/>
      <c r="F436" s="44" t="s">
        <v>1714</v>
      </c>
      <c r="G436" s="44"/>
      <c r="H436" s="44"/>
      <c r="I436" s="140" t="s">
        <v>1572</v>
      </c>
    </row>
    <row r="437" spans="1:10" hidden="1" x14ac:dyDescent="0.15">
      <c r="A437" s="36">
        <v>430</v>
      </c>
      <c r="B437" s="52"/>
      <c r="C437" s="52"/>
      <c r="D437" s="42" t="s">
        <v>354</v>
      </c>
      <c r="E437" s="43"/>
      <c r="F437" s="44" t="s">
        <v>1714</v>
      </c>
      <c r="G437" s="44"/>
      <c r="H437" s="44"/>
      <c r="I437" s="140" t="s">
        <v>1652</v>
      </c>
    </row>
    <row r="438" spans="1:10" hidden="1" x14ac:dyDescent="0.15">
      <c r="A438" s="36">
        <v>431</v>
      </c>
      <c r="B438" s="52"/>
      <c r="C438" s="52"/>
      <c r="D438" s="42" t="s">
        <v>355</v>
      </c>
      <c r="E438" s="43"/>
      <c r="F438" s="44" t="s">
        <v>1714</v>
      </c>
      <c r="G438" s="44"/>
      <c r="H438" s="44"/>
      <c r="I438" s="140" t="s">
        <v>1653</v>
      </c>
    </row>
    <row r="439" spans="1:10" hidden="1" x14ac:dyDescent="0.15">
      <c r="A439" s="36">
        <v>432</v>
      </c>
      <c r="B439" s="52"/>
      <c r="C439" s="52"/>
      <c r="D439" s="42" t="s">
        <v>356</v>
      </c>
      <c r="E439" s="43"/>
      <c r="F439" s="44" t="s">
        <v>1714</v>
      </c>
      <c r="G439" s="44"/>
      <c r="H439" s="44"/>
      <c r="I439" s="140" t="s">
        <v>1654</v>
      </c>
    </row>
    <row r="440" spans="1:10" x14ac:dyDescent="0.15">
      <c r="A440" s="36">
        <v>433</v>
      </c>
      <c r="B440" s="52"/>
      <c r="C440" s="52"/>
      <c r="D440" s="141" t="s">
        <v>357</v>
      </c>
      <c r="E440" s="143"/>
      <c r="F440" s="144"/>
      <c r="G440" s="144"/>
      <c r="H440" s="144"/>
      <c r="I440" s="109" t="s">
        <v>1655</v>
      </c>
      <c r="J440" s="173" t="s">
        <v>2141</v>
      </c>
    </row>
    <row r="441" spans="1:10" hidden="1" x14ac:dyDescent="0.15">
      <c r="A441" s="36">
        <v>434</v>
      </c>
      <c r="B441" s="52"/>
      <c r="C441" s="52"/>
      <c r="D441" s="42" t="s">
        <v>358</v>
      </c>
      <c r="E441" s="43"/>
      <c r="F441" s="44" t="s">
        <v>1714</v>
      </c>
      <c r="G441" s="44"/>
      <c r="H441" s="44"/>
      <c r="I441" s="140" t="s">
        <v>1656</v>
      </c>
    </row>
    <row r="442" spans="1:10" hidden="1" x14ac:dyDescent="0.15">
      <c r="A442" s="36">
        <v>435</v>
      </c>
      <c r="B442" s="52"/>
      <c r="C442" s="52"/>
      <c r="D442" s="64" t="s">
        <v>359</v>
      </c>
      <c r="E442" s="70"/>
      <c r="F442" s="44" t="s">
        <v>1714</v>
      </c>
      <c r="G442" s="44"/>
      <c r="H442" s="44"/>
      <c r="I442" s="140" t="s">
        <v>1657</v>
      </c>
    </row>
    <row r="443" spans="1:10" hidden="1" x14ac:dyDescent="0.15">
      <c r="A443" s="36">
        <v>436</v>
      </c>
      <c r="B443" s="52"/>
      <c r="C443" s="52"/>
      <c r="D443" s="42" t="s">
        <v>360</v>
      </c>
      <c r="E443" s="43"/>
      <c r="F443" s="44" t="s">
        <v>1714</v>
      </c>
      <c r="G443" s="44"/>
      <c r="H443" s="44"/>
      <c r="I443" s="140" t="s">
        <v>1658</v>
      </c>
    </row>
    <row r="444" spans="1:10" x14ac:dyDescent="0.15">
      <c r="A444" s="36">
        <v>437</v>
      </c>
      <c r="B444" s="52"/>
      <c r="C444" s="52"/>
      <c r="D444" s="141" t="s">
        <v>361</v>
      </c>
      <c r="E444" s="143"/>
      <c r="F444" s="144"/>
      <c r="G444" s="144"/>
      <c r="H444" s="144"/>
      <c r="I444" s="109" t="s">
        <v>1659</v>
      </c>
      <c r="J444" s="173" t="s">
        <v>2141</v>
      </c>
    </row>
    <row r="445" spans="1:10" x14ac:dyDescent="0.15">
      <c r="A445" s="36">
        <v>438</v>
      </c>
      <c r="B445" s="52"/>
      <c r="C445" s="52"/>
      <c r="D445" s="141" t="s">
        <v>362</v>
      </c>
      <c r="E445" s="143"/>
      <c r="F445" s="144"/>
      <c r="G445" s="144"/>
      <c r="H445" s="144"/>
      <c r="I445" s="109" t="s">
        <v>1660</v>
      </c>
      <c r="J445" s="173" t="s">
        <v>2141</v>
      </c>
    </row>
    <row r="446" spans="1:10" x14ac:dyDescent="0.15">
      <c r="A446" s="36">
        <v>439</v>
      </c>
      <c r="B446" s="52"/>
      <c r="C446" s="52"/>
      <c r="D446" s="154" t="s">
        <v>363</v>
      </c>
      <c r="E446" s="155"/>
      <c r="F446" s="144"/>
      <c r="G446" s="144"/>
      <c r="H446" s="144"/>
      <c r="I446" s="109" t="s">
        <v>1661</v>
      </c>
      <c r="J446" s="173" t="s">
        <v>2141</v>
      </c>
    </row>
    <row r="447" spans="1:10" x14ac:dyDescent="0.15">
      <c r="A447" s="36">
        <v>440</v>
      </c>
      <c r="B447" s="52"/>
      <c r="C447" s="53"/>
      <c r="D447" s="59" t="s">
        <v>364</v>
      </c>
      <c r="E447" s="66"/>
      <c r="F447" s="39"/>
      <c r="G447" s="39"/>
      <c r="H447" s="39"/>
      <c r="I447" s="109" t="s">
        <v>1662</v>
      </c>
      <c r="J447" s="173" t="s">
        <v>2141</v>
      </c>
    </row>
    <row r="448" spans="1:10" hidden="1" x14ac:dyDescent="0.15">
      <c r="A448" s="36">
        <v>441</v>
      </c>
      <c r="B448" s="52"/>
      <c r="C448" s="60" t="s">
        <v>2044</v>
      </c>
      <c r="D448" s="43"/>
      <c r="E448" s="43"/>
      <c r="F448" s="44" t="s">
        <v>1714</v>
      </c>
      <c r="G448" s="44"/>
      <c r="H448" s="44"/>
      <c r="I448" s="140" t="s">
        <v>1663</v>
      </c>
    </row>
    <row r="449" spans="1:9" hidden="1" x14ac:dyDescent="0.15">
      <c r="A449" s="36">
        <v>442</v>
      </c>
      <c r="B449" s="52"/>
      <c r="C449" s="62"/>
      <c r="D449" s="42" t="s">
        <v>2045</v>
      </c>
      <c r="E449" s="43"/>
      <c r="F449" s="44" t="s">
        <v>1714</v>
      </c>
      <c r="G449" s="44"/>
      <c r="H449" s="44"/>
      <c r="I449" s="140" t="s">
        <v>1590</v>
      </c>
    </row>
    <row r="450" spans="1:9" hidden="1" x14ac:dyDescent="0.15">
      <c r="A450" s="36">
        <v>443</v>
      </c>
      <c r="B450" s="52"/>
      <c r="C450" s="63"/>
      <c r="D450" s="42" t="s">
        <v>2013</v>
      </c>
      <c r="E450" s="43"/>
      <c r="F450" s="44" t="s">
        <v>1714</v>
      </c>
      <c r="G450" s="44"/>
      <c r="H450" s="44"/>
      <c r="I450" s="140" t="s">
        <v>1577</v>
      </c>
    </row>
    <row r="451" spans="1:9" hidden="1" x14ac:dyDescent="0.15">
      <c r="A451" s="36">
        <v>444</v>
      </c>
      <c r="B451" s="52"/>
      <c r="C451" s="60" t="s">
        <v>2046</v>
      </c>
      <c r="D451" s="43"/>
      <c r="E451" s="43"/>
      <c r="F451" s="44" t="s">
        <v>1714</v>
      </c>
      <c r="G451" s="44"/>
      <c r="H451" s="44"/>
      <c r="I451" s="140" t="s">
        <v>1664</v>
      </c>
    </row>
    <row r="452" spans="1:9" hidden="1" x14ac:dyDescent="0.15">
      <c r="A452" s="36">
        <v>445</v>
      </c>
      <c r="B452" s="52"/>
      <c r="C452" s="62"/>
      <c r="D452" s="42" t="s">
        <v>2012</v>
      </c>
      <c r="E452" s="43"/>
      <c r="F452" s="44" t="s">
        <v>1714</v>
      </c>
      <c r="G452" s="44"/>
      <c r="H452" s="44"/>
      <c r="I452" s="140" t="s">
        <v>1576</v>
      </c>
    </row>
    <row r="453" spans="1:9" hidden="1" x14ac:dyDescent="0.15">
      <c r="A453" s="36">
        <v>446</v>
      </c>
      <c r="B453" s="52"/>
      <c r="C453" s="62"/>
      <c r="D453" s="42" t="s">
        <v>2047</v>
      </c>
      <c r="E453" s="43"/>
      <c r="F453" s="44" t="s">
        <v>1714</v>
      </c>
      <c r="G453" s="44"/>
      <c r="H453" s="44"/>
      <c r="I453" s="140" t="s">
        <v>1591</v>
      </c>
    </row>
    <row r="454" spans="1:9" hidden="1" x14ac:dyDescent="0.15">
      <c r="A454" s="36">
        <v>447</v>
      </c>
      <c r="B454" s="52"/>
      <c r="C454" s="62"/>
      <c r="D454" s="42" t="s">
        <v>2048</v>
      </c>
      <c r="E454" s="43"/>
      <c r="F454" s="44" t="s">
        <v>1714</v>
      </c>
      <c r="G454" s="44"/>
      <c r="H454" s="44"/>
      <c r="I454" s="140" t="s">
        <v>1593</v>
      </c>
    </row>
    <row r="455" spans="1:9" hidden="1" x14ac:dyDescent="0.15">
      <c r="A455" s="36">
        <v>448</v>
      </c>
      <c r="B455" s="52"/>
      <c r="C455" s="62"/>
      <c r="D455" s="42" t="s">
        <v>2019</v>
      </c>
      <c r="E455" s="43"/>
      <c r="F455" s="44" t="s">
        <v>1714</v>
      </c>
      <c r="G455" s="44"/>
      <c r="H455" s="44"/>
      <c r="I455" s="140" t="s">
        <v>1592</v>
      </c>
    </row>
    <row r="456" spans="1:9" hidden="1" x14ac:dyDescent="0.15">
      <c r="A456" s="36">
        <v>449</v>
      </c>
      <c r="B456" s="52"/>
      <c r="C456" s="62"/>
      <c r="D456" s="42" t="s">
        <v>2049</v>
      </c>
      <c r="E456" s="43"/>
      <c r="F456" s="44" t="s">
        <v>1714</v>
      </c>
      <c r="G456" s="44"/>
      <c r="H456" s="44"/>
      <c r="I456" s="140" t="s">
        <v>1603</v>
      </c>
    </row>
    <row r="457" spans="1:9" hidden="1" x14ac:dyDescent="0.15">
      <c r="A457" s="36">
        <v>450</v>
      </c>
      <c r="B457" s="52"/>
      <c r="C457" s="62"/>
      <c r="D457" s="42" t="s">
        <v>2050</v>
      </c>
      <c r="E457" s="43"/>
      <c r="F457" s="44" t="s">
        <v>1714</v>
      </c>
      <c r="G457" s="44"/>
      <c r="H457" s="44"/>
      <c r="I457" s="140" t="s">
        <v>1616</v>
      </c>
    </row>
    <row r="458" spans="1:9" hidden="1" x14ac:dyDescent="0.15">
      <c r="A458" s="36">
        <v>451</v>
      </c>
      <c r="B458" s="52"/>
      <c r="C458" s="62"/>
      <c r="D458" s="42" t="s">
        <v>2051</v>
      </c>
      <c r="E458" s="43"/>
      <c r="F458" s="44" t="s">
        <v>1714</v>
      </c>
      <c r="G458" s="44"/>
      <c r="H458" s="44"/>
      <c r="I458" s="140" t="s">
        <v>1665</v>
      </c>
    </row>
    <row r="459" spans="1:9" hidden="1" x14ac:dyDescent="0.15">
      <c r="A459" s="36">
        <v>452</v>
      </c>
      <c r="B459" s="52"/>
      <c r="C459" s="62"/>
      <c r="D459" s="42" t="s">
        <v>2052</v>
      </c>
      <c r="E459" s="43"/>
      <c r="F459" s="44" t="s">
        <v>1714</v>
      </c>
      <c r="G459" s="44"/>
      <c r="H459" s="44"/>
      <c r="I459" s="140" t="s">
        <v>1666</v>
      </c>
    </row>
    <row r="460" spans="1:9" hidden="1" x14ac:dyDescent="0.15">
      <c r="A460" s="36">
        <v>453</v>
      </c>
      <c r="B460" s="52"/>
      <c r="C460" s="62"/>
      <c r="D460" s="42" t="s">
        <v>2014</v>
      </c>
      <c r="E460" s="43"/>
      <c r="F460" s="44" t="s">
        <v>1714</v>
      </c>
      <c r="G460" s="44"/>
      <c r="H460" s="44"/>
      <c r="I460" s="140" t="s">
        <v>1578</v>
      </c>
    </row>
    <row r="461" spans="1:9" hidden="1" x14ac:dyDescent="0.15">
      <c r="A461" s="36">
        <v>454</v>
      </c>
      <c r="B461" s="52"/>
      <c r="C461" s="63"/>
      <c r="D461" s="43" t="s">
        <v>2015</v>
      </c>
      <c r="E461" s="43"/>
      <c r="F461" s="44" t="s">
        <v>1714</v>
      </c>
      <c r="G461" s="44"/>
      <c r="H461" s="44"/>
      <c r="I461" s="140" t="s">
        <v>1579</v>
      </c>
    </row>
    <row r="462" spans="1:9" hidden="1" x14ac:dyDescent="0.15">
      <c r="A462" s="36">
        <v>455</v>
      </c>
      <c r="B462" s="52"/>
      <c r="C462" s="60" t="s">
        <v>2053</v>
      </c>
      <c r="D462" s="43"/>
      <c r="E462" s="43"/>
      <c r="F462" s="44" t="s">
        <v>1714</v>
      </c>
      <c r="G462" s="44"/>
      <c r="H462" s="44"/>
      <c r="I462" s="140" t="s">
        <v>1667</v>
      </c>
    </row>
    <row r="463" spans="1:9" hidden="1" x14ac:dyDescent="0.15">
      <c r="A463" s="36">
        <v>456</v>
      </c>
      <c r="B463" s="52"/>
      <c r="C463" s="62"/>
      <c r="D463" s="43" t="s">
        <v>2016</v>
      </c>
      <c r="E463" s="43"/>
      <c r="F463" s="44" t="s">
        <v>1714</v>
      </c>
      <c r="G463" s="44"/>
      <c r="H463" s="44"/>
      <c r="I463" s="140" t="s">
        <v>1580</v>
      </c>
    </row>
    <row r="464" spans="1:9" hidden="1" x14ac:dyDescent="0.15">
      <c r="A464" s="36">
        <v>457</v>
      </c>
      <c r="B464" s="52"/>
      <c r="C464" s="62"/>
      <c r="D464" s="42" t="s">
        <v>2054</v>
      </c>
      <c r="E464" s="43"/>
      <c r="F464" s="44" t="s">
        <v>1714</v>
      </c>
      <c r="G464" s="44"/>
      <c r="H464" s="44"/>
      <c r="I464" s="140" t="s">
        <v>1604</v>
      </c>
    </row>
    <row r="465" spans="1:9" hidden="1" x14ac:dyDescent="0.15">
      <c r="A465" s="36">
        <v>458</v>
      </c>
      <c r="B465" s="52"/>
      <c r="C465" s="62"/>
      <c r="D465" s="42" t="s">
        <v>2055</v>
      </c>
      <c r="E465" s="43"/>
      <c r="F465" s="44" t="s">
        <v>1714</v>
      </c>
      <c r="G465" s="44"/>
      <c r="H465" s="44"/>
      <c r="I465" s="140" t="s">
        <v>1606</v>
      </c>
    </row>
    <row r="466" spans="1:9" hidden="1" x14ac:dyDescent="0.15">
      <c r="A466" s="36">
        <v>459</v>
      </c>
      <c r="B466" s="52"/>
      <c r="C466" s="62"/>
      <c r="D466" s="42" t="s">
        <v>2056</v>
      </c>
      <c r="E466" s="43"/>
      <c r="F466" s="44" t="s">
        <v>1714</v>
      </c>
      <c r="G466" s="44"/>
      <c r="H466" s="44"/>
      <c r="I466" s="140" t="s">
        <v>1605</v>
      </c>
    </row>
    <row r="467" spans="1:9" hidden="1" x14ac:dyDescent="0.15">
      <c r="A467" s="36">
        <v>460</v>
      </c>
      <c r="B467" s="52"/>
      <c r="C467" s="62"/>
      <c r="D467" s="42" t="s">
        <v>2025</v>
      </c>
      <c r="E467" s="43"/>
      <c r="F467" s="44" t="s">
        <v>1714</v>
      </c>
      <c r="G467" s="44"/>
      <c r="H467" s="44"/>
      <c r="I467" s="140" t="s">
        <v>1599</v>
      </c>
    </row>
    <row r="468" spans="1:9" hidden="1" x14ac:dyDescent="0.15">
      <c r="A468" s="36">
        <v>461</v>
      </c>
      <c r="B468" s="52"/>
      <c r="C468" s="62"/>
      <c r="D468" s="42" t="s">
        <v>2029</v>
      </c>
      <c r="E468" s="43"/>
      <c r="F468" s="44" t="s">
        <v>1714</v>
      </c>
      <c r="G468" s="44"/>
      <c r="H468" s="44"/>
      <c r="I468" s="140" t="s">
        <v>1608</v>
      </c>
    </row>
    <row r="469" spans="1:9" hidden="1" x14ac:dyDescent="0.15">
      <c r="A469" s="36">
        <v>462</v>
      </c>
      <c r="B469" s="52"/>
      <c r="C469" s="62"/>
      <c r="D469" s="42" t="s">
        <v>2028</v>
      </c>
      <c r="E469" s="43"/>
      <c r="F469" s="44" t="s">
        <v>1714</v>
      </c>
      <c r="G469" s="44"/>
      <c r="H469" s="44"/>
      <c r="I469" s="140" t="s">
        <v>1607</v>
      </c>
    </row>
    <row r="470" spans="1:9" hidden="1" x14ac:dyDescent="0.15">
      <c r="A470" s="36">
        <v>463</v>
      </c>
      <c r="B470" s="52"/>
      <c r="C470" s="62"/>
      <c r="D470" s="42" t="s">
        <v>2031</v>
      </c>
      <c r="E470" s="43"/>
      <c r="F470" s="44" t="s">
        <v>1714</v>
      </c>
      <c r="G470" s="44"/>
      <c r="H470" s="44"/>
      <c r="I470" s="140" t="s">
        <v>1610</v>
      </c>
    </row>
    <row r="471" spans="1:9" hidden="1" x14ac:dyDescent="0.15">
      <c r="A471" s="36">
        <v>464</v>
      </c>
      <c r="B471" s="52"/>
      <c r="C471" s="62"/>
      <c r="D471" s="42" t="s">
        <v>2057</v>
      </c>
      <c r="E471" s="43"/>
      <c r="F471" s="44" t="s">
        <v>1714</v>
      </c>
      <c r="G471" s="44"/>
      <c r="H471" s="44"/>
      <c r="I471" s="140" t="s">
        <v>1668</v>
      </c>
    </row>
    <row r="472" spans="1:9" hidden="1" x14ac:dyDescent="0.15">
      <c r="A472" s="36">
        <v>465</v>
      </c>
      <c r="B472" s="52"/>
      <c r="C472" s="62"/>
      <c r="D472" s="42" t="s">
        <v>2058</v>
      </c>
      <c r="E472" s="43"/>
      <c r="F472" s="44" t="s">
        <v>1714</v>
      </c>
      <c r="G472" s="44"/>
      <c r="H472" s="44"/>
      <c r="I472" s="140" t="s">
        <v>1618</v>
      </c>
    </row>
    <row r="473" spans="1:9" hidden="1" x14ac:dyDescent="0.15">
      <c r="A473" s="36">
        <v>466</v>
      </c>
      <c r="B473" s="52"/>
      <c r="C473" s="62"/>
      <c r="D473" s="42" t="s">
        <v>2059</v>
      </c>
      <c r="E473" s="43"/>
      <c r="F473" s="44" t="s">
        <v>1714</v>
      </c>
      <c r="G473" s="44"/>
      <c r="H473" s="44"/>
      <c r="I473" s="140" t="s">
        <v>1613</v>
      </c>
    </row>
    <row r="474" spans="1:9" hidden="1" x14ac:dyDescent="0.15">
      <c r="A474" s="36">
        <v>467</v>
      </c>
      <c r="B474" s="52"/>
      <c r="C474" s="62"/>
      <c r="D474" s="42" t="s">
        <v>2060</v>
      </c>
      <c r="E474" s="43"/>
      <c r="F474" s="44" t="s">
        <v>1714</v>
      </c>
      <c r="G474" s="44"/>
      <c r="H474" s="44"/>
      <c r="I474" s="140" t="s">
        <v>1617</v>
      </c>
    </row>
    <row r="475" spans="1:9" hidden="1" x14ac:dyDescent="0.15">
      <c r="A475" s="36">
        <v>468</v>
      </c>
      <c r="B475" s="52"/>
      <c r="C475" s="62"/>
      <c r="D475" s="42" t="s">
        <v>2061</v>
      </c>
      <c r="E475" s="43"/>
      <c r="F475" s="44" t="s">
        <v>1714</v>
      </c>
      <c r="G475" s="44"/>
      <c r="H475" s="44"/>
      <c r="I475" s="140" t="s">
        <v>1625</v>
      </c>
    </row>
    <row r="476" spans="1:9" hidden="1" x14ac:dyDescent="0.15">
      <c r="A476" s="36">
        <v>469</v>
      </c>
      <c r="B476" s="52"/>
      <c r="C476" s="62"/>
      <c r="D476" s="42" t="s">
        <v>2062</v>
      </c>
      <c r="E476" s="43"/>
      <c r="F476" s="44" t="s">
        <v>1714</v>
      </c>
      <c r="G476" s="44"/>
      <c r="H476" s="44"/>
      <c r="I476" s="140" t="s">
        <v>1628</v>
      </c>
    </row>
    <row r="477" spans="1:9" hidden="1" x14ac:dyDescent="0.15">
      <c r="A477" s="36">
        <v>470</v>
      </c>
      <c r="B477" s="52"/>
      <c r="C477" s="62"/>
      <c r="D477" s="42" t="s">
        <v>2036</v>
      </c>
      <c r="E477" s="43"/>
      <c r="F477" s="44" t="s">
        <v>1714</v>
      </c>
      <c r="G477" s="44"/>
      <c r="H477" s="44"/>
      <c r="I477" s="140" t="s">
        <v>1632</v>
      </c>
    </row>
    <row r="478" spans="1:9" hidden="1" x14ac:dyDescent="0.15">
      <c r="A478" s="36">
        <v>471</v>
      </c>
      <c r="B478" s="52"/>
      <c r="C478" s="62"/>
      <c r="D478" s="42" t="s">
        <v>2063</v>
      </c>
      <c r="E478" s="43"/>
      <c r="F478" s="44" t="s">
        <v>1714</v>
      </c>
      <c r="G478" s="44"/>
      <c r="H478" s="44"/>
      <c r="I478" s="140" t="s">
        <v>1634</v>
      </c>
    </row>
    <row r="479" spans="1:9" hidden="1" x14ac:dyDescent="0.15">
      <c r="A479" s="36">
        <v>472</v>
      </c>
      <c r="B479" s="52"/>
      <c r="C479" s="62"/>
      <c r="D479" s="42" t="s">
        <v>2064</v>
      </c>
      <c r="E479" s="43"/>
      <c r="F479" s="44" t="s">
        <v>1714</v>
      </c>
      <c r="G479" s="44"/>
      <c r="H479" s="44"/>
      <c r="I479" s="140" t="s">
        <v>1633</v>
      </c>
    </row>
    <row r="480" spans="1:9" hidden="1" x14ac:dyDescent="0.15">
      <c r="A480" s="36">
        <v>473</v>
      </c>
      <c r="B480" s="52"/>
      <c r="C480" s="62"/>
      <c r="D480" s="42" t="s">
        <v>2065</v>
      </c>
      <c r="E480" s="43"/>
      <c r="F480" s="44" t="s">
        <v>1714</v>
      </c>
      <c r="G480" s="44"/>
      <c r="H480" s="44"/>
      <c r="I480" s="140" t="s">
        <v>1635</v>
      </c>
    </row>
    <row r="481" spans="1:10" hidden="1" x14ac:dyDescent="0.15">
      <c r="A481" s="36">
        <v>474</v>
      </c>
      <c r="B481" s="52"/>
      <c r="C481" s="62"/>
      <c r="D481" s="42" t="s">
        <v>2038</v>
      </c>
      <c r="E481" s="43"/>
      <c r="F481" s="44" t="s">
        <v>1714</v>
      </c>
      <c r="G481" s="44"/>
      <c r="H481" s="44"/>
      <c r="I481" s="140" t="s">
        <v>1640</v>
      </c>
    </row>
    <row r="482" spans="1:10" hidden="1" x14ac:dyDescent="0.15">
      <c r="A482" s="36">
        <v>475</v>
      </c>
      <c r="B482" s="52"/>
      <c r="C482" s="62"/>
      <c r="D482" s="42" t="s">
        <v>2039</v>
      </c>
      <c r="E482" s="43"/>
      <c r="F482" s="44" t="s">
        <v>1714</v>
      </c>
      <c r="G482" s="44"/>
      <c r="H482" s="44"/>
      <c r="I482" s="140" t="s">
        <v>1641</v>
      </c>
    </row>
    <row r="483" spans="1:10" hidden="1" x14ac:dyDescent="0.15">
      <c r="A483" s="36">
        <v>476</v>
      </c>
      <c r="B483" s="52"/>
      <c r="C483" s="62"/>
      <c r="D483" s="42" t="s">
        <v>2066</v>
      </c>
      <c r="E483" s="43"/>
      <c r="F483" s="44" t="s">
        <v>1714</v>
      </c>
      <c r="G483" s="44"/>
      <c r="H483" s="44"/>
      <c r="I483" s="140" t="s">
        <v>1651</v>
      </c>
    </row>
    <row r="484" spans="1:10" hidden="1" x14ac:dyDescent="0.15">
      <c r="A484" s="36">
        <v>477</v>
      </c>
      <c r="B484" s="52"/>
      <c r="C484" s="62"/>
      <c r="D484" s="42" t="s">
        <v>2067</v>
      </c>
      <c r="E484" s="43"/>
      <c r="F484" s="44" t="s">
        <v>1714</v>
      </c>
      <c r="G484" s="44"/>
      <c r="H484" s="44"/>
      <c r="I484" s="140" t="s">
        <v>1621</v>
      </c>
    </row>
    <row r="485" spans="1:10" hidden="1" x14ac:dyDescent="0.15">
      <c r="A485" s="36">
        <v>478</v>
      </c>
      <c r="B485" s="52"/>
      <c r="C485" s="62"/>
      <c r="D485" s="42" t="s">
        <v>2068</v>
      </c>
      <c r="E485" s="43"/>
      <c r="F485" s="44" t="s">
        <v>1714</v>
      </c>
      <c r="G485" s="44"/>
      <c r="H485" s="44"/>
      <c r="I485" s="140" t="s">
        <v>1658</v>
      </c>
    </row>
    <row r="486" spans="1:10" hidden="1" x14ac:dyDescent="0.15">
      <c r="A486" s="36">
        <v>479</v>
      </c>
      <c r="B486" s="52"/>
      <c r="C486" s="62"/>
      <c r="D486" s="42" t="s">
        <v>2069</v>
      </c>
      <c r="E486" s="43"/>
      <c r="F486" s="44" t="s">
        <v>1714</v>
      </c>
      <c r="G486" s="44"/>
      <c r="H486" s="44"/>
      <c r="I486" s="140" t="s">
        <v>1657</v>
      </c>
    </row>
    <row r="487" spans="1:10" hidden="1" x14ac:dyDescent="0.15">
      <c r="A487" s="36">
        <v>480</v>
      </c>
      <c r="B487" s="52"/>
      <c r="C487" s="62"/>
      <c r="D487" s="42" t="s">
        <v>2070</v>
      </c>
      <c r="E487" s="43"/>
      <c r="F487" s="44" t="s">
        <v>1714</v>
      </c>
      <c r="G487" s="44"/>
      <c r="H487" s="44"/>
      <c r="I487" s="140" t="s">
        <v>1654</v>
      </c>
    </row>
    <row r="488" spans="1:10" x14ac:dyDescent="0.15">
      <c r="A488" s="36">
        <v>481</v>
      </c>
      <c r="B488" s="52"/>
      <c r="C488" s="62"/>
      <c r="D488" s="50" t="s">
        <v>2071</v>
      </c>
      <c r="E488" s="51"/>
      <c r="F488" s="130"/>
      <c r="G488" s="130"/>
      <c r="H488" s="130"/>
      <c r="I488" s="139" t="s">
        <v>1655</v>
      </c>
      <c r="J488" s="173" t="s">
        <v>2141</v>
      </c>
    </row>
    <row r="489" spans="1:10" hidden="1" x14ac:dyDescent="0.15">
      <c r="A489" s="36">
        <v>482</v>
      </c>
      <c r="B489" s="52"/>
      <c r="C489" s="62"/>
      <c r="D489" s="42" t="s">
        <v>2072</v>
      </c>
      <c r="E489" s="43"/>
      <c r="F489" s="44" t="s">
        <v>1714</v>
      </c>
      <c r="G489" s="44"/>
      <c r="H489" s="44"/>
      <c r="I489" s="140" t="s">
        <v>1652</v>
      </c>
    </row>
    <row r="490" spans="1:10" hidden="1" x14ac:dyDescent="0.15">
      <c r="A490" s="36">
        <v>483</v>
      </c>
      <c r="B490" s="52"/>
      <c r="C490" s="62"/>
      <c r="D490" s="42" t="s">
        <v>2073</v>
      </c>
      <c r="E490" s="43"/>
      <c r="F490" s="44" t="s">
        <v>1714</v>
      </c>
      <c r="G490" s="44"/>
      <c r="H490" s="44"/>
      <c r="I490" s="140" t="s">
        <v>1653</v>
      </c>
    </row>
    <row r="491" spans="1:10" x14ac:dyDescent="0.15">
      <c r="A491" s="36">
        <v>484</v>
      </c>
      <c r="B491" s="52"/>
      <c r="C491" s="63"/>
      <c r="D491" s="50" t="s">
        <v>2074</v>
      </c>
      <c r="E491" s="51"/>
      <c r="F491" s="130"/>
      <c r="G491" s="130"/>
      <c r="H491" s="130"/>
      <c r="I491" s="139" t="s">
        <v>1656</v>
      </c>
      <c r="J491" s="173" t="s">
        <v>2141</v>
      </c>
    </row>
    <row r="492" spans="1:10" hidden="1" x14ac:dyDescent="0.15">
      <c r="A492" s="36">
        <v>485</v>
      </c>
      <c r="B492" s="52"/>
      <c r="C492" s="60" t="s">
        <v>2075</v>
      </c>
      <c r="D492" s="43"/>
      <c r="E492" s="43"/>
      <c r="F492" s="44" t="s">
        <v>1714</v>
      </c>
      <c r="G492" s="44"/>
      <c r="H492" s="44"/>
      <c r="I492" s="140" t="s">
        <v>1669</v>
      </c>
    </row>
    <row r="493" spans="1:10" hidden="1" x14ac:dyDescent="0.15">
      <c r="A493" s="36">
        <v>486</v>
      </c>
      <c r="B493" s="52"/>
      <c r="C493" s="62"/>
      <c r="D493" s="42" t="s">
        <v>2076</v>
      </c>
      <c r="E493" s="43"/>
      <c r="F493" s="44" t="s">
        <v>1714</v>
      </c>
      <c r="G493" s="44"/>
      <c r="H493" s="44"/>
      <c r="I493" s="140" t="s">
        <v>1600</v>
      </c>
    </row>
    <row r="494" spans="1:10" hidden="1" x14ac:dyDescent="0.15">
      <c r="A494" s="36">
        <v>487</v>
      </c>
      <c r="B494" s="52"/>
      <c r="C494" s="62"/>
      <c r="D494" s="42" t="s">
        <v>2077</v>
      </c>
      <c r="E494" s="43"/>
      <c r="F494" s="44" t="s">
        <v>1714</v>
      </c>
      <c r="G494" s="44"/>
      <c r="H494" s="44"/>
      <c r="I494" s="140" t="s">
        <v>1589</v>
      </c>
    </row>
    <row r="495" spans="1:10" hidden="1" x14ac:dyDescent="0.15">
      <c r="A495" s="36">
        <v>488</v>
      </c>
      <c r="B495" s="52"/>
      <c r="C495" s="62"/>
      <c r="D495" s="42" t="s">
        <v>2078</v>
      </c>
      <c r="E495" s="43"/>
      <c r="F495" s="44" t="s">
        <v>1714</v>
      </c>
      <c r="G495" s="44"/>
      <c r="H495" s="44"/>
      <c r="I495" s="140" t="s">
        <v>1588</v>
      </c>
    </row>
    <row r="496" spans="1:10" hidden="1" x14ac:dyDescent="0.15">
      <c r="A496" s="36">
        <v>489</v>
      </c>
      <c r="B496" s="52"/>
      <c r="C496" s="62"/>
      <c r="D496" s="42" t="s">
        <v>2032</v>
      </c>
      <c r="E496" s="43"/>
      <c r="F496" s="44" t="s">
        <v>1714</v>
      </c>
      <c r="G496" s="44"/>
      <c r="H496" s="44"/>
      <c r="I496" s="140" t="s">
        <v>1611</v>
      </c>
    </row>
    <row r="497" spans="1:10" hidden="1" x14ac:dyDescent="0.15">
      <c r="A497" s="36">
        <v>490</v>
      </c>
      <c r="B497" s="52"/>
      <c r="C497" s="62"/>
      <c r="D497" s="42" t="s">
        <v>2079</v>
      </c>
      <c r="E497" s="43"/>
      <c r="F497" s="44" t="s">
        <v>1714</v>
      </c>
      <c r="G497" s="44"/>
      <c r="H497" s="44"/>
      <c r="I497" s="140" t="s">
        <v>1587</v>
      </c>
    </row>
    <row r="498" spans="1:10" hidden="1" x14ac:dyDescent="0.15">
      <c r="A498" s="36">
        <v>491</v>
      </c>
      <c r="B498" s="52"/>
      <c r="C498" s="62"/>
      <c r="D498" s="42" t="s">
        <v>2080</v>
      </c>
      <c r="E498" s="43"/>
      <c r="F498" s="44" t="s">
        <v>1714</v>
      </c>
      <c r="G498" s="44"/>
      <c r="H498" s="44"/>
      <c r="I498" s="140" t="s">
        <v>1614</v>
      </c>
    </row>
    <row r="499" spans="1:10" hidden="1" x14ac:dyDescent="0.15">
      <c r="A499" s="36">
        <v>492</v>
      </c>
      <c r="B499" s="52"/>
      <c r="C499" s="62"/>
      <c r="D499" s="42" t="s">
        <v>2081</v>
      </c>
      <c r="E499" s="43"/>
      <c r="F499" s="44" t="s">
        <v>1714</v>
      </c>
      <c r="G499" s="44"/>
      <c r="H499" s="44"/>
      <c r="I499" s="140" t="s">
        <v>1636</v>
      </c>
    </row>
    <row r="500" spans="1:10" hidden="1" x14ac:dyDescent="0.15">
      <c r="A500" s="36">
        <v>493</v>
      </c>
      <c r="B500" s="52"/>
      <c r="C500" s="62"/>
      <c r="D500" s="42" t="s">
        <v>2082</v>
      </c>
      <c r="E500" s="43"/>
      <c r="F500" s="44" t="s">
        <v>1714</v>
      </c>
      <c r="G500" s="44"/>
      <c r="H500" s="44"/>
      <c r="I500" s="140" t="s">
        <v>1637</v>
      </c>
    </row>
    <row r="501" spans="1:10" hidden="1" x14ac:dyDescent="0.15">
      <c r="A501" s="36">
        <v>494</v>
      </c>
      <c r="B501" s="52"/>
      <c r="C501" s="62"/>
      <c r="D501" s="42" t="s">
        <v>2043</v>
      </c>
      <c r="E501" s="43"/>
      <c r="F501" s="44" t="s">
        <v>1714</v>
      </c>
      <c r="G501" s="44"/>
      <c r="H501" s="44"/>
      <c r="I501" s="140" t="s">
        <v>1648</v>
      </c>
    </row>
    <row r="502" spans="1:10" hidden="1" x14ac:dyDescent="0.15">
      <c r="A502" s="36">
        <v>495</v>
      </c>
      <c r="B502" s="52"/>
      <c r="C502" s="62"/>
      <c r="D502" s="42" t="s">
        <v>2083</v>
      </c>
      <c r="E502" s="43"/>
      <c r="F502" s="44" t="s">
        <v>1714</v>
      </c>
      <c r="G502" s="44"/>
      <c r="H502" s="44"/>
      <c r="I502" s="140" t="s">
        <v>1638</v>
      </c>
    </row>
    <row r="503" spans="1:10" hidden="1" x14ac:dyDescent="0.15">
      <c r="A503" s="36">
        <v>496</v>
      </c>
      <c r="B503" s="52"/>
      <c r="C503" s="63"/>
      <c r="D503" s="42" t="s">
        <v>2084</v>
      </c>
      <c r="E503" s="43"/>
      <c r="F503" s="44" t="s">
        <v>1714</v>
      </c>
      <c r="G503" s="44"/>
      <c r="H503" s="44"/>
      <c r="I503" s="140" t="s">
        <v>1650</v>
      </c>
    </row>
    <row r="504" spans="1:10" x14ac:dyDescent="0.15">
      <c r="A504" s="36">
        <v>497</v>
      </c>
      <c r="B504" s="52"/>
      <c r="C504" s="40" t="s">
        <v>2085</v>
      </c>
      <c r="D504" s="38"/>
      <c r="E504" s="38"/>
      <c r="F504" s="39"/>
      <c r="G504" s="39"/>
      <c r="H504" s="39"/>
      <c r="I504" s="109" t="s">
        <v>1670</v>
      </c>
    </row>
    <row r="505" spans="1:10" x14ac:dyDescent="0.15">
      <c r="A505" s="36">
        <v>498</v>
      </c>
      <c r="B505" s="52"/>
      <c r="C505" s="45"/>
      <c r="D505" s="66" t="s">
        <v>2086</v>
      </c>
      <c r="E505" s="66"/>
      <c r="F505" s="39"/>
      <c r="G505" s="39"/>
      <c r="H505" s="39"/>
      <c r="I505" s="109" t="s">
        <v>1671</v>
      </c>
      <c r="J505" s="173" t="s">
        <v>2141</v>
      </c>
    </row>
    <row r="506" spans="1:10" x14ac:dyDescent="0.15">
      <c r="A506" s="36">
        <v>499</v>
      </c>
      <c r="B506" s="52"/>
      <c r="C506" s="40" t="s">
        <v>2087</v>
      </c>
      <c r="D506" s="38"/>
      <c r="E506" s="38"/>
      <c r="F506" s="39"/>
      <c r="G506" s="39"/>
      <c r="H506" s="39"/>
      <c r="I506" s="109" t="s">
        <v>2088</v>
      </c>
    </row>
    <row r="507" spans="1:10" x14ac:dyDescent="0.15">
      <c r="A507" s="36">
        <v>500</v>
      </c>
      <c r="B507" s="52"/>
      <c r="C507" s="52"/>
      <c r="D507" s="37" t="s">
        <v>2089</v>
      </c>
      <c r="E507" s="38"/>
      <c r="F507" s="39"/>
      <c r="G507" s="39"/>
      <c r="H507" s="39"/>
      <c r="I507" s="109" t="s">
        <v>1672</v>
      </c>
      <c r="J507" s="173" t="s">
        <v>2141</v>
      </c>
    </row>
    <row r="508" spans="1:10" x14ac:dyDescent="0.15">
      <c r="A508" s="36">
        <v>501</v>
      </c>
      <c r="B508" s="52"/>
      <c r="C508" s="52"/>
      <c r="D508" s="37" t="s">
        <v>2090</v>
      </c>
      <c r="E508" s="38"/>
      <c r="F508" s="39"/>
      <c r="G508" s="39"/>
      <c r="H508" s="39"/>
      <c r="I508" s="109" t="s">
        <v>1673</v>
      </c>
      <c r="J508" s="173" t="s">
        <v>2141</v>
      </c>
    </row>
    <row r="509" spans="1:10" x14ac:dyDescent="0.15">
      <c r="A509" s="36">
        <v>502</v>
      </c>
      <c r="B509" s="52"/>
      <c r="C509" s="52"/>
      <c r="D509" s="37" t="s">
        <v>2091</v>
      </c>
      <c r="E509" s="38"/>
      <c r="F509" s="39"/>
      <c r="G509" s="39"/>
      <c r="H509" s="39"/>
      <c r="I509" s="109" t="s">
        <v>1674</v>
      </c>
      <c r="J509" s="173" t="s">
        <v>2141</v>
      </c>
    </row>
    <row r="510" spans="1:10" x14ac:dyDescent="0.15">
      <c r="A510" s="36">
        <v>503</v>
      </c>
      <c r="B510" s="52"/>
      <c r="C510" s="53"/>
      <c r="D510" s="37" t="s">
        <v>2092</v>
      </c>
      <c r="E510" s="38"/>
      <c r="F510" s="39"/>
      <c r="G510" s="39"/>
      <c r="H510" s="39"/>
      <c r="I510" s="109" t="s">
        <v>1675</v>
      </c>
      <c r="J510" s="173" t="s">
        <v>2141</v>
      </c>
    </row>
    <row r="511" spans="1:10" x14ac:dyDescent="0.15">
      <c r="A511" s="36">
        <v>504</v>
      </c>
      <c r="B511" s="52"/>
      <c r="C511" s="40" t="s">
        <v>2093</v>
      </c>
      <c r="D511" s="38"/>
      <c r="E511" s="38"/>
      <c r="F511" s="39"/>
      <c r="G511" s="39"/>
      <c r="H511" s="39"/>
      <c r="I511" s="109" t="s">
        <v>1676</v>
      </c>
    </row>
    <row r="512" spans="1:10" x14ac:dyDescent="0.15">
      <c r="A512" s="36">
        <v>505</v>
      </c>
      <c r="B512" s="52"/>
      <c r="C512" s="52"/>
      <c r="D512" s="37" t="s">
        <v>2094</v>
      </c>
      <c r="E512" s="38"/>
      <c r="F512" s="39"/>
      <c r="G512" s="39"/>
      <c r="H512" s="39"/>
      <c r="I512" s="109" t="s">
        <v>1586</v>
      </c>
      <c r="J512" s="173" t="s">
        <v>2141</v>
      </c>
    </row>
    <row r="513" spans="1:10" x14ac:dyDescent="0.15">
      <c r="A513" s="36">
        <v>506</v>
      </c>
      <c r="B513" s="52"/>
      <c r="C513" s="53"/>
      <c r="D513" s="37" t="s">
        <v>2034</v>
      </c>
      <c r="E513" s="38"/>
      <c r="F513" s="39"/>
      <c r="G513" s="39"/>
      <c r="H513" s="39"/>
      <c r="I513" s="109" t="s">
        <v>1630</v>
      </c>
      <c r="J513" s="173" t="s">
        <v>2141</v>
      </c>
    </row>
    <row r="514" spans="1:10" x14ac:dyDescent="0.15">
      <c r="A514" s="36">
        <v>420</v>
      </c>
      <c r="B514" s="52"/>
      <c r="C514" s="157" t="s">
        <v>2095</v>
      </c>
      <c r="D514" s="158"/>
      <c r="E514" s="158"/>
      <c r="F514" s="159"/>
      <c r="G514" s="159"/>
      <c r="H514" s="159" t="s">
        <v>1714</v>
      </c>
      <c r="I514" s="156" t="s">
        <v>2096</v>
      </c>
    </row>
    <row r="515" spans="1:10" x14ac:dyDescent="0.15">
      <c r="A515" s="36">
        <v>421</v>
      </c>
      <c r="B515" s="52"/>
      <c r="C515" s="54"/>
      <c r="D515" s="141" t="s">
        <v>919</v>
      </c>
      <c r="E515" s="143"/>
      <c r="F515" s="144"/>
      <c r="G515" s="144"/>
      <c r="H515" s="144"/>
      <c r="I515" s="139" t="s">
        <v>1645</v>
      </c>
      <c r="J515" s="173" t="s">
        <v>2141</v>
      </c>
    </row>
    <row r="516" spans="1:10" x14ac:dyDescent="0.15">
      <c r="A516" s="36">
        <v>507</v>
      </c>
      <c r="B516" s="40" t="s">
        <v>2097</v>
      </c>
      <c r="C516" s="38"/>
      <c r="D516" s="38"/>
      <c r="E516" s="38"/>
      <c r="F516" s="39"/>
      <c r="G516" s="39"/>
      <c r="H516" s="39"/>
      <c r="I516" s="109" t="s">
        <v>1677</v>
      </c>
    </row>
    <row r="517" spans="1:10" x14ac:dyDescent="0.15">
      <c r="A517" s="36">
        <v>508</v>
      </c>
      <c r="B517" s="41"/>
      <c r="C517" s="50" t="s">
        <v>2098</v>
      </c>
      <c r="D517" s="38"/>
      <c r="E517" s="38"/>
      <c r="F517" s="39"/>
      <c r="G517" s="39"/>
      <c r="H517" s="39"/>
      <c r="I517" s="109" t="s">
        <v>1678</v>
      </c>
      <c r="J517" s="173" t="s">
        <v>2141</v>
      </c>
    </row>
    <row r="518" spans="1:10" x14ac:dyDescent="0.15">
      <c r="A518" s="36">
        <v>509</v>
      </c>
      <c r="B518" s="41"/>
      <c r="C518" s="50" t="s">
        <v>2099</v>
      </c>
      <c r="D518" s="38"/>
      <c r="E518" s="38"/>
      <c r="F518" s="39"/>
      <c r="G518" s="39"/>
      <c r="H518" s="39"/>
      <c r="I518" s="109" t="s">
        <v>1679</v>
      </c>
      <c r="J518" s="173" t="s">
        <v>2141</v>
      </c>
    </row>
    <row r="519" spans="1:10" x14ac:dyDescent="0.15">
      <c r="A519" s="36">
        <v>510</v>
      </c>
      <c r="B519" s="45"/>
      <c r="C519" s="50" t="s">
        <v>2100</v>
      </c>
      <c r="D519" s="38"/>
      <c r="E519" s="38"/>
      <c r="F519" s="39"/>
      <c r="G519" s="39"/>
      <c r="H519" s="39"/>
      <c r="I519" s="109" t="s">
        <v>1680</v>
      </c>
      <c r="J519" s="173" t="s">
        <v>2141</v>
      </c>
    </row>
    <row r="520" spans="1:10" hidden="1" x14ac:dyDescent="0.15">
      <c r="A520" s="36">
        <v>511</v>
      </c>
      <c r="B520" s="60" t="s">
        <v>2101</v>
      </c>
      <c r="C520" s="43"/>
      <c r="D520" s="43"/>
      <c r="E520" s="43"/>
      <c r="F520" s="44" t="s">
        <v>1714</v>
      </c>
      <c r="G520" s="44"/>
      <c r="H520" s="44"/>
      <c r="I520" s="140" t="s">
        <v>1681</v>
      </c>
    </row>
    <row r="521" spans="1:10" hidden="1" x14ac:dyDescent="0.15">
      <c r="A521" s="36">
        <v>512</v>
      </c>
      <c r="B521" s="57"/>
      <c r="C521" s="42" t="s">
        <v>2102</v>
      </c>
      <c r="D521" s="43"/>
      <c r="E521" s="43"/>
      <c r="F521" s="44" t="s">
        <v>1714</v>
      </c>
      <c r="G521" s="44"/>
      <c r="H521" s="44"/>
      <c r="I521" s="140" t="s">
        <v>1682</v>
      </c>
    </row>
    <row r="522" spans="1:10" hidden="1" x14ac:dyDescent="0.15">
      <c r="A522" s="36">
        <v>513</v>
      </c>
      <c r="B522" s="57"/>
      <c r="C522" s="42" t="s">
        <v>2103</v>
      </c>
      <c r="D522" s="43"/>
      <c r="E522" s="43"/>
      <c r="F522" s="44" t="s">
        <v>1714</v>
      </c>
      <c r="G522" s="44"/>
      <c r="H522" s="44"/>
      <c r="I522" s="140" t="s">
        <v>1683</v>
      </c>
    </row>
    <row r="523" spans="1:10" hidden="1" x14ac:dyDescent="0.15">
      <c r="A523" s="36">
        <v>514</v>
      </c>
      <c r="B523" s="57"/>
      <c r="C523" s="42" t="s">
        <v>2104</v>
      </c>
      <c r="D523" s="43"/>
      <c r="E523" s="43"/>
      <c r="F523" s="44" t="s">
        <v>1714</v>
      </c>
      <c r="G523" s="44"/>
      <c r="H523" s="44"/>
      <c r="I523" s="140" t="s">
        <v>1684</v>
      </c>
    </row>
    <row r="524" spans="1:10" hidden="1" x14ac:dyDescent="0.15">
      <c r="A524" s="36">
        <v>515</v>
      </c>
      <c r="B524" s="57"/>
      <c r="C524" s="42" t="s">
        <v>2105</v>
      </c>
      <c r="D524" s="43"/>
      <c r="E524" s="43"/>
      <c r="F524" s="44" t="s">
        <v>1714</v>
      </c>
      <c r="G524" s="44"/>
      <c r="H524" s="44"/>
      <c r="I524" s="140" t="s">
        <v>1685</v>
      </c>
    </row>
    <row r="525" spans="1:10" hidden="1" x14ac:dyDescent="0.15">
      <c r="A525" s="36">
        <v>516</v>
      </c>
      <c r="B525" s="57"/>
      <c r="C525" s="42" t="s">
        <v>2106</v>
      </c>
      <c r="D525" s="43"/>
      <c r="E525" s="43"/>
      <c r="F525" s="44" t="s">
        <v>1714</v>
      </c>
      <c r="G525" s="44"/>
      <c r="H525" s="44"/>
      <c r="I525" s="140" t="s">
        <v>1686</v>
      </c>
    </row>
    <row r="526" spans="1:10" hidden="1" x14ac:dyDescent="0.15">
      <c r="A526" s="36">
        <v>517</v>
      </c>
      <c r="B526" s="57"/>
      <c r="C526" s="42" t="s">
        <v>2107</v>
      </c>
      <c r="D526" s="43"/>
      <c r="E526" s="43"/>
      <c r="F526" s="44" t="s">
        <v>1714</v>
      </c>
      <c r="G526" s="44"/>
      <c r="H526" s="44"/>
      <c r="I526" s="140" t="s">
        <v>1687</v>
      </c>
    </row>
    <row r="527" spans="1:10" hidden="1" x14ac:dyDescent="0.15">
      <c r="A527" s="36">
        <v>518</v>
      </c>
      <c r="B527" s="57"/>
      <c r="C527" s="42" t="s">
        <v>2108</v>
      </c>
      <c r="D527" s="43"/>
      <c r="E527" s="43"/>
      <c r="F527" s="44" t="s">
        <v>1714</v>
      </c>
      <c r="G527" s="44"/>
      <c r="H527" s="44"/>
      <c r="I527" s="140" t="s">
        <v>1688</v>
      </c>
    </row>
    <row r="528" spans="1:10" hidden="1" x14ac:dyDescent="0.15">
      <c r="A528" s="36">
        <v>519</v>
      </c>
      <c r="B528" s="57"/>
      <c r="C528" s="42" t="s">
        <v>2109</v>
      </c>
      <c r="D528" s="43"/>
      <c r="E528" s="43"/>
      <c r="F528" s="44" t="s">
        <v>1714</v>
      </c>
      <c r="G528" s="44"/>
      <c r="H528" s="44"/>
      <c r="I528" s="140" t="s">
        <v>1689</v>
      </c>
    </row>
    <row r="529" spans="1:9" hidden="1" x14ac:dyDescent="0.15">
      <c r="A529" s="36">
        <v>520</v>
      </c>
      <c r="B529" s="57"/>
      <c r="C529" s="42" t="s">
        <v>2110</v>
      </c>
      <c r="D529" s="43"/>
      <c r="E529" s="43"/>
      <c r="F529" s="44" t="s">
        <v>1714</v>
      </c>
      <c r="G529" s="44"/>
      <c r="H529" s="44"/>
      <c r="I529" s="140" t="s">
        <v>1690</v>
      </c>
    </row>
    <row r="530" spans="1:9" hidden="1" x14ac:dyDescent="0.15">
      <c r="A530" s="36">
        <v>521</v>
      </c>
      <c r="B530" s="57"/>
      <c r="C530" s="42" t="s">
        <v>2111</v>
      </c>
      <c r="D530" s="43"/>
      <c r="E530" s="43"/>
      <c r="F530" s="44" t="s">
        <v>1714</v>
      </c>
      <c r="G530" s="44"/>
      <c r="H530" s="44"/>
      <c r="I530" s="140" t="s">
        <v>1691</v>
      </c>
    </row>
    <row r="531" spans="1:9" hidden="1" x14ac:dyDescent="0.15">
      <c r="A531" s="36">
        <v>522</v>
      </c>
      <c r="B531" s="57"/>
      <c r="C531" s="42" t="s">
        <v>2112</v>
      </c>
      <c r="D531" s="43"/>
      <c r="E531" s="43"/>
      <c r="F531" s="44" t="s">
        <v>1714</v>
      </c>
      <c r="G531" s="44"/>
      <c r="H531" s="44"/>
      <c r="I531" s="140" t="s">
        <v>1692</v>
      </c>
    </row>
    <row r="532" spans="1:9" hidden="1" x14ac:dyDescent="0.15">
      <c r="A532" s="36">
        <v>523</v>
      </c>
      <c r="B532" s="58"/>
      <c r="C532" s="42" t="s">
        <v>2113</v>
      </c>
      <c r="D532" s="43"/>
      <c r="E532" s="43"/>
      <c r="F532" s="44" t="s">
        <v>1714</v>
      </c>
      <c r="G532" s="44"/>
      <c r="H532" s="44"/>
      <c r="I532" s="140" t="s">
        <v>1693</v>
      </c>
    </row>
  </sheetData>
  <autoFilter ref="A3:I532">
    <filterColumn colId="5">
      <filters blank="1"/>
    </filterColumn>
  </autoFilter>
  <customSheetViews>
    <customSheetView guid="{1578D545-0DD1-4A11-B0E8-87891D6B8167}" scale="70" showPageBreaks="1" fitToPage="1" printArea="1" filter="1" showAutoFilter="1">
      <pageMargins left="0.31496062992125984" right="0.31496062992125984" top="0.35433070866141736" bottom="0.35433070866141736" header="0.31496062992125984" footer="0.31496062992125984"/>
      <pageSetup paperSize="9" scale="79" fitToHeight="0" orientation="portrait" r:id="rId1"/>
      <headerFooter>
        <oddFooter>&amp;C&amp;P/&amp;N</oddFooter>
      </headerFooter>
      <autoFilter ref="A3:I532">
        <filterColumn colId="5">
          <filters blank="1"/>
        </filterColumn>
      </autoFilter>
    </customSheetView>
    <customSheetView guid="{2E64E641-3C98-44B3-9C74-9CAEA3A9E67A}" scale="70" fitToPage="1" filter="1" showAutoFilter="1">
      <pageMargins left="0.31496062992125984" right="0.31496062992125984" top="0.35433070866141736" bottom="0.35433070866141736" header="0.31496062992125984" footer="0.31496062992125984"/>
      <pageSetup paperSize="9" scale="79" fitToHeight="0" orientation="portrait" r:id="rId2"/>
      <headerFooter>
        <oddFooter>&amp;C&amp;P/&amp;N</oddFooter>
      </headerFooter>
      <autoFilter ref="A3:I532">
        <filterColumn colId="5">
          <filters blank="1"/>
        </filterColumn>
      </autoFilter>
    </customSheetView>
  </customSheetViews>
  <phoneticPr fontId="36"/>
  <pageMargins left="0.31496062992125984" right="0.31496062992125984" top="0.35433070866141736" bottom="0.35433070866141736" header="0.31496062992125984" footer="0.31496062992125984"/>
  <pageSetup paperSize="9" scale="79" fitToHeight="0" orientation="portrait" r:id="rId3"/>
  <headerFooter>
    <oddFooter>&amp;C&amp;P/&amp;N</oddFooter>
  </headerFooter>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Q526"/>
  <sheetViews>
    <sheetView zoomScale="70" zoomScaleNormal="70" workbookViewId="0">
      <pane ySplit="3" topLeftCell="A4" activePane="bottomLeft" state="frozen"/>
      <selection pane="bottomLeft" activeCell="H203" sqref="H203"/>
    </sheetView>
  </sheetViews>
  <sheetFormatPr defaultColWidth="9" defaultRowHeight="13.5" x14ac:dyDescent="0.15"/>
  <cols>
    <col min="1" max="1" width="5.625" style="3" customWidth="1"/>
    <col min="2" max="2" width="19.875" style="2" customWidth="1"/>
    <col min="3" max="3" width="17.75" style="2" customWidth="1"/>
    <col min="4" max="4" width="7.25" style="2" customWidth="1"/>
    <col min="5" max="5" width="83.625" style="2" customWidth="1"/>
    <col min="6" max="7" width="10" style="2" bestFit="1" customWidth="1"/>
    <col min="8" max="9" width="8.625" style="3" customWidth="1"/>
    <col min="10" max="13" width="4.75" style="2" customWidth="1"/>
    <col min="14" max="14" width="3.625" style="2" customWidth="1"/>
    <col min="15" max="17" width="5.125" style="2" customWidth="1"/>
    <col min="18" max="34" width="3.625" style="2" customWidth="1"/>
    <col min="35" max="16384" width="9" style="2"/>
  </cols>
  <sheetData>
    <row r="1" spans="1:17" x14ac:dyDescent="0.15">
      <c r="A1" s="4" t="s">
        <v>433</v>
      </c>
      <c r="C1" s="72" t="s">
        <v>835</v>
      </c>
      <c r="D1" s="4"/>
      <c r="E1" s="4"/>
      <c r="F1" s="4"/>
      <c r="G1" s="4"/>
    </row>
    <row r="2" spans="1:17" x14ac:dyDescent="0.15">
      <c r="A2" s="29"/>
      <c r="B2" s="30" t="s">
        <v>452</v>
      </c>
      <c r="C2" s="30"/>
      <c r="D2" s="30"/>
      <c r="E2" s="73" t="s">
        <v>453</v>
      </c>
      <c r="F2" s="31">
        <f>COUNTA(F5:F526)</f>
        <v>138</v>
      </c>
      <c r="G2" s="31">
        <f>COUNTA(G5:G526)</f>
        <v>6</v>
      </c>
      <c r="J2" s="228" t="s">
        <v>923</v>
      </c>
      <c r="K2" s="228"/>
      <c r="L2" s="228"/>
      <c r="M2" s="228"/>
      <c r="O2" s="228" t="s">
        <v>926</v>
      </c>
      <c r="P2" s="228"/>
      <c r="Q2" s="228"/>
    </row>
    <row r="3" spans="1:17" x14ac:dyDescent="0.15">
      <c r="A3" s="32" t="s">
        <v>454</v>
      </c>
      <c r="B3" s="33" t="s">
        <v>455</v>
      </c>
      <c r="C3" s="34"/>
      <c r="D3" s="34"/>
      <c r="E3" s="34"/>
      <c r="F3" s="35" t="s">
        <v>896</v>
      </c>
      <c r="G3" s="35" t="s">
        <v>897</v>
      </c>
      <c r="J3" s="2" t="s">
        <v>921</v>
      </c>
      <c r="K3" s="2" t="s">
        <v>922</v>
      </c>
      <c r="L3" s="2">
        <v>2.5</v>
      </c>
      <c r="M3" s="2">
        <v>2.7</v>
      </c>
      <c r="O3" s="2" t="s">
        <v>922</v>
      </c>
      <c r="P3" s="2">
        <v>2.5</v>
      </c>
      <c r="Q3" s="2">
        <v>2.7</v>
      </c>
    </row>
    <row r="4" spans="1:17" x14ac:dyDescent="0.15">
      <c r="A4" s="36" t="s">
        <v>836</v>
      </c>
      <c r="B4" s="37" t="s">
        <v>837</v>
      </c>
      <c r="C4" s="38"/>
      <c r="D4" s="38"/>
      <c r="E4" s="38"/>
      <c r="F4" s="39"/>
      <c r="G4" s="39"/>
      <c r="H4" s="3">
        <f t="shared" ref="H4:H67" si="0">COUNTIF(D:D,D4)</f>
        <v>0</v>
      </c>
      <c r="J4" s="2" t="str">
        <f>IF(COUNTIF($D$445:$D$446,$D4)=1,"○","×")</f>
        <v>×</v>
      </c>
      <c r="K4" s="2" t="str">
        <f>IF(COUNTIF($D$448:$D$457,$D4)=1,"○","×")</f>
        <v>×</v>
      </c>
      <c r="L4" s="2" t="str">
        <f>IF(COUNTIF($D$459:$D$487,$D4)=1,"○","×")</f>
        <v>×</v>
      </c>
      <c r="M4" s="2" t="str">
        <f>IF(COUNTIF($D$489:$D$499,$D4)=1,"○","×")</f>
        <v>×</v>
      </c>
    </row>
    <row r="5" spans="1:17" x14ac:dyDescent="0.15">
      <c r="A5" s="36">
        <v>1</v>
      </c>
      <c r="B5" s="37" t="s">
        <v>456</v>
      </c>
      <c r="C5" s="38"/>
      <c r="D5" s="38"/>
      <c r="E5" s="38"/>
      <c r="F5" s="39"/>
      <c r="G5" s="39"/>
      <c r="H5" s="3">
        <f t="shared" si="0"/>
        <v>0</v>
      </c>
      <c r="J5" s="2" t="str">
        <f t="shared" ref="J5:J68" si="1">IF(COUNTIF($D$445:$D$446,$D5)=1,"○","×")</f>
        <v>×</v>
      </c>
      <c r="K5" s="2" t="str">
        <f t="shared" ref="K5:K68" si="2">IF(COUNTIF($D$448:$D$457,$D5)=1,"○","×")</f>
        <v>×</v>
      </c>
      <c r="L5" s="2" t="str">
        <f t="shared" ref="L5:L68" si="3">IF(COUNTIF($D$459:$D$487,$D5)=1,"○","×")</f>
        <v>×</v>
      </c>
      <c r="M5" s="2" t="str">
        <f t="shared" ref="M5:M68" si="4">IF(COUNTIF($D$489:$D$499,$D5)=1,"○","×")</f>
        <v>×</v>
      </c>
    </row>
    <row r="6" spans="1:17" x14ac:dyDescent="0.15">
      <c r="A6" s="36">
        <v>2</v>
      </c>
      <c r="B6" s="42" t="s">
        <v>457</v>
      </c>
      <c r="C6" s="43"/>
      <c r="D6" s="43"/>
      <c r="E6" s="43"/>
      <c r="F6" s="44" t="s">
        <v>466</v>
      </c>
      <c r="G6" s="44"/>
      <c r="H6" s="3">
        <f t="shared" si="0"/>
        <v>0</v>
      </c>
      <c r="J6" s="2" t="str">
        <f t="shared" si="1"/>
        <v>×</v>
      </c>
      <c r="K6" s="2" t="str">
        <f t="shared" si="2"/>
        <v>×</v>
      </c>
      <c r="L6" s="2" t="str">
        <f t="shared" si="3"/>
        <v>×</v>
      </c>
      <c r="M6" s="2" t="str">
        <f t="shared" si="4"/>
        <v>×</v>
      </c>
    </row>
    <row r="7" spans="1:17" x14ac:dyDescent="0.15">
      <c r="A7" s="36">
        <v>3</v>
      </c>
      <c r="B7" s="40" t="s">
        <v>458</v>
      </c>
      <c r="C7" s="38"/>
      <c r="D7" s="38"/>
      <c r="E7" s="38"/>
      <c r="F7" s="39"/>
      <c r="G7" s="39"/>
      <c r="H7" s="3">
        <f t="shared" si="0"/>
        <v>0</v>
      </c>
      <c r="J7" s="2" t="str">
        <f t="shared" si="1"/>
        <v>×</v>
      </c>
      <c r="K7" s="2" t="str">
        <f t="shared" si="2"/>
        <v>×</v>
      </c>
      <c r="L7" s="2" t="str">
        <f t="shared" si="3"/>
        <v>×</v>
      </c>
      <c r="M7" s="2" t="str">
        <f t="shared" si="4"/>
        <v>×</v>
      </c>
    </row>
    <row r="8" spans="1:17" x14ac:dyDescent="0.15">
      <c r="A8" s="36">
        <v>4</v>
      </c>
      <c r="B8" s="41"/>
      <c r="C8" s="37" t="s">
        <v>459</v>
      </c>
      <c r="D8" s="38"/>
      <c r="E8" s="38"/>
      <c r="F8" s="39"/>
      <c r="G8" s="39"/>
      <c r="H8" s="3">
        <f t="shared" si="0"/>
        <v>0</v>
      </c>
      <c r="J8" s="2" t="str">
        <f t="shared" si="1"/>
        <v>×</v>
      </c>
      <c r="K8" s="2" t="str">
        <f t="shared" si="2"/>
        <v>×</v>
      </c>
      <c r="L8" s="2" t="str">
        <f t="shared" si="3"/>
        <v>×</v>
      </c>
      <c r="M8" s="2" t="str">
        <f t="shared" si="4"/>
        <v>×</v>
      </c>
    </row>
    <row r="9" spans="1:17" x14ac:dyDescent="0.15">
      <c r="A9" s="36">
        <v>5</v>
      </c>
      <c r="B9" s="41"/>
      <c r="C9" s="37" t="s">
        <v>460</v>
      </c>
      <c r="D9" s="38"/>
      <c r="E9" s="38"/>
      <c r="F9" s="39"/>
      <c r="G9" s="39"/>
      <c r="H9" s="3">
        <f t="shared" si="0"/>
        <v>0</v>
      </c>
      <c r="J9" s="2" t="str">
        <f t="shared" si="1"/>
        <v>×</v>
      </c>
      <c r="K9" s="2" t="str">
        <f t="shared" si="2"/>
        <v>×</v>
      </c>
      <c r="L9" s="2" t="str">
        <f t="shared" si="3"/>
        <v>×</v>
      </c>
      <c r="M9" s="2" t="str">
        <f t="shared" si="4"/>
        <v>×</v>
      </c>
    </row>
    <row r="10" spans="1:17" x14ac:dyDescent="0.15">
      <c r="A10" s="36">
        <v>6</v>
      </c>
      <c r="B10" s="41"/>
      <c r="C10" s="37" t="s">
        <v>461</v>
      </c>
      <c r="D10" s="38"/>
      <c r="E10" s="38"/>
      <c r="F10" s="39"/>
      <c r="G10" s="39"/>
      <c r="H10" s="3">
        <f t="shared" si="0"/>
        <v>0</v>
      </c>
      <c r="J10" s="2" t="str">
        <f t="shared" si="1"/>
        <v>×</v>
      </c>
      <c r="K10" s="2" t="str">
        <f t="shared" si="2"/>
        <v>×</v>
      </c>
      <c r="L10" s="2" t="str">
        <f t="shared" si="3"/>
        <v>×</v>
      </c>
      <c r="M10" s="2" t="str">
        <f t="shared" si="4"/>
        <v>×</v>
      </c>
    </row>
    <row r="11" spans="1:17" x14ac:dyDescent="0.15">
      <c r="A11" s="36">
        <v>7</v>
      </c>
      <c r="B11" s="41"/>
      <c r="C11" s="37" t="s">
        <v>462</v>
      </c>
      <c r="D11" s="38"/>
      <c r="E11" s="38"/>
      <c r="F11" s="39"/>
      <c r="G11" s="39"/>
      <c r="H11" s="3">
        <f t="shared" si="0"/>
        <v>0</v>
      </c>
      <c r="J11" s="2" t="str">
        <f t="shared" si="1"/>
        <v>×</v>
      </c>
      <c r="K11" s="2" t="str">
        <f t="shared" si="2"/>
        <v>×</v>
      </c>
      <c r="L11" s="2" t="str">
        <f t="shared" si="3"/>
        <v>×</v>
      </c>
      <c r="M11" s="2" t="str">
        <f t="shared" si="4"/>
        <v>×</v>
      </c>
    </row>
    <row r="12" spans="1:17" x14ac:dyDescent="0.15">
      <c r="A12" s="36">
        <v>8</v>
      </c>
      <c r="B12" s="41"/>
      <c r="C12" s="37" t="s">
        <v>463</v>
      </c>
      <c r="D12" s="38"/>
      <c r="E12" s="38"/>
      <c r="F12" s="39"/>
      <c r="G12" s="39"/>
      <c r="H12" s="3">
        <f t="shared" si="0"/>
        <v>0</v>
      </c>
      <c r="J12" s="2" t="str">
        <f t="shared" si="1"/>
        <v>×</v>
      </c>
      <c r="K12" s="2" t="str">
        <f t="shared" si="2"/>
        <v>×</v>
      </c>
      <c r="L12" s="2" t="str">
        <f t="shared" si="3"/>
        <v>×</v>
      </c>
      <c r="M12" s="2" t="str">
        <f t="shared" si="4"/>
        <v>×</v>
      </c>
    </row>
    <row r="13" spans="1:17" x14ac:dyDescent="0.15">
      <c r="A13" s="36">
        <v>9</v>
      </c>
      <c r="B13" s="41"/>
      <c r="C13" s="42" t="s">
        <v>464</v>
      </c>
      <c r="D13" s="43"/>
      <c r="E13" s="43"/>
      <c r="F13" s="44" t="s">
        <v>466</v>
      </c>
      <c r="G13" s="44"/>
      <c r="H13" s="3">
        <f t="shared" si="0"/>
        <v>0</v>
      </c>
      <c r="J13" s="2" t="str">
        <f t="shared" si="1"/>
        <v>×</v>
      </c>
      <c r="K13" s="2" t="str">
        <f t="shared" si="2"/>
        <v>×</v>
      </c>
      <c r="L13" s="2" t="str">
        <f t="shared" si="3"/>
        <v>×</v>
      </c>
      <c r="M13" s="2" t="str">
        <f t="shared" si="4"/>
        <v>×</v>
      </c>
    </row>
    <row r="14" spans="1:17" x14ac:dyDescent="0.15">
      <c r="A14" s="36">
        <v>10</v>
      </c>
      <c r="B14" s="41"/>
      <c r="C14" s="42" t="s">
        <v>465</v>
      </c>
      <c r="D14" s="43"/>
      <c r="E14" s="43"/>
      <c r="F14" s="44" t="s">
        <v>466</v>
      </c>
      <c r="G14" s="44"/>
      <c r="H14" s="3">
        <f t="shared" si="0"/>
        <v>0</v>
      </c>
      <c r="J14" s="2" t="str">
        <f t="shared" si="1"/>
        <v>×</v>
      </c>
      <c r="K14" s="2" t="str">
        <f t="shared" si="2"/>
        <v>×</v>
      </c>
      <c r="L14" s="2" t="str">
        <f t="shared" si="3"/>
        <v>×</v>
      </c>
      <c r="M14" s="2" t="str">
        <f t="shared" si="4"/>
        <v>×</v>
      </c>
    </row>
    <row r="15" spans="1:17" x14ac:dyDescent="0.15">
      <c r="A15" s="36">
        <v>11</v>
      </c>
      <c r="B15" s="45"/>
      <c r="C15" s="42" t="s">
        <v>467</v>
      </c>
      <c r="D15" s="43"/>
      <c r="E15" s="43"/>
      <c r="F15" s="44" t="s">
        <v>466</v>
      </c>
      <c r="G15" s="44"/>
      <c r="H15" s="3">
        <f t="shared" si="0"/>
        <v>0</v>
      </c>
      <c r="J15" s="2" t="str">
        <f t="shared" si="1"/>
        <v>×</v>
      </c>
      <c r="K15" s="2" t="str">
        <f t="shared" si="2"/>
        <v>×</v>
      </c>
      <c r="L15" s="2" t="str">
        <f t="shared" si="3"/>
        <v>×</v>
      </c>
      <c r="M15" s="2" t="str">
        <f t="shared" si="4"/>
        <v>×</v>
      </c>
    </row>
    <row r="16" spans="1:17" x14ac:dyDescent="0.15">
      <c r="A16" s="36">
        <v>12</v>
      </c>
      <c r="B16" s="37" t="s">
        <v>468</v>
      </c>
      <c r="C16" s="38"/>
      <c r="D16" s="38"/>
      <c r="E16" s="38"/>
      <c r="F16" s="39"/>
      <c r="G16" s="39"/>
      <c r="H16" s="3">
        <f t="shared" si="0"/>
        <v>0</v>
      </c>
      <c r="J16" s="2" t="str">
        <f t="shared" si="1"/>
        <v>×</v>
      </c>
      <c r="K16" s="2" t="str">
        <f t="shared" si="2"/>
        <v>×</v>
      </c>
      <c r="L16" s="2" t="str">
        <f t="shared" si="3"/>
        <v>×</v>
      </c>
      <c r="M16" s="2" t="str">
        <f t="shared" si="4"/>
        <v>×</v>
      </c>
    </row>
    <row r="17" spans="1:13" x14ac:dyDescent="0.15">
      <c r="A17" s="36">
        <v>13</v>
      </c>
      <c r="B17" s="40" t="s">
        <v>469</v>
      </c>
      <c r="C17" s="38"/>
      <c r="D17" s="38"/>
      <c r="E17" s="38"/>
      <c r="F17" s="39"/>
      <c r="G17" s="39"/>
      <c r="H17" s="3">
        <f t="shared" si="0"/>
        <v>0</v>
      </c>
      <c r="J17" s="2" t="str">
        <f t="shared" si="1"/>
        <v>×</v>
      </c>
      <c r="K17" s="2" t="str">
        <f t="shared" si="2"/>
        <v>×</v>
      </c>
      <c r="L17" s="2" t="str">
        <f t="shared" si="3"/>
        <v>×</v>
      </c>
      <c r="M17" s="2" t="str">
        <f t="shared" si="4"/>
        <v>×</v>
      </c>
    </row>
    <row r="18" spans="1:13" x14ac:dyDescent="0.15">
      <c r="A18" s="36">
        <v>14</v>
      </c>
      <c r="B18" s="41"/>
      <c r="C18" s="40" t="s">
        <v>470</v>
      </c>
      <c r="D18" s="38"/>
      <c r="E18" s="38"/>
      <c r="F18" s="39"/>
      <c r="G18" s="39"/>
      <c r="H18" s="3">
        <f t="shared" si="0"/>
        <v>0</v>
      </c>
      <c r="J18" s="2" t="str">
        <f t="shared" si="1"/>
        <v>×</v>
      </c>
      <c r="K18" s="2" t="str">
        <f t="shared" si="2"/>
        <v>×</v>
      </c>
      <c r="L18" s="2" t="str">
        <f t="shared" si="3"/>
        <v>×</v>
      </c>
      <c r="M18" s="2" t="str">
        <f t="shared" si="4"/>
        <v>×</v>
      </c>
    </row>
    <row r="19" spans="1:13" x14ac:dyDescent="0.15">
      <c r="A19" s="36">
        <v>15</v>
      </c>
      <c r="B19" s="41"/>
      <c r="C19" s="45"/>
      <c r="D19" s="37" t="s">
        <v>471</v>
      </c>
      <c r="E19" s="38"/>
      <c r="F19" s="39"/>
      <c r="G19" s="39"/>
      <c r="H19" s="3">
        <f t="shared" si="0"/>
        <v>1</v>
      </c>
      <c r="J19" s="2" t="str">
        <f t="shared" si="1"/>
        <v>×</v>
      </c>
      <c r="K19" s="2" t="str">
        <f t="shared" si="2"/>
        <v>×</v>
      </c>
      <c r="L19" s="2" t="str">
        <f t="shared" si="3"/>
        <v>×</v>
      </c>
      <c r="M19" s="2" t="str">
        <f t="shared" si="4"/>
        <v>×</v>
      </c>
    </row>
    <row r="20" spans="1:13" x14ac:dyDescent="0.15">
      <c r="A20" s="36">
        <v>16</v>
      </c>
      <c r="B20" s="41"/>
      <c r="C20" s="40" t="s">
        <v>472</v>
      </c>
      <c r="D20" s="38"/>
      <c r="E20" s="38"/>
      <c r="F20" s="39"/>
      <c r="G20" s="39"/>
      <c r="H20" s="3">
        <f t="shared" si="0"/>
        <v>0</v>
      </c>
      <c r="J20" s="2" t="str">
        <f t="shared" si="1"/>
        <v>×</v>
      </c>
      <c r="K20" s="2" t="str">
        <f t="shared" si="2"/>
        <v>×</v>
      </c>
      <c r="L20" s="2" t="str">
        <f t="shared" si="3"/>
        <v>×</v>
      </c>
      <c r="M20" s="2" t="str">
        <f t="shared" si="4"/>
        <v>×</v>
      </c>
    </row>
    <row r="21" spans="1:13" x14ac:dyDescent="0.15">
      <c r="A21" s="36">
        <v>17</v>
      </c>
      <c r="B21" s="41"/>
      <c r="C21" s="45"/>
      <c r="D21" s="37" t="s">
        <v>473</v>
      </c>
      <c r="E21" s="38"/>
      <c r="F21" s="39"/>
      <c r="G21" s="39"/>
      <c r="H21" s="3">
        <f t="shared" si="0"/>
        <v>1</v>
      </c>
      <c r="J21" s="2" t="str">
        <f t="shared" si="1"/>
        <v>×</v>
      </c>
      <c r="K21" s="2" t="str">
        <f t="shared" si="2"/>
        <v>×</v>
      </c>
      <c r="L21" s="2" t="str">
        <f t="shared" si="3"/>
        <v>×</v>
      </c>
      <c r="M21" s="2" t="str">
        <f t="shared" si="4"/>
        <v>×</v>
      </c>
    </row>
    <row r="22" spans="1:13" x14ac:dyDescent="0.15">
      <c r="A22" s="36">
        <v>18</v>
      </c>
      <c r="B22" s="41"/>
      <c r="C22" s="40" t="s">
        <v>474</v>
      </c>
      <c r="D22" s="38"/>
      <c r="E22" s="38"/>
      <c r="F22" s="39"/>
      <c r="G22" s="39"/>
      <c r="H22" s="3">
        <f t="shared" si="0"/>
        <v>0</v>
      </c>
      <c r="J22" s="2" t="str">
        <f t="shared" si="1"/>
        <v>×</v>
      </c>
      <c r="K22" s="2" t="str">
        <f t="shared" si="2"/>
        <v>×</v>
      </c>
      <c r="L22" s="2" t="str">
        <f t="shared" si="3"/>
        <v>×</v>
      </c>
      <c r="M22" s="2" t="str">
        <f t="shared" si="4"/>
        <v>×</v>
      </c>
    </row>
    <row r="23" spans="1:13" x14ac:dyDescent="0.15">
      <c r="A23" s="36">
        <v>19</v>
      </c>
      <c r="B23" s="41"/>
      <c r="C23" s="41"/>
      <c r="D23" s="37" t="s">
        <v>475</v>
      </c>
      <c r="E23" s="38"/>
      <c r="F23" s="39"/>
      <c r="G23" s="39"/>
      <c r="H23" s="3">
        <f t="shared" si="0"/>
        <v>1</v>
      </c>
      <c r="J23" s="2" t="str">
        <f t="shared" si="1"/>
        <v>×</v>
      </c>
      <c r="K23" s="2" t="str">
        <f t="shared" si="2"/>
        <v>×</v>
      </c>
      <c r="L23" s="2" t="str">
        <f t="shared" si="3"/>
        <v>×</v>
      </c>
      <c r="M23" s="2" t="str">
        <f t="shared" si="4"/>
        <v>×</v>
      </c>
    </row>
    <row r="24" spans="1:13" x14ac:dyDescent="0.15">
      <c r="A24" s="36">
        <v>20</v>
      </c>
      <c r="B24" s="41"/>
      <c r="C24" s="41"/>
      <c r="D24" s="37" t="s">
        <v>476</v>
      </c>
      <c r="E24" s="38"/>
      <c r="F24" s="39"/>
      <c r="G24" s="39"/>
      <c r="H24" s="3">
        <f t="shared" si="0"/>
        <v>1</v>
      </c>
      <c r="J24" s="2" t="str">
        <f t="shared" si="1"/>
        <v>×</v>
      </c>
      <c r="K24" s="2" t="str">
        <f t="shared" si="2"/>
        <v>×</v>
      </c>
      <c r="L24" s="2" t="str">
        <f t="shared" si="3"/>
        <v>×</v>
      </c>
      <c r="M24" s="2" t="str">
        <f t="shared" si="4"/>
        <v>×</v>
      </c>
    </row>
    <row r="25" spans="1:13" x14ac:dyDescent="0.15">
      <c r="A25" s="36">
        <v>21</v>
      </c>
      <c r="B25" s="45"/>
      <c r="C25" s="45"/>
      <c r="D25" s="46" t="s">
        <v>477</v>
      </c>
      <c r="E25" s="69"/>
      <c r="F25" s="116"/>
      <c r="G25" s="116" t="s">
        <v>898</v>
      </c>
      <c r="H25" s="3">
        <f t="shared" si="0"/>
        <v>1</v>
      </c>
      <c r="J25" s="2" t="str">
        <f t="shared" si="1"/>
        <v>×</v>
      </c>
      <c r="K25" s="2" t="str">
        <f t="shared" si="2"/>
        <v>×</v>
      </c>
      <c r="L25" s="2" t="str">
        <f t="shared" si="3"/>
        <v>×</v>
      </c>
      <c r="M25" s="2" t="str">
        <f t="shared" si="4"/>
        <v>×</v>
      </c>
    </row>
    <row r="26" spans="1:13" x14ac:dyDescent="0.15">
      <c r="A26" s="36">
        <v>22</v>
      </c>
      <c r="B26" s="40" t="s">
        <v>478</v>
      </c>
      <c r="C26" s="38"/>
      <c r="D26" s="38"/>
      <c r="E26" s="38"/>
      <c r="F26" s="39"/>
      <c r="G26" s="39"/>
      <c r="H26" s="3">
        <f t="shared" si="0"/>
        <v>0</v>
      </c>
      <c r="J26" s="2" t="str">
        <f t="shared" si="1"/>
        <v>×</v>
      </c>
      <c r="K26" s="2" t="str">
        <f t="shared" si="2"/>
        <v>×</v>
      </c>
      <c r="L26" s="2" t="str">
        <f t="shared" si="3"/>
        <v>×</v>
      </c>
      <c r="M26" s="2" t="str">
        <f t="shared" si="4"/>
        <v>×</v>
      </c>
    </row>
    <row r="27" spans="1:13" x14ac:dyDescent="0.15">
      <c r="A27" s="36">
        <v>23</v>
      </c>
      <c r="B27" s="41"/>
      <c r="C27" s="37" t="s">
        <v>479</v>
      </c>
      <c r="D27" s="38"/>
      <c r="E27" s="38"/>
      <c r="F27" s="39"/>
      <c r="G27" s="39"/>
      <c r="H27" s="3">
        <f t="shared" si="0"/>
        <v>0</v>
      </c>
      <c r="J27" s="2" t="str">
        <f t="shared" si="1"/>
        <v>×</v>
      </c>
      <c r="K27" s="2" t="str">
        <f t="shared" si="2"/>
        <v>×</v>
      </c>
      <c r="L27" s="2" t="str">
        <f t="shared" si="3"/>
        <v>×</v>
      </c>
      <c r="M27" s="2" t="str">
        <f t="shared" si="4"/>
        <v>×</v>
      </c>
    </row>
    <row r="28" spans="1:13" x14ac:dyDescent="0.15">
      <c r="A28" s="36">
        <v>24</v>
      </c>
      <c r="B28" s="41"/>
      <c r="C28" s="40" t="s">
        <v>480</v>
      </c>
      <c r="D28" s="38"/>
      <c r="E28" s="38"/>
      <c r="F28" s="39"/>
      <c r="G28" s="39"/>
      <c r="H28" s="3">
        <f t="shared" si="0"/>
        <v>0</v>
      </c>
      <c r="J28" s="2" t="str">
        <f t="shared" si="1"/>
        <v>×</v>
      </c>
      <c r="K28" s="2" t="str">
        <f t="shared" si="2"/>
        <v>×</v>
      </c>
      <c r="L28" s="2" t="str">
        <f t="shared" si="3"/>
        <v>×</v>
      </c>
      <c r="M28" s="2" t="str">
        <f t="shared" si="4"/>
        <v>×</v>
      </c>
    </row>
    <row r="29" spans="1:13" x14ac:dyDescent="0.15">
      <c r="A29" s="36">
        <v>25</v>
      </c>
      <c r="B29" s="41"/>
      <c r="C29" s="41"/>
      <c r="D29" s="37" t="s">
        <v>481</v>
      </c>
      <c r="E29" s="38"/>
      <c r="F29" s="39"/>
      <c r="G29" s="39"/>
      <c r="H29" s="3">
        <f t="shared" si="0"/>
        <v>1</v>
      </c>
      <c r="J29" s="2" t="str">
        <f t="shared" si="1"/>
        <v>×</v>
      </c>
      <c r="K29" s="2" t="str">
        <f t="shared" si="2"/>
        <v>×</v>
      </c>
      <c r="L29" s="2" t="str">
        <f t="shared" si="3"/>
        <v>×</v>
      </c>
      <c r="M29" s="2" t="str">
        <f t="shared" si="4"/>
        <v>×</v>
      </c>
    </row>
    <row r="30" spans="1:13" x14ac:dyDescent="0.15">
      <c r="A30" s="36">
        <v>26</v>
      </c>
      <c r="B30" s="41"/>
      <c r="C30" s="41"/>
      <c r="D30" s="37" t="s">
        <v>482</v>
      </c>
      <c r="E30" s="38"/>
      <c r="F30" s="39"/>
      <c r="G30" s="39"/>
      <c r="H30" s="3">
        <f t="shared" si="0"/>
        <v>1</v>
      </c>
      <c r="J30" s="2" t="str">
        <f t="shared" si="1"/>
        <v>×</v>
      </c>
      <c r="K30" s="2" t="str">
        <f t="shared" si="2"/>
        <v>×</v>
      </c>
      <c r="L30" s="2" t="str">
        <f t="shared" si="3"/>
        <v>×</v>
      </c>
      <c r="M30" s="2" t="str">
        <f t="shared" si="4"/>
        <v>×</v>
      </c>
    </row>
    <row r="31" spans="1:13" x14ac:dyDescent="0.15">
      <c r="A31" s="36">
        <v>27</v>
      </c>
      <c r="B31" s="41"/>
      <c r="C31" s="41"/>
      <c r="D31" s="37" t="s">
        <v>483</v>
      </c>
      <c r="E31" s="38"/>
      <c r="F31" s="39"/>
      <c r="G31" s="39"/>
      <c r="H31" s="3">
        <f t="shared" si="0"/>
        <v>1</v>
      </c>
      <c r="J31" s="2" t="str">
        <f t="shared" si="1"/>
        <v>×</v>
      </c>
      <c r="K31" s="2" t="str">
        <f t="shared" si="2"/>
        <v>×</v>
      </c>
      <c r="L31" s="2" t="str">
        <f t="shared" si="3"/>
        <v>×</v>
      </c>
      <c r="M31" s="2" t="str">
        <f t="shared" si="4"/>
        <v>×</v>
      </c>
    </row>
    <row r="32" spans="1:13" x14ac:dyDescent="0.15">
      <c r="A32" s="36">
        <v>28</v>
      </c>
      <c r="B32" s="41"/>
      <c r="C32" s="41"/>
      <c r="D32" s="37" t="s">
        <v>484</v>
      </c>
      <c r="E32" s="38"/>
      <c r="F32" s="39"/>
      <c r="G32" s="39"/>
      <c r="H32" s="3">
        <f t="shared" si="0"/>
        <v>1</v>
      </c>
      <c r="J32" s="2" t="str">
        <f t="shared" si="1"/>
        <v>×</v>
      </c>
      <c r="K32" s="2" t="str">
        <f t="shared" si="2"/>
        <v>×</v>
      </c>
      <c r="L32" s="2" t="str">
        <f t="shared" si="3"/>
        <v>×</v>
      </c>
      <c r="M32" s="2" t="str">
        <f t="shared" si="4"/>
        <v>×</v>
      </c>
    </row>
    <row r="33" spans="1:13" x14ac:dyDescent="0.15">
      <c r="A33" s="36">
        <v>29</v>
      </c>
      <c r="B33" s="41"/>
      <c r="C33" s="41"/>
      <c r="D33" s="37" t="s">
        <v>485</v>
      </c>
      <c r="E33" s="38"/>
      <c r="F33" s="39"/>
      <c r="G33" s="39"/>
      <c r="H33" s="3">
        <f t="shared" si="0"/>
        <v>1</v>
      </c>
      <c r="J33" s="2" t="str">
        <f t="shared" si="1"/>
        <v>×</v>
      </c>
      <c r="K33" s="2" t="str">
        <f t="shared" si="2"/>
        <v>×</v>
      </c>
      <c r="L33" s="2" t="str">
        <f t="shared" si="3"/>
        <v>×</v>
      </c>
      <c r="M33" s="2" t="str">
        <f t="shared" si="4"/>
        <v>×</v>
      </c>
    </row>
    <row r="34" spans="1:13" x14ac:dyDescent="0.15">
      <c r="A34" s="36">
        <v>30</v>
      </c>
      <c r="B34" s="41"/>
      <c r="C34" s="41"/>
      <c r="D34" s="37" t="s">
        <v>486</v>
      </c>
      <c r="E34" s="38"/>
      <c r="F34" s="39"/>
      <c r="G34" s="39"/>
      <c r="H34" s="3">
        <f t="shared" si="0"/>
        <v>1</v>
      </c>
      <c r="J34" s="2" t="str">
        <f t="shared" si="1"/>
        <v>×</v>
      </c>
      <c r="K34" s="2" t="str">
        <f t="shared" si="2"/>
        <v>×</v>
      </c>
      <c r="L34" s="2" t="str">
        <f t="shared" si="3"/>
        <v>×</v>
      </c>
      <c r="M34" s="2" t="str">
        <f t="shared" si="4"/>
        <v>×</v>
      </c>
    </row>
    <row r="35" spans="1:13" x14ac:dyDescent="0.15">
      <c r="A35" s="36">
        <v>31</v>
      </c>
      <c r="B35" s="41"/>
      <c r="C35" s="45"/>
      <c r="D35" s="37" t="s">
        <v>487</v>
      </c>
      <c r="E35" s="38"/>
      <c r="F35" s="39"/>
      <c r="G35" s="39"/>
      <c r="H35" s="3">
        <f t="shared" si="0"/>
        <v>1</v>
      </c>
      <c r="J35" s="2" t="str">
        <f t="shared" si="1"/>
        <v>×</v>
      </c>
      <c r="K35" s="2" t="str">
        <f t="shared" si="2"/>
        <v>×</v>
      </c>
      <c r="L35" s="2" t="str">
        <f t="shared" si="3"/>
        <v>×</v>
      </c>
      <c r="M35" s="2" t="str">
        <f t="shared" si="4"/>
        <v>×</v>
      </c>
    </row>
    <row r="36" spans="1:13" s="3" customFormat="1" x14ac:dyDescent="0.15">
      <c r="A36" s="36">
        <v>32</v>
      </c>
      <c r="B36" s="41"/>
      <c r="C36" s="40" t="s">
        <v>470</v>
      </c>
      <c r="D36" s="38"/>
      <c r="E36" s="38"/>
      <c r="F36" s="39"/>
      <c r="G36" s="39"/>
      <c r="H36" s="3">
        <f t="shared" si="0"/>
        <v>0</v>
      </c>
      <c r="J36" s="2" t="str">
        <f t="shared" si="1"/>
        <v>×</v>
      </c>
      <c r="K36" s="2" t="str">
        <f t="shared" si="2"/>
        <v>×</v>
      </c>
      <c r="L36" s="2" t="str">
        <f t="shared" si="3"/>
        <v>×</v>
      </c>
      <c r="M36" s="2" t="str">
        <f t="shared" si="4"/>
        <v>×</v>
      </c>
    </row>
    <row r="37" spans="1:13" s="3" customFormat="1" x14ac:dyDescent="0.15">
      <c r="A37" s="36"/>
      <c r="B37" s="41"/>
      <c r="C37" s="52"/>
      <c r="D37" s="37" t="s">
        <v>899</v>
      </c>
      <c r="E37" s="38"/>
      <c r="F37" s="39"/>
      <c r="G37" s="39"/>
      <c r="H37" s="3">
        <f t="shared" si="0"/>
        <v>1</v>
      </c>
      <c r="J37" s="2" t="str">
        <f t="shared" si="1"/>
        <v>×</v>
      </c>
      <c r="K37" s="2" t="str">
        <f t="shared" si="2"/>
        <v>×</v>
      </c>
      <c r="L37" s="2" t="str">
        <f t="shared" si="3"/>
        <v>×</v>
      </c>
      <c r="M37" s="2" t="str">
        <f t="shared" si="4"/>
        <v>×</v>
      </c>
    </row>
    <row r="38" spans="1:13" s="3" customFormat="1" x14ac:dyDescent="0.15">
      <c r="A38" s="36">
        <v>33</v>
      </c>
      <c r="B38" s="41"/>
      <c r="C38" s="41"/>
      <c r="D38" s="37" t="s">
        <v>488</v>
      </c>
      <c r="E38" s="38"/>
      <c r="F38" s="39"/>
      <c r="G38" s="39"/>
      <c r="H38" s="3">
        <f t="shared" si="0"/>
        <v>1</v>
      </c>
      <c r="J38" s="2" t="str">
        <f t="shared" si="1"/>
        <v>×</v>
      </c>
      <c r="K38" s="2" t="str">
        <f t="shared" si="2"/>
        <v>×</v>
      </c>
      <c r="L38" s="2" t="str">
        <f t="shared" si="3"/>
        <v>×</v>
      </c>
      <c r="M38" s="2" t="str">
        <f t="shared" si="4"/>
        <v>×</v>
      </c>
    </row>
    <row r="39" spans="1:13" s="3" customFormat="1" x14ac:dyDescent="0.15">
      <c r="A39" s="36">
        <v>34</v>
      </c>
      <c r="B39" s="41"/>
      <c r="C39" s="41"/>
      <c r="D39" s="37" t="s">
        <v>489</v>
      </c>
      <c r="E39" s="38"/>
      <c r="F39" s="39"/>
      <c r="G39" s="39"/>
      <c r="H39" s="3">
        <f t="shared" si="0"/>
        <v>1</v>
      </c>
      <c r="J39" s="2" t="str">
        <f t="shared" si="1"/>
        <v>×</v>
      </c>
      <c r="K39" s="2" t="str">
        <f t="shared" si="2"/>
        <v>×</v>
      </c>
      <c r="L39" s="2" t="str">
        <f t="shared" si="3"/>
        <v>×</v>
      </c>
      <c r="M39" s="2" t="str">
        <f t="shared" si="4"/>
        <v>×</v>
      </c>
    </row>
    <row r="40" spans="1:13" s="3" customFormat="1" x14ac:dyDescent="0.15">
      <c r="A40" s="36">
        <v>35</v>
      </c>
      <c r="B40" s="41"/>
      <c r="C40" s="41"/>
      <c r="D40" s="37" t="s">
        <v>490</v>
      </c>
      <c r="E40" s="38"/>
      <c r="F40" s="39"/>
      <c r="G40" s="39"/>
      <c r="H40" s="3">
        <f t="shared" si="0"/>
        <v>1</v>
      </c>
      <c r="J40" s="2" t="str">
        <f t="shared" si="1"/>
        <v>×</v>
      </c>
      <c r="K40" s="2" t="str">
        <f t="shared" si="2"/>
        <v>×</v>
      </c>
      <c r="L40" s="2" t="str">
        <f t="shared" si="3"/>
        <v>×</v>
      </c>
      <c r="M40" s="2" t="str">
        <f t="shared" si="4"/>
        <v>×</v>
      </c>
    </row>
    <row r="41" spans="1:13" s="3" customFormat="1" x14ac:dyDescent="0.15">
      <c r="A41" s="36">
        <v>36</v>
      </c>
      <c r="B41" s="41"/>
      <c r="C41" s="41"/>
      <c r="D41" s="37" t="s">
        <v>491</v>
      </c>
      <c r="E41" s="38"/>
      <c r="F41" s="39"/>
      <c r="G41" s="39"/>
      <c r="H41" s="3">
        <f t="shared" si="0"/>
        <v>1</v>
      </c>
      <c r="J41" s="2" t="str">
        <f t="shared" si="1"/>
        <v>×</v>
      </c>
      <c r="K41" s="2" t="str">
        <f t="shared" si="2"/>
        <v>×</v>
      </c>
      <c r="L41" s="2" t="str">
        <f t="shared" si="3"/>
        <v>×</v>
      </c>
      <c r="M41" s="2" t="str">
        <f t="shared" si="4"/>
        <v>×</v>
      </c>
    </row>
    <row r="42" spans="1:13" s="3" customFormat="1" x14ac:dyDescent="0.15">
      <c r="A42" s="36">
        <v>37</v>
      </c>
      <c r="B42" s="41"/>
      <c r="C42" s="41"/>
      <c r="D42" s="46" t="s">
        <v>492</v>
      </c>
      <c r="E42" s="69"/>
      <c r="F42" s="116"/>
      <c r="G42" s="116" t="s">
        <v>898</v>
      </c>
      <c r="H42" s="3">
        <f t="shared" si="0"/>
        <v>1</v>
      </c>
      <c r="J42" s="2" t="str">
        <f t="shared" si="1"/>
        <v>×</v>
      </c>
      <c r="K42" s="2" t="str">
        <f t="shared" si="2"/>
        <v>×</v>
      </c>
      <c r="L42" s="2" t="str">
        <f t="shared" si="3"/>
        <v>×</v>
      </c>
      <c r="M42" s="2" t="str">
        <f t="shared" si="4"/>
        <v>×</v>
      </c>
    </row>
    <row r="43" spans="1:13" s="3" customFormat="1" x14ac:dyDescent="0.15">
      <c r="A43" s="36">
        <v>38</v>
      </c>
      <c r="B43" s="41"/>
      <c r="C43" s="41"/>
      <c r="D43" s="37" t="s">
        <v>493</v>
      </c>
      <c r="E43" s="38"/>
      <c r="F43" s="39"/>
      <c r="G43" s="39"/>
      <c r="H43" s="3">
        <f t="shared" si="0"/>
        <v>1</v>
      </c>
      <c r="J43" s="2" t="str">
        <f t="shared" si="1"/>
        <v>×</v>
      </c>
      <c r="K43" s="2" t="str">
        <f t="shared" si="2"/>
        <v>×</v>
      </c>
      <c r="L43" s="2" t="str">
        <f t="shared" si="3"/>
        <v>×</v>
      </c>
      <c r="M43" s="2" t="str">
        <f t="shared" si="4"/>
        <v>×</v>
      </c>
    </row>
    <row r="44" spans="1:13" s="3" customFormat="1" x14ac:dyDescent="0.15">
      <c r="A44" s="36"/>
      <c r="B44" s="41"/>
      <c r="C44" s="41"/>
      <c r="D44" s="117" t="s">
        <v>900</v>
      </c>
      <c r="E44" s="38"/>
      <c r="F44" s="39"/>
      <c r="G44" s="39"/>
      <c r="H44" s="3">
        <f t="shared" si="0"/>
        <v>1</v>
      </c>
      <c r="J44" s="2" t="str">
        <f t="shared" si="1"/>
        <v>×</v>
      </c>
      <c r="K44" s="2" t="str">
        <f t="shared" si="2"/>
        <v>×</v>
      </c>
      <c r="L44" s="2" t="str">
        <f t="shared" si="3"/>
        <v>×</v>
      </c>
      <c r="M44" s="2" t="str">
        <f t="shared" si="4"/>
        <v>×</v>
      </c>
    </row>
    <row r="45" spans="1:13" s="3" customFormat="1" x14ac:dyDescent="0.15">
      <c r="A45" s="36">
        <v>39</v>
      </c>
      <c r="B45" s="41"/>
      <c r="C45" s="45"/>
      <c r="D45" s="37" t="s">
        <v>494</v>
      </c>
      <c r="E45" s="38"/>
      <c r="F45" s="39"/>
      <c r="G45" s="39"/>
      <c r="H45" s="3">
        <f t="shared" si="0"/>
        <v>1</v>
      </c>
      <c r="J45" s="2" t="str">
        <f t="shared" si="1"/>
        <v>×</v>
      </c>
      <c r="K45" s="2" t="str">
        <f t="shared" si="2"/>
        <v>×</v>
      </c>
      <c r="L45" s="2" t="str">
        <f t="shared" si="3"/>
        <v>×</v>
      </c>
      <c r="M45" s="2" t="str">
        <f t="shared" si="4"/>
        <v>×</v>
      </c>
    </row>
    <row r="46" spans="1:13" s="3" customFormat="1" x14ac:dyDescent="0.15">
      <c r="A46" s="36">
        <v>40</v>
      </c>
      <c r="B46" s="41"/>
      <c r="C46" s="40" t="s">
        <v>495</v>
      </c>
      <c r="D46" s="38"/>
      <c r="E46" s="38"/>
      <c r="F46" s="39"/>
      <c r="G46" s="39"/>
      <c r="H46" s="3">
        <f t="shared" si="0"/>
        <v>0</v>
      </c>
      <c r="J46" s="2" t="str">
        <f t="shared" si="1"/>
        <v>×</v>
      </c>
      <c r="K46" s="2" t="str">
        <f t="shared" si="2"/>
        <v>×</v>
      </c>
      <c r="L46" s="2" t="str">
        <f t="shared" si="3"/>
        <v>×</v>
      </c>
      <c r="M46" s="2" t="str">
        <f t="shared" si="4"/>
        <v>×</v>
      </c>
    </row>
    <row r="47" spans="1:13" s="3" customFormat="1" x14ac:dyDescent="0.15">
      <c r="A47" s="36">
        <v>41</v>
      </c>
      <c r="B47" s="41"/>
      <c r="C47" s="41"/>
      <c r="D47" s="37" t="s">
        <v>496</v>
      </c>
      <c r="E47" s="38"/>
      <c r="F47" s="39"/>
      <c r="G47" s="39"/>
      <c r="H47" s="3">
        <f t="shared" si="0"/>
        <v>1</v>
      </c>
      <c r="J47" s="2" t="str">
        <f t="shared" si="1"/>
        <v>×</v>
      </c>
      <c r="K47" s="2" t="str">
        <f t="shared" si="2"/>
        <v>×</v>
      </c>
      <c r="L47" s="2" t="str">
        <f t="shared" si="3"/>
        <v>×</v>
      </c>
      <c r="M47" s="2" t="str">
        <f t="shared" si="4"/>
        <v>×</v>
      </c>
    </row>
    <row r="48" spans="1:13" s="3" customFormat="1" x14ac:dyDescent="0.15">
      <c r="A48" s="36">
        <v>42</v>
      </c>
      <c r="B48" s="41"/>
      <c r="C48" s="41"/>
      <c r="D48" s="37" t="s">
        <v>497</v>
      </c>
      <c r="E48" s="38"/>
      <c r="F48" s="39"/>
      <c r="G48" s="39"/>
      <c r="H48" s="3">
        <f t="shared" si="0"/>
        <v>1</v>
      </c>
      <c r="J48" s="2" t="str">
        <f t="shared" si="1"/>
        <v>×</v>
      </c>
      <c r="K48" s="2" t="str">
        <f t="shared" si="2"/>
        <v>×</v>
      </c>
      <c r="L48" s="2" t="str">
        <f t="shared" si="3"/>
        <v>×</v>
      </c>
      <c r="M48" s="2" t="str">
        <f t="shared" si="4"/>
        <v>×</v>
      </c>
    </row>
    <row r="49" spans="1:13" s="3" customFormat="1" x14ac:dyDescent="0.15">
      <c r="A49" s="36">
        <v>43</v>
      </c>
      <c r="B49" s="41"/>
      <c r="C49" s="41"/>
      <c r="D49" s="42" t="s">
        <v>498</v>
      </c>
      <c r="E49" s="43"/>
      <c r="F49" s="44" t="s">
        <v>466</v>
      </c>
      <c r="G49" s="44"/>
      <c r="H49" s="3">
        <f t="shared" si="0"/>
        <v>1</v>
      </c>
      <c r="J49" s="2" t="str">
        <f t="shared" si="1"/>
        <v>×</v>
      </c>
      <c r="K49" s="2" t="str">
        <f t="shared" si="2"/>
        <v>×</v>
      </c>
      <c r="L49" s="2" t="str">
        <f t="shared" si="3"/>
        <v>×</v>
      </c>
      <c r="M49" s="2" t="str">
        <f t="shared" si="4"/>
        <v>×</v>
      </c>
    </row>
    <row r="50" spans="1:13" s="3" customFormat="1" x14ac:dyDescent="0.15">
      <c r="A50" s="36">
        <v>44</v>
      </c>
      <c r="B50" s="41"/>
      <c r="C50" s="41"/>
      <c r="D50" s="46" t="s">
        <v>499</v>
      </c>
      <c r="E50" s="69"/>
      <c r="F50" s="116"/>
      <c r="G50" s="116" t="s">
        <v>898</v>
      </c>
      <c r="H50" s="3">
        <f t="shared" si="0"/>
        <v>1</v>
      </c>
      <c r="J50" s="2" t="str">
        <f t="shared" si="1"/>
        <v>×</v>
      </c>
      <c r="K50" s="2" t="str">
        <f t="shared" si="2"/>
        <v>×</v>
      </c>
      <c r="L50" s="2" t="str">
        <f t="shared" si="3"/>
        <v>×</v>
      </c>
      <c r="M50" s="2" t="str">
        <f t="shared" si="4"/>
        <v>×</v>
      </c>
    </row>
    <row r="51" spans="1:13" s="3" customFormat="1" x14ac:dyDescent="0.15">
      <c r="A51" s="36">
        <v>45</v>
      </c>
      <c r="B51" s="41"/>
      <c r="C51" s="45"/>
      <c r="D51" s="37" t="s">
        <v>500</v>
      </c>
      <c r="E51" s="38"/>
      <c r="F51" s="39"/>
      <c r="G51" s="39"/>
      <c r="H51" s="3">
        <f t="shared" si="0"/>
        <v>1</v>
      </c>
      <c r="J51" s="2" t="str">
        <f t="shared" si="1"/>
        <v>×</v>
      </c>
      <c r="K51" s="2" t="str">
        <f t="shared" si="2"/>
        <v>×</v>
      </c>
      <c r="L51" s="2" t="str">
        <f t="shared" si="3"/>
        <v>×</v>
      </c>
      <c r="M51" s="2" t="str">
        <f t="shared" si="4"/>
        <v>×</v>
      </c>
    </row>
    <row r="52" spans="1:13" s="3" customFormat="1" x14ac:dyDescent="0.15">
      <c r="A52" s="36">
        <v>46</v>
      </c>
      <c r="B52" s="41"/>
      <c r="C52" s="40" t="s">
        <v>501</v>
      </c>
      <c r="D52" s="38"/>
      <c r="E52" s="38"/>
      <c r="F52" s="39"/>
      <c r="G52" s="39"/>
      <c r="H52" s="3">
        <f t="shared" si="0"/>
        <v>0</v>
      </c>
      <c r="J52" s="2" t="str">
        <f t="shared" si="1"/>
        <v>×</v>
      </c>
      <c r="K52" s="2" t="str">
        <f t="shared" si="2"/>
        <v>×</v>
      </c>
      <c r="L52" s="2" t="str">
        <f t="shared" si="3"/>
        <v>×</v>
      </c>
      <c r="M52" s="2" t="str">
        <f t="shared" si="4"/>
        <v>×</v>
      </c>
    </row>
    <row r="53" spans="1:13" s="3" customFormat="1" x14ac:dyDescent="0.15">
      <c r="A53" s="36">
        <v>47</v>
      </c>
      <c r="B53" s="41"/>
      <c r="C53" s="41"/>
      <c r="D53" s="40" t="s">
        <v>881</v>
      </c>
      <c r="E53" s="114"/>
      <c r="F53" s="39"/>
      <c r="G53" s="39"/>
      <c r="H53" s="3">
        <f t="shared" si="0"/>
        <v>1</v>
      </c>
      <c r="J53" s="2" t="str">
        <f t="shared" si="1"/>
        <v>×</v>
      </c>
      <c r="K53" s="2" t="str">
        <f t="shared" si="2"/>
        <v>×</v>
      </c>
      <c r="L53" s="2" t="str">
        <f t="shared" si="3"/>
        <v>×</v>
      </c>
      <c r="M53" s="2" t="str">
        <f t="shared" si="4"/>
        <v>×</v>
      </c>
    </row>
    <row r="54" spans="1:13" s="3" customFormat="1" x14ac:dyDescent="0.15">
      <c r="A54" s="36">
        <v>48</v>
      </c>
      <c r="B54" s="41"/>
      <c r="C54" s="41"/>
      <c r="D54" s="41"/>
      <c r="E54" s="110" t="s">
        <v>882</v>
      </c>
      <c r="F54" s="39"/>
      <c r="G54" s="39"/>
      <c r="H54" s="3">
        <f t="shared" si="0"/>
        <v>0</v>
      </c>
      <c r="J54" s="2" t="str">
        <f t="shared" si="1"/>
        <v>×</v>
      </c>
      <c r="K54" s="2" t="str">
        <f t="shared" si="2"/>
        <v>×</v>
      </c>
      <c r="L54" s="2" t="str">
        <f t="shared" si="3"/>
        <v>×</v>
      </c>
      <c r="M54" s="2" t="str">
        <f t="shared" si="4"/>
        <v>×</v>
      </c>
    </row>
    <row r="55" spans="1:13" s="3" customFormat="1" x14ac:dyDescent="0.15">
      <c r="A55" s="36">
        <v>49</v>
      </c>
      <c r="B55" s="41"/>
      <c r="C55" s="41"/>
      <c r="D55" s="41"/>
      <c r="E55" s="110" t="s">
        <v>883</v>
      </c>
      <c r="F55" s="39"/>
      <c r="G55" s="39"/>
      <c r="H55" s="3">
        <f t="shared" si="0"/>
        <v>0</v>
      </c>
      <c r="J55" s="2" t="str">
        <f t="shared" si="1"/>
        <v>×</v>
      </c>
      <c r="K55" s="2" t="str">
        <f t="shared" si="2"/>
        <v>×</v>
      </c>
      <c r="L55" s="2" t="str">
        <f t="shared" si="3"/>
        <v>×</v>
      </c>
      <c r="M55" s="2" t="str">
        <f t="shared" si="4"/>
        <v>×</v>
      </c>
    </row>
    <row r="56" spans="1:13" s="3" customFormat="1" x14ac:dyDescent="0.15">
      <c r="A56" s="36">
        <v>50</v>
      </c>
      <c r="B56" s="41"/>
      <c r="C56" s="41"/>
      <c r="D56" s="41"/>
      <c r="E56" s="110" t="s">
        <v>884</v>
      </c>
      <c r="F56" s="39"/>
      <c r="G56" s="39"/>
      <c r="H56" s="3">
        <f t="shared" si="0"/>
        <v>0</v>
      </c>
      <c r="J56" s="2" t="str">
        <f t="shared" si="1"/>
        <v>×</v>
      </c>
      <c r="K56" s="2" t="str">
        <f t="shared" si="2"/>
        <v>×</v>
      </c>
      <c r="L56" s="2" t="str">
        <f t="shared" si="3"/>
        <v>×</v>
      </c>
      <c r="M56" s="2" t="str">
        <f t="shared" si="4"/>
        <v>×</v>
      </c>
    </row>
    <row r="57" spans="1:13" s="3" customFormat="1" x14ac:dyDescent="0.15">
      <c r="A57" s="36">
        <v>51</v>
      </c>
      <c r="B57" s="41"/>
      <c r="C57" s="41"/>
      <c r="D57" s="41"/>
      <c r="E57" s="110" t="s">
        <v>885</v>
      </c>
      <c r="F57" s="39"/>
      <c r="G57" s="39"/>
      <c r="H57" s="3">
        <f t="shared" si="0"/>
        <v>0</v>
      </c>
      <c r="J57" s="2" t="str">
        <f t="shared" si="1"/>
        <v>×</v>
      </c>
      <c r="K57" s="2" t="str">
        <f t="shared" si="2"/>
        <v>×</v>
      </c>
      <c r="L57" s="2" t="str">
        <f t="shared" si="3"/>
        <v>×</v>
      </c>
      <c r="M57" s="2" t="str">
        <f t="shared" si="4"/>
        <v>×</v>
      </c>
    </row>
    <row r="58" spans="1:13" s="3" customFormat="1" x14ac:dyDescent="0.15">
      <c r="A58" s="36">
        <v>52</v>
      </c>
      <c r="B58" s="41"/>
      <c r="C58" s="41"/>
      <c r="D58" s="41"/>
      <c r="E58" s="110" t="s">
        <v>886</v>
      </c>
      <c r="F58" s="39"/>
      <c r="G58" s="39"/>
      <c r="H58" s="3">
        <f t="shared" si="0"/>
        <v>0</v>
      </c>
      <c r="J58" s="2" t="str">
        <f t="shared" si="1"/>
        <v>×</v>
      </c>
      <c r="K58" s="2" t="str">
        <f t="shared" si="2"/>
        <v>×</v>
      </c>
      <c r="L58" s="2" t="str">
        <f t="shared" si="3"/>
        <v>×</v>
      </c>
      <c r="M58" s="2" t="str">
        <f t="shared" si="4"/>
        <v>×</v>
      </c>
    </row>
    <row r="59" spans="1:13" s="3" customFormat="1" x14ac:dyDescent="0.15">
      <c r="A59" s="36">
        <v>53</v>
      </c>
      <c r="B59" s="41"/>
      <c r="C59" s="41"/>
      <c r="D59" s="45"/>
      <c r="E59" s="110" t="s">
        <v>887</v>
      </c>
      <c r="F59" s="39"/>
      <c r="G59" s="39"/>
      <c r="H59" s="3">
        <f t="shared" si="0"/>
        <v>0</v>
      </c>
      <c r="J59" s="2" t="str">
        <f t="shared" si="1"/>
        <v>×</v>
      </c>
      <c r="K59" s="2" t="str">
        <f t="shared" si="2"/>
        <v>×</v>
      </c>
      <c r="L59" s="2" t="str">
        <f t="shared" si="3"/>
        <v>×</v>
      </c>
      <c r="M59" s="2" t="str">
        <f t="shared" si="4"/>
        <v>×</v>
      </c>
    </row>
    <row r="60" spans="1:13" s="3" customFormat="1" x14ac:dyDescent="0.15">
      <c r="A60" s="36">
        <v>54</v>
      </c>
      <c r="B60" s="41"/>
      <c r="C60" s="41"/>
      <c r="D60" s="40" t="s">
        <v>888</v>
      </c>
      <c r="E60" s="114"/>
      <c r="F60" s="39"/>
      <c r="G60" s="39"/>
      <c r="H60" s="3">
        <f t="shared" si="0"/>
        <v>1</v>
      </c>
      <c r="J60" s="2" t="str">
        <f t="shared" si="1"/>
        <v>×</v>
      </c>
      <c r="K60" s="2" t="str">
        <f t="shared" si="2"/>
        <v>×</v>
      </c>
      <c r="L60" s="2" t="str">
        <f t="shared" si="3"/>
        <v>×</v>
      </c>
      <c r="M60" s="2" t="str">
        <f t="shared" si="4"/>
        <v>×</v>
      </c>
    </row>
    <row r="61" spans="1:13" s="3" customFormat="1" x14ac:dyDescent="0.15">
      <c r="A61" s="36">
        <v>55</v>
      </c>
      <c r="B61" s="41"/>
      <c r="C61" s="41"/>
      <c r="D61" s="41"/>
      <c r="E61" s="110" t="s">
        <v>889</v>
      </c>
      <c r="F61" s="39"/>
      <c r="G61" s="39"/>
      <c r="H61" s="3">
        <f t="shared" si="0"/>
        <v>0</v>
      </c>
      <c r="J61" s="2" t="str">
        <f t="shared" si="1"/>
        <v>×</v>
      </c>
      <c r="K61" s="2" t="str">
        <f t="shared" si="2"/>
        <v>×</v>
      </c>
      <c r="L61" s="2" t="str">
        <f t="shared" si="3"/>
        <v>×</v>
      </c>
      <c r="M61" s="2" t="str">
        <f t="shared" si="4"/>
        <v>×</v>
      </c>
    </row>
    <row r="62" spans="1:13" s="3" customFormat="1" x14ac:dyDescent="0.15">
      <c r="A62" s="36">
        <v>56</v>
      </c>
      <c r="B62" s="41"/>
      <c r="C62" s="41"/>
      <c r="D62" s="41"/>
      <c r="E62" s="113" t="s">
        <v>890</v>
      </c>
      <c r="F62" s="44" t="s">
        <v>466</v>
      </c>
      <c r="G62" s="44"/>
      <c r="H62" s="3">
        <f t="shared" si="0"/>
        <v>0</v>
      </c>
      <c r="J62" s="2" t="str">
        <f t="shared" si="1"/>
        <v>×</v>
      </c>
      <c r="K62" s="2" t="str">
        <f t="shared" si="2"/>
        <v>×</v>
      </c>
      <c r="L62" s="2" t="str">
        <f t="shared" si="3"/>
        <v>×</v>
      </c>
      <c r="M62" s="2" t="str">
        <f t="shared" si="4"/>
        <v>×</v>
      </c>
    </row>
    <row r="63" spans="1:13" s="3" customFormat="1" x14ac:dyDescent="0.15">
      <c r="A63" s="36">
        <v>57</v>
      </c>
      <c r="B63" s="41"/>
      <c r="C63" s="41"/>
      <c r="D63" s="41"/>
      <c r="E63" s="115" t="s">
        <v>891</v>
      </c>
      <c r="F63" s="116"/>
      <c r="G63" s="116" t="s">
        <v>898</v>
      </c>
      <c r="H63" s="3">
        <f t="shared" si="0"/>
        <v>0</v>
      </c>
      <c r="J63" s="2" t="str">
        <f t="shared" si="1"/>
        <v>×</v>
      </c>
      <c r="K63" s="2" t="str">
        <f t="shared" si="2"/>
        <v>×</v>
      </c>
      <c r="L63" s="2" t="str">
        <f t="shared" si="3"/>
        <v>×</v>
      </c>
      <c r="M63" s="2" t="str">
        <f t="shared" si="4"/>
        <v>×</v>
      </c>
    </row>
    <row r="64" spans="1:13" s="3" customFormat="1" x14ac:dyDescent="0.15">
      <c r="A64" s="36">
        <v>58</v>
      </c>
      <c r="B64" s="41"/>
      <c r="C64" s="41"/>
      <c r="D64" s="45"/>
      <c r="E64" s="115" t="s">
        <v>892</v>
      </c>
      <c r="F64" s="116"/>
      <c r="G64" s="116" t="s">
        <v>898</v>
      </c>
      <c r="H64" s="3">
        <f t="shared" si="0"/>
        <v>0</v>
      </c>
      <c r="J64" s="2" t="str">
        <f t="shared" si="1"/>
        <v>×</v>
      </c>
      <c r="K64" s="2" t="str">
        <f t="shared" si="2"/>
        <v>×</v>
      </c>
      <c r="L64" s="2" t="str">
        <f t="shared" si="3"/>
        <v>×</v>
      </c>
      <c r="M64" s="2" t="str">
        <f t="shared" si="4"/>
        <v>×</v>
      </c>
    </row>
    <row r="65" spans="1:13" s="3" customFormat="1" x14ac:dyDescent="0.15">
      <c r="A65" s="36">
        <v>59</v>
      </c>
      <c r="B65" s="41"/>
      <c r="C65" s="41"/>
      <c r="D65" s="40" t="s">
        <v>893</v>
      </c>
      <c r="E65" s="114"/>
      <c r="F65" s="39"/>
      <c r="G65" s="39"/>
      <c r="H65" s="3">
        <f t="shared" si="0"/>
        <v>1</v>
      </c>
      <c r="J65" s="2" t="str">
        <f t="shared" si="1"/>
        <v>×</v>
      </c>
      <c r="K65" s="2" t="str">
        <f t="shared" si="2"/>
        <v>×</v>
      </c>
      <c r="L65" s="2" t="str">
        <f t="shared" si="3"/>
        <v>×</v>
      </c>
      <c r="M65" s="2" t="str">
        <f t="shared" si="4"/>
        <v>×</v>
      </c>
    </row>
    <row r="66" spans="1:13" s="3" customFormat="1" x14ac:dyDescent="0.15">
      <c r="A66" s="36">
        <v>60</v>
      </c>
      <c r="B66" s="41"/>
      <c r="C66" s="41"/>
      <c r="D66" s="41"/>
      <c r="E66" s="110" t="s">
        <v>894</v>
      </c>
      <c r="F66" s="39"/>
      <c r="G66" s="39"/>
      <c r="H66" s="3">
        <f t="shared" si="0"/>
        <v>0</v>
      </c>
      <c r="J66" s="2" t="str">
        <f t="shared" si="1"/>
        <v>×</v>
      </c>
      <c r="K66" s="2" t="str">
        <f t="shared" si="2"/>
        <v>×</v>
      </c>
      <c r="L66" s="2" t="str">
        <f t="shared" si="3"/>
        <v>×</v>
      </c>
      <c r="M66" s="2" t="str">
        <f t="shared" si="4"/>
        <v>×</v>
      </c>
    </row>
    <row r="67" spans="1:13" s="3" customFormat="1" x14ac:dyDescent="0.15">
      <c r="A67" s="36">
        <v>61</v>
      </c>
      <c r="B67" s="41"/>
      <c r="C67" s="45"/>
      <c r="D67" s="45"/>
      <c r="E67" s="110" t="s">
        <v>895</v>
      </c>
      <c r="F67" s="39"/>
      <c r="G67" s="39"/>
      <c r="H67" s="3">
        <f t="shared" si="0"/>
        <v>0</v>
      </c>
      <c r="J67" s="2" t="str">
        <f t="shared" si="1"/>
        <v>×</v>
      </c>
      <c r="K67" s="2" t="str">
        <f t="shared" si="2"/>
        <v>×</v>
      </c>
      <c r="L67" s="2" t="str">
        <f t="shared" si="3"/>
        <v>×</v>
      </c>
      <c r="M67" s="2" t="str">
        <f t="shared" si="4"/>
        <v>×</v>
      </c>
    </row>
    <row r="68" spans="1:13" s="3" customFormat="1" x14ac:dyDescent="0.15">
      <c r="A68" s="36">
        <v>62</v>
      </c>
      <c r="B68" s="41"/>
      <c r="C68" s="40" t="s">
        <v>502</v>
      </c>
      <c r="D68" s="38"/>
      <c r="E68" s="38"/>
      <c r="F68" s="39"/>
      <c r="G68" s="39"/>
      <c r="H68" s="3">
        <f t="shared" ref="H68:H79" si="5">COUNTIF(D:D,D68)</f>
        <v>0</v>
      </c>
      <c r="J68" s="2" t="str">
        <f t="shared" si="1"/>
        <v>×</v>
      </c>
      <c r="K68" s="2" t="str">
        <f t="shared" si="2"/>
        <v>×</v>
      </c>
      <c r="L68" s="2" t="str">
        <f t="shared" si="3"/>
        <v>×</v>
      </c>
      <c r="M68" s="2" t="str">
        <f t="shared" si="4"/>
        <v>×</v>
      </c>
    </row>
    <row r="69" spans="1:13" s="3" customFormat="1" x14ac:dyDescent="0.15">
      <c r="A69" s="36">
        <v>63</v>
      </c>
      <c r="B69" s="41"/>
      <c r="C69" s="41"/>
      <c r="D69" s="37" t="s">
        <v>503</v>
      </c>
      <c r="E69" s="38"/>
      <c r="F69" s="39"/>
      <c r="G69" s="39"/>
      <c r="H69" s="3">
        <f t="shared" si="5"/>
        <v>1</v>
      </c>
      <c r="J69" s="2" t="str">
        <f t="shared" ref="J69:J132" si="6">IF(COUNTIF($D$445:$D$446,$D69)=1,"○","×")</f>
        <v>×</v>
      </c>
      <c r="K69" s="2" t="str">
        <f t="shared" ref="K69:K132" si="7">IF(COUNTIF($D$448:$D$457,$D69)=1,"○","×")</f>
        <v>×</v>
      </c>
      <c r="L69" s="2" t="str">
        <f t="shared" ref="L69:L132" si="8">IF(COUNTIF($D$459:$D$487,$D69)=1,"○","×")</f>
        <v>×</v>
      </c>
      <c r="M69" s="2" t="str">
        <f t="shared" ref="M69:M132" si="9">IF(COUNTIF($D$489:$D$499,$D69)=1,"○","×")</f>
        <v>×</v>
      </c>
    </row>
    <row r="70" spans="1:13" s="3" customFormat="1" x14ac:dyDescent="0.15">
      <c r="A70" s="36">
        <v>64</v>
      </c>
      <c r="B70" s="45"/>
      <c r="C70" s="45"/>
      <c r="D70" s="37" t="s">
        <v>504</v>
      </c>
      <c r="E70" s="38"/>
      <c r="F70" s="39"/>
      <c r="G70" s="39"/>
      <c r="H70" s="3">
        <f t="shared" si="5"/>
        <v>1</v>
      </c>
      <c r="J70" s="2" t="str">
        <f t="shared" si="6"/>
        <v>×</v>
      </c>
      <c r="K70" s="2" t="str">
        <f t="shared" si="7"/>
        <v>×</v>
      </c>
      <c r="L70" s="2" t="str">
        <f t="shared" si="8"/>
        <v>×</v>
      </c>
      <c r="M70" s="2" t="str">
        <f t="shared" si="9"/>
        <v>×</v>
      </c>
    </row>
    <row r="71" spans="1:13" s="3" customFormat="1" x14ac:dyDescent="0.15">
      <c r="A71" s="36">
        <v>65</v>
      </c>
      <c r="B71" s="40" t="s">
        <v>505</v>
      </c>
      <c r="C71" s="38"/>
      <c r="D71" s="38"/>
      <c r="E71" s="38"/>
      <c r="F71" s="39"/>
      <c r="G71" s="39"/>
      <c r="H71" s="3">
        <f t="shared" si="5"/>
        <v>0</v>
      </c>
      <c r="J71" s="2" t="str">
        <f t="shared" si="6"/>
        <v>×</v>
      </c>
      <c r="K71" s="2" t="str">
        <f t="shared" si="7"/>
        <v>×</v>
      </c>
      <c r="L71" s="2" t="str">
        <f t="shared" si="8"/>
        <v>×</v>
      </c>
      <c r="M71" s="2" t="str">
        <f t="shared" si="9"/>
        <v>×</v>
      </c>
    </row>
    <row r="72" spans="1:13" s="3" customFormat="1" x14ac:dyDescent="0.15">
      <c r="A72" s="36">
        <v>66</v>
      </c>
      <c r="B72" s="41"/>
      <c r="C72" s="40" t="s">
        <v>506</v>
      </c>
      <c r="D72" s="38"/>
      <c r="E72" s="38"/>
      <c r="F72" s="39"/>
      <c r="G72" s="39"/>
      <c r="H72" s="3">
        <f t="shared" si="5"/>
        <v>0</v>
      </c>
      <c r="J72" s="2" t="str">
        <f t="shared" si="6"/>
        <v>×</v>
      </c>
      <c r="K72" s="2" t="str">
        <f t="shared" si="7"/>
        <v>×</v>
      </c>
      <c r="L72" s="2" t="str">
        <f t="shared" si="8"/>
        <v>×</v>
      </c>
      <c r="M72" s="2" t="str">
        <f t="shared" si="9"/>
        <v>×</v>
      </c>
    </row>
    <row r="73" spans="1:13" s="3" customFormat="1" x14ac:dyDescent="0.15">
      <c r="A73" s="36"/>
      <c r="B73" s="41"/>
      <c r="C73" s="52"/>
      <c r="D73" s="118" t="s">
        <v>901</v>
      </c>
      <c r="E73" s="114"/>
      <c r="F73" s="39"/>
      <c r="G73" s="39"/>
      <c r="H73" s="3">
        <f t="shared" si="5"/>
        <v>1</v>
      </c>
      <c r="J73" s="2" t="str">
        <f t="shared" si="6"/>
        <v>×</v>
      </c>
      <c r="K73" s="2" t="str">
        <f t="shared" si="7"/>
        <v>×</v>
      </c>
      <c r="L73" s="2" t="str">
        <f t="shared" si="8"/>
        <v>×</v>
      </c>
      <c r="M73" s="2" t="str">
        <f t="shared" si="9"/>
        <v>×</v>
      </c>
    </row>
    <row r="74" spans="1:13" s="3" customFormat="1" x14ac:dyDescent="0.15">
      <c r="A74" s="36"/>
      <c r="B74" s="41"/>
      <c r="C74" s="52"/>
      <c r="D74" s="118" t="s">
        <v>902</v>
      </c>
      <c r="E74" s="114"/>
      <c r="F74" s="39"/>
      <c r="G74" s="39"/>
      <c r="H74" s="3">
        <f t="shared" si="5"/>
        <v>1</v>
      </c>
      <c r="J74" s="2" t="str">
        <f t="shared" si="6"/>
        <v>×</v>
      </c>
      <c r="K74" s="2" t="str">
        <f t="shared" si="7"/>
        <v>×</v>
      </c>
      <c r="L74" s="2" t="str">
        <f t="shared" si="8"/>
        <v>×</v>
      </c>
      <c r="M74" s="2" t="str">
        <f t="shared" si="9"/>
        <v>×</v>
      </c>
    </row>
    <row r="75" spans="1:13" s="3" customFormat="1" x14ac:dyDescent="0.15">
      <c r="A75" s="36">
        <v>67</v>
      </c>
      <c r="B75" s="41"/>
      <c r="C75" s="41"/>
      <c r="D75" s="37" t="s">
        <v>903</v>
      </c>
      <c r="E75" s="38"/>
      <c r="F75" s="39"/>
      <c r="G75" s="39"/>
      <c r="H75" s="3">
        <f t="shared" si="5"/>
        <v>1</v>
      </c>
      <c r="J75" s="2" t="str">
        <f t="shared" si="6"/>
        <v>×</v>
      </c>
      <c r="K75" s="2" t="str">
        <f t="shared" si="7"/>
        <v>×</v>
      </c>
      <c r="L75" s="2" t="str">
        <f t="shared" si="8"/>
        <v>×</v>
      </c>
      <c r="M75" s="2" t="str">
        <f t="shared" si="9"/>
        <v>×</v>
      </c>
    </row>
    <row r="76" spans="1:13" s="3" customFormat="1" x14ac:dyDescent="0.15">
      <c r="A76" s="36">
        <v>68</v>
      </c>
      <c r="B76" s="41"/>
      <c r="C76" s="41"/>
      <c r="D76" s="117" t="s">
        <v>904</v>
      </c>
      <c r="E76" s="38"/>
      <c r="F76" s="39"/>
      <c r="G76" s="39"/>
      <c r="H76" s="3">
        <f t="shared" si="5"/>
        <v>1</v>
      </c>
      <c r="J76" s="2" t="str">
        <f t="shared" si="6"/>
        <v>×</v>
      </c>
      <c r="K76" s="2" t="str">
        <f t="shared" si="7"/>
        <v>×</v>
      </c>
      <c r="L76" s="2" t="str">
        <f t="shared" si="8"/>
        <v>×</v>
      </c>
      <c r="M76" s="2" t="str">
        <f t="shared" si="9"/>
        <v>×</v>
      </c>
    </row>
    <row r="77" spans="1:13" s="3" customFormat="1" x14ac:dyDescent="0.15">
      <c r="A77" s="36">
        <v>69</v>
      </c>
      <c r="B77" s="41"/>
      <c r="C77" s="41"/>
      <c r="D77" s="37" t="s">
        <v>507</v>
      </c>
      <c r="E77" s="38"/>
      <c r="F77" s="39"/>
      <c r="G77" s="39"/>
      <c r="H77" s="3">
        <f t="shared" si="5"/>
        <v>1</v>
      </c>
      <c r="J77" s="2" t="str">
        <f t="shared" si="6"/>
        <v>×</v>
      </c>
      <c r="K77" s="2" t="str">
        <f t="shared" si="7"/>
        <v>×</v>
      </c>
      <c r="L77" s="2" t="str">
        <f t="shared" si="8"/>
        <v>×</v>
      </c>
      <c r="M77" s="2" t="str">
        <f t="shared" si="9"/>
        <v>×</v>
      </c>
    </row>
    <row r="78" spans="1:13" s="3" customFormat="1" x14ac:dyDescent="0.15">
      <c r="A78" s="36">
        <v>70</v>
      </c>
      <c r="B78" s="41"/>
      <c r="C78" s="41"/>
      <c r="D78" s="117" t="s">
        <v>57</v>
      </c>
      <c r="E78" s="38"/>
      <c r="F78" s="39"/>
      <c r="G78" s="39"/>
      <c r="H78" s="3">
        <f t="shared" si="5"/>
        <v>1</v>
      </c>
      <c r="J78" s="2" t="str">
        <f t="shared" si="6"/>
        <v>×</v>
      </c>
      <c r="K78" s="2" t="str">
        <f t="shared" si="7"/>
        <v>×</v>
      </c>
      <c r="L78" s="2" t="str">
        <f t="shared" si="8"/>
        <v>×</v>
      </c>
      <c r="M78" s="2" t="str">
        <f t="shared" si="9"/>
        <v>×</v>
      </c>
    </row>
    <row r="79" spans="1:13" s="3" customFormat="1" x14ac:dyDescent="0.15">
      <c r="A79" s="36">
        <v>71</v>
      </c>
      <c r="B79" s="41"/>
      <c r="C79" s="41"/>
      <c r="D79" s="37" t="s">
        <v>508</v>
      </c>
      <c r="E79" s="38"/>
      <c r="F79" s="39"/>
      <c r="G79" s="39"/>
      <c r="H79" s="3">
        <f t="shared" si="5"/>
        <v>1</v>
      </c>
      <c r="J79" s="2" t="str">
        <f t="shared" si="6"/>
        <v>×</v>
      </c>
      <c r="K79" s="2" t="str">
        <f t="shared" si="7"/>
        <v>×</v>
      </c>
      <c r="L79" s="2" t="str">
        <f t="shared" si="8"/>
        <v>×</v>
      </c>
      <c r="M79" s="2" t="str">
        <f t="shared" si="9"/>
        <v>×</v>
      </c>
    </row>
    <row r="80" spans="1:13" s="3" customFormat="1" x14ac:dyDescent="0.15">
      <c r="A80" s="36">
        <v>72</v>
      </c>
      <c r="B80" s="41"/>
      <c r="C80" s="41"/>
      <c r="D80" s="37" t="s">
        <v>509</v>
      </c>
      <c r="E80" s="38"/>
      <c r="F80" s="39"/>
      <c r="G80" s="39"/>
      <c r="H80" s="3">
        <f>COUNTIF(D:D,D80)</f>
        <v>1</v>
      </c>
      <c r="J80" s="2" t="str">
        <f t="shared" si="6"/>
        <v>×</v>
      </c>
      <c r="K80" s="2" t="str">
        <f t="shared" si="7"/>
        <v>×</v>
      </c>
      <c r="L80" s="2" t="str">
        <f t="shared" si="8"/>
        <v>×</v>
      </c>
      <c r="M80" s="2" t="str">
        <f t="shared" si="9"/>
        <v>×</v>
      </c>
    </row>
    <row r="81" spans="1:13" s="3" customFormat="1" x14ac:dyDescent="0.15">
      <c r="A81" s="36">
        <v>73</v>
      </c>
      <c r="B81" s="41"/>
      <c r="C81" s="41"/>
      <c r="D81" s="37" t="s">
        <v>510</v>
      </c>
      <c r="E81" s="38"/>
      <c r="F81" s="39"/>
      <c r="G81" s="39"/>
      <c r="H81" s="3">
        <f t="shared" ref="H81:H144" si="10">COUNTIF(D:D,D81)</f>
        <v>1</v>
      </c>
      <c r="J81" s="2" t="str">
        <f t="shared" si="6"/>
        <v>×</v>
      </c>
      <c r="K81" s="2" t="str">
        <f t="shared" si="7"/>
        <v>×</v>
      </c>
      <c r="L81" s="2" t="str">
        <f t="shared" si="8"/>
        <v>×</v>
      </c>
      <c r="M81" s="2" t="str">
        <f t="shared" si="9"/>
        <v>×</v>
      </c>
    </row>
    <row r="82" spans="1:13" s="3" customFormat="1" x14ac:dyDescent="0.15">
      <c r="A82" s="36">
        <v>74</v>
      </c>
      <c r="B82" s="41"/>
      <c r="C82" s="41"/>
      <c r="D82" s="117" t="s">
        <v>61</v>
      </c>
      <c r="E82" s="38"/>
      <c r="F82" s="39"/>
      <c r="G82" s="39"/>
      <c r="H82" s="3">
        <f t="shared" si="10"/>
        <v>1</v>
      </c>
      <c r="J82" s="2" t="str">
        <f t="shared" si="6"/>
        <v>×</v>
      </c>
      <c r="K82" s="2" t="str">
        <f t="shared" si="7"/>
        <v>×</v>
      </c>
      <c r="L82" s="2" t="str">
        <f t="shared" si="8"/>
        <v>×</v>
      </c>
      <c r="M82" s="2" t="str">
        <f t="shared" si="9"/>
        <v>×</v>
      </c>
    </row>
    <row r="83" spans="1:13" s="3" customFormat="1" x14ac:dyDescent="0.15">
      <c r="A83" s="36">
        <v>75</v>
      </c>
      <c r="B83" s="41"/>
      <c r="C83" s="41"/>
      <c r="D83" s="117" t="s">
        <v>62</v>
      </c>
      <c r="E83" s="38"/>
      <c r="F83" s="39"/>
      <c r="G83" s="39"/>
      <c r="H83" s="3">
        <f t="shared" si="10"/>
        <v>1</v>
      </c>
      <c r="J83" s="2" t="str">
        <f t="shared" si="6"/>
        <v>×</v>
      </c>
      <c r="K83" s="2" t="str">
        <f t="shared" si="7"/>
        <v>×</v>
      </c>
      <c r="L83" s="2" t="str">
        <f t="shared" si="8"/>
        <v>×</v>
      </c>
      <c r="M83" s="2" t="str">
        <f t="shared" si="9"/>
        <v>×</v>
      </c>
    </row>
    <row r="84" spans="1:13" s="3" customFormat="1" x14ac:dyDescent="0.15">
      <c r="A84" s="36">
        <v>76</v>
      </c>
      <c r="B84" s="41"/>
      <c r="C84" s="41"/>
      <c r="D84" s="37" t="s">
        <v>511</v>
      </c>
      <c r="E84" s="38"/>
      <c r="F84" s="39"/>
      <c r="G84" s="39"/>
      <c r="H84" s="3">
        <f t="shared" si="10"/>
        <v>1</v>
      </c>
      <c r="J84" s="2" t="str">
        <f t="shared" si="6"/>
        <v>×</v>
      </c>
      <c r="K84" s="2" t="str">
        <f t="shared" si="7"/>
        <v>×</v>
      </c>
      <c r="L84" s="2" t="str">
        <f t="shared" si="8"/>
        <v>×</v>
      </c>
      <c r="M84" s="2" t="str">
        <f t="shared" si="9"/>
        <v>×</v>
      </c>
    </row>
    <row r="85" spans="1:13" s="3" customFormat="1" x14ac:dyDescent="0.15">
      <c r="A85" s="36">
        <v>77</v>
      </c>
      <c r="B85" s="41"/>
      <c r="C85" s="45"/>
      <c r="D85" s="119" t="s">
        <v>64</v>
      </c>
      <c r="E85" s="38"/>
      <c r="F85" s="39"/>
      <c r="G85" s="39"/>
      <c r="H85" s="3">
        <f t="shared" si="10"/>
        <v>2</v>
      </c>
      <c r="J85" s="2" t="str">
        <f t="shared" si="6"/>
        <v>×</v>
      </c>
      <c r="K85" s="2" t="str">
        <f t="shared" si="7"/>
        <v>×</v>
      </c>
      <c r="L85" s="2" t="str">
        <f t="shared" si="8"/>
        <v>×</v>
      </c>
      <c r="M85" s="2" t="str">
        <f t="shared" si="9"/>
        <v>×</v>
      </c>
    </row>
    <row r="86" spans="1:13" s="3" customFormat="1" x14ac:dyDescent="0.15">
      <c r="A86" s="36">
        <v>78</v>
      </c>
      <c r="B86" s="41"/>
      <c r="C86" s="40" t="s">
        <v>513</v>
      </c>
      <c r="D86" s="38"/>
      <c r="E86" s="38"/>
      <c r="F86" s="39"/>
      <c r="G86" s="39"/>
      <c r="H86" s="3">
        <f t="shared" si="10"/>
        <v>0</v>
      </c>
      <c r="J86" s="2" t="str">
        <f t="shared" si="6"/>
        <v>×</v>
      </c>
      <c r="K86" s="2" t="str">
        <f t="shared" si="7"/>
        <v>×</v>
      </c>
      <c r="L86" s="2" t="str">
        <f t="shared" si="8"/>
        <v>×</v>
      </c>
      <c r="M86" s="2" t="str">
        <f t="shared" si="9"/>
        <v>×</v>
      </c>
    </row>
    <row r="87" spans="1:13" s="3" customFormat="1" x14ac:dyDescent="0.15">
      <c r="A87" s="36">
        <v>79</v>
      </c>
      <c r="B87" s="41"/>
      <c r="C87" s="45"/>
      <c r="D87" s="37" t="s">
        <v>514</v>
      </c>
      <c r="E87" s="38"/>
      <c r="F87" s="39"/>
      <c r="G87" s="39"/>
      <c r="H87" s="3">
        <f t="shared" si="10"/>
        <v>2</v>
      </c>
      <c r="J87" s="2" t="str">
        <f t="shared" si="6"/>
        <v>×</v>
      </c>
      <c r="K87" s="2" t="str">
        <f t="shared" si="7"/>
        <v>×</v>
      </c>
      <c r="L87" s="2" t="str">
        <f t="shared" si="8"/>
        <v>×</v>
      </c>
      <c r="M87" s="2" t="str">
        <f t="shared" si="9"/>
        <v>×</v>
      </c>
    </row>
    <row r="88" spans="1:13" s="3" customFormat="1" x14ac:dyDescent="0.15">
      <c r="A88" s="36">
        <v>80</v>
      </c>
      <c r="B88" s="41"/>
      <c r="C88" s="40" t="s">
        <v>515</v>
      </c>
      <c r="D88" s="38"/>
      <c r="E88" s="38"/>
      <c r="F88" s="39"/>
      <c r="G88" s="39"/>
      <c r="H88" s="3">
        <f t="shared" si="10"/>
        <v>0</v>
      </c>
      <c r="J88" s="2" t="str">
        <f t="shared" si="6"/>
        <v>×</v>
      </c>
      <c r="K88" s="2" t="str">
        <f t="shared" si="7"/>
        <v>×</v>
      </c>
      <c r="L88" s="2" t="str">
        <f t="shared" si="8"/>
        <v>×</v>
      </c>
      <c r="M88" s="2" t="str">
        <f t="shared" si="9"/>
        <v>×</v>
      </c>
    </row>
    <row r="89" spans="1:13" s="3" customFormat="1" x14ac:dyDescent="0.15">
      <c r="A89" s="36">
        <v>81</v>
      </c>
      <c r="B89" s="41"/>
      <c r="C89" s="45"/>
      <c r="D89" s="37" t="s">
        <v>514</v>
      </c>
      <c r="E89" s="38"/>
      <c r="F89" s="39"/>
      <c r="G89" s="39"/>
      <c r="H89" s="3">
        <f t="shared" si="10"/>
        <v>2</v>
      </c>
      <c r="J89" s="2" t="str">
        <f t="shared" si="6"/>
        <v>×</v>
      </c>
      <c r="K89" s="2" t="str">
        <f t="shared" si="7"/>
        <v>×</v>
      </c>
      <c r="L89" s="2" t="str">
        <f t="shared" si="8"/>
        <v>×</v>
      </c>
      <c r="M89" s="2" t="str">
        <f t="shared" si="9"/>
        <v>×</v>
      </c>
    </row>
    <row r="90" spans="1:13" s="3" customFormat="1" x14ac:dyDescent="0.15">
      <c r="A90" s="36">
        <v>82</v>
      </c>
      <c r="B90" s="41"/>
      <c r="C90" s="40" t="s">
        <v>516</v>
      </c>
      <c r="D90" s="38"/>
      <c r="E90" s="38"/>
      <c r="F90" s="39"/>
      <c r="G90" s="39"/>
      <c r="H90" s="3">
        <f t="shared" si="10"/>
        <v>0</v>
      </c>
      <c r="J90" s="2" t="str">
        <f t="shared" si="6"/>
        <v>×</v>
      </c>
      <c r="K90" s="2" t="str">
        <f t="shared" si="7"/>
        <v>×</v>
      </c>
      <c r="L90" s="2" t="str">
        <f t="shared" si="8"/>
        <v>×</v>
      </c>
      <c r="M90" s="2" t="str">
        <f t="shared" si="9"/>
        <v>×</v>
      </c>
    </row>
    <row r="91" spans="1:13" s="3" customFormat="1" x14ac:dyDescent="0.15">
      <c r="A91" s="36">
        <v>83</v>
      </c>
      <c r="B91" s="41"/>
      <c r="C91" s="41"/>
      <c r="D91" s="37" t="s">
        <v>517</v>
      </c>
      <c r="E91" s="38"/>
      <c r="F91" s="39"/>
      <c r="G91" s="39"/>
      <c r="H91" s="3">
        <f t="shared" si="10"/>
        <v>1</v>
      </c>
      <c r="J91" s="2" t="str">
        <f t="shared" si="6"/>
        <v>×</v>
      </c>
      <c r="K91" s="2" t="str">
        <f t="shared" si="7"/>
        <v>×</v>
      </c>
      <c r="L91" s="2" t="str">
        <f t="shared" si="8"/>
        <v>×</v>
      </c>
      <c r="M91" s="2" t="str">
        <f t="shared" si="9"/>
        <v>×</v>
      </c>
    </row>
    <row r="92" spans="1:13" s="3" customFormat="1" x14ac:dyDescent="0.15">
      <c r="A92" s="36">
        <v>84</v>
      </c>
      <c r="B92" s="41"/>
      <c r="C92" s="41"/>
      <c r="D92" s="37" t="s">
        <v>518</v>
      </c>
      <c r="E92" s="38"/>
      <c r="F92" s="39"/>
      <c r="G92" s="39"/>
      <c r="H92" s="3">
        <f t="shared" si="10"/>
        <v>2</v>
      </c>
      <c r="J92" s="2" t="str">
        <f t="shared" si="6"/>
        <v>×</v>
      </c>
      <c r="K92" s="2" t="str">
        <f t="shared" si="7"/>
        <v>×</v>
      </c>
      <c r="L92" s="2" t="str">
        <f t="shared" si="8"/>
        <v>×</v>
      </c>
      <c r="M92" s="2" t="str">
        <f t="shared" si="9"/>
        <v>×</v>
      </c>
    </row>
    <row r="93" spans="1:13" s="3" customFormat="1" x14ac:dyDescent="0.15">
      <c r="A93" s="36">
        <v>85</v>
      </c>
      <c r="B93" s="41"/>
      <c r="C93" s="45"/>
      <c r="D93" s="37" t="s">
        <v>519</v>
      </c>
      <c r="E93" s="38"/>
      <c r="F93" s="39"/>
      <c r="G93" s="39"/>
      <c r="H93" s="3">
        <f t="shared" si="10"/>
        <v>2</v>
      </c>
      <c r="J93" s="2" t="str">
        <f t="shared" si="6"/>
        <v>×</v>
      </c>
      <c r="K93" s="2" t="str">
        <f t="shared" si="7"/>
        <v>×</v>
      </c>
      <c r="L93" s="2" t="str">
        <f t="shared" si="8"/>
        <v>×</v>
      </c>
      <c r="M93" s="2" t="str">
        <f t="shared" si="9"/>
        <v>×</v>
      </c>
    </row>
    <row r="94" spans="1:13" s="3" customFormat="1" x14ac:dyDescent="0.15">
      <c r="A94" s="36">
        <v>86</v>
      </c>
      <c r="B94" s="41"/>
      <c r="C94" s="40" t="s">
        <v>520</v>
      </c>
      <c r="D94" s="38"/>
      <c r="E94" s="38"/>
      <c r="F94" s="39"/>
      <c r="G94" s="39"/>
      <c r="H94" s="3">
        <f t="shared" si="10"/>
        <v>0</v>
      </c>
      <c r="J94" s="2" t="str">
        <f t="shared" si="6"/>
        <v>×</v>
      </c>
      <c r="K94" s="2" t="str">
        <f t="shared" si="7"/>
        <v>×</v>
      </c>
      <c r="L94" s="2" t="str">
        <f t="shared" si="8"/>
        <v>×</v>
      </c>
      <c r="M94" s="2" t="str">
        <f t="shared" si="9"/>
        <v>×</v>
      </c>
    </row>
    <row r="95" spans="1:13" s="3" customFormat="1" x14ac:dyDescent="0.15">
      <c r="A95" s="36"/>
      <c r="B95" s="41"/>
      <c r="C95" s="52"/>
      <c r="D95" s="37" t="s">
        <v>905</v>
      </c>
      <c r="E95" s="38"/>
      <c r="F95" s="39"/>
      <c r="G95" s="39"/>
      <c r="H95" s="3">
        <f t="shared" si="10"/>
        <v>1</v>
      </c>
      <c r="J95" s="2" t="str">
        <f t="shared" si="6"/>
        <v>×</v>
      </c>
      <c r="K95" s="2" t="str">
        <f t="shared" si="7"/>
        <v>×</v>
      </c>
      <c r="L95" s="2" t="str">
        <f t="shared" si="8"/>
        <v>×</v>
      </c>
      <c r="M95" s="2" t="str">
        <f t="shared" si="9"/>
        <v>×</v>
      </c>
    </row>
    <row r="96" spans="1:13" s="3" customFormat="1" x14ac:dyDescent="0.15">
      <c r="A96" s="36"/>
      <c r="B96" s="41"/>
      <c r="C96" s="52"/>
      <c r="D96" s="37" t="s">
        <v>906</v>
      </c>
      <c r="E96" s="38"/>
      <c r="F96" s="39"/>
      <c r="G96" s="39"/>
      <c r="H96" s="3">
        <f t="shared" si="10"/>
        <v>1</v>
      </c>
      <c r="J96" s="2" t="str">
        <f t="shared" si="6"/>
        <v>×</v>
      </c>
      <c r="K96" s="2" t="str">
        <f t="shared" si="7"/>
        <v>×</v>
      </c>
      <c r="L96" s="2" t="str">
        <f t="shared" si="8"/>
        <v>×</v>
      </c>
      <c r="M96" s="2" t="str">
        <f t="shared" si="9"/>
        <v>×</v>
      </c>
    </row>
    <row r="97" spans="1:13" s="3" customFormat="1" x14ac:dyDescent="0.15">
      <c r="A97" s="36">
        <v>87</v>
      </c>
      <c r="B97" s="41"/>
      <c r="C97" s="41"/>
      <c r="D97" s="37" t="s">
        <v>521</v>
      </c>
      <c r="E97" s="38"/>
      <c r="F97" s="39"/>
      <c r="G97" s="39"/>
      <c r="H97" s="3">
        <f t="shared" si="10"/>
        <v>1</v>
      </c>
      <c r="J97" s="2" t="str">
        <f t="shared" si="6"/>
        <v>×</v>
      </c>
      <c r="K97" s="2" t="str">
        <f t="shared" si="7"/>
        <v>×</v>
      </c>
      <c r="L97" s="2" t="str">
        <f t="shared" si="8"/>
        <v>×</v>
      </c>
      <c r="M97" s="2" t="str">
        <f t="shared" si="9"/>
        <v>×</v>
      </c>
    </row>
    <row r="98" spans="1:13" s="3" customFormat="1" x14ac:dyDescent="0.15">
      <c r="A98" s="36">
        <v>88</v>
      </c>
      <c r="B98" s="41"/>
      <c r="C98" s="41"/>
      <c r="D98" s="37" t="s">
        <v>522</v>
      </c>
      <c r="E98" s="38"/>
      <c r="F98" s="39"/>
      <c r="G98" s="39"/>
      <c r="H98" s="3">
        <f t="shared" si="10"/>
        <v>1</v>
      </c>
      <c r="J98" s="2" t="str">
        <f t="shared" si="6"/>
        <v>×</v>
      </c>
      <c r="K98" s="2" t="str">
        <f t="shared" si="7"/>
        <v>×</v>
      </c>
      <c r="L98" s="2" t="str">
        <f t="shared" si="8"/>
        <v>×</v>
      </c>
      <c r="M98" s="2" t="str">
        <f t="shared" si="9"/>
        <v>×</v>
      </c>
    </row>
    <row r="99" spans="1:13" s="3" customFormat="1" x14ac:dyDescent="0.15">
      <c r="A99" s="36">
        <v>89</v>
      </c>
      <c r="B99" s="41"/>
      <c r="C99" s="41"/>
      <c r="D99" s="37" t="s">
        <v>523</v>
      </c>
      <c r="E99" s="38"/>
      <c r="F99" s="39"/>
      <c r="G99" s="39"/>
      <c r="H99" s="3">
        <f t="shared" si="10"/>
        <v>1</v>
      </c>
      <c r="J99" s="2" t="str">
        <f t="shared" si="6"/>
        <v>×</v>
      </c>
      <c r="K99" s="2" t="str">
        <f t="shared" si="7"/>
        <v>×</v>
      </c>
      <c r="L99" s="2" t="str">
        <f t="shared" si="8"/>
        <v>×</v>
      </c>
      <c r="M99" s="2" t="str">
        <f t="shared" si="9"/>
        <v>×</v>
      </c>
    </row>
    <row r="100" spans="1:13" s="3" customFormat="1" x14ac:dyDescent="0.15">
      <c r="A100" s="36">
        <v>90</v>
      </c>
      <c r="B100" s="41"/>
      <c r="C100" s="41"/>
      <c r="D100" s="37" t="s">
        <v>524</v>
      </c>
      <c r="E100" s="38"/>
      <c r="F100" s="39"/>
      <c r="G100" s="39"/>
      <c r="H100" s="3">
        <f t="shared" si="10"/>
        <v>1</v>
      </c>
      <c r="J100" s="2" t="str">
        <f t="shared" si="6"/>
        <v>×</v>
      </c>
      <c r="K100" s="2" t="str">
        <f t="shared" si="7"/>
        <v>×</v>
      </c>
      <c r="L100" s="2" t="str">
        <f t="shared" si="8"/>
        <v>×</v>
      </c>
      <c r="M100" s="2" t="str">
        <f t="shared" si="9"/>
        <v>×</v>
      </c>
    </row>
    <row r="101" spans="1:13" s="3" customFormat="1" x14ac:dyDescent="0.15">
      <c r="A101" s="36">
        <v>91</v>
      </c>
      <c r="B101" s="41"/>
      <c r="C101" s="41"/>
      <c r="D101" s="117" t="s">
        <v>71</v>
      </c>
      <c r="E101" s="38"/>
      <c r="F101" s="39"/>
      <c r="G101" s="39"/>
      <c r="H101" s="3">
        <f t="shared" si="10"/>
        <v>2</v>
      </c>
      <c r="J101" s="2" t="str">
        <f t="shared" si="6"/>
        <v>×</v>
      </c>
      <c r="K101" s="2" t="str">
        <f t="shared" si="7"/>
        <v>×</v>
      </c>
      <c r="L101" s="2" t="str">
        <f t="shared" si="8"/>
        <v>×</v>
      </c>
      <c r="M101" s="2" t="str">
        <f t="shared" si="9"/>
        <v>×</v>
      </c>
    </row>
    <row r="102" spans="1:13" s="3" customFormat="1" x14ac:dyDescent="0.15">
      <c r="A102" s="36">
        <v>92</v>
      </c>
      <c r="B102" s="45"/>
      <c r="C102" s="45"/>
      <c r="D102" s="37" t="s">
        <v>525</v>
      </c>
      <c r="E102" s="38"/>
      <c r="F102" s="39"/>
      <c r="G102" s="39"/>
      <c r="H102" s="3">
        <f t="shared" si="10"/>
        <v>1</v>
      </c>
      <c r="J102" s="2" t="str">
        <f t="shared" si="6"/>
        <v>×</v>
      </c>
      <c r="K102" s="2" t="str">
        <f t="shared" si="7"/>
        <v>×</v>
      </c>
      <c r="L102" s="2" t="str">
        <f t="shared" si="8"/>
        <v>×</v>
      </c>
      <c r="M102" s="2" t="str">
        <f t="shared" si="9"/>
        <v>×</v>
      </c>
    </row>
    <row r="103" spans="1:13" s="3" customFormat="1" x14ac:dyDescent="0.15">
      <c r="A103" s="36">
        <v>93</v>
      </c>
      <c r="B103" s="40" t="s">
        <v>526</v>
      </c>
      <c r="C103" s="38"/>
      <c r="D103" s="38"/>
      <c r="E103" s="38"/>
      <c r="F103" s="39"/>
      <c r="G103" s="39"/>
      <c r="H103" s="3">
        <f t="shared" si="10"/>
        <v>0</v>
      </c>
      <c r="J103" s="2" t="str">
        <f t="shared" si="6"/>
        <v>×</v>
      </c>
      <c r="K103" s="2" t="str">
        <f t="shared" si="7"/>
        <v>×</v>
      </c>
      <c r="L103" s="2" t="str">
        <f t="shared" si="8"/>
        <v>×</v>
      </c>
      <c r="M103" s="2" t="str">
        <f t="shared" si="9"/>
        <v>×</v>
      </c>
    </row>
    <row r="104" spans="1:13" s="3" customFormat="1" x14ac:dyDescent="0.15">
      <c r="A104" s="36">
        <v>94</v>
      </c>
      <c r="B104" s="41"/>
      <c r="C104" s="40" t="s">
        <v>527</v>
      </c>
      <c r="D104" s="38"/>
      <c r="E104" s="38"/>
      <c r="F104" s="39"/>
      <c r="G104" s="39"/>
      <c r="H104" s="3">
        <f t="shared" si="10"/>
        <v>0</v>
      </c>
      <c r="J104" s="2" t="str">
        <f t="shared" si="6"/>
        <v>×</v>
      </c>
      <c r="K104" s="2" t="str">
        <f t="shared" si="7"/>
        <v>×</v>
      </c>
      <c r="L104" s="2" t="str">
        <f t="shared" si="8"/>
        <v>×</v>
      </c>
      <c r="M104" s="2" t="str">
        <f t="shared" si="9"/>
        <v>×</v>
      </c>
    </row>
    <row r="105" spans="1:13" s="3" customFormat="1" x14ac:dyDescent="0.15">
      <c r="A105" s="36">
        <v>95</v>
      </c>
      <c r="B105" s="41"/>
      <c r="C105" s="45"/>
      <c r="D105" s="37" t="s">
        <v>528</v>
      </c>
      <c r="E105" s="38"/>
      <c r="F105" s="39"/>
      <c r="G105" s="39"/>
      <c r="H105" s="3">
        <f t="shared" si="10"/>
        <v>1</v>
      </c>
      <c r="J105" s="2" t="str">
        <f t="shared" si="6"/>
        <v>×</v>
      </c>
      <c r="K105" s="2" t="str">
        <f t="shared" si="7"/>
        <v>×</v>
      </c>
      <c r="L105" s="2" t="str">
        <f t="shared" si="8"/>
        <v>×</v>
      </c>
      <c r="M105" s="2" t="str">
        <f t="shared" si="9"/>
        <v>×</v>
      </c>
    </row>
    <row r="106" spans="1:13" s="3" customFormat="1" x14ac:dyDescent="0.15">
      <c r="A106" s="36">
        <v>96</v>
      </c>
      <c r="B106" s="41"/>
      <c r="C106" s="40" t="s">
        <v>529</v>
      </c>
      <c r="D106" s="38"/>
      <c r="E106" s="38"/>
      <c r="F106" s="39"/>
      <c r="G106" s="39"/>
      <c r="H106" s="3">
        <f t="shared" si="10"/>
        <v>0</v>
      </c>
      <c r="J106" s="2" t="str">
        <f t="shared" si="6"/>
        <v>×</v>
      </c>
      <c r="K106" s="2" t="str">
        <f t="shared" si="7"/>
        <v>×</v>
      </c>
      <c r="L106" s="2" t="str">
        <f t="shared" si="8"/>
        <v>×</v>
      </c>
      <c r="M106" s="2" t="str">
        <f t="shared" si="9"/>
        <v>×</v>
      </c>
    </row>
    <row r="107" spans="1:13" s="3" customFormat="1" x14ac:dyDescent="0.15">
      <c r="A107" s="36">
        <v>97</v>
      </c>
      <c r="B107" s="41"/>
      <c r="C107" s="41"/>
      <c r="D107" s="37" t="s">
        <v>80</v>
      </c>
      <c r="E107" s="38"/>
      <c r="F107" s="39"/>
      <c r="G107" s="39"/>
      <c r="H107" s="3">
        <f t="shared" si="10"/>
        <v>1</v>
      </c>
      <c r="J107" s="2" t="str">
        <f t="shared" si="6"/>
        <v>×</v>
      </c>
      <c r="K107" s="2" t="str">
        <f t="shared" si="7"/>
        <v>×</v>
      </c>
      <c r="L107" s="2" t="str">
        <f t="shared" si="8"/>
        <v>×</v>
      </c>
      <c r="M107" s="2" t="str">
        <f t="shared" si="9"/>
        <v>×</v>
      </c>
    </row>
    <row r="108" spans="1:13" s="3" customFormat="1" x14ac:dyDescent="0.15">
      <c r="A108" s="36">
        <v>98</v>
      </c>
      <c r="B108" s="41"/>
      <c r="C108" s="41"/>
      <c r="D108" s="37" t="s">
        <v>530</v>
      </c>
      <c r="E108" s="38"/>
      <c r="F108" s="39"/>
      <c r="G108" s="39"/>
      <c r="H108" s="3">
        <f t="shared" si="10"/>
        <v>1</v>
      </c>
      <c r="J108" s="2" t="str">
        <f t="shared" si="6"/>
        <v>×</v>
      </c>
      <c r="K108" s="2" t="str">
        <f t="shared" si="7"/>
        <v>×</v>
      </c>
      <c r="L108" s="2" t="str">
        <f t="shared" si="8"/>
        <v>×</v>
      </c>
      <c r="M108" s="2" t="str">
        <f t="shared" si="9"/>
        <v>×</v>
      </c>
    </row>
    <row r="109" spans="1:13" s="3" customFormat="1" x14ac:dyDescent="0.15">
      <c r="A109" s="36"/>
      <c r="B109" s="41"/>
      <c r="C109" s="41"/>
      <c r="D109" s="117" t="s">
        <v>920</v>
      </c>
      <c r="E109" s="38"/>
      <c r="F109" s="39"/>
      <c r="G109" s="39"/>
      <c r="H109" s="3">
        <f t="shared" si="10"/>
        <v>1</v>
      </c>
      <c r="J109" s="2" t="str">
        <f t="shared" si="6"/>
        <v>×</v>
      </c>
      <c r="K109" s="2" t="str">
        <f t="shared" si="7"/>
        <v>×</v>
      </c>
      <c r="L109" s="2" t="str">
        <f t="shared" si="8"/>
        <v>×</v>
      </c>
      <c r="M109" s="2" t="str">
        <f t="shared" si="9"/>
        <v>×</v>
      </c>
    </row>
    <row r="110" spans="1:13" s="3" customFormat="1" x14ac:dyDescent="0.15">
      <c r="A110" s="36">
        <v>99</v>
      </c>
      <c r="B110" s="41"/>
      <c r="C110" s="41"/>
      <c r="D110" s="37" t="s">
        <v>531</v>
      </c>
      <c r="E110" s="38"/>
      <c r="F110" s="39"/>
      <c r="G110" s="39"/>
      <c r="H110" s="3">
        <f t="shared" si="10"/>
        <v>1</v>
      </c>
      <c r="J110" s="2" t="str">
        <f t="shared" si="6"/>
        <v>×</v>
      </c>
      <c r="K110" s="2" t="str">
        <f t="shared" si="7"/>
        <v>×</v>
      </c>
      <c r="L110" s="2" t="str">
        <f t="shared" si="8"/>
        <v>×</v>
      </c>
      <c r="M110" s="2" t="str">
        <f t="shared" si="9"/>
        <v>×</v>
      </c>
    </row>
    <row r="111" spans="1:13" s="3" customFormat="1" x14ac:dyDescent="0.15">
      <c r="A111" s="36">
        <v>100</v>
      </c>
      <c r="B111" s="41"/>
      <c r="C111" s="41"/>
      <c r="D111" s="37" t="s">
        <v>532</v>
      </c>
      <c r="E111" s="38"/>
      <c r="F111" s="39"/>
      <c r="G111" s="39"/>
      <c r="H111" s="3">
        <f t="shared" si="10"/>
        <v>1</v>
      </c>
      <c r="J111" s="2" t="str">
        <f t="shared" si="6"/>
        <v>×</v>
      </c>
      <c r="K111" s="2" t="str">
        <f t="shared" si="7"/>
        <v>×</v>
      </c>
      <c r="L111" s="2" t="str">
        <f t="shared" si="8"/>
        <v>×</v>
      </c>
      <c r="M111" s="2" t="str">
        <f t="shared" si="9"/>
        <v>×</v>
      </c>
    </row>
    <row r="112" spans="1:13" s="3" customFormat="1" x14ac:dyDescent="0.15">
      <c r="A112" s="36">
        <v>101</v>
      </c>
      <c r="B112" s="41"/>
      <c r="C112" s="41"/>
      <c r="D112" s="37" t="s">
        <v>533</v>
      </c>
      <c r="E112" s="38"/>
      <c r="F112" s="39"/>
      <c r="G112" s="39"/>
      <c r="H112" s="3">
        <f t="shared" si="10"/>
        <v>1</v>
      </c>
      <c r="J112" s="2" t="str">
        <f t="shared" si="6"/>
        <v>×</v>
      </c>
      <c r="K112" s="2" t="str">
        <f t="shared" si="7"/>
        <v>×</v>
      </c>
      <c r="L112" s="2" t="str">
        <f t="shared" si="8"/>
        <v>×</v>
      </c>
      <c r="M112" s="2" t="str">
        <f t="shared" si="9"/>
        <v>×</v>
      </c>
    </row>
    <row r="113" spans="1:13" s="3" customFormat="1" x14ac:dyDescent="0.15">
      <c r="A113" s="36">
        <v>102</v>
      </c>
      <c r="B113" s="41"/>
      <c r="C113" s="41"/>
      <c r="D113" s="37" t="s">
        <v>534</v>
      </c>
      <c r="E113" s="38"/>
      <c r="F113" s="39"/>
      <c r="G113" s="39"/>
      <c r="H113" s="3">
        <f t="shared" si="10"/>
        <v>1</v>
      </c>
      <c r="J113" s="2" t="str">
        <f t="shared" si="6"/>
        <v>×</v>
      </c>
      <c r="K113" s="2" t="str">
        <f t="shared" si="7"/>
        <v>×</v>
      </c>
      <c r="L113" s="2" t="str">
        <f t="shared" si="8"/>
        <v>×</v>
      </c>
      <c r="M113" s="2" t="str">
        <f t="shared" si="9"/>
        <v>×</v>
      </c>
    </row>
    <row r="114" spans="1:13" s="3" customFormat="1" x14ac:dyDescent="0.15">
      <c r="A114" s="36">
        <v>103</v>
      </c>
      <c r="B114" s="41"/>
      <c r="C114" s="41"/>
      <c r="D114" s="37" t="s">
        <v>535</v>
      </c>
      <c r="E114" s="38"/>
      <c r="F114" s="39"/>
      <c r="G114" s="39"/>
      <c r="H114" s="3">
        <f t="shared" si="10"/>
        <v>1</v>
      </c>
      <c r="J114" s="2" t="str">
        <f t="shared" si="6"/>
        <v>×</v>
      </c>
      <c r="K114" s="2" t="str">
        <f t="shared" si="7"/>
        <v>×</v>
      </c>
      <c r="L114" s="2" t="str">
        <f t="shared" si="8"/>
        <v>×</v>
      </c>
      <c r="M114" s="2" t="str">
        <f t="shared" si="9"/>
        <v>×</v>
      </c>
    </row>
    <row r="115" spans="1:13" s="3" customFormat="1" x14ac:dyDescent="0.15">
      <c r="A115" s="36">
        <v>104</v>
      </c>
      <c r="B115" s="41"/>
      <c r="C115" s="41"/>
      <c r="D115" s="117" t="s">
        <v>87</v>
      </c>
      <c r="E115" s="38"/>
      <c r="F115" s="39"/>
      <c r="G115" s="39"/>
      <c r="H115" s="3">
        <f t="shared" si="10"/>
        <v>1</v>
      </c>
      <c r="J115" s="2" t="str">
        <f t="shared" si="6"/>
        <v>×</v>
      </c>
      <c r="K115" s="2" t="str">
        <f t="shared" si="7"/>
        <v>×</v>
      </c>
      <c r="L115" s="2" t="str">
        <f t="shared" si="8"/>
        <v>×</v>
      </c>
      <c r="M115" s="2" t="str">
        <f t="shared" si="9"/>
        <v>×</v>
      </c>
    </row>
    <row r="116" spans="1:13" s="3" customFormat="1" x14ac:dyDescent="0.15">
      <c r="A116" s="36">
        <v>105</v>
      </c>
      <c r="B116" s="41"/>
      <c r="C116" s="41"/>
      <c r="D116" s="37" t="s">
        <v>536</v>
      </c>
      <c r="E116" s="38"/>
      <c r="F116" s="39"/>
      <c r="G116" s="39"/>
      <c r="H116" s="3">
        <f t="shared" si="10"/>
        <v>1</v>
      </c>
      <c r="J116" s="2" t="str">
        <f t="shared" si="6"/>
        <v>×</v>
      </c>
      <c r="K116" s="2" t="str">
        <f t="shared" si="7"/>
        <v>×</v>
      </c>
      <c r="L116" s="2" t="str">
        <f t="shared" si="8"/>
        <v>×</v>
      </c>
      <c r="M116" s="2" t="str">
        <f t="shared" si="9"/>
        <v>×</v>
      </c>
    </row>
    <row r="117" spans="1:13" s="3" customFormat="1" x14ac:dyDescent="0.15">
      <c r="A117" s="36">
        <v>106</v>
      </c>
      <c r="B117" s="41"/>
      <c r="C117" s="41"/>
      <c r="D117" s="37" t="s">
        <v>537</v>
      </c>
      <c r="E117" s="38"/>
      <c r="F117" s="39"/>
      <c r="G117" s="39"/>
      <c r="H117" s="3">
        <f t="shared" si="10"/>
        <v>1</v>
      </c>
      <c r="J117" s="2" t="str">
        <f t="shared" si="6"/>
        <v>×</v>
      </c>
      <c r="K117" s="2" t="str">
        <f t="shared" si="7"/>
        <v>×</v>
      </c>
      <c r="L117" s="2" t="str">
        <f t="shared" si="8"/>
        <v>×</v>
      </c>
      <c r="M117" s="2" t="str">
        <f t="shared" si="9"/>
        <v>×</v>
      </c>
    </row>
    <row r="118" spans="1:13" s="3" customFormat="1" x14ac:dyDescent="0.15">
      <c r="A118" s="36">
        <v>107</v>
      </c>
      <c r="B118" s="41"/>
      <c r="C118" s="41"/>
      <c r="D118" s="117" t="s">
        <v>90</v>
      </c>
      <c r="E118" s="38"/>
      <c r="F118" s="39"/>
      <c r="G118" s="39"/>
      <c r="H118" s="3">
        <f t="shared" si="10"/>
        <v>1</v>
      </c>
      <c r="J118" s="2" t="str">
        <f t="shared" si="6"/>
        <v>×</v>
      </c>
      <c r="K118" s="2" t="str">
        <f t="shared" si="7"/>
        <v>×</v>
      </c>
      <c r="L118" s="2" t="str">
        <f t="shared" si="8"/>
        <v>×</v>
      </c>
      <c r="M118" s="2" t="str">
        <f t="shared" si="9"/>
        <v>×</v>
      </c>
    </row>
    <row r="119" spans="1:13" s="3" customFormat="1" x14ac:dyDescent="0.15">
      <c r="A119" s="36">
        <v>108</v>
      </c>
      <c r="B119" s="41"/>
      <c r="C119" s="41"/>
      <c r="D119" s="37" t="s">
        <v>538</v>
      </c>
      <c r="E119" s="38"/>
      <c r="F119" s="39"/>
      <c r="G119" s="39"/>
      <c r="H119" s="3">
        <f t="shared" si="10"/>
        <v>1</v>
      </c>
      <c r="J119" s="2" t="str">
        <f t="shared" si="6"/>
        <v>×</v>
      </c>
      <c r="K119" s="2" t="str">
        <f t="shared" si="7"/>
        <v>×</v>
      </c>
      <c r="L119" s="2" t="str">
        <f t="shared" si="8"/>
        <v>×</v>
      </c>
      <c r="M119" s="2" t="str">
        <f t="shared" si="9"/>
        <v>×</v>
      </c>
    </row>
    <row r="120" spans="1:13" s="3" customFormat="1" x14ac:dyDescent="0.15">
      <c r="A120" s="36">
        <v>109</v>
      </c>
      <c r="B120" s="41"/>
      <c r="C120" s="41"/>
      <c r="D120" s="37" t="s">
        <v>539</v>
      </c>
      <c r="E120" s="38"/>
      <c r="F120" s="39"/>
      <c r="G120" s="39"/>
      <c r="H120" s="3">
        <f t="shared" si="10"/>
        <v>1</v>
      </c>
      <c r="J120" s="2" t="str">
        <f t="shared" si="6"/>
        <v>×</v>
      </c>
      <c r="K120" s="2" t="str">
        <f t="shared" si="7"/>
        <v>×</v>
      </c>
      <c r="L120" s="2" t="str">
        <f t="shared" si="8"/>
        <v>×</v>
      </c>
      <c r="M120" s="2" t="str">
        <f t="shared" si="9"/>
        <v>×</v>
      </c>
    </row>
    <row r="121" spans="1:13" s="3" customFormat="1" x14ac:dyDescent="0.15">
      <c r="A121" s="36">
        <v>110</v>
      </c>
      <c r="B121" s="41"/>
      <c r="C121" s="45"/>
      <c r="D121" s="117" t="s">
        <v>93</v>
      </c>
      <c r="E121" s="38"/>
      <c r="F121" s="39"/>
      <c r="G121" s="39"/>
      <c r="H121" s="3">
        <f t="shared" si="10"/>
        <v>1</v>
      </c>
      <c r="J121" s="2" t="str">
        <f t="shared" si="6"/>
        <v>×</v>
      </c>
      <c r="K121" s="2" t="str">
        <f t="shared" si="7"/>
        <v>×</v>
      </c>
      <c r="L121" s="2" t="str">
        <f t="shared" si="8"/>
        <v>×</v>
      </c>
      <c r="M121" s="2" t="str">
        <f t="shared" si="9"/>
        <v>×</v>
      </c>
    </row>
    <row r="122" spans="1:13" s="3" customFormat="1" x14ac:dyDescent="0.15">
      <c r="A122" s="36">
        <v>111</v>
      </c>
      <c r="B122" s="41"/>
      <c r="C122" s="47" t="s">
        <v>516</v>
      </c>
      <c r="D122" s="38"/>
      <c r="E122" s="38"/>
      <c r="F122" s="39"/>
      <c r="G122" s="39"/>
      <c r="H122" s="3">
        <f t="shared" si="10"/>
        <v>0</v>
      </c>
      <c r="J122" s="2" t="str">
        <f t="shared" si="6"/>
        <v>×</v>
      </c>
      <c r="K122" s="2" t="str">
        <f t="shared" si="7"/>
        <v>×</v>
      </c>
      <c r="L122" s="2" t="str">
        <f t="shared" si="8"/>
        <v>×</v>
      </c>
      <c r="M122" s="2" t="str">
        <f t="shared" si="9"/>
        <v>×</v>
      </c>
    </row>
    <row r="123" spans="1:13" s="3" customFormat="1" x14ac:dyDescent="0.15">
      <c r="A123" s="36">
        <v>112</v>
      </c>
      <c r="B123" s="41"/>
      <c r="C123" s="48"/>
      <c r="D123" s="37" t="s">
        <v>540</v>
      </c>
      <c r="E123" s="38"/>
      <c r="F123" s="39"/>
      <c r="G123" s="39"/>
      <c r="H123" s="3">
        <f t="shared" si="10"/>
        <v>1</v>
      </c>
      <c r="J123" s="2" t="str">
        <f t="shared" si="6"/>
        <v>×</v>
      </c>
      <c r="K123" s="2" t="str">
        <f t="shared" si="7"/>
        <v>×</v>
      </c>
      <c r="L123" s="2" t="str">
        <f t="shared" si="8"/>
        <v>×</v>
      </c>
      <c r="M123" s="2" t="str">
        <f t="shared" si="9"/>
        <v>×</v>
      </c>
    </row>
    <row r="124" spans="1:13" s="3" customFormat="1" x14ac:dyDescent="0.15">
      <c r="A124" s="36">
        <v>113</v>
      </c>
      <c r="B124" s="41"/>
      <c r="C124" s="48"/>
      <c r="D124" s="37" t="s">
        <v>541</v>
      </c>
      <c r="E124" s="38"/>
      <c r="F124" s="39"/>
      <c r="G124" s="39"/>
      <c r="H124" s="3">
        <f t="shared" si="10"/>
        <v>1</v>
      </c>
      <c r="J124" s="2" t="str">
        <f t="shared" si="6"/>
        <v>×</v>
      </c>
      <c r="K124" s="2" t="str">
        <f t="shared" si="7"/>
        <v>×</v>
      </c>
      <c r="L124" s="2" t="str">
        <f t="shared" si="8"/>
        <v>×</v>
      </c>
      <c r="M124" s="2" t="str">
        <f t="shared" si="9"/>
        <v>×</v>
      </c>
    </row>
    <row r="125" spans="1:13" s="3" customFormat="1" x14ac:dyDescent="0.15">
      <c r="A125" s="36">
        <v>114</v>
      </c>
      <c r="B125" s="41"/>
      <c r="C125" s="48"/>
      <c r="D125" s="37" t="s">
        <v>542</v>
      </c>
      <c r="E125" s="38"/>
      <c r="F125" s="39"/>
      <c r="G125" s="39"/>
      <c r="H125" s="3">
        <f t="shared" si="10"/>
        <v>1</v>
      </c>
      <c r="J125" s="2" t="str">
        <f t="shared" si="6"/>
        <v>×</v>
      </c>
      <c r="K125" s="2" t="str">
        <f t="shared" si="7"/>
        <v>×</v>
      </c>
      <c r="L125" s="2" t="str">
        <f t="shared" si="8"/>
        <v>×</v>
      </c>
      <c r="M125" s="2" t="str">
        <f t="shared" si="9"/>
        <v>×</v>
      </c>
    </row>
    <row r="126" spans="1:13" s="3" customFormat="1" x14ac:dyDescent="0.15">
      <c r="A126" s="36">
        <v>115</v>
      </c>
      <c r="B126" s="41"/>
      <c r="C126" s="48"/>
      <c r="D126" s="37" t="s">
        <v>543</v>
      </c>
      <c r="E126" s="38"/>
      <c r="F126" s="39"/>
      <c r="G126" s="39"/>
      <c r="H126" s="3">
        <f t="shared" si="10"/>
        <v>1</v>
      </c>
      <c r="J126" s="2" t="str">
        <f t="shared" si="6"/>
        <v>×</v>
      </c>
      <c r="K126" s="2" t="str">
        <f t="shared" si="7"/>
        <v>×</v>
      </c>
      <c r="L126" s="2" t="str">
        <f t="shared" si="8"/>
        <v>×</v>
      </c>
      <c r="M126" s="2" t="str">
        <f t="shared" si="9"/>
        <v>×</v>
      </c>
    </row>
    <row r="127" spans="1:13" s="3" customFormat="1" x14ac:dyDescent="0.15">
      <c r="A127" s="36">
        <v>116</v>
      </c>
      <c r="B127" s="41"/>
      <c r="C127" s="48"/>
      <c r="D127" s="37" t="s">
        <v>544</v>
      </c>
      <c r="E127" s="38"/>
      <c r="F127" s="39"/>
      <c r="G127" s="39"/>
      <c r="H127" s="3">
        <f t="shared" si="10"/>
        <v>1</v>
      </c>
      <c r="J127" s="2" t="str">
        <f t="shared" si="6"/>
        <v>×</v>
      </c>
      <c r="K127" s="2" t="str">
        <f t="shared" si="7"/>
        <v>×</v>
      </c>
      <c r="L127" s="2" t="str">
        <f t="shared" si="8"/>
        <v>×</v>
      </c>
      <c r="M127" s="2" t="str">
        <f t="shared" si="9"/>
        <v>×</v>
      </c>
    </row>
    <row r="128" spans="1:13" s="3" customFormat="1" x14ac:dyDescent="0.15">
      <c r="A128" s="36">
        <v>117</v>
      </c>
      <c r="B128" s="41"/>
      <c r="C128" s="48"/>
      <c r="D128" s="37" t="s">
        <v>545</v>
      </c>
      <c r="E128" s="38"/>
      <c r="F128" s="39"/>
      <c r="G128" s="39"/>
      <c r="H128" s="3">
        <f t="shared" si="10"/>
        <v>1</v>
      </c>
      <c r="J128" s="2" t="str">
        <f t="shared" si="6"/>
        <v>×</v>
      </c>
      <c r="K128" s="2" t="str">
        <f t="shared" si="7"/>
        <v>×</v>
      </c>
      <c r="L128" s="2" t="str">
        <f t="shared" si="8"/>
        <v>×</v>
      </c>
      <c r="M128" s="2" t="str">
        <f t="shared" si="9"/>
        <v>×</v>
      </c>
    </row>
    <row r="129" spans="1:13" s="3" customFormat="1" x14ac:dyDescent="0.15">
      <c r="A129" s="36">
        <v>118</v>
      </c>
      <c r="B129" s="41"/>
      <c r="C129" s="48"/>
      <c r="D129" s="37" t="s">
        <v>546</v>
      </c>
      <c r="E129" s="38"/>
      <c r="F129" s="39"/>
      <c r="G129" s="39"/>
      <c r="H129" s="3">
        <f t="shared" si="10"/>
        <v>1</v>
      </c>
      <c r="J129" s="2" t="str">
        <f t="shared" si="6"/>
        <v>×</v>
      </c>
      <c r="K129" s="2" t="str">
        <f t="shared" si="7"/>
        <v>×</v>
      </c>
      <c r="L129" s="2" t="str">
        <f t="shared" si="8"/>
        <v>×</v>
      </c>
      <c r="M129" s="2" t="str">
        <f t="shared" si="9"/>
        <v>×</v>
      </c>
    </row>
    <row r="130" spans="1:13" s="3" customFormat="1" x14ac:dyDescent="0.15">
      <c r="A130" s="36">
        <v>119</v>
      </c>
      <c r="B130" s="41"/>
      <c r="C130" s="48"/>
      <c r="D130" s="37" t="s">
        <v>547</v>
      </c>
      <c r="E130" s="38"/>
      <c r="F130" s="39"/>
      <c r="G130" s="39"/>
      <c r="H130" s="3">
        <f t="shared" si="10"/>
        <v>1</v>
      </c>
      <c r="J130" s="2" t="str">
        <f t="shared" si="6"/>
        <v>×</v>
      </c>
      <c r="K130" s="2" t="str">
        <f t="shared" si="7"/>
        <v>×</v>
      </c>
      <c r="L130" s="2" t="str">
        <f t="shared" si="8"/>
        <v>×</v>
      </c>
      <c r="M130" s="2" t="str">
        <f t="shared" si="9"/>
        <v>×</v>
      </c>
    </row>
    <row r="131" spans="1:13" s="3" customFormat="1" x14ac:dyDescent="0.15">
      <c r="A131" s="36">
        <v>120</v>
      </c>
      <c r="B131" s="41"/>
      <c r="C131" s="48"/>
      <c r="D131" s="37" t="s">
        <v>548</v>
      </c>
      <c r="E131" s="38"/>
      <c r="F131" s="39"/>
      <c r="G131" s="39"/>
      <c r="H131" s="3">
        <f t="shared" si="10"/>
        <v>1</v>
      </c>
      <c r="J131" s="2" t="str">
        <f t="shared" si="6"/>
        <v>×</v>
      </c>
      <c r="K131" s="2" t="str">
        <f t="shared" si="7"/>
        <v>×</v>
      </c>
      <c r="L131" s="2" t="str">
        <f t="shared" si="8"/>
        <v>×</v>
      </c>
      <c r="M131" s="2" t="str">
        <f t="shared" si="9"/>
        <v>×</v>
      </c>
    </row>
    <row r="132" spans="1:13" s="3" customFormat="1" x14ac:dyDescent="0.15">
      <c r="A132" s="36">
        <v>121</v>
      </c>
      <c r="B132" s="41"/>
      <c r="C132" s="48"/>
      <c r="D132" s="37" t="s">
        <v>549</v>
      </c>
      <c r="E132" s="38"/>
      <c r="F132" s="39"/>
      <c r="G132" s="39"/>
      <c r="H132" s="3">
        <f t="shared" si="10"/>
        <v>1</v>
      </c>
      <c r="J132" s="2" t="str">
        <f t="shared" si="6"/>
        <v>×</v>
      </c>
      <c r="K132" s="2" t="str">
        <f t="shared" si="7"/>
        <v>×</v>
      </c>
      <c r="L132" s="2" t="str">
        <f t="shared" si="8"/>
        <v>×</v>
      </c>
      <c r="M132" s="2" t="str">
        <f t="shared" si="9"/>
        <v>×</v>
      </c>
    </row>
    <row r="133" spans="1:13" s="3" customFormat="1" x14ac:dyDescent="0.15">
      <c r="A133" s="36">
        <v>122</v>
      </c>
      <c r="B133" s="41"/>
      <c r="C133" s="48"/>
      <c r="D133" s="37" t="s">
        <v>550</v>
      </c>
      <c r="E133" s="38"/>
      <c r="F133" s="39"/>
      <c r="G133" s="39"/>
      <c r="H133" s="3">
        <f t="shared" si="10"/>
        <v>1</v>
      </c>
      <c r="J133" s="2" t="str">
        <f t="shared" ref="J133:J196" si="11">IF(COUNTIF($D$445:$D$446,$D133)=1,"○","×")</f>
        <v>×</v>
      </c>
      <c r="K133" s="2" t="str">
        <f t="shared" ref="K133:K196" si="12">IF(COUNTIF($D$448:$D$457,$D133)=1,"○","×")</f>
        <v>×</v>
      </c>
      <c r="L133" s="2" t="str">
        <f t="shared" ref="L133:L196" si="13">IF(COUNTIF($D$459:$D$487,$D133)=1,"○","×")</f>
        <v>×</v>
      </c>
      <c r="M133" s="2" t="str">
        <f t="shared" ref="M133:M196" si="14">IF(COUNTIF($D$489:$D$499,$D133)=1,"○","×")</f>
        <v>×</v>
      </c>
    </row>
    <row r="134" spans="1:13" s="3" customFormat="1" x14ac:dyDescent="0.15">
      <c r="A134" s="36">
        <v>123</v>
      </c>
      <c r="B134" s="41"/>
      <c r="C134" s="48"/>
      <c r="D134" s="37" t="s">
        <v>551</v>
      </c>
      <c r="E134" s="38"/>
      <c r="F134" s="39"/>
      <c r="G134" s="39"/>
      <c r="H134" s="3">
        <f t="shared" si="10"/>
        <v>1</v>
      </c>
      <c r="J134" s="2" t="str">
        <f t="shared" si="11"/>
        <v>×</v>
      </c>
      <c r="K134" s="2" t="str">
        <f t="shared" si="12"/>
        <v>×</v>
      </c>
      <c r="L134" s="2" t="str">
        <f t="shared" si="13"/>
        <v>×</v>
      </c>
      <c r="M134" s="2" t="str">
        <f t="shared" si="14"/>
        <v>×</v>
      </c>
    </row>
    <row r="135" spans="1:13" s="3" customFormat="1" x14ac:dyDescent="0.15">
      <c r="A135" s="36">
        <v>124</v>
      </c>
      <c r="B135" s="41"/>
      <c r="C135" s="48"/>
      <c r="D135" s="37" t="s">
        <v>552</v>
      </c>
      <c r="E135" s="38"/>
      <c r="F135" s="39"/>
      <c r="G135" s="39"/>
      <c r="H135" s="3">
        <f t="shared" si="10"/>
        <v>1</v>
      </c>
      <c r="J135" s="2" t="str">
        <f t="shared" si="11"/>
        <v>×</v>
      </c>
      <c r="K135" s="2" t="str">
        <f t="shared" si="12"/>
        <v>×</v>
      </c>
      <c r="L135" s="2" t="str">
        <f t="shared" si="13"/>
        <v>×</v>
      </c>
      <c r="M135" s="2" t="str">
        <f t="shared" si="14"/>
        <v>×</v>
      </c>
    </row>
    <row r="136" spans="1:13" s="3" customFormat="1" x14ac:dyDescent="0.15">
      <c r="A136" s="36">
        <v>125</v>
      </c>
      <c r="B136" s="41"/>
      <c r="C136" s="48"/>
      <c r="D136" s="37" t="s">
        <v>553</v>
      </c>
      <c r="E136" s="38"/>
      <c r="F136" s="39"/>
      <c r="G136" s="39"/>
      <c r="H136" s="3">
        <f t="shared" si="10"/>
        <v>1</v>
      </c>
      <c r="J136" s="2" t="str">
        <f t="shared" si="11"/>
        <v>×</v>
      </c>
      <c r="K136" s="2" t="str">
        <f t="shared" si="12"/>
        <v>×</v>
      </c>
      <c r="L136" s="2" t="str">
        <f t="shared" si="13"/>
        <v>×</v>
      </c>
      <c r="M136" s="2" t="str">
        <f t="shared" si="14"/>
        <v>×</v>
      </c>
    </row>
    <row r="137" spans="1:13" s="3" customFormat="1" x14ac:dyDescent="0.15">
      <c r="A137" s="36">
        <v>126</v>
      </c>
      <c r="B137" s="41"/>
      <c r="C137" s="48"/>
      <c r="D137" s="37" t="s">
        <v>554</v>
      </c>
      <c r="E137" s="38"/>
      <c r="F137" s="39"/>
      <c r="G137" s="39"/>
      <c r="H137" s="3">
        <f t="shared" si="10"/>
        <v>1</v>
      </c>
      <c r="J137" s="2" t="str">
        <f t="shared" si="11"/>
        <v>×</v>
      </c>
      <c r="K137" s="2" t="str">
        <f t="shared" si="12"/>
        <v>×</v>
      </c>
      <c r="L137" s="2" t="str">
        <f t="shared" si="13"/>
        <v>×</v>
      </c>
      <c r="M137" s="2" t="str">
        <f t="shared" si="14"/>
        <v>×</v>
      </c>
    </row>
    <row r="138" spans="1:13" s="3" customFormat="1" x14ac:dyDescent="0.15">
      <c r="A138" s="36">
        <v>127</v>
      </c>
      <c r="B138" s="41"/>
      <c r="C138" s="48"/>
      <c r="D138" s="37" t="s">
        <v>555</v>
      </c>
      <c r="E138" s="38"/>
      <c r="F138" s="39"/>
      <c r="G138" s="39"/>
      <c r="H138" s="3">
        <f t="shared" si="10"/>
        <v>1</v>
      </c>
      <c r="J138" s="2" t="str">
        <f t="shared" si="11"/>
        <v>×</v>
      </c>
      <c r="K138" s="2" t="str">
        <f t="shared" si="12"/>
        <v>×</v>
      </c>
      <c r="L138" s="2" t="str">
        <f t="shared" si="13"/>
        <v>×</v>
      </c>
      <c r="M138" s="2" t="str">
        <f t="shared" si="14"/>
        <v>×</v>
      </c>
    </row>
    <row r="139" spans="1:13" s="3" customFormat="1" x14ac:dyDescent="0.15">
      <c r="A139" s="36">
        <v>128</v>
      </c>
      <c r="B139" s="41"/>
      <c r="C139" s="48"/>
      <c r="D139" s="37" t="s">
        <v>556</v>
      </c>
      <c r="E139" s="38"/>
      <c r="F139" s="39"/>
      <c r="G139" s="39"/>
      <c r="H139" s="3">
        <f t="shared" si="10"/>
        <v>1</v>
      </c>
      <c r="J139" s="2" t="str">
        <f t="shared" si="11"/>
        <v>×</v>
      </c>
      <c r="K139" s="2" t="str">
        <f t="shared" si="12"/>
        <v>×</v>
      </c>
      <c r="L139" s="2" t="str">
        <f t="shared" si="13"/>
        <v>×</v>
      </c>
      <c r="M139" s="2" t="str">
        <f t="shared" si="14"/>
        <v>×</v>
      </c>
    </row>
    <row r="140" spans="1:13" s="3" customFormat="1" x14ac:dyDescent="0.15">
      <c r="A140" s="36">
        <v>129</v>
      </c>
      <c r="B140" s="41"/>
      <c r="C140" s="48"/>
      <c r="D140" s="37" t="s">
        <v>557</v>
      </c>
      <c r="E140" s="38"/>
      <c r="F140" s="39"/>
      <c r="G140" s="39"/>
      <c r="H140" s="3">
        <f t="shared" si="10"/>
        <v>1</v>
      </c>
      <c r="J140" s="2" t="str">
        <f t="shared" si="11"/>
        <v>×</v>
      </c>
      <c r="K140" s="2" t="str">
        <f t="shared" si="12"/>
        <v>×</v>
      </c>
      <c r="L140" s="2" t="str">
        <f t="shared" si="13"/>
        <v>×</v>
      </c>
      <c r="M140" s="2" t="str">
        <f t="shared" si="14"/>
        <v>×</v>
      </c>
    </row>
    <row r="141" spans="1:13" s="3" customFormat="1" x14ac:dyDescent="0.15">
      <c r="A141" s="36">
        <v>130</v>
      </c>
      <c r="B141" s="41"/>
      <c r="C141" s="48"/>
      <c r="D141" s="37" t="s">
        <v>558</v>
      </c>
      <c r="E141" s="38"/>
      <c r="F141" s="39"/>
      <c r="G141" s="39"/>
      <c r="H141" s="3">
        <f t="shared" si="10"/>
        <v>1</v>
      </c>
      <c r="J141" s="2" t="str">
        <f t="shared" si="11"/>
        <v>×</v>
      </c>
      <c r="K141" s="2" t="str">
        <f t="shared" si="12"/>
        <v>×</v>
      </c>
      <c r="L141" s="2" t="str">
        <f t="shared" si="13"/>
        <v>×</v>
      </c>
      <c r="M141" s="2" t="str">
        <f t="shared" si="14"/>
        <v>×</v>
      </c>
    </row>
    <row r="142" spans="1:13" s="3" customFormat="1" x14ac:dyDescent="0.15">
      <c r="A142" s="36">
        <v>131</v>
      </c>
      <c r="B142" s="41"/>
      <c r="C142" s="48"/>
      <c r="D142" s="37" t="s">
        <v>559</v>
      </c>
      <c r="E142" s="38"/>
      <c r="F142" s="39"/>
      <c r="G142" s="39"/>
      <c r="H142" s="3">
        <f t="shared" si="10"/>
        <v>1</v>
      </c>
      <c r="J142" s="2" t="str">
        <f t="shared" si="11"/>
        <v>×</v>
      </c>
      <c r="K142" s="2" t="str">
        <f t="shared" si="12"/>
        <v>×</v>
      </c>
      <c r="L142" s="2" t="str">
        <f t="shared" si="13"/>
        <v>×</v>
      </c>
      <c r="M142" s="2" t="str">
        <f t="shared" si="14"/>
        <v>×</v>
      </c>
    </row>
    <row r="143" spans="1:13" s="3" customFormat="1" x14ac:dyDescent="0.15">
      <c r="A143" s="36">
        <v>132</v>
      </c>
      <c r="B143" s="41"/>
      <c r="C143" s="48"/>
      <c r="D143" s="37" t="s">
        <v>560</v>
      </c>
      <c r="E143" s="38"/>
      <c r="F143" s="39"/>
      <c r="G143" s="39"/>
      <c r="H143" s="3">
        <f t="shared" si="10"/>
        <v>1</v>
      </c>
      <c r="J143" s="2" t="str">
        <f t="shared" si="11"/>
        <v>×</v>
      </c>
      <c r="K143" s="2" t="str">
        <f t="shared" si="12"/>
        <v>×</v>
      </c>
      <c r="L143" s="2" t="str">
        <f t="shared" si="13"/>
        <v>×</v>
      </c>
      <c r="M143" s="2" t="str">
        <f t="shared" si="14"/>
        <v>×</v>
      </c>
    </row>
    <row r="144" spans="1:13" s="3" customFormat="1" x14ac:dyDescent="0.15">
      <c r="A144" s="36">
        <v>133</v>
      </c>
      <c r="B144" s="41"/>
      <c r="C144" s="48"/>
      <c r="D144" s="37" t="s">
        <v>561</v>
      </c>
      <c r="E144" s="38"/>
      <c r="F144" s="39"/>
      <c r="G144" s="39"/>
      <c r="H144" s="3">
        <f t="shared" si="10"/>
        <v>1</v>
      </c>
      <c r="J144" s="2" t="str">
        <f t="shared" si="11"/>
        <v>×</v>
      </c>
      <c r="K144" s="2" t="str">
        <f t="shared" si="12"/>
        <v>×</v>
      </c>
      <c r="L144" s="2" t="str">
        <f t="shared" si="13"/>
        <v>×</v>
      </c>
      <c r="M144" s="2" t="str">
        <f t="shared" si="14"/>
        <v>×</v>
      </c>
    </row>
    <row r="145" spans="1:13" s="3" customFormat="1" x14ac:dyDescent="0.15">
      <c r="A145" s="36">
        <v>134</v>
      </c>
      <c r="B145" s="41"/>
      <c r="C145" s="48"/>
      <c r="D145" s="37" t="s">
        <v>562</v>
      </c>
      <c r="E145" s="38"/>
      <c r="F145" s="39"/>
      <c r="G145" s="39"/>
      <c r="H145" s="3">
        <f t="shared" ref="H145:H208" si="15">COUNTIF(D:D,D145)</f>
        <v>1</v>
      </c>
      <c r="J145" s="2" t="str">
        <f t="shared" si="11"/>
        <v>×</v>
      </c>
      <c r="K145" s="2" t="str">
        <f t="shared" si="12"/>
        <v>×</v>
      </c>
      <c r="L145" s="2" t="str">
        <f t="shared" si="13"/>
        <v>×</v>
      </c>
      <c r="M145" s="2" t="str">
        <f t="shared" si="14"/>
        <v>×</v>
      </c>
    </row>
    <row r="146" spans="1:13" s="3" customFormat="1" x14ac:dyDescent="0.15">
      <c r="A146" s="36">
        <v>135</v>
      </c>
      <c r="B146" s="41"/>
      <c r="C146" s="48"/>
      <c r="D146" s="37" t="s">
        <v>563</v>
      </c>
      <c r="E146" s="38"/>
      <c r="F146" s="39"/>
      <c r="G146" s="39"/>
      <c r="H146" s="3">
        <f t="shared" si="15"/>
        <v>1</v>
      </c>
      <c r="J146" s="2" t="str">
        <f t="shared" si="11"/>
        <v>×</v>
      </c>
      <c r="K146" s="2" t="str">
        <f t="shared" si="12"/>
        <v>×</v>
      </c>
      <c r="L146" s="2" t="str">
        <f t="shared" si="13"/>
        <v>×</v>
      </c>
      <c r="M146" s="2" t="str">
        <f t="shared" si="14"/>
        <v>×</v>
      </c>
    </row>
    <row r="147" spans="1:13" s="3" customFormat="1" x14ac:dyDescent="0.15">
      <c r="A147" s="36">
        <v>136</v>
      </c>
      <c r="B147" s="41"/>
      <c r="C147" s="48"/>
      <c r="D147" s="37" t="s">
        <v>564</v>
      </c>
      <c r="E147" s="38"/>
      <c r="F147" s="39"/>
      <c r="G147" s="39"/>
      <c r="H147" s="3">
        <f t="shared" si="15"/>
        <v>1</v>
      </c>
      <c r="J147" s="2" t="str">
        <f t="shared" si="11"/>
        <v>×</v>
      </c>
      <c r="K147" s="2" t="str">
        <f t="shared" si="12"/>
        <v>×</v>
      </c>
      <c r="L147" s="2" t="str">
        <f t="shared" si="13"/>
        <v>×</v>
      </c>
      <c r="M147" s="2" t="str">
        <f t="shared" si="14"/>
        <v>×</v>
      </c>
    </row>
    <row r="148" spans="1:13" s="3" customFormat="1" x14ac:dyDescent="0.15">
      <c r="A148" s="36">
        <v>137</v>
      </c>
      <c r="B148" s="41"/>
      <c r="C148" s="48"/>
      <c r="D148" s="37" t="s">
        <v>565</v>
      </c>
      <c r="E148" s="38"/>
      <c r="F148" s="39"/>
      <c r="G148" s="39"/>
      <c r="H148" s="3">
        <f t="shared" si="15"/>
        <v>1</v>
      </c>
      <c r="J148" s="2" t="str">
        <f t="shared" si="11"/>
        <v>×</v>
      </c>
      <c r="K148" s="2" t="str">
        <f t="shared" si="12"/>
        <v>×</v>
      </c>
      <c r="L148" s="2" t="str">
        <f t="shared" si="13"/>
        <v>×</v>
      </c>
      <c r="M148" s="2" t="str">
        <f t="shared" si="14"/>
        <v>×</v>
      </c>
    </row>
    <row r="149" spans="1:13" s="3" customFormat="1" x14ac:dyDescent="0.15">
      <c r="A149" s="36">
        <v>138</v>
      </c>
      <c r="B149" s="41"/>
      <c r="C149" s="48"/>
      <c r="D149" s="37" t="s">
        <v>566</v>
      </c>
      <c r="E149" s="38"/>
      <c r="F149" s="39"/>
      <c r="G149" s="39"/>
      <c r="H149" s="3">
        <f t="shared" si="15"/>
        <v>1</v>
      </c>
      <c r="J149" s="2" t="str">
        <f t="shared" si="11"/>
        <v>×</v>
      </c>
      <c r="K149" s="2" t="str">
        <f t="shared" si="12"/>
        <v>×</v>
      </c>
      <c r="L149" s="2" t="str">
        <f t="shared" si="13"/>
        <v>×</v>
      </c>
      <c r="M149" s="2" t="str">
        <f t="shared" si="14"/>
        <v>×</v>
      </c>
    </row>
    <row r="150" spans="1:13" s="3" customFormat="1" x14ac:dyDescent="0.15">
      <c r="A150" s="36">
        <v>139</v>
      </c>
      <c r="B150" s="41"/>
      <c r="C150" s="48"/>
      <c r="D150" s="37" t="s">
        <v>567</v>
      </c>
      <c r="E150" s="38"/>
      <c r="F150" s="39"/>
      <c r="G150" s="39"/>
      <c r="H150" s="3">
        <f t="shared" si="15"/>
        <v>1</v>
      </c>
      <c r="J150" s="2" t="str">
        <f t="shared" si="11"/>
        <v>×</v>
      </c>
      <c r="K150" s="2" t="str">
        <f t="shared" si="12"/>
        <v>×</v>
      </c>
      <c r="L150" s="2" t="str">
        <f t="shared" si="13"/>
        <v>×</v>
      </c>
      <c r="M150" s="2" t="str">
        <f t="shared" si="14"/>
        <v>×</v>
      </c>
    </row>
    <row r="151" spans="1:13" s="3" customFormat="1" x14ac:dyDescent="0.15">
      <c r="A151" s="36">
        <v>140</v>
      </c>
      <c r="B151" s="41"/>
      <c r="C151" s="48"/>
      <c r="D151" s="37" t="s">
        <v>568</v>
      </c>
      <c r="E151" s="38"/>
      <c r="F151" s="39"/>
      <c r="G151" s="39"/>
      <c r="H151" s="3">
        <f t="shared" si="15"/>
        <v>1</v>
      </c>
      <c r="J151" s="2" t="str">
        <f t="shared" si="11"/>
        <v>×</v>
      </c>
      <c r="K151" s="2" t="str">
        <f t="shared" si="12"/>
        <v>×</v>
      </c>
      <c r="L151" s="2" t="str">
        <f t="shared" si="13"/>
        <v>×</v>
      </c>
      <c r="M151" s="2" t="str">
        <f t="shared" si="14"/>
        <v>×</v>
      </c>
    </row>
    <row r="152" spans="1:13" s="3" customFormat="1" x14ac:dyDescent="0.15">
      <c r="A152" s="36">
        <v>141</v>
      </c>
      <c r="B152" s="41"/>
      <c r="C152" s="48"/>
      <c r="D152" s="37" t="s">
        <v>569</v>
      </c>
      <c r="E152" s="38"/>
      <c r="F152" s="39"/>
      <c r="G152" s="39"/>
      <c r="H152" s="3">
        <f t="shared" si="15"/>
        <v>1</v>
      </c>
      <c r="J152" s="2" t="str">
        <f t="shared" si="11"/>
        <v>×</v>
      </c>
      <c r="K152" s="2" t="str">
        <f t="shared" si="12"/>
        <v>×</v>
      </c>
      <c r="L152" s="2" t="str">
        <f t="shared" si="13"/>
        <v>×</v>
      </c>
      <c r="M152" s="2" t="str">
        <f t="shared" si="14"/>
        <v>×</v>
      </c>
    </row>
    <row r="153" spans="1:13" s="3" customFormat="1" x14ac:dyDescent="0.15">
      <c r="A153" s="36">
        <v>142</v>
      </c>
      <c r="B153" s="41"/>
      <c r="C153" s="48"/>
      <c r="D153" s="117" t="s">
        <v>124</v>
      </c>
      <c r="E153" s="38"/>
      <c r="F153" s="39"/>
      <c r="G153" s="39"/>
      <c r="H153" s="3">
        <f t="shared" si="15"/>
        <v>1</v>
      </c>
      <c r="J153" s="2" t="str">
        <f t="shared" si="11"/>
        <v>×</v>
      </c>
      <c r="K153" s="2" t="str">
        <f t="shared" si="12"/>
        <v>×</v>
      </c>
      <c r="L153" s="2" t="str">
        <f t="shared" si="13"/>
        <v>×</v>
      </c>
      <c r="M153" s="2" t="str">
        <f t="shared" si="14"/>
        <v>×</v>
      </c>
    </row>
    <row r="154" spans="1:13" s="3" customFormat="1" x14ac:dyDescent="0.15">
      <c r="A154" s="36">
        <v>143</v>
      </c>
      <c r="B154" s="41"/>
      <c r="C154" s="48"/>
      <c r="D154" s="37" t="s">
        <v>570</v>
      </c>
      <c r="E154" s="38"/>
      <c r="F154" s="39"/>
      <c r="G154" s="39"/>
      <c r="H154" s="3">
        <f t="shared" si="15"/>
        <v>1</v>
      </c>
      <c r="J154" s="2" t="str">
        <f t="shared" si="11"/>
        <v>×</v>
      </c>
      <c r="K154" s="2" t="str">
        <f t="shared" si="12"/>
        <v>×</v>
      </c>
      <c r="L154" s="2" t="str">
        <f t="shared" si="13"/>
        <v>×</v>
      </c>
      <c r="M154" s="2" t="str">
        <f t="shared" si="14"/>
        <v>×</v>
      </c>
    </row>
    <row r="155" spans="1:13" s="3" customFormat="1" x14ac:dyDescent="0.15">
      <c r="A155" s="36">
        <v>144</v>
      </c>
      <c r="B155" s="41"/>
      <c r="C155" s="48"/>
      <c r="D155" s="37" t="s">
        <v>571</v>
      </c>
      <c r="E155" s="38"/>
      <c r="F155" s="39"/>
      <c r="G155" s="39"/>
      <c r="H155" s="3">
        <f t="shared" si="15"/>
        <v>1</v>
      </c>
      <c r="J155" s="2" t="str">
        <f t="shared" si="11"/>
        <v>×</v>
      </c>
      <c r="K155" s="2" t="str">
        <f t="shared" si="12"/>
        <v>×</v>
      </c>
      <c r="L155" s="2" t="str">
        <f t="shared" si="13"/>
        <v>×</v>
      </c>
      <c r="M155" s="2" t="str">
        <f t="shared" si="14"/>
        <v>×</v>
      </c>
    </row>
    <row r="156" spans="1:13" s="3" customFormat="1" x14ac:dyDescent="0.15">
      <c r="A156" s="36">
        <v>145</v>
      </c>
      <c r="B156" s="41"/>
      <c r="C156" s="48"/>
      <c r="D156" s="37" t="s">
        <v>572</v>
      </c>
      <c r="E156" s="38"/>
      <c r="F156" s="39"/>
      <c r="G156" s="39"/>
      <c r="H156" s="3">
        <f t="shared" si="15"/>
        <v>1</v>
      </c>
      <c r="J156" s="2" t="str">
        <f t="shared" si="11"/>
        <v>×</v>
      </c>
      <c r="K156" s="2" t="str">
        <f t="shared" si="12"/>
        <v>×</v>
      </c>
      <c r="L156" s="2" t="str">
        <f t="shared" si="13"/>
        <v>×</v>
      </c>
      <c r="M156" s="2" t="str">
        <f t="shared" si="14"/>
        <v>×</v>
      </c>
    </row>
    <row r="157" spans="1:13" s="3" customFormat="1" x14ac:dyDescent="0.15">
      <c r="A157" s="36">
        <v>146</v>
      </c>
      <c r="B157" s="41"/>
      <c r="C157" s="48"/>
      <c r="D157" s="37" t="s">
        <v>573</v>
      </c>
      <c r="E157" s="38"/>
      <c r="F157" s="39"/>
      <c r="G157" s="39"/>
      <c r="H157" s="3">
        <f t="shared" si="15"/>
        <v>1</v>
      </c>
      <c r="J157" s="2" t="str">
        <f t="shared" si="11"/>
        <v>×</v>
      </c>
      <c r="K157" s="2" t="str">
        <f t="shared" si="12"/>
        <v>×</v>
      </c>
      <c r="L157" s="2" t="str">
        <f t="shared" si="13"/>
        <v>×</v>
      </c>
      <c r="M157" s="2" t="str">
        <f t="shared" si="14"/>
        <v>×</v>
      </c>
    </row>
    <row r="158" spans="1:13" s="3" customFormat="1" x14ac:dyDescent="0.15">
      <c r="A158" s="36">
        <v>147</v>
      </c>
      <c r="B158" s="41"/>
      <c r="C158" s="48"/>
      <c r="D158" s="118" t="s">
        <v>907</v>
      </c>
      <c r="E158" s="38"/>
      <c r="F158" s="39"/>
      <c r="G158" s="39"/>
      <c r="H158" s="3">
        <f t="shared" si="15"/>
        <v>1</v>
      </c>
      <c r="J158" s="2" t="str">
        <f t="shared" si="11"/>
        <v>×</v>
      </c>
      <c r="K158" s="2" t="str">
        <f t="shared" si="12"/>
        <v>×</v>
      </c>
      <c r="L158" s="2" t="str">
        <f t="shared" si="13"/>
        <v>×</v>
      </c>
      <c r="M158" s="2" t="str">
        <f t="shared" si="14"/>
        <v>×</v>
      </c>
    </row>
    <row r="159" spans="1:13" s="3" customFormat="1" x14ac:dyDescent="0.15">
      <c r="A159" s="36">
        <v>148</v>
      </c>
      <c r="B159" s="41"/>
      <c r="C159" s="48"/>
      <c r="D159" s="117" t="s">
        <v>129</v>
      </c>
      <c r="E159" s="38"/>
      <c r="F159" s="39"/>
      <c r="G159" s="39"/>
      <c r="H159" s="3">
        <f t="shared" si="15"/>
        <v>1</v>
      </c>
      <c r="J159" s="2" t="str">
        <f t="shared" si="11"/>
        <v>×</v>
      </c>
      <c r="K159" s="2" t="str">
        <f t="shared" si="12"/>
        <v>×</v>
      </c>
      <c r="L159" s="2" t="str">
        <f t="shared" si="13"/>
        <v>×</v>
      </c>
      <c r="M159" s="2" t="str">
        <f t="shared" si="14"/>
        <v>×</v>
      </c>
    </row>
    <row r="160" spans="1:13" s="3" customFormat="1" x14ac:dyDescent="0.15">
      <c r="A160" s="36">
        <v>149</v>
      </c>
      <c r="B160" s="41"/>
      <c r="C160" s="48"/>
      <c r="D160" s="37" t="s">
        <v>574</v>
      </c>
      <c r="E160" s="38"/>
      <c r="F160" s="39"/>
      <c r="G160" s="39"/>
      <c r="H160" s="3">
        <f t="shared" si="15"/>
        <v>1</v>
      </c>
      <c r="J160" s="2" t="str">
        <f t="shared" si="11"/>
        <v>×</v>
      </c>
      <c r="K160" s="2" t="str">
        <f t="shared" si="12"/>
        <v>×</v>
      </c>
      <c r="L160" s="2" t="str">
        <f t="shared" si="13"/>
        <v>×</v>
      </c>
      <c r="M160" s="2" t="str">
        <f t="shared" si="14"/>
        <v>×</v>
      </c>
    </row>
    <row r="161" spans="1:13" s="3" customFormat="1" x14ac:dyDescent="0.15">
      <c r="A161" s="36">
        <v>150</v>
      </c>
      <c r="B161" s="41"/>
      <c r="C161" s="48"/>
      <c r="D161" s="37" t="s">
        <v>575</v>
      </c>
      <c r="E161" s="38"/>
      <c r="F161" s="39"/>
      <c r="G161" s="39"/>
      <c r="H161" s="3">
        <f t="shared" si="15"/>
        <v>1</v>
      </c>
      <c r="J161" s="2" t="str">
        <f t="shared" si="11"/>
        <v>×</v>
      </c>
      <c r="K161" s="2" t="str">
        <f t="shared" si="12"/>
        <v>×</v>
      </c>
      <c r="L161" s="2" t="str">
        <f t="shared" si="13"/>
        <v>×</v>
      </c>
      <c r="M161" s="2" t="str">
        <f t="shared" si="14"/>
        <v>×</v>
      </c>
    </row>
    <row r="162" spans="1:13" s="3" customFormat="1" x14ac:dyDescent="0.15">
      <c r="A162" s="36">
        <v>151</v>
      </c>
      <c r="B162" s="41"/>
      <c r="C162" s="48"/>
      <c r="D162" s="37" t="s">
        <v>576</v>
      </c>
      <c r="E162" s="38"/>
      <c r="F162" s="39"/>
      <c r="G162" s="39"/>
      <c r="H162" s="3">
        <f t="shared" si="15"/>
        <v>1</v>
      </c>
      <c r="J162" s="2" t="str">
        <f t="shared" si="11"/>
        <v>×</v>
      </c>
      <c r="K162" s="2" t="str">
        <f t="shared" si="12"/>
        <v>×</v>
      </c>
      <c r="L162" s="2" t="str">
        <f t="shared" si="13"/>
        <v>×</v>
      </c>
      <c r="M162" s="2" t="str">
        <f t="shared" si="14"/>
        <v>×</v>
      </c>
    </row>
    <row r="163" spans="1:13" s="3" customFormat="1" x14ac:dyDescent="0.15">
      <c r="A163" s="36">
        <v>152</v>
      </c>
      <c r="B163" s="41"/>
      <c r="C163" s="48"/>
      <c r="D163" s="37" t="s">
        <v>577</v>
      </c>
      <c r="E163" s="38"/>
      <c r="F163" s="39"/>
      <c r="G163" s="39"/>
      <c r="H163" s="3">
        <f t="shared" si="15"/>
        <v>1</v>
      </c>
      <c r="J163" s="2" t="str">
        <f t="shared" si="11"/>
        <v>×</v>
      </c>
      <c r="K163" s="2" t="str">
        <f t="shared" si="12"/>
        <v>×</v>
      </c>
      <c r="L163" s="2" t="str">
        <f t="shared" si="13"/>
        <v>×</v>
      </c>
      <c r="M163" s="2" t="str">
        <f t="shared" si="14"/>
        <v>×</v>
      </c>
    </row>
    <row r="164" spans="1:13" s="3" customFormat="1" x14ac:dyDescent="0.15">
      <c r="A164" s="36">
        <v>153</v>
      </c>
      <c r="B164" s="41"/>
      <c r="C164" s="48"/>
      <c r="D164" s="37" t="s">
        <v>578</v>
      </c>
      <c r="E164" s="38"/>
      <c r="F164" s="39"/>
      <c r="G164" s="39"/>
      <c r="H164" s="3">
        <f t="shared" si="15"/>
        <v>1</v>
      </c>
      <c r="J164" s="2" t="str">
        <f t="shared" si="11"/>
        <v>×</v>
      </c>
      <c r="K164" s="2" t="str">
        <f t="shared" si="12"/>
        <v>×</v>
      </c>
      <c r="L164" s="2" t="str">
        <f t="shared" si="13"/>
        <v>×</v>
      </c>
      <c r="M164" s="2" t="str">
        <f t="shared" si="14"/>
        <v>×</v>
      </c>
    </row>
    <row r="165" spans="1:13" s="3" customFormat="1" x14ac:dyDescent="0.15">
      <c r="A165" s="36">
        <v>154</v>
      </c>
      <c r="B165" s="41"/>
      <c r="C165" s="48"/>
      <c r="D165" s="37" t="s">
        <v>579</v>
      </c>
      <c r="E165" s="38"/>
      <c r="F165" s="39"/>
      <c r="G165" s="39"/>
      <c r="H165" s="3">
        <f t="shared" si="15"/>
        <v>1</v>
      </c>
      <c r="J165" s="2" t="str">
        <f t="shared" si="11"/>
        <v>×</v>
      </c>
      <c r="K165" s="2" t="str">
        <f t="shared" si="12"/>
        <v>×</v>
      </c>
      <c r="L165" s="2" t="str">
        <f t="shared" si="13"/>
        <v>×</v>
      </c>
      <c r="M165" s="2" t="str">
        <f t="shared" si="14"/>
        <v>×</v>
      </c>
    </row>
    <row r="166" spans="1:13" s="3" customFormat="1" x14ac:dyDescent="0.15">
      <c r="A166" s="36">
        <v>155</v>
      </c>
      <c r="B166" s="41"/>
      <c r="C166" s="48"/>
      <c r="D166" s="37" t="s">
        <v>580</v>
      </c>
      <c r="E166" s="38"/>
      <c r="F166" s="39"/>
      <c r="G166" s="39"/>
      <c r="H166" s="3">
        <f t="shared" si="15"/>
        <v>1</v>
      </c>
      <c r="J166" s="2" t="str">
        <f t="shared" si="11"/>
        <v>×</v>
      </c>
      <c r="K166" s="2" t="str">
        <f t="shared" si="12"/>
        <v>×</v>
      </c>
      <c r="L166" s="2" t="str">
        <f t="shared" si="13"/>
        <v>×</v>
      </c>
      <c r="M166" s="2" t="str">
        <f t="shared" si="14"/>
        <v>×</v>
      </c>
    </row>
    <row r="167" spans="1:13" s="3" customFormat="1" x14ac:dyDescent="0.15">
      <c r="A167" s="36">
        <v>156</v>
      </c>
      <c r="B167" s="41"/>
      <c r="C167" s="48"/>
      <c r="D167" s="37" t="s">
        <v>581</v>
      </c>
      <c r="E167" s="38"/>
      <c r="F167" s="39"/>
      <c r="G167" s="39"/>
      <c r="H167" s="3">
        <f t="shared" si="15"/>
        <v>1</v>
      </c>
      <c r="J167" s="2" t="str">
        <f t="shared" si="11"/>
        <v>×</v>
      </c>
      <c r="K167" s="2" t="str">
        <f t="shared" si="12"/>
        <v>×</v>
      </c>
      <c r="L167" s="2" t="str">
        <f t="shared" si="13"/>
        <v>×</v>
      </c>
      <c r="M167" s="2" t="str">
        <f t="shared" si="14"/>
        <v>×</v>
      </c>
    </row>
    <row r="168" spans="1:13" s="3" customFormat="1" x14ac:dyDescent="0.15">
      <c r="A168" s="36">
        <v>157</v>
      </c>
      <c r="B168" s="41"/>
      <c r="C168" s="48"/>
      <c r="D168" s="37" t="s">
        <v>582</v>
      </c>
      <c r="E168" s="38"/>
      <c r="F168" s="39"/>
      <c r="G168" s="39"/>
      <c r="H168" s="3">
        <f t="shared" si="15"/>
        <v>1</v>
      </c>
      <c r="J168" s="2" t="str">
        <f t="shared" si="11"/>
        <v>×</v>
      </c>
      <c r="K168" s="2" t="str">
        <f t="shared" si="12"/>
        <v>×</v>
      </c>
      <c r="L168" s="2" t="str">
        <f t="shared" si="13"/>
        <v>×</v>
      </c>
      <c r="M168" s="2" t="str">
        <f t="shared" si="14"/>
        <v>×</v>
      </c>
    </row>
    <row r="169" spans="1:13" s="3" customFormat="1" x14ac:dyDescent="0.15">
      <c r="A169" s="36">
        <v>158</v>
      </c>
      <c r="B169" s="41"/>
      <c r="C169" s="48"/>
      <c r="D169" s="37" t="s">
        <v>583</v>
      </c>
      <c r="E169" s="38"/>
      <c r="F169" s="39"/>
      <c r="G169" s="39"/>
      <c r="H169" s="3">
        <f t="shared" si="15"/>
        <v>1</v>
      </c>
      <c r="J169" s="2" t="str">
        <f t="shared" si="11"/>
        <v>×</v>
      </c>
      <c r="K169" s="2" t="str">
        <f t="shared" si="12"/>
        <v>×</v>
      </c>
      <c r="L169" s="2" t="str">
        <f t="shared" si="13"/>
        <v>×</v>
      </c>
      <c r="M169" s="2" t="str">
        <f t="shared" si="14"/>
        <v>×</v>
      </c>
    </row>
    <row r="170" spans="1:13" s="3" customFormat="1" x14ac:dyDescent="0.15">
      <c r="A170" s="36">
        <v>159</v>
      </c>
      <c r="B170" s="41"/>
      <c r="C170" s="48"/>
      <c r="D170" s="37" t="s">
        <v>584</v>
      </c>
      <c r="E170" s="38"/>
      <c r="F170" s="39"/>
      <c r="G170" s="39"/>
      <c r="H170" s="3">
        <f t="shared" si="15"/>
        <v>1</v>
      </c>
      <c r="J170" s="2" t="str">
        <f t="shared" si="11"/>
        <v>×</v>
      </c>
      <c r="K170" s="2" t="str">
        <f t="shared" si="12"/>
        <v>×</v>
      </c>
      <c r="L170" s="2" t="str">
        <f t="shared" si="13"/>
        <v>×</v>
      </c>
      <c r="M170" s="2" t="str">
        <f t="shared" si="14"/>
        <v>×</v>
      </c>
    </row>
    <row r="171" spans="1:13" s="3" customFormat="1" x14ac:dyDescent="0.15">
      <c r="A171" s="36">
        <v>160</v>
      </c>
      <c r="B171" s="41"/>
      <c r="C171" s="48"/>
      <c r="D171" s="37" t="s">
        <v>585</v>
      </c>
      <c r="E171" s="38"/>
      <c r="F171" s="39"/>
      <c r="G171" s="39"/>
      <c r="H171" s="3">
        <f t="shared" si="15"/>
        <v>1</v>
      </c>
      <c r="J171" s="2" t="str">
        <f t="shared" si="11"/>
        <v>×</v>
      </c>
      <c r="K171" s="2" t="str">
        <f t="shared" si="12"/>
        <v>×</v>
      </c>
      <c r="L171" s="2" t="str">
        <f t="shared" si="13"/>
        <v>×</v>
      </c>
      <c r="M171" s="2" t="str">
        <f t="shared" si="14"/>
        <v>×</v>
      </c>
    </row>
    <row r="172" spans="1:13" s="3" customFormat="1" x14ac:dyDescent="0.15">
      <c r="A172" s="36">
        <v>161</v>
      </c>
      <c r="B172" s="41"/>
      <c r="C172" s="48"/>
      <c r="D172" s="37" t="s">
        <v>586</v>
      </c>
      <c r="E172" s="38"/>
      <c r="F172" s="39"/>
      <c r="G172" s="39"/>
      <c r="H172" s="3">
        <f t="shared" si="15"/>
        <v>1</v>
      </c>
      <c r="J172" s="2" t="str">
        <f t="shared" si="11"/>
        <v>×</v>
      </c>
      <c r="K172" s="2" t="str">
        <f t="shared" si="12"/>
        <v>×</v>
      </c>
      <c r="L172" s="2" t="str">
        <f t="shared" si="13"/>
        <v>×</v>
      </c>
      <c r="M172" s="2" t="str">
        <f t="shared" si="14"/>
        <v>×</v>
      </c>
    </row>
    <row r="173" spans="1:13" s="3" customFormat="1" x14ac:dyDescent="0.15">
      <c r="A173" s="36">
        <v>162</v>
      </c>
      <c r="B173" s="41"/>
      <c r="C173" s="48"/>
      <c r="D173" s="37" t="s">
        <v>587</v>
      </c>
      <c r="E173" s="38"/>
      <c r="F173" s="39"/>
      <c r="G173" s="39"/>
      <c r="H173" s="3">
        <f t="shared" si="15"/>
        <v>1</v>
      </c>
      <c r="J173" s="2" t="str">
        <f t="shared" si="11"/>
        <v>×</v>
      </c>
      <c r="K173" s="2" t="str">
        <f t="shared" si="12"/>
        <v>×</v>
      </c>
      <c r="L173" s="2" t="str">
        <f t="shared" si="13"/>
        <v>×</v>
      </c>
      <c r="M173" s="2" t="str">
        <f t="shared" si="14"/>
        <v>×</v>
      </c>
    </row>
    <row r="174" spans="1:13" s="3" customFormat="1" x14ac:dyDescent="0.15">
      <c r="A174" s="36">
        <v>163</v>
      </c>
      <c r="B174" s="41"/>
      <c r="C174" s="48"/>
      <c r="D174" s="37" t="s">
        <v>588</v>
      </c>
      <c r="E174" s="38"/>
      <c r="F174" s="39"/>
      <c r="G174" s="39"/>
      <c r="H174" s="3">
        <f t="shared" si="15"/>
        <v>1</v>
      </c>
      <c r="J174" s="2" t="str">
        <f t="shared" si="11"/>
        <v>×</v>
      </c>
      <c r="K174" s="2" t="str">
        <f t="shared" si="12"/>
        <v>×</v>
      </c>
      <c r="L174" s="2" t="str">
        <f t="shared" si="13"/>
        <v>×</v>
      </c>
      <c r="M174" s="2" t="str">
        <f t="shared" si="14"/>
        <v>×</v>
      </c>
    </row>
    <row r="175" spans="1:13" s="3" customFormat="1" x14ac:dyDescent="0.15">
      <c r="A175" s="36">
        <v>164</v>
      </c>
      <c r="B175" s="41"/>
      <c r="C175" s="49"/>
      <c r="D175" s="37" t="s">
        <v>589</v>
      </c>
      <c r="E175" s="38"/>
      <c r="F175" s="39"/>
      <c r="G175" s="39"/>
      <c r="H175" s="3">
        <f t="shared" si="15"/>
        <v>1</v>
      </c>
      <c r="J175" s="2" t="str">
        <f t="shared" si="11"/>
        <v>×</v>
      </c>
      <c r="K175" s="2" t="str">
        <f t="shared" si="12"/>
        <v>×</v>
      </c>
      <c r="L175" s="2" t="str">
        <f t="shared" si="13"/>
        <v>×</v>
      </c>
      <c r="M175" s="2" t="str">
        <f t="shared" si="14"/>
        <v>×</v>
      </c>
    </row>
    <row r="176" spans="1:13" s="3" customFormat="1" x14ac:dyDescent="0.15">
      <c r="A176" s="36">
        <v>165</v>
      </c>
      <c r="B176" s="41"/>
      <c r="C176" s="47" t="s">
        <v>520</v>
      </c>
      <c r="D176" s="38"/>
      <c r="E176" s="38"/>
      <c r="F176" s="39"/>
      <c r="G176" s="39"/>
      <c r="H176" s="3">
        <f t="shared" si="15"/>
        <v>0</v>
      </c>
      <c r="J176" s="2" t="str">
        <f t="shared" si="11"/>
        <v>×</v>
      </c>
      <c r="K176" s="2" t="str">
        <f t="shared" si="12"/>
        <v>×</v>
      </c>
      <c r="L176" s="2" t="str">
        <f t="shared" si="13"/>
        <v>×</v>
      </c>
      <c r="M176" s="2" t="str">
        <f t="shared" si="14"/>
        <v>×</v>
      </c>
    </row>
    <row r="177" spans="1:13" s="3" customFormat="1" x14ac:dyDescent="0.15">
      <c r="A177" s="36">
        <v>166</v>
      </c>
      <c r="B177" s="41"/>
      <c r="C177" s="48"/>
      <c r="D177" s="37" t="s">
        <v>590</v>
      </c>
      <c r="E177" s="38"/>
      <c r="F177" s="39"/>
      <c r="G177" s="39"/>
      <c r="H177" s="3">
        <f t="shared" si="15"/>
        <v>1</v>
      </c>
      <c r="J177" s="2" t="str">
        <f t="shared" si="11"/>
        <v>×</v>
      </c>
      <c r="K177" s="2" t="str">
        <f t="shared" si="12"/>
        <v>×</v>
      </c>
      <c r="L177" s="2" t="str">
        <f t="shared" si="13"/>
        <v>×</v>
      </c>
      <c r="M177" s="2" t="str">
        <f t="shared" si="14"/>
        <v>×</v>
      </c>
    </row>
    <row r="178" spans="1:13" s="3" customFormat="1" x14ac:dyDescent="0.15">
      <c r="A178" s="36">
        <v>167</v>
      </c>
      <c r="B178" s="41"/>
      <c r="C178" s="48"/>
      <c r="D178" s="37" t="s">
        <v>591</v>
      </c>
      <c r="E178" s="38"/>
      <c r="F178" s="39"/>
      <c r="G178" s="39"/>
      <c r="H178" s="3">
        <f t="shared" si="15"/>
        <v>1</v>
      </c>
      <c r="J178" s="2" t="str">
        <f t="shared" si="11"/>
        <v>×</v>
      </c>
      <c r="K178" s="2" t="str">
        <f t="shared" si="12"/>
        <v>×</v>
      </c>
      <c r="L178" s="2" t="str">
        <f t="shared" si="13"/>
        <v>×</v>
      </c>
      <c r="M178" s="2" t="str">
        <f t="shared" si="14"/>
        <v>×</v>
      </c>
    </row>
    <row r="179" spans="1:13" s="3" customFormat="1" x14ac:dyDescent="0.15">
      <c r="A179" s="36">
        <v>168</v>
      </c>
      <c r="B179" s="41"/>
      <c r="C179" s="48"/>
      <c r="D179" s="37" t="s">
        <v>592</v>
      </c>
      <c r="E179" s="38"/>
      <c r="F179" s="39"/>
      <c r="G179" s="39"/>
      <c r="H179" s="3">
        <f t="shared" si="15"/>
        <v>1</v>
      </c>
      <c r="J179" s="2" t="str">
        <f t="shared" si="11"/>
        <v>×</v>
      </c>
      <c r="K179" s="2" t="str">
        <f t="shared" si="12"/>
        <v>×</v>
      </c>
      <c r="L179" s="2" t="str">
        <f t="shared" si="13"/>
        <v>×</v>
      </c>
      <c r="M179" s="2" t="str">
        <f t="shared" si="14"/>
        <v>×</v>
      </c>
    </row>
    <row r="180" spans="1:13" s="3" customFormat="1" x14ac:dyDescent="0.15">
      <c r="A180" s="36">
        <v>169</v>
      </c>
      <c r="B180" s="41"/>
      <c r="C180" s="48"/>
      <c r="D180" s="37" t="s">
        <v>593</v>
      </c>
      <c r="E180" s="38"/>
      <c r="F180" s="39"/>
      <c r="G180" s="39"/>
      <c r="H180" s="3">
        <f t="shared" si="15"/>
        <v>1</v>
      </c>
      <c r="J180" s="2" t="str">
        <f t="shared" si="11"/>
        <v>×</v>
      </c>
      <c r="K180" s="2" t="str">
        <f t="shared" si="12"/>
        <v>×</v>
      </c>
      <c r="L180" s="2" t="str">
        <f t="shared" si="13"/>
        <v>×</v>
      </c>
      <c r="M180" s="2" t="str">
        <f t="shared" si="14"/>
        <v>×</v>
      </c>
    </row>
    <row r="181" spans="1:13" s="3" customFormat="1" x14ac:dyDescent="0.15">
      <c r="A181" s="36">
        <v>170</v>
      </c>
      <c r="B181" s="41"/>
      <c r="C181" s="48"/>
      <c r="D181" s="37" t="s">
        <v>594</v>
      </c>
      <c r="E181" s="38"/>
      <c r="F181" s="39"/>
      <c r="G181" s="39"/>
      <c r="H181" s="3">
        <f t="shared" si="15"/>
        <v>1</v>
      </c>
      <c r="J181" s="2" t="str">
        <f t="shared" si="11"/>
        <v>×</v>
      </c>
      <c r="K181" s="2" t="str">
        <f t="shared" si="12"/>
        <v>×</v>
      </c>
      <c r="L181" s="2" t="str">
        <f t="shared" si="13"/>
        <v>×</v>
      </c>
      <c r="M181" s="2" t="str">
        <f t="shared" si="14"/>
        <v>×</v>
      </c>
    </row>
    <row r="182" spans="1:13" s="3" customFormat="1" x14ac:dyDescent="0.15">
      <c r="A182" s="36">
        <v>171</v>
      </c>
      <c r="B182" s="41"/>
      <c r="C182" s="48"/>
      <c r="D182" s="37" t="s">
        <v>595</v>
      </c>
      <c r="E182" s="38"/>
      <c r="F182" s="39"/>
      <c r="G182" s="39"/>
      <c r="H182" s="3">
        <f t="shared" si="15"/>
        <v>1</v>
      </c>
      <c r="J182" s="2" t="str">
        <f t="shared" si="11"/>
        <v>×</v>
      </c>
      <c r="K182" s="2" t="str">
        <f t="shared" si="12"/>
        <v>×</v>
      </c>
      <c r="L182" s="2" t="str">
        <f t="shared" si="13"/>
        <v>×</v>
      </c>
      <c r="M182" s="2" t="str">
        <f t="shared" si="14"/>
        <v>×</v>
      </c>
    </row>
    <row r="183" spans="1:13" s="3" customFormat="1" x14ac:dyDescent="0.15">
      <c r="A183" s="36">
        <v>172</v>
      </c>
      <c r="B183" s="41"/>
      <c r="C183" s="48"/>
      <c r="D183" s="37" t="s">
        <v>596</v>
      </c>
      <c r="E183" s="38"/>
      <c r="F183" s="39"/>
      <c r="G183" s="39"/>
      <c r="H183" s="3">
        <f t="shared" si="15"/>
        <v>1</v>
      </c>
      <c r="J183" s="2" t="str">
        <f t="shared" si="11"/>
        <v>×</v>
      </c>
      <c r="K183" s="2" t="str">
        <f t="shared" si="12"/>
        <v>×</v>
      </c>
      <c r="L183" s="2" t="str">
        <f t="shared" si="13"/>
        <v>×</v>
      </c>
      <c r="M183" s="2" t="str">
        <f t="shared" si="14"/>
        <v>×</v>
      </c>
    </row>
    <row r="184" spans="1:13" s="3" customFormat="1" x14ac:dyDescent="0.15">
      <c r="A184" s="36">
        <v>173</v>
      </c>
      <c r="B184" s="41"/>
      <c r="C184" s="48"/>
      <c r="D184" s="37" t="s">
        <v>597</v>
      </c>
      <c r="E184" s="38"/>
      <c r="F184" s="39"/>
      <c r="G184" s="39"/>
      <c r="H184" s="3">
        <f t="shared" si="15"/>
        <v>1</v>
      </c>
      <c r="J184" s="2" t="str">
        <f t="shared" si="11"/>
        <v>×</v>
      </c>
      <c r="K184" s="2" t="str">
        <f t="shared" si="12"/>
        <v>×</v>
      </c>
      <c r="L184" s="2" t="str">
        <f t="shared" si="13"/>
        <v>×</v>
      </c>
      <c r="M184" s="2" t="str">
        <f t="shared" si="14"/>
        <v>×</v>
      </c>
    </row>
    <row r="185" spans="1:13" s="3" customFormat="1" x14ac:dyDescent="0.15">
      <c r="A185" s="36">
        <v>174</v>
      </c>
      <c r="B185" s="41"/>
      <c r="C185" s="48"/>
      <c r="D185" s="37" t="s">
        <v>598</v>
      </c>
      <c r="E185" s="38"/>
      <c r="F185" s="39"/>
      <c r="G185" s="39"/>
      <c r="H185" s="3">
        <f t="shared" si="15"/>
        <v>1</v>
      </c>
      <c r="J185" s="2" t="str">
        <f t="shared" si="11"/>
        <v>×</v>
      </c>
      <c r="K185" s="2" t="str">
        <f t="shared" si="12"/>
        <v>×</v>
      </c>
      <c r="L185" s="2" t="str">
        <f t="shared" si="13"/>
        <v>×</v>
      </c>
      <c r="M185" s="2" t="str">
        <f t="shared" si="14"/>
        <v>×</v>
      </c>
    </row>
    <row r="186" spans="1:13" s="3" customFormat="1" x14ac:dyDescent="0.15">
      <c r="A186" s="36">
        <v>175</v>
      </c>
      <c r="B186" s="41"/>
      <c r="C186" s="48"/>
      <c r="D186" s="37" t="s">
        <v>599</v>
      </c>
      <c r="E186" s="38"/>
      <c r="F186" s="39"/>
      <c r="G186" s="39"/>
      <c r="H186" s="3">
        <f t="shared" si="15"/>
        <v>1</v>
      </c>
      <c r="J186" s="2" t="str">
        <f t="shared" si="11"/>
        <v>×</v>
      </c>
      <c r="K186" s="2" t="str">
        <f t="shared" si="12"/>
        <v>×</v>
      </c>
      <c r="L186" s="2" t="str">
        <f t="shared" si="13"/>
        <v>×</v>
      </c>
      <c r="M186" s="2" t="str">
        <f t="shared" si="14"/>
        <v>×</v>
      </c>
    </row>
    <row r="187" spans="1:13" s="3" customFormat="1" x14ac:dyDescent="0.15">
      <c r="A187" s="36">
        <v>176</v>
      </c>
      <c r="B187" s="41"/>
      <c r="C187" s="48"/>
      <c r="D187" s="37" t="s">
        <v>600</v>
      </c>
      <c r="E187" s="38"/>
      <c r="F187" s="39"/>
      <c r="G187" s="39"/>
      <c r="H187" s="3">
        <f t="shared" si="15"/>
        <v>1</v>
      </c>
      <c r="J187" s="2" t="str">
        <f t="shared" si="11"/>
        <v>×</v>
      </c>
      <c r="K187" s="2" t="str">
        <f t="shared" si="12"/>
        <v>×</v>
      </c>
      <c r="L187" s="2" t="str">
        <f t="shared" si="13"/>
        <v>×</v>
      </c>
      <c r="M187" s="2" t="str">
        <f t="shared" si="14"/>
        <v>×</v>
      </c>
    </row>
    <row r="188" spans="1:13" s="3" customFormat="1" x14ac:dyDescent="0.15">
      <c r="A188" s="36">
        <v>177</v>
      </c>
      <c r="B188" s="41"/>
      <c r="C188" s="48"/>
      <c r="D188" s="37" t="s">
        <v>601</v>
      </c>
      <c r="E188" s="38"/>
      <c r="F188" s="39"/>
      <c r="G188" s="39"/>
      <c r="H188" s="3">
        <f t="shared" si="15"/>
        <v>1</v>
      </c>
      <c r="J188" s="2" t="str">
        <f t="shared" si="11"/>
        <v>×</v>
      </c>
      <c r="K188" s="2" t="str">
        <f t="shared" si="12"/>
        <v>×</v>
      </c>
      <c r="L188" s="2" t="str">
        <f t="shared" si="13"/>
        <v>×</v>
      </c>
      <c r="M188" s="2" t="str">
        <f t="shared" si="14"/>
        <v>×</v>
      </c>
    </row>
    <row r="189" spans="1:13" s="3" customFormat="1" x14ac:dyDescent="0.15">
      <c r="A189" s="36">
        <v>178</v>
      </c>
      <c r="B189" s="41"/>
      <c r="C189" s="48"/>
      <c r="D189" s="37" t="s">
        <v>602</v>
      </c>
      <c r="E189" s="38"/>
      <c r="F189" s="39"/>
      <c r="G189" s="39"/>
      <c r="H189" s="3">
        <f t="shared" si="15"/>
        <v>1</v>
      </c>
      <c r="J189" s="2" t="str">
        <f t="shared" si="11"/>
        <v>×</v>
      </c>
      <c r="K189" s="2" t="str">
        <f t="shared" si="12"/>
        <v>×</v>
      </c>
      <c r="L189" s="2" t="str">
        <f t="shared" si="13"/>
        <v>×</v>
      </c>
      <c r="M189" s="2" t="str">
        <f t="shared" si="14"/>
        <v>×</v>
      </c>
    </row>
    <row r="190" spans="1:13" s="3" customFormat="1" x14ac:dyDescent="0.15">
      <c r="A190" s="36">
        <v>179</v>
      </c>
      <c r="B190" s="41"/>
      <c r="C190" s="48"/>
      <c r="D190" s="37" t="s">
        <v>603</v>
      </c>
      <c r="E190" s="38"/>
      <c r="F190" s="39"/>
      <c r="G190" s="39"/>
      <c r="H190" s="3">
        <f t="shared" si="15"/>
        <v>1</v>
      </c>
      <c r="J190" s="2" t="str">
        <f t="shared" si="11"/>
        <v>×</v>
      </c>
      <c r="K190" s="2" t="str">
        <f t="shared" si="12"/>
        <v>×</v>
      </c>
      <c r="L190" s="2" t="str">
        <f t="shared" si="13"/>
        <v>×</v>
      </c>
      <c r="M190" s="2" t="str">
        <f t="shared" si="14"/>
        <v>×</v>
      </c>
    </row>
    <row r="191" spans="1:13" s="3" customFormat="1" x14ac:dyDescent="0.15">
      <c r="A191" s="36">
        <v>180</v>
      </c>
      <c r="B191" s="41"/>
      <c r="C191" s="48"/>
      <c r="D191" s="37" t="s">
        <v>604</v>
      </c>
      <c r="E191" s="38"/>
      <c r="F191" s="39"/>
      <c r="G191" s="39"/>
      <c r="H191" s="3">
        <f t="shared" si="15"/>
        <v>1</v>
      </c>
      <c r="J191" s="2" t="str">
        <f t="shared" si="11"/>
        <v>×</v>
      </c>
      <c r="K191" s="2" t="str">
        <f t="shared" si="12"/>
        <v>×</v>
      </c>
      <c r="L191" s="2" t="str">
        <f t="shared" si="13"/>
        <v>×</v>
      </c>
      <c r="M191" s="2" t="str">
        <f t="shared" si="14"/>
        <v>×</v>
      </c>
    </row>
    <row r="192" spans="1:13" s="3" customFormat="1" x14ac:dyDescent="0.15">
      <c r="A192" s="36">
        <v>181</v>
      </c>
      <c r="B192" s="41"/>
      <c r="C192" s="48"/>
      <c r="D192" s="120" t="s">
        <v>161</v>
      </c>
      <c r="E192" s="38"/>
      <c r="F192" s="39"/>
      <c r="G192" s="39"/>
      <c r="H192" s="3">
        <f t="shared" si="15"/>
        <v>1</v>
      </c>
      <c r="J192" s="2" t="str">
        <f t="shared" si="11"/>
        <v>×</v>
      </c>
      <c r="K192" s="2" t="str">
        <f t="shared" si="12"/>
        <v>×</v>
      </c>
      <c r="L192" s="2" t="str">
        <f t="shared" si="13"/>
        <v>×</v>
      </c>
      <c r="M192" s="2" t="str">
        <f t="shared" si="14"/>
        <v>×</v>
      </c>
    </row>
    <row r="193" spans="1:13" s="3" customFormat="1" x14ac:dyDescent="0.15">
      <c r="A193" s="36">
        <v>182</v>
      </c>
      <c r="B193" s="41"/>
      <c r="C193" s="48"/>
      <c r="D193" s="37" t="s">
        <v>605</v>
      </c>
      <c r="E193" s="38"/>
      <c r="F193" s="39"/>
      <c r="G193" s="39"/>
      <c r="H193" s="3">
        <f t="shared" si="15"/>
        <v>1</v>
      </c>
      <c r="J193" s="2" t="str">
        <f t="shared" si="11"/>
        <v>×</v>
      </c>
      <c r="K193" s="2" t="str">
        <f t="shared" si="12"/>
        <v>×</v>
      </c>
      <c r="L193" s="2" t="str">
        <f t="shared" si="13"/>
        <v>×</v>
      </c>
      <c r="M193" s="2" t="str">
        <f t="shared" si="14"/>
        <v>×</v>
      </c>
    </row>
    <row r="194" spans="1:13" s="3" customFormat="1" x14ac:dyDescent="0.15">
      <c r="A194" s="36">
        <v>183</v>
      </c>
      <c r="B194" s="41"/>
      <c r="C194" s="48"/>
      <c r="D194" s="37" t="s">
        <v>606</v>
      </c>
      <c r="E194" s="38"/>
      <c r="F194" s="39"/>
      <c r="G194" s="39"/>
      <c r="H194" s="3">
        <f t="shared" si="15"/>
        <v>1</v>
      </c>
      <c r="J194" s="2" t="str">
        <f t="shared" si="11"/>
        <v>×</v>
      </c>
      <c r="K194" s="2" t="str">
        <f t="shared" si="12"/>
        <v>×</v>
      </c>
      <c r="L194" s="2" t="str">
        <f t="shared" si="13"/>
        <v>×</v>
      </c>
      <c r="M194" s="2" t="str">
        <f t="shared" si="14"/>
        <v>×</v>
      </c>
    </row>
    <row r="195" spans="1:13" s="3" customFormat="1" x14ac:dyDescent="0.15">
      <c r="A195" s="36">
        <v>184</v>
      </c>
      <c r="B195" s="41"/>
      <c r="C195" s="48"/>
      <c r="D195" s="37" t="s">
        <v>607</v>
      </c>
      <c r="E195" s="38"/>
      <c r="F195" s="39"/>
      <c r="G195" s="39"/>
      <c r="H195" s="3">
        <f t="shared" si="15"/>
        <v>1</v>
      </c>
      <c r="J195" s="2" t="str">
        <f t="shared" si="11"/>
        <v>×</v>
      </c>
      <c r="K195" s="2" t="str">
        <f t="shared" si="12"/>
        <v>×</v>
      </c>
      <c r="L195" s="2" t="str">
        <f t="shared" si="13"/>
        <v>×</v>
      </c>
      <c r="M195" s="2" t="str">
        <f t="shared" si="14"/>
        <v>×</v>
      </c>
    </row>
    <row r="196" spans="1:13" s="3" customFormat="1" x14ac:dyDescent="0.15">
      <c r="A196" s="36">
        <v>185</v>
      </c>
      <c r="B196" s="41"/>
      <c r="C196" s="48"/>
      <c r="D196" s="37" t="s">
        <v>608</v>
      </c>
      <c r="E196" s="38"/>
      <c r="F196" s="39"/>
      <c r="G196" s="39"/>
      <c r="H196" s="3">
        <f t="shared" si="15"/>
        <v>1</v>
      </c>
      <c r="J196" s="2" t="str">
        <f t="shared" si="11"/>
        <v>×</v>
      </c>
      <c r="K196" s="2" t="str">
        <f t="shared" si="12"/>
        <v>×</v>
      </c>
      <c r="L196" s="2" t="str">
        <f t="shared" si="13"/>
        <v>×</v>
      </c>
      <c r="M196" s="2" t="str">
        <f t="shared" si="14"/>
        <v>×</v>
      </c>
    </row>
    <row r="197" spans="1:13" s="3" customFormat="1" x14ac:dyDescent="0.15">
      <c r="A197" s="36">
        <v>186</v>
      </c>
      <c r="B197" s="41"/>
      <c r="C197" s="48"/>
      <c r="D197" s="37" t="s">
        <v>609</v>
      </c>
      <c r="E197" s="38"/>
      <c r="F197" s="39"/>
      <c r="G197" s="39"/>
      <c r="H197" s="3">
        <f t="shared" si="15"/>
        <v>1</v>
      </c>
      <c r="J197" s="2" t="str">
        <f t="shared" ref="J197:J260" si="16">IF(COUNTIF($D$445:$D$446,$D197)=1,"○","×")</f>
        <v>×</v>
      </c>
      <c r="K197" s="2" t="str">
        <f t="shared" ref="K197:K260" si="17">IF(COUNTIF($D$448:$D$457,$D197)=1,"○","×")</f>
        <v>×</v>
      </c>
      <c r="L197" s="2" t="str">
        <f t="shared" ref="L197:L260" si="18">IF(COUNTIF($D$459:$D$487,$D197)=1,"○","×")</f>
        <v>×</v>
      </c>
      <c r="M197" s="2" t="str">
        <f t="shared" ref="M197:M260" si="19">IF(COUNTIF($D$489:$D$499,$D197)=1,"○","×")</f>
        <v>×</v>
      </c>
    </row>
    <row r="198" spans="1:13" s="3" customFormat="1" x14ac:dyDescent="0.15">
      <c r="A198" s="36">
        <v>187</v>
      </c>
      <c r="B198" s="41"/>
      <c r="C198" s="48"/>
      <c r="D198" s="37" t="s">
        <v>610</v>
      </c>
      <c r="E198" s="38"/>
      <c r="F198" s="39"/>
      <c r="G198" s="39"/>
      <c r="H198" s="3">
        <f t="shared" si="15"/>
        <v>1</v>
      </c>
      <c r="J198" s="2" t="str">
        <f t="shared" si="16"/>
        <v>×</v>
      </c>
      <c r="K198" s="2" t="str">
        <f t="shared" si="17"/>
        <v>×</v>
      </c>
      <c r="L198" s="2" t="str">
        <f t="shared" si="18"/>
        <v>×</v>
      </c>
      <c r="M198" s="2" t="str">
        <f t="shared" si="19"/>
        <v>×</v>
      </c>
    </row>
    <row r="199" spans="1:13" s="3" customFormat="1" x14ac:dyDescent="0.15">
      <c r="A199" s="36">
        <v>188</v>
      </c>
      <c r="B199" s="41"/>
      <c r="C199" s="48"/>
      <c r="D199" s="117" t="s">
        <v>168</v>
      </c>
      <c r="E199" s="38"/>
      <c r="F199" s="39"/>
      <c r="G199" s="39"/>
      <c r="H199" s="3">
        <f t="shared" si="15"/>
        <v>1</v>
      </c>
      <c r="J199" s="2" t="str">
        <f t="shared" si="16"/>
        <v>×</v>
      </c>
      <c r="K199" s="2" t="str">
        <f t="shared" si="17"/>
        <v>×</v>
      </c>
      <c r="L199" s="2" t="str">
        <f t="shared" si="18"/>
        <v>×</v>
      </c>
      <c r="M199" s="2" t="str">
        <f t="shared" si="19"/>
        <v>×</v>
      </c>
    </row>
    <row r="200" spans="1:13" s="3" customFormat="1" x14ac:dyDescent="0.15">
      <c r="A200" s="36">
        <v>189</v>
      </c>
      <c r="B200" s="41"/>
      <c r="C200" s="48"/>
      <c r="D200" s="117" t="s">
        <v>169</v>
      </c>
      <c r="E200" s="38"/>
      <c r="F200" s="39"/>
      <c r="G200" s="39"/>
      <c r="H200" s="3">
        <f t="shared" si="15"/>
        <v>1</v>
      </c>
      <c r="J200" s="2" t="str">
        <f t="shared" si="16"/>
        <v>×</v>
      </c>
      <c r="K200" s="2" t="str">
        <f t="shared" si="17"/>
        <v>×</v>
      </c>
      <c r="L200" s="2" t="str">
        <f t="shared" si="18"/>
        <v>×</v>
      </c>
      <c r="M200" s="2" t="str">
        <f t="shared" si="19"/>
        <v>×</v>
      </c>
    </row>
    <row r="201" spans="1:13" s="3" customFormat="1" x14ac:dyDescent="0.15">
      <c r="A201" s="36">
        <v>190</v>
      </c>
      <c r="B201" s="41"/>
      <c r="C201" s="48"/>
      <c r="D201" s="37" t="s">
        <v>611</v>
      </c>
      <c r="E201" s="38"/>
      <c r="F201" s="39"/>
      <c r="G201" s="39"/>
      <c r="H201" s="3">
        <f t="shared" si="15"/>
        <v>1</v>
      </c>
      <c r="J201" s="2" t="str">
        <f t="shared" si="16"/>
        <v>×</v>
      </c>
      <c r="K201" s="2" t="str">
        <f t="shared" si="17"/>
        <v>×</v>
      </c>
      <c r="L201" s="2" t="str">
        <f t="shared" si="18"/>
        <v>×</v>
      </c>
      <c r="M201" s="2" t="str">
        <f t="shared" si="19"/>
        <v>×</v>
      </c>
    </row>
    <row r="202" spans="1:13" s="3" customFormat="1" x14ac:dyDescent="0.15">
      <c r="A202" s="36"/>
      <c r="B202" s="41"/>
      <c r="C202" s="48"/>
      <c r="D202" s="117" t="s">
        <v>171</v>
      </c>
      <c r="E202" s="38"/>
      <c r="F202" s="39"/>
      <c r="G202" s="39"/>
      <c r="H202" s="3">
        <f t="shared" si="15"/>
        <v>1</v>
      </c>
      <c r="J202" s="2" t="str">
        <f t="shared" si="16"/>
        <v>×</v>
      </c>
      <c r="K202" s="2" t="str">
        <f t="shared" si="17"/>
        <v>×</v>
      </c>
      <c r="L202" s="2" t="str">
        <f t="shared" si="18"/>
        <v>×</v>
      </c>
      <c r="M202" s="2" t="str">
        <f t="shared" si="19"/>
        <v>×</v>
      </c>
    </row>
    <row r="203" spans="1:13" s="3" customFormat="1" x14ac:dyDescent="0.15">
      <c r="A203" s="36">
        <v>191</v>
      </c>
      <c r="B203" s="41"/>
      <c r="C203" s="48"/>
      <c r="D203" s="37" t="s">
        <v>612</v>
      </c>
      <c r="E203" s="38"/>
      <c r="F203" s="39"/>
      <c r="G203" s="39"/>
      <c r="H203" s="3">
        <f t="shared" si="15"/>
        <v>1</v>
      </c>
      <c r="J203" s="2" t="str">
        <f t="shared" si="16"/>
        <v>×</v>
      </c>
      <c r="K203" s="2" t="str">
        <f t="shared" si="17"/>
        <v>×</v>
      </c>
      <c r="L203" s="2" t="str">
        <f t="shared" si="18"/>
        <v>×</v>
      </c>
      <c r="M203" s="2" t="str">
        <f t="shared" si="19"/>
        <v>×</v>
      </c>
    </row>
    <row r="204" spans="1:13" s="3" customFormat="1" x14ac:dyDescent="0.15">
      <c r="A204" s="36">
        <v>192</v>
      </c>
      <c r="B204" s="41"/>
      <c r="C204" s="48"/>
      <c r="D204" s="37" t="s">
        <v>613</v>
      </c>
      <c r="E204" s="38"/>
      <c r="F204" s="39"/>
      <c r="G204" s="39"/>
      <c r="H204" s="3">
        <f t="shared" si="15"/>
        <v>1</v>
      </c>
      <c r="J204" s="2" t="str">
        <f t="shared" si="16"/>
        <v>×</v>
      </c>
      <c r="K204" s="2" t="str">
        <f t="shared" si="17"/>
        <v>×</v>
      </c>
      <c r="L204" s="2" t="str">
        <f t="shared" si="18"/>
        <v>×</v>
      </c>
      <c r="M204" s="2" t="str">
        <f t="shared" si="19"/>
        <v>×</v>
      </c>
    </row>
    <row r="205" spans="1:13" s="3" customFormat="1" x14ac:dyDescent="0.15">
      <c r="A205" s="36">
        <v>193</v>
      </c>
      <c r="B205" s="41"/>
      <c r="C205" s="48"/>
      <c r="D205" s="37" t="s">
        <v>614</v>
      </c>
      <c r="E205" s="38"/>
      <c r="F205" s="39"/>
      <c r="G205" s="39"/>
      <c r="H205" s="3">
        <f t="shared" si="15"/>
        <v>1</v>
      </c>
      <c r="J205" s="2" t="str">
        <f t="shared" si="16"/>
        <v>×</v>
      </c>
      <c r="K205" s="2" t="str">
        <f t="shared" si="17"/>
        <v>×</v>
      </c>
      <c r="L205" s="2" t="str">
        <f t="shared" si="18"/>
        <v>×</v>
      </c>
      <c r="M205" s="2" t="str">
        <f t="shared" si="19"/>
        <v>×</v>
      </c>
    </row>
    <row r="206" spans="1:13" s="3" customFormat="1" x14ac:dyDescent="0.15">
      <c r="A206" s="36">
        <v>194</v>
      </c>
      <c r="B206" s="41"/>
      <c r="C206" s="48"/>
      <c r="D206" s="37" t="s">
        <v>615</v>
      </c>
      <c r="E206" s="38"/>
      <c r="F206" s="39"/>
      <c r="G206" s="39"/>
      <c r="H206" s="3">
        <f t="shared" si="15"/>
        <v>1</v>
      </c>
      <c r="J206" s="2" t="str">
        <f t="shared" si="16"/>
        <v>×</v>
      </c>
      <c r="K206" s="2" t="str">
        <f t="shared" si="17"/>
        <v>×</v>
      </c>
      <c r="L206" s="2" t="str">
        <f t="shared" si="18"/>
        <v>×</v>
      </c>
      <c r="M206" s="2" t="str">
        <f t="shared" si="19"/>
        <v>×</v>
      </c>
    </row>
    <row r="207" spans="1:13" s="3" customFormat="1" x14ac:dyDescent="0.15">
      <c r="A207" s="36">
        <v>195</v>
      </c>
      <c r="B207" s="41"/>
      <c r="C207" s="49"/>
      <c r="D207" s="50" t="s">
        <v>616</v>
      </c>
      <c r="E207" s="51"/>
      <c r="F207" s="39"/>
      <c r="G207" s="39"/>
      <c r="H207" s="3">
        <f t="shared" si="15"/>
        <v>1</v>
      </c>
      <c r="J207" s="2" t="str">
        <f t="shared" si="16"/>
        <v>×</v>
      </c>
      <c r="K207" s="2" t="str">
        <f t="shared" si="17"/>
        <v>×</v>
      </c>
      <c r="L207" s="2" t="str">
        <f t="shared" si="18"/>
        <v>×</v>
      </c>
      <c r="M207" s="2" t="str">
        <f t="shared" si="19"/>
        <v>×</v>
      </c>
    </row>
    <row r="208" spans="1:13" s="3" customFormat="1" x14ac:dyDescent="0.15">
      <c r="A208" s="36">
        <v>196</v>
      </c>
      <c r="B208" s="41"/>
      <c r="C208" s="47" t="s">
        <v>515</v>
      </c>
      <c r="D208" s="51"/>
      <c r="E208" s="51"/>
      <c r="F208" s="39"/>
      <c r="G208" s="39"/>
      <c r="H208" s="3">
        <f t="shared" si="15"/>
        <v>0</v>
      </c>
      <c r="J208" s="2" t="str">
        <f t="shared" si="16"/>
        <v>×</v>
      </c>
      <c r="K208" s="2" t="str">
        <f t="shared" si="17"/>
        <v>×</v>
      </c>
      <c r="L208" s="2" t="str">
        <f t="shared" si="18"/>
        <v>×</v>
      </c>
      <c r="M208" s="2" t="str">
        <f t="shared" si="19"/>
        <v>×</v>
      </c>
    </row>
    <row r="209" spans="1:13" s="3" customFormat="1" x14ac:dyDescent="0.15">
      <c r="A209" s="36">
        <v>197</v>
      </c>
      <c r="B209" s="41"/>
      <c r="C209" s="48"/>
      <c r="D209" s="50" t="s">
        <v>617</v>
      </c>
      <c r="E209" s="51"/>
      <c r="F209" s="39"/>
      <c r="G209" s="39"/>
      <c r="H209" s="3">
        <f t="shared" ref="H209:H272" si="20">COUNTIF(D:D,D209)</f>
        <v>1</v>
      </c>
      <c r="J209" s="2" t="str">
        <f t="shared" si="16"/>
        <v>×</v>
      </c>
      <c r="K209" s="2" t="str">
        <f t="shared" si="17"/>
        <v>×</v>
      </c>
      <c r="L209" s="2" t="str">
        <f t="shared" si="18"/>
        <v>×</v>
      </c>
      <c r="M209" s="2" t="str">
        <f t="shared" si="19"/>
        <v>×</v>
      </c>
    </row>
    <row r="210" spans="1:13" s="3" customFormat="1" x14ac:dyDescent="0.15">
      <c r="A210" s="36">
        <v>198</v>
      </c>
      <c r="B210" s="41"/>
      <c r="C210" s="48"/>
      <c r="D210" s="50" t="s">
        <v>618</v>
      </c>
      <c r="E210" s="51"/>
      <c r="F210" s="39"/>
      <c r="G210" s="39"/>
      <c r="H210" s="3">
        <f t="shared" si="20"/>
        <v>1</v>
      </c>
      <c r="J210" s="2" t="str">
        <f t="shared" si="16"/>
        <v>×</v>
      </c>
      <c r="K210" s="2" t="str">
        <f t="shared" si="17"/>
        <v>×</v>
      </c>
      <c r="L210" s="2" t="str">
        <f t="shared" si="18"/>
        <v>×</v>
      </c>
      <c r="M210" s="2" t="str">
        <f t="shared" si="19"/>
        <v>×</v>
      </c>
    </row>
    <row r="211" spans="1:13" s="3" customFormat="1" x14ac:dyDescent="0.15">
      <c r="A211" s="36">
        <v>199</v>
      </c>
      <c r="B211" s="41"/>
      <c r="C211" s="48"/>
      <c r="D211" s="117" t="s">
        <v>179</v>
      </c>
      <c r="E211" s="51"/>
      <c r="F211" s="39"/>
      <c r="G211" s="39"/>
      <c r="H211" s="3">
        <f t="shared" si="20"/>
        <v>1</v>
      </c>
      <c r="J211" s="2" t="str">
        <f t="shared" si="16"/>
        <v>×</v>
      </c>
      <c r="K211" s="2" t="str">
        <f t="shared" si="17"/>
        <v>×</v>
      </c>
      <c r="L211" s="2" t="str">
        <f t="shared" si="18"/>
        <v>×</v>
      </c>
      <c r="M211" s="2" t="str">
        <f t="shared" si="19"/>
        <v>×</v>
      </c>
    </row>
    <row r="212" spans="1:13" s="3" customFormat="1" x14ac:dyDescent="0.15">
      <c r="A212" s="36">
        <v>200</v>
      </c>
      <c r="B212" s="41"/>
      <c r="C212" s="49"/>
      <c r="D212" s="50" t="s">
        <v>619</v>
      </c>
      <c r="E212" s="51"/>
      <c r="F212" s="39"/>
      <c r="G212" s="39"/>
      <c r="H212" s="3">
        <f t="shared" si="20"/>
        <v>1</v>
      </c>
      <c r="J212" s="2" t="str">
        <f t="shared" si="16"/>
        <v>×</v>
      </c>
      <c r="K212" s="2" t="str">
        <f t="shared" si="17"/>
        <v>×</v>
      </c>
      <c r="L212" s="2" t="str">
        <f t="shared" si="18"/>
        <v>×</v>
      </c>
      <c r="M212" s="2" t="str">
        <f t="shared" si="19"/>
        <v>×</v>
      </c>
    </row>
    <row r="213" spans="1:13" s="3" customFormat="1" x14ac:dyDescent="0.15">
      <c r="A213" s="36">
        <v>201</v>
      </c>
      <c r="B213" s="41"/>
      <c r="C213" s="47" t="s">
        <v>620</v>
      </c>
      <c r="D213" s="51"/>
      <c r="E213" s="51"/>
      <c r="F213" s="39"/>
      <c r="G213" s="39"/>
      <c r="H213" s="3">
        <f t="shared" si="20"/>
        <v>0</v>
      </c>
      <c r="J213" s="2" t="str">
        <f t="shared" si="16"/>
        <v>×</v>
      </c>
      <c r="K213" s="2" t="str">
        <f t="shared" si="17"/>
        <v>×</v>
      </c>
      <c r="L213" s="2" t="str">
        <f t="shared" si="18"/>
        <v>×</v>
      </c>
      <c r="M213" s="2" t="str">
        <f t="shared" si="19"/>
        <v>×</v>
      </c>
    </row>
    <row r="214" spans="1:13" s="3" customFormat="1" x14ac:dyDescent="0.15">
      <c r="A214" s="36">
        <v>202</v>
      </c>
      <c r="B214" s="41"/>
      <c r="C214" s="48"/>
      <c r="D214" s="50" t="s">
        <v>621</v>
      </c>
      <c r="E214" s="51"/>
      <c r="F214" s="39"/>
      <c r="G214" s="39"/>
      <c r="H214" s="3">
        <f t="shared" si="20"/>
        <v>1</v>
      </c>
      <c r="J214" s="2" t="str">
        <f t="shared" si="16"/>
        <v>×</v>
      </c>
      <c r="K214" s="2" t="str">
        <f t="shared" si="17"/>
        <v>×</v>
      </c>
      <c r="L214" s="2" t="str">
        <f t="shared" si="18"/>
        <v>×</v>
      </c>
      <c r="M214" s="2" t="str">
        <f t="shared" si="19"/>
        <v>×</v>
      </c>
    </row>
    <row r="215" spans="1:13" s="3" customFormat="1" x14ac:dyDescent="0.15">
      <c r="A215" s="36">
        <v>203</v>
      </c>
      <c r="B215" s="41"/>
      <c r="C215" s="48"/>
      <c r="D215" s="50" t="s">
        <v>622</v>
      </c>
      <c r="E215" s="51"/>
      <c r="F215" s="39"/>
      <c r="G215" s="39"/>
      <c r="H215" s="3">
        <f t="shared" si="20"/>
        <v>1</v>
      </c>
      <c r="J215" s="2" t="str">
        <f t="shared" si="16"/>
        <v>×</v>
      </c>
      <c r="K215" s="2" t="str">
        <f t="shared" si="17"/>
        <v>×</v>
      </c>
      <c r="L215" s="2" t="str">
        <f t="shared" si="18"/>
        <v>×</v>
      </c>
      <c r="M215" s="2" t="str">
        <f t="shared" si="19"/>
        <v>×</v>
      </c>
    </row>
    <row r="216" spans="1:13" s="3" customFormat="1" x14ac:dyDescent="0.15">
      <c r="A216" s="36">
        <v>204</v>
      </c>
      <c r="B216" s="41"/>
      <c r="C216" s="48"/>
      <c r="D216" s="50" t="s">
        <v>623</v>
      </c>
      <c r="E216" s="51"/>
      <c r="F216" s="39"/>
      <c r="G216" s="39"/>
      <c r="H216" s="3">
        <f t="shared" si="20"/>
        <v>1</v>
      </c>
      <c r="J216" s="2" t="str">
        <f t="shared" si="16"/>
        <v>×</v>
      </c>
      <c r="K216" s="2" t="str">
        <f t="shared" si="17"/>
        <v>×</v>
      </c>
      <c r="L216" s="2" t="str">
        <f t="shared" si="18"/>
        <v>×</v>
      </c>
      <c r="M216" s="2" t="str">
        <f t="shared" si="19"/>
        <v>×</v>
      </c>
    </row>
    <row r="217" spans="1:13" s="3" customFormat="1" x14ac:dyDescent="0.15">
      <c r="A217" s="36">
        <v>205</v>
      </c>
      <c r="B217" s="41"/>
      <c r="C217" s="48"/>
      <c r="D217" s="50" t="s">
        <v>624</v>
      </c>
      <c r="E217" s="51"/>
      <c r="F217" s="39"/>
      <c r="G217" s="39"/>
      <c r="H217" s="3">
        <f t="shared" si="20"/>
        <v>1</v>
      </c>
      <c r="J217" s="2" t="str">
        <f t="shared" si="16"/>
        <v>×</v>
      </c>
      <c r="K217" s="2" t="str">
        <f t="shared" si="17"/>
        <v>×</v>
      </c>
      <c r="L217" s="2" t="str">
        <f t="shared" si="18"/>
        <v>×</v>
      </c>
      <c r="M217" s="2" t="str">
        <f t="shared" si="19"/>
        <v>×</v>
      </c>
    </row>
    <row r="218" spans="1:13" s="3" customFormat="1" x14ac:dyDescent="0.15">
      <c r="A218" s="36">
        <v>206</v>
      </c>
      <c r="B218" s="41"/>
      <c r="C218" s="49"/>
      <c r="D218" s="50" t="s">
        <v>625</v>
      </c>
      <c r="E218" s="51"/>
      <c r="F218" s="39"/>
      <c r="G218" s="39"/>
      <c r="H218" s="3">
        <f t="shared" si="20"/>
        <v>1</v>
      </c>
      <c r="J218" s="2" t="str">
        <f t="shared" si="16"/>
        <v>×</v>
      </c>
      <c r="K218" s="2" t="str">
        <f t="shared" si="17"/>
        <v>×</v>
      </c>
      <c r="L218" s="2" t="str">
        <f t="shared" si="18"/>
        <v>×</v>
      </c>
      <c r="M218" s="2" t="str">
        <f t="shared" si="19"/>
        <v>×</v>
      </c>
    </row>
    <row r="219" spans="1:13" s="3" customFormat="1" x14ac:dyDescent="0.15">
      <c r="A219" s="36">
        <v>207</v>
      </c>
      <c r="B219" s="41"/>
      <c r="C219" s="47" t="s">
        <v>626</v>
      </c>
      <c r="D219" s="51"/>
      <c r="E219" s="51"/>
      <c r="F219" s="39"/>
      <c r="G219" s="39"/>
      <c r="H219" s="3">
        <f t="shared" si="20"/>
        <v>0</v>
      </c>
      <c r="J219" s="2" t="str">
        <f t="shared" si="16"/>
        <v>×</v>
      </c>
      <c r="K219" s="2" t="str">
        <f t="shared" si="17"/>
        <v>×</v>
      </c>
      <c r="L219" s="2" t="str">
        <f t="shared" si="18"/>
        <v>×</v>
      </c>
      <c r="M219" s="2" t="str">
        <f t="shared" si="19"/>
        <v>×</v>
      </c>
    </row>
    <row r="220" spans="1:13" s="3" customFormat="1" x14ac:dyDescent="0.15">
      <c r="A220" s="36">
        <v>208</v>
      </c>
      <c r="B220" s="41"/>
      <c r="C220" s="48"/>
      <c r="D220" s="50" t="s">
        <v>627</v>
      </c>
      <c r="E220" s="51"/>
      <c r="F220" s="39"/>
      <c r="G220" s="39"/>
      <c r="H220" s="3">
        <f t="shared" si="20"/>
        <v>1</v>
      </c>
      <c r="J220" s="2" t="str">
        <f t="shared" si="16"/>
        <v>×</v>
      </c>
      <c r="K220" s="2" t="str">
        <f t="shared" si="17"/>
        <v>×</v>
      </c>
      <c r="L220" s="2" t="str">
        <f t="shared" si="18"/>
        <v>×</v>
      </c>
      <c r="M220" s="2" t="str">
        <f t="shared" si="19"/>
        <v>×</v>
      </c>
    </row>
    <row r="221" spans="1:13" s="3" customFormat="1" x14ac:dyDescent="0.15">
      <c r="A221" s="36">
        <v>209</v>
      </c>
      <c r="B221" s="41"/>
      <c r="C221" s="48"/>
      <c r="D221" s="50" t="s">
        <v>628</v>
      </c>
      <c r="E221" s="51"/>
      <c r="F221" s="39"/>
      <c r="G221" s="39"/>
      <c r="H221" s="3">
        <f t="shared" si="20"/>
        <v>1</v>
      </c>
      <c r="J221" s="2" t="str">
        <f t="shared" si="16"/>
        <v>×</v>
      </c>
      <c r="K221" s="2" t="str">
        <f t="shared" si="17"/>
        <v>×</v>
      </c>
      <c r="L221" s="2" t="str">
        <f t="shared" si="18"/>
        <v>×</v>
      </c>
      <c r="M221" s="2" t="str">
        <f t="shared" si="19"/>
        <v>×</v>
      </c>
    </row>
    <row r="222" spans="1:13" s="3" customFormat="1" x14ac:dyDescent="0.15">
      <c r="A222" s="36">
        <v>210</v>
      </c>
      <c r="B222" s="41"/>
      <c r="C222" s="48"/>
      <c r="D222" s="50" t="s">
        <v>629</v>
      </c>
      <c r="E222" s="51"/>
      <c r="F222" s="39"/>
      <c r="G222" s="39"/>
      <c r="H222" s="3">
        <f t="shared" si="20"/>
        <v>1</v>
      </c>
      <c r="J222" s="2" t="str">
        <f t="shared" si="16"/>
        <v>×</v>
      </c>
      <c r="K222" s="2" t="str">
        <f t="shared" si="17"/>
        <v>×</v>
      </c>
      <c r="L222" s="2" t="str">
        <f t="shared" si="18"/>
        <v>×</v>
      </c>
      <c r="M222" s="2" t="str">
        <f t="shared" si="19"/>
        <v>×</v>
      </c>
    </row>
    <row r="223" spans="1:13" s="3" customFormat="1" x14ac:dyDescent="0.15">
      <c r="A223" s="36">
        <v>211</v>
      </c>
      <c r="B223" s="41"/>
      <c r="C223" s="48"/>
      <c r="D223" s="50" t="s">
        <v>630</v>
      </c>
      <c r="E223" s="51"/>
      <c r="F223" s="39"/>
      <c r="G223" s="39"/>
      <c r="H223" s="3">
        <f t="shared" si="20"/>
        <v>1</v>
      </c>
      <c r="J223" s="2" t="str">
        <f t="shared" si="16"/>
        <v>×</v>
      </c>
      <c r="K223" s="2" t="str">
        <f t="shared" si="17"/>
        <v>×</v>
      </c>
      <c r="L223" s="2" t="str">
        <f t="shared" si="18"/>
        <v>×</v>
      </c>
      <c r="M223" s="2" t="str">
        <f t="shared" si="19"/>
        <v>×</v>
      </c>
    </row>
    <row r="224" spans="1:13" s="3" customFormat="1" x14ac:dyDescent="0.15">
      <c r="A224" s="36">
        <v>212</v>
      </c>
      <c r="B224" s="41"/>
      <c r="C224" s="49"/>
      <c r="D224" s="50" t="s">
        <v>631</v>
      </c>
      <c r="E224" s="51"/>
      <c r="F224" s="39"/>
      <c r="G224" s="39"/>
      <c r="H224" s="3">
        <f t="shared" si="20"/>
        <v>1</v>
      </c>
      <c r="J224" s="2" t="str">
        <f t="shared" si="16"/>
        <v>×</v>
      </c>
      <c r="K224" s="2" t="str">
        <f t="shared" si="17"/>
        <v>×</v>
      </c>
      <c r="L224" s="2" t="str">
        <f t="shared" si="18"/>
        <v>×</v>
      </c>
      <c r="M224" s="2" t="str">
        <f t="shared" si="19"/>
        <v>×</v>
      </c>
    </row>
    <row r="225" spans="1:13" s="3" customFormat="1" x14ac:dyDescent="0.15">
      <c r="A225" s="36">
        <v>213</v>
      </c>
      <c r="B225" s="52"/>
      <c r="C225" s="47" t="s">
        <v>513</v>
      </c>
      <c r="D225" s="51"/>
      <c r="E225" s="51"/>
      <c r="F225" s="39"/>
      <c r="G225" s="39"/>
      <c r="H225" s="3">
        <f t="shared" si="20"/>
        <v>0</v>
      </c>
      <c r="J225" s="2" t="str">
        <f t="shared" si="16"/>
        <v>×</v>
      </c>
      <c r="K225" s="2" t="str">
        <f t="shared" si="17"/>
        <v>×</v>
      </c>
      <c r="L225" s="2" t="str">
        <f t="shared" si="18"/>
        <v>×</v>
      </c>
      <c r="M225" s="2" t="str">
        <f t="shared" si="19"/>
        <v>×</v>
      </c>
    </row>
    <row r="226" spans="1:13" s="3" customFormat="1" x14ac:dyDescent="0.15">
      <c r="A226" s="36">
        <v>214</v>
      </c>
      <c r="B226" s="52"/>
      <c r="C226" s="48"/>
      <c r="D226" s="51" t="s">
        <v>632</v>
      </c>
      <c r="E226" s="51"/>
      <c r="F226" s="39"/>
      <c r="G226" s="39"/>
      <c r="H226" s="3">
        <f t="shared" si="20"/>
        <v>1</v>
      </c>
      <c r="J226" s="2" t="str">
        <f t="shared" si="16"/>
        <v>×</v>
      </c>
      <c r="K226" s="2" t="str">
        <f t="shared" si="17"/>
        <v>×</v>
      </c>
      <c r="L226" s="2" t="str">
        <f t="shared" si="18"/>
        <v>×</v>
      </c>
      <c r="M226" s="2" t="str">
        <f t="shared" si="19"/>
        <v>×</v>
      </c>
    </row>
    <row r="227" spans="1:13" s="3" customFormat="1" x14ac:dyDescent="0.15">
      <c r="A227" s="36">
        <v>215</v>
      </c>
      <c r="B227" s="52"/>
      <c r="C227" s="48"/>
      <c r="D227" s="51" t="s">
        <v>633</v>
      </c>
      <c r="E227" s="51"/>
      <c r="F227" s="39"/>
      <c r="G227" s="39"/>
      <c r="H227" s="3">
        <f t="shared" si="20"/>
        <v>1</v>
      </c>
      <c r="J227" s="2" t="str">
        <f t="shared" si="16"/>
        <v>×</v>
      </c>
      <c r="K227" s="2" t="str">
        <f t="shared" si="17"/>
        <v>×</v>
      </c>
      <c r="L227" s="2" t="str">
        <f t="shared" si="18"/>
        <v>×</v>
      </c>
      <c r="M227" s="2" t="str">
        <f t="shared" si="19"/>
        <v>×</v>
      </c>
    </row>
    <row r="228" spans="1:13" s="3" customFormat="1" x14ac:dyDescent="0.15">
      <c r="A228" s="36">
        <v>216</v>
      </c>
      <c r="B228" s="52"/>
      <c r="C228" s="48"/>
      <c r="D228" s="51" t="s">
        <v>634</v>
      </c>
      <c r="E228" s="51"/>
      <c r="F228" s="39"/>
      <c r="G228" s="39"/>
      <c r="H228" s="3">
        <f t="shared" si="20"/>
        <v>1</v>
      </c>
      <c r="J228" s="2" t="str">
        <f t="shared" si="16"/>
        <v>×</v>
      </c>
      <c r="K228" s="2" t="str">
        <f t="shared" si="17"/>
        <v>×</v>
      </c>
      <c r="L228" s="2" t="str">
        <f t="shared" si="18"/>
        <v>×</v>
      </c>
      <c r="M228" s="2" t="str">
        <f t="shared" si="19"/>
        <v>×</v>
      </c>
    </row>
    <row r="229" spans="1:13" s="3" customFormat="1" x14ac:dyDescent="0.15">
      <c r="A229" s="36">
        <v>217</v>
      </c>
      <c r="B229" s="52"/>
      <c r="C229" s="48"/>
      <c r="D229" s="51" t="s">
        <v>635</v>
      </c>
      <c r="E229" s="51"/>
      <c r="F229" s="39"/>
      <c r="G229" s="39"/>
      <c r="H229" s="3">
        <f t="shared" si="20"/>
        <v>1</v>
      </c>
      <c r="J229" s="2" t="str">
        <f t="shared" si="16"/>
        <v>×</v>
      </c>
      <c r="K229" s="2" t="str">
        <f t="shared" si="17"/>
        <v>×</v>
      </c>
      <c r="L229" s="2" t="str">
        <f t="shared" si="18"/>
        <v>×</v>
      </c>
      <c r="M229" s="2" t="str">
        <f t="shared" si="19"/>
        <v>×</v>
      </c>
    </row>
    <row r="230" spans="1:13" s="3" customFormat="1" x14ac:dyDescent="0.15">
      <c r="A230" s="36">
        <v>218</v>
      </c>
      <c r="B230" s="52"/>
      <c r="C230" s="48"/>
      <c r="D230" s="51" t="s">
        <v>636</v>
      </c>
      <c r="E230" s="51"/>
      <c r="F230" s="39"/>
      <c r="G230" s="39"/>
      <c r="H230" s="3">
        <f t="shared" si="20"/>
        <v>1</v>
      </c>
      <c r="J230" s="2" t="str">
        <f t="shared" si="16"/>
        <v>×</v>
      </c>
      <c r="K230" s="2" t="str">
        <f t="shared" si="17"/>
        <v>×</v>
      </c>
      <c r="L230" s="2" t="str">
        <f t="shared" si="18"/>
        <v>×</v>
      </c>
      <c r="M230" s="2" t="str">
        <f t="shared" si="19"/>
        <v>×</v>
      </c>
    </row>
    <row r="231" spans="1:13" s="3" customFormat="1" x14ac:dyDescent="0.15">
      <c r="A231" s="36">
        <v>219</v>
      </c>
      <c r="B231" s="53"/>
      <c r="C231" s="49"/>
      <c r="D231" s="51" t="s">
        <v>637</v>
      </c>
      <c r="E231" s="51"/>
      <c r="F231" s="39"/>
      <c r="G231" s="39"/>
      <c r="H231" s="3">
        <f t="shared" si="20"/>
        <v>1</v>
      </c>
      <c r="J231" s="2" t="str">
        <f t="shared" si="16"/>
        <v>×</v>
      </c>
      <c r="K231" s="2" t="str">
        <f t="shared" si="17"/>
        <v>×</v>
      </c>
      <c r="L231" s="2" t="str">
        <f t="shared" si="18"/>
        <v>×</v>
      </c>
      <c r="M231" s="2" t="str">
        <f t="shared" si="19"/>
        <v>×</v>
      </c>
    </row>
    <row r="232" spans="1:13" s="3" customFormat="1" x14ac:dyDescent="0.15">
      <c r="A232" s="36">
        <v>220</v>
      </c>
      <c r="B232" s="47" t="s">
        <v>638</v>
      </c>
      <c r="C232" s="38"/>
      <c r="D232" s="38"/>
      <c r="E232" s="38"/>
      <c r="F232" s="39"/>
      <c r="G232" s="39"/>
      <c r="H232" s="3">
        <f t="shared" si="20"/>
        <v>0</v>
      </c>
      <c r="J232" s="2" t="str">
        <f t="shared" si="16"/>
        <v>×</v>
      </c>
      <c r="K232" s="2" t="str">
        <f t="shared" si="17"/>
        <v>×</v>
      </c>
      <c r="L232" s="2" t="str">
        <f t="shared" si="18"/>
        <v>×</v>
      </c>
      <c r="M232" s="2" t="str">
        <f t="shared" si="19"/>
        <v>×</v>
      </c>
    </row>
    <row r="233" spans="1:13" s="3" customFormat="1" x14ac:dyDescent="0.15">
      <c r="A233" s="36"/>
      <c r="B233" s="54"/>
      <c r="C233" s="118" t="s">
        <v>908</v>
      </c>
      <c r="D233" s="38"/>
      <c r="E233" s="38"/>
      <c r="F233" s="39"/>
      <c r="G233" s="39"/>
      <c r="H233" s="3">
        <f t="shared" si="20"/>
        <v>0</v>
      </c>
      <c r="J233" s="2" t="str">
        <f t="shared" si="16"/>
        <v>×</v>
      </c>
      <c r="K233" s="2" t="str">
        <f t="shared" si="17"/>
        <v>×</v>
      </c>
      <c r="L233" s="2" t="str">
        <f t="shared" si="18"/>
        <v>×</v>
      </c>
      <c r="M233" s="2" t="str">
        <f t="shared" si="19"/>
        <v>×</v>
      </c>
    </row>
    <row r="234" spans="1:13" s="3" customFormat="1" x14ac:dyDescent="0.15">
      <c r="A234" s="36"/>
      <c r="B234" s="54"/>
      <c r="C234" s="118" t="s">
        <v>909</v>
      </c>
      <c r="D234" s="38"/>
      <c r="E234" s="38"/>
      <c r="F234" s="39"/>
      <c r="G234" s="39"/>
      <c r="H234" s="3">
        <f t="shared" si="20"/>
        <v>0</v>
      </c>
      <c r="J234" s="2" t="str">
        <f t="shared" si="16"/>
        <v>×</v>
      </c>
      <c r="K234" s="2" t="str">
        <f t="shared" si="17"/>
        <v>×</v>
      </c>
      <c r="L234" s="2" t="str">
        <f t="shared" si="18"/>
        <v>×</v>
      </c>
      <c r="M234" s="2" t="str">
        <f t="shared" si="19"/>
        <v>×</v>
      </c>
    </row>
    <row r="235" spans="1:13" s="3" customFormat="1" x14ac:dyDescent="0.15">
      <c r="A235" s="36"/>
      <c r="B235" s="54"/>
      <c r="C235" s="118" t="s">
        <v>910</v>
      </c>
      <c r="D235" s="38"/>
      <c r="E235" s="38"/>
      <c r="F235" s="39"/>
      <c r="G235" s="39"/>
      <c r="H235" s="3">
        <f t="shared" si="20"/>
        <v>0</v>
      </c>
      <c r="J235" s="2" t="str">
        <f t="shared" si="16"/>
        <v>×</v>
      </c>
      <c r="K235" s="2" t="str">
        <f t="shared" si="17"/>
        <v>×</v>
      </c>
      <c r="L235" s="2" t="str">
        <f t="shared" si="18"/>
        <v>×</v>
      </c>
      <c r="M235" s="2" t="str">
        <f t="shared" si="19"/>
        <v>×</v>
      </c>
    </row>
    <row r="236" spans="1:13" s="3" customFormat="1" x14ac:dyDescent="0.15">
      <c r="A236" s="36"/>
      <c r="B236" s="54"/>
      <c r="C236" s="118" t="s">
        <v>911</v>
      </c>
      <c r="D236" s="38"/>
      <c r="E236" s="38"/>
      <c r="F236" s="39"/>
      <c r="G236" s="39"/>
      <c r="H236" s="3">
        <f t="shared" si="20"/>
        <v>0</v>
      </c>
      <c r="J236" s="2" t="str">
        <f t="shared" si="16"/>
        <v>×</v>
      </c>
      <c r="K236" s="2" t="str">
        <f t="shared" si="17"/>
        <v>×</v>
      </c>
      <c r="L236" s="2" t="str">
        <f t="shared" si="18"/>
        <v>×</v>
      </c>
      <c r="M236" s="2" t="str">
        <f t="shared" si="19"/>
        <v>×</v>
      </c>
    </row>
    <row r="237" spans="1:13" s="3" customFormat="1" x14ac:dyDescent="0.15">
      <c r="A237" s="36">
        <v>221</v>
      </c>
      <c r="B237" s="54"/>
      <c r="C237" s="37" t="s">
        <v>639</v>
      </c>
      <c r="D237" s="38"/>
      <c r="E237" s="38"/>
      <c r="F237" s="39"/>
      <c r="G237" s="39"/>
      <c r="H237" s="3">
        <f t="shared" si="20"/>
        <v>0</v>
      </c>
      <c r="J237" s="2" t="str">
        <f t="shared" si="16"/>
        <v>×</v>
      </c>
      <c r="K237" s="2" t="str">
        <f t="shared" si="17"/>
        <v>×</v>
      </c>
      <c r="L237" s="2" t="str">
        <f t="shared" si="18"/>
        <v>×</v>
      </c>
      <c r="M237" s="2" t="str">
        <f t="shared" si="19"/>
        <v>×</v>
      </c>
    </row>
    <row r="238" spans="1:13" s="3" customFormat="1" x14ac:dyDescent="0.15">
      <c r="A238" s="36">
        <v>222</v>
      </c>
      <c r="B238" s="54"/>
      <c r="C238" s="37" t="s">
        <v>640</v>
      </c>
      <c r="D238" s="38"/>
      <c r="E238" s="38"/>
      <c r="F238" s="39"/>
      <c r="G238" s="39"/>
      <c r="H238" s="3">
        <f t="shared" si="20"/>
        <v>0</v>
      </c>
      <c r="J238" s="2" t="str">
        <f t="shared" si="16"/>
        <v>×</v>
      </c>
      <c r="K238" s="2" t="str">
        <f t="shared" si="17"/>
        <v>×</v>
      </c>
      <c r="L238" s="2" t="str">
        <f t="shared" si="18"/>
        <v>×</v>
      </c>
      <c r="M238" s="2" t="str">
        <f t="shared" si="19"/>
        <v>×</v>
      </c>
    </row>
    <row r="239" spans="1:13" s="3" customFormat="1" x14ac:dyDescent="0.15">
      <c r="A239" s="36">
        <v>223</v>
      </c>
      <c r="B239" s="54"/>
      <c r="C239" s="37" t="s">
        <v>641</v>
      </c>
      <c r="D239" s="38"/>
      <c r="E239" s="38"/>
      <c r="F239" s="39"/>
      <c r="G239" s="39"/>
      <c r="H239" s="3">
        <f t="shared" si="20"/>
        <v>0</v>
      </c>
      <c r="J239" s="2" t="str">
        <f t="shared" si="16"/>
        <v>×</v>
      </c>
      <c r="K239" s="2" t="str">
        <f t="shared" si="17"/>
        <v>×</v>
      </c>
      <c r="L239" s="2" t="str">
        <f t="shared" si="18"/>
        <v>×</v>
      </c>
      <c r="M239" s="2" t="str">
        <f t="shared" si="19"/>
        <v>×</v>
      </c>
    </row>
    <row r="240" spans="1:13" s="3" customFormat="1" x14ac:dyDescent="0.15">
      <c r="A240" s="36">
        <v>224</v>
      </c>
      <c r="B240" s="54"/>
      <c r="C240" s="37" t="s">
        <v>642</v>
      </c>
      <c r="D240" s="38"/>
      <c r="E240" s="38"/>
      <c r="F240" s="39"/>
      <c r="G240" s="39"/>
      <c r="H240" s="3">
        <f t="shared" si="20"/>
        <v>0</v>
      </c>
      <c r="J240" s="2" t="str">
        <f t="shared" si="16"/>
        <v>×</v>
      </c>
      <c r="K240" s="2" t="str">
        <f t="shared" si="17"/>
        <v>×</v>
      </c>
      <c r="L240" s="2" t="str">
        <f t="shared" si="18"/>
        <v>×</v>
      </c>
      <c r="M240" s="2" t="str">
        <f t="shared" si="19"/>
        <v>×</v>
      </c>
    </row>
    <row r="241" spans="1:13" s="3" customFormat="1" x14ac:dyDescent="0.15">
      <c r="A241" s="36">
        <v>225</v>
      </c>
      <c r="B241" s="54"/>
      <c r="C241" s="37" t="s">
        <v>643</v>
      </c>
      <c r="D241" s="38"/>
      <c r="E241" s="38"/>
      <c r="F241" s="39"/>
      <c r="G241" s="39"/>
      <c r="H241" s="3">
        <f t="shared" si="20"/>
        <v>0</v>
      </c>
      <c r="J241" s="2" t="str">
        <f t="shared" si="16"/>
        <v>×</v>
      </c>
      <c r="K241" s="2" t="str">
        <f t="shared" si="17"/>
        <v>×</v>
      </c>
      <c r="L241" s="2" t="str">
        <f t="shared" si="18"/>
        <v>×</v>
      </c>
      <c r="M241" s="2" t="str">
        <f t="shared" si="19"/>
        <v>×</v>
      </c>
    </row>
    <row r="242" spans="1:13" s="3" customFormat="1" x14ac:dyDescent="0.15">
      <c r="A242" s="36">
        <v>226</v>
      </c>
      <c r="B242" s="54"/>
      <c r="C242" s="37" t="s">
        <v>644</v>
      </c>
      <c r="D242" s="38"/>
      <c r="E242" s="38"/>
      <c r="F242" s="39"/>
      <c r="G242" s="39"/>
      <c r="H242" s="3">
        <f t="shared" si="20"/>
        <v>0</v>
      </c>
      <c r="J242" s="2" t="str">
        <f t="shared" si="16"/>
        <v>×</v>
      </c>
      <c r="K242" s="2" t="str">
        <f t="shared" si="17"/>
        <v>×</v>
      </c>
      <c r="L242" s="2" t="str">
        <f t="shared" si="18"/>
        <v>×</v>
      </c>
      <c r="M242" s="2" t="str">
        <f t="shared" si="19"/>
        <v>×</v>
      </c>
    </row>
    <row r="243" spans="1:13" s="3" customFormat="1" x14ac:dyDescent="0.15">
      <c r="A243" s="36">
        <v>227</v>
      </c>
      <c r="B243" s="54"/>
      <c r="C243" s="37" t="s">
        <v>645</v>
      </c>
      <c r="D243" s="38"/>
      <c r="E243" s="38"/>
      <c r="F243" s="39"/>
      <c r="G243" s="39"/>
      <c r="H243" s="3">
        <f t="shared" si="20"/>
        <v>0</v>
      </c>
      <c r="J243" s="2" t="str">
        <f t="shared" si="16"/>
        <v>×</v>
      </c>
      <c r="K243" s="2" t="str">
        <f t="shared" si="17"/>
        <v>×</v>
      </c>
      <c r="L243" s="2" t="str">
        <f t="shared" si="18"/>
        <v>×</v>
      </c>
      <c r="M243" s="2" t="str">
        <f t="shared" si="19"/>
        <v>×</v>
      </c>
    </row>
    <row r="244" spans="1:13" s="3" customFormat="1" x14ac:dyDescent="0.15">
      <c r="A244" s="36">
        <v>228</v>
      </c>
      <c r="B244" s="54"/>
      <c r="C244" s="37" t="s">
        <v>646</v>
      </c>
      <c r="D244" s="38"/>
      <c r="E244" s="38"/>
      <c r="F244" s="39"/>
      <c r="G244" s="39"/>
      <c r="H244" s="3">
        <f t="shared" si="20"/>
        <v>0</v>
      </c>
      <c r="J244" s="2" t="str">
        <f t="shared" si="16"/>
        <v>×</v>
      </c>
      <c r="K244" s="2" t="str">
        <f t="shared" si="17"/>
        <v>×</v>
      </c>
      <c r="L244" s="2" t="str">
        <f t="shared" si="18"/>
        <v>×</v>
      </c>
      <c r="M244" s="2" t="str">
        <f t="shared" si="19"/>
        <v>×</v>
      </c>
    </row>
    <row r="245" spans="1:13" s="3" customFormat="1" x14ac:dyDescent="0.15">
      <c r="A245" s="36">
        <v>229</v>
      </c>
      <c r="B245" s="54"/>
      <c r="C245" s="37" t="s">
        <v>647</v>
      </c>
      <c r="D245" s="38"/>
      <c r="E245" s="38"/>
      <c r="F245" s="39"/>
      <c r="G245" s="39"/>
      <c r="H245" s="3">
        <f t="shared" si="20"/>
        <v>0</v>
      </c>
      <c r="J245" s="2" t="str">
        <f t="shared" si="16"/>
        <v>×</v>
      </c>
      <c r="K245" s="2" t="str">
        <f t="shared" si="17"/>
        <v>×</v>
      </c>
      <c r="L245" s="2" t="str">
        <f t="shared" si="18"/>
        <v>×</v>
      </c>
      <c r="M245" s="2" t="str">
        <f t="shared" si="19"/>
        <v>×</v>
      </c>
    </row>
    <row r="246" spans="1:13" s="3" customFormat="1" x14ac:dyDescent="0.15">
      <c r="A246" s="36">
        <v>230</v>
      </c>
      <c r="B246" s="54"/>
      <c r="C246" s="37" t="s">
        <v>648</v>
      </c>
      <c r="D246" s="38"/>
      <c r="E246" s="38"/>
      <c r="F246" s="39"/>
      <c r="G246" s="39"/>
      <c r="H246" s="3">
        <f t="shared" si="20"/>
        <v>0</v>
      </c>
      <c r="J246" s="2" t="str">
        <f t="shared" si="16"/>
        <v>×</v>
      </c>
      <c r="K246" s="2" t="str">
        <f t="shared" si="17"/>
        <v>×</v>
      </c>
      <c r="L246" s="2" t="str">
        <f t="shared" si="18"/>
        <v>×</v>
      </c>
      <c r="M246" s="2" t="str">
        <f t="shared" si="19"/>
        <v>×</v>
      </c>
    </row>
    <row r="247" spans="1:13" s="3" customFormat="1" x14ac:dyDescent="0.15">
      <c r="A247" s="36">
        <v>231</v>
      </c>
      <c r="B247" s="54"/>
      <c r="C247" s="37" t="s">
        <v>649</v>
      </c>
      <c r="D247" s="38"/>
      <c r="E247" s="38"/>
      <c r="F247" s="39"/>
      <c r="G247" s="39"/>
      <c r="H247" s="3">
        <f t="shared" si="20"/>
        <v>0</v>
      </c>
      <c r="J247" s="2" t="str">
        <f t="shared" si="16"/>
        <v>×</v>
      </c>
      <c r="K247" s="2" t="str">
        <f t="shared" si="17"/>
        <v>×</v>
      </c>
      <c r="L247" s="2" t="str">
        <f t="shared" si="18"/>
        <v>×</v>
      </c>
      <c r="M247" s="2" t="str">
        <f t="shared" si="19"/>
        <v>×</v>
      </c>
    </row>
    <row r="248" spans="1:13" s="3" customFormat="1" x14ac:dyDescent="0.15">
      <c r="A248" s="36">
        <v>232</v>
      </c>
      <c r="B248" s="54"/>
      <c r="C248" s="37" t="s">
        <v>650</v>
      </c>
      <c r="D248" s="38"/>
      <c r="E248" s="38"/>
      <c r="F248" s="39"/>
      <c r="G248" s="39"/>
      <c r="H248" s="3">
        <f t="shared" si="20"/>
        <v>0</v>
      </c>
      <c r="J248" s="2" t="str">
        <f t="shared" si="16"/>
        <v>×</v>
      </c>
      <c r="K248" s="2" t="str">
        <f t="shared" si="17"/>
        <v>×</v>
      </c>
      <c r="L248" s="2" t="str">
        <f t="shared" si="18"/>
        <v>×</v>
      </c>
      <c r="M248" s="2" t="str">
        <f t="shared" si="19"/>
        <v>×</v>
      </c>
    </row>
    <row r="249" spans="1:13" s="3" customFormat="1" x14ac:dyDescent="0.15">
      <c r="A249" s="36">
        <v>233</v>
      </c>
      <c r="B249" s="54"/>
      <c r="C249" s="37" t="s">
        <v>651</v>
      </c>
      <c r="D249" s="38"/>
      <c r="E249" s="38"/>
      <c r="F249" s="39"/>
      <c r="G249" s="39"/>
      <c r="H249" s="3">
        <f t="shared" si="20"/>
        <v>0</v>
      </c>
      <c r="J249" s="2" t="str">
        <f t="shared" si="16"/>
        <v>×</v>
      </c>
      <c r="K249" s="2" t="str">
        <f t="shared" si="17"/>
        <v>×</v>
      </c>
      <c r="L249" s="2" t="str">
        <f t="shared" si="18"/>
        <v>×</v>
      </c>
      <c r="M249" s="2" t="str">
        <f t="shared" si="19"/>
        <v>×</v>
      </c>
    </row>
    <row r="250" spans="1:13" s="3" customFormat="1" x14ac:dyDescent="0.15">
      <c r="A250" s="36">
        <v>234</v>
      </c>
      <c r="B250" s="54"/>
      <c r="C250" s="37" t="s">
        <v>652</v>
      </c>
      <c r="D250" s="38"/>
      <c r="E250" s="38"/>
      <c r="F250" s="39"/>
      <c r="G250" s="39"/>
      <c r="H250" s="3">
        <f t="shared" si="20"/>
        <v>0</v>
      </c>
      <c r="J250" s="2" t="str">
        <f t="shared" si="16"/>
        <v>×</v>
      </c>
      <c r="K250" s="2" t="str">
        <f t="shared" si="17"/>
        <v>×</v>
      </c>
      <c r="L250" s="2" t="str">
        <f t="shared" si="18"/>
        <v>×</v>
      </c>
      <c r="M250" s="2" t="str">
        <f t="shared" si="19"/>
        <v>×</v>
      </c>
    </row>
    <row r="251" spans="1:13" s="3" customFormat="1" x14ac:dyDescent="0.15">
      <c r="A251" s="36">
        <v>235</v>
      </c>
      <c r="B251" s="54"/>
      <c r="C251" s="37" t="s">
        <v>653</v>
      </c>
      <c r="D251" s="38"/>
      <c r="E251" s="38"/>
      <c r="F251" s="39"/>
      <c r="G251" s="39"/>
      <c r="H251" s="3">
        <f t="shared" si="20"/>
        <v>0</v>
      </c>
      <c r="J251" s="2" t="str">
        <f t="shared" si="16"/>
        <v>×</v>
      </c>
      <c r="K251" s="2" t="str">
        <f t="shared" si="17"/>
        <v>×</v>
      </c>
      <c r="L251" s="2" t="str">
        <f t="shared" si="18"/>
        <v>×</v>
      </c>
      <c r="M251" s="2" t="str">
        <f t="shared" si="19"/>
        <v>×</v>
      </c>
    </row>
    <row r="252" spans="1:13" s="3" customFormat="1" x14ac:dyDescent="0.15">
      <c r="A252" s="36">
        <v>236</v>
      </c>
      <c r="B252" s="54"/>
      <c r="C252" s="47" t="s">
        <v>654</v>
      </c>
      <c r="D252" s="38"/>
      <c r="E252" s="38"/>
      <c r="F252" s="39"/>
      <c r="G252" s="39"/>
      <c r="H252" s="3">
        <f t="shared" si="20"/>
        <v>0</v>
      </c>
      <c r="J252" s="2" t="str">
        <f t="shared" si="16"/>
        <v>×</v>
      </c>
      <c r="K252" s="2" t="str">
        <f t="shared" si="17"/>
        <v>×</v>
      </c>
      <c r="L252" s="2" t="str">
        <f t="shared" si="18"/>
        <v>×</v>
      </c>
      <c r="M252" s="2" t="str">
        <f t="shared" si="19"/>
        <v>×</v>
      </c>
    </row>
    <row r="253" spans="1:13" s="3" customFormat="1" x14ac:dyDescent="0.15">
      <c r="A253" s="36">
        <v>237</v>
      </c>
      <c r="B253" s="54"/>
      <c r="C253" s="48"/>
      <c r="D253" s="38" t="s">
        <v>655</v>
      </c>
      <c r="E253" s="38"/>
      <c r="F253" s="39"/>
      <c r="G253" s="39"/>
      <c r="H253" s="3">
        <f t="shared" si="20"/>
        <v>1</v>
      </c>
      <c r="J253" s="2" t="str">
        <f t="shared" si="16"/>
        <v>×</v>
      </c>
      <c r="K253" s="2" t="str">
        <f t="shared" si="17"/>
        <v>×</v>
      </c>
      <c r="L253" s="2" t="str">
        <f t="shared" si="18"/>
        <v>×</v>
      </c>
      <c r="M253" s="2" t="str">
        <f t="shared" si="19"/>
        <v>×</v>
      </c>
    </row>
    <row r="254" spans="1:13" s="3" customFormat="1" x14ac:dyDescent="0.15">
      <c r="A254" s="36">
        <v>238</v>
      </c>
      <c r="B254" s="54"/>
      <c r="C254" s="48"/>
      <c r="D254" s="38" t="s">
        <v>656</v>
      </c>
      <c r="E254" s="38"/>
      <c r="F254" s="39"/>
      <c r="G254" s="39"/>
      <c r="H254" s="3">
        <f t="shared" si="20"/>
        <v>1</v>
      </c>
      <c r="J254" s="2" t="str">
        <f t="shared" si="16"/>
        <v>×</v>
      </c>
      <c r="K254" s="2" t="str">
        <f t="shared" si="17"/>
        <v>×</v>
      </c>
      <c r="L254" s="2" t="str">
        <f t="shared" si="18"/>
        <v>×</v>
      </c>
      <c r="M254" s="2" t="str">
        <f t="shared" si="19"/>
        <v>×</v>
      </c>
    </row>
    <row r="255" spans="1:13" s="3" customFormat="1" x14ac:dyDescent="0.15">
      <c r="A255" s="36">
        <v>239</v>
      </c>
      <c r="B255" s="54"/>
      <c r="C255" s="48"/>
      <c r="D255" s="38" t="s">
        <v>657</v>
      </c>
      <c r="E255" s="38"/>
      <c r="F255" s="39"/>
      <c r="G255" s="39"/>
      <c r="H255" s="3">
        <f t="shared" si="20"/>
        <v>1</v>
      </c>
      <c r="J255" s="2" t="str">
        <f t="shared" si="16"/>
        <v>×</v>
      </c>
      <c r="K255" s="2" t="str">
        <f t="shared" si="17"/>
        <v>×</v>
      </c>
      <c r="L255" s="2" t="str">
        <f t="shared" si="18"/>
        <v>×</v>
      </c>
      <c r="M255" s="2" t="str">
        <f t="shared" si="19"/>
        <v>×</v>
      </c>
    </row>
    <row r="256" spans="1:13" s="3" customFormat="1" x14ac:dyDescent="0.15">
      <c r="A256" s="36">
        <v>240</v>
      </c>
      <c r="B256" s="54"/>
      <c r="C256" s="48"/>
      <c r="D256" s="38" t="s">
        <v>658</v>
      </c>
      <c r="E256" s="38"/>
      <c r="F256" s="39"/>
      <c r="G256" s="39"/>
      <c r="H256" s="3">
        <f t="shared" si="20"/>
        <v>1</v>
      </c>
      <c r="J256" s="2" t="str">
        <f t="shared" si="16"/>
        <v>×</v>
      </c>
      <c r="K256" s="2" t="str">
        <f t="shared" si="17"/>
        <v>×</v>
      </c>
      <c r="L256" s="2" t="str">
        <f t="shared" si="18"/>
        <v>×</v>
      </c>
      <c r="M256" s="2" t="str">
        <f t="shared" si="19"/>
        <v>×</v>
      </c>
    </row>
    <row r="257" spans="1:13" s="3" customFormat="1" x14ac:dyDescent="0.15">
      <c r="A257" s="36">
        <v>241</v>
      </c>
      <c r="B257" s="54"/>
      <c r="C257" s="49"/>
      <c r="D257" s="38" t="s">
        <v>659</v>
      </c>
      <c r="E257" s="38"/>
      <c r="F257" s="39"/>
      <c r="G257" s="39"/>
      <c r="H257" s="3">
        <f t="shared" si="20"/>
        <v>1</v>
      </c>
      <c r="J257" s="2" t="str">
        <f t="shared" si="16"/>
        <v>×</v>
      </c>
      <c r="K257" s="2" t="str">
        <f t="shared" si="17"/>
        <v>×</v>
      </c>
      <c r="L257" s="2" t="str">
        <f t="shared" si="18"/>
        <v>×</v>
      </c>
      <c r="M257" s="2" t="str">
        <f t="shared" si="19"/>
        <v>×</v>
      </c>
    </row>
    <row r="258" spans="1:13" s="3" customFormat="1" x14ac:dyDescent="0.15">
      <c r="A258" s="36">
        <v>242</v>
      </c>
      <c r="B258" s="54"/>
      <c r="C258" s="47" t="s">
        <v>660</v>
      </c>
      <c r="D258" s="38"/>
      <c r="E258" s="38"/>
      <c r="F258" s="39"/>
      <c r="G258" s="39"/>
      <c r="H258" s="3">
        <f t="shared" si="20"/>
        <v>0</v>
      </c>
      <c r="J258" s="2" t="str">
        <f t="shared" si="16"/>
        <v>×</v>
      </c>
      <c r="K258" s="2" t="str">
        <f t="shared" si="17"/>
        <v>×</v>
      </c>
      <c r="L258" s="2" t="str">
        <f t="shared" si="18"/>
        <v>×</v>
      </c>
      <c r="M258" s="2" t="str">
        <f t="shared" si="19"/>
        <v>×</v>
      </c>
    </row>
    <row r="259" spans="1:13" s="3" customFormat="1" x14ac:dyDescent="0.15">
      <c r="A259" s="36">
        <v>243</v>
      </c>
      <c r="B259" s="54"/>
      <c r="C259" s="48"/>
      <c r="D259" s="38" t="s">
        <v>661</v>
      </c>
      <c r="E259" s="38"/>
      <c r="F259" s="39"/>
      <c r="G259" s="39"/>
      <c r="H259" s="3">
        <f t="shared" si="20"/>
        <v>1</v>
      </c>
      <c r="J259" s="2" t="str">
        <f t="shared" si="16"/>
        <v>×</v>
      </c>
      <c r="K259" s="2" t="str">
        <f t="shared" si="17"/>
        <v>×</v>
      </c>
      <c r="L259" s="2" t="str">
        <f t="shared" si="18"/>
        <v>×</v>
      </c>
      <c r="M259" s="2" t="str">
        <f t="shared" si="19"/>
        <v>×</v>
      </c>
    </row>
    <row r="260" spans="1:13" s="3" customFormat="1" x14ac:dyDescent="0.15">
      <c r="A260" s="36">
        <v>244</v>
      </c>
      <c r="B260" s="54"/>
      <c r="C260" s="48"/>
      <c r="D260" s="38" t="s">
        <v>662</v>
      </c>
      <c r="E260" s="38"/>
      <c r="F260" s="39"/>
      <c r="G260" s="39"/>
      <c r="H260" s="3">
        <f t="shared" si="20"/>
        <v>1</v>
      </c>
      <c r="J260" s="2" t="str">
        <f t="shared" si="16"/>
        <v>×</v>
      </c>
      <c r="K260" s="2" t="str">
        <f t="shared" si="17"/>
        <v>×</v>
      </c>
      <c r="L260" s="2" t="str">
        <f t="shared" si="18"/>
        <v>×</v>
      </c>
      <c r="M260" s="2" t="str">
        <f t="shared" si="19"/>
        <v>×</v>
      </c>
    </row>
    <row r="261" spans="1:13" s="3" customFormat="1" x14ac:dyDescent="0.15">
      <c r="A261" s="36">
        <v>245</v>
      </c>
      <c r="B261" s="54"/>
      <c r="C261" s="48"/>
      <c r="D261" s="38" t="s">
        <v>663</v>
      </c>
      <c r="E261" s="38"/>
      <c r="F261" s="39"/>
      <c r="G261" s="39"/>
      <c r="H261" s="3">
        <f t="shared" si="20"/>
        <v>1</v>
      </c>
      <c r="J261" s="2" t="str">
        <f t="shared" ref="J261:J324" si="21">IF(COUNTIF($D$445:$D$446,$D261)=1,"○","×")</f>
        <v>×</v>
      </c>
      <c r="K261" s="2" t="str">
        <f t="shared" ref="K261:K324" si="22">IF(COUNTIF($D$448:$D$457,$D261)=1,"○","×")</f>
        <v>×</v>
      </c>
      <c r="L261" s="2" t="str">
        <f t="shared" ref="L261:L324" si="23">IF(COUNTIF($D$459:$D$487,$D261)=1,"○","×")</f>
        <v>×</v>
      </c>
      <c r="M261" s="2" t="str">
        <f t="shared" ref="M261:M324" si="24">IF(COUNTIF($D$489:$D$499,$D261)=1,"○","×")</f>
        <v>×</v>
      </c>
    </row>
    <row r="262" spans="1:13" s="3" customFormat="1" x14ac:dyDescent="0.15">
      <c r="A262" s="36">
        <v>246</v>
      </c>
      <c r="B262" s="55"/>
      <c r="C262" s="49"/>
      <c r="D262" s="38" t="s">
        <v>664</v>
      </c>
      <c r="E262" s="38"/>
      <c r="F262" s="39"/>
      <c r="G262" s="39"/>
      <c r="H262" s="3">
        <f t="shared" si="20"/>
        <v>1</v>
      </c>
      <c r="J262" s="2" t="str">
        <f t="shared" si="21"/>
        <v>×</v>
      </c>
      <c r="K262" s="2" t="str">
        <f t="shared" si="22"/>
        <v>×</v>
      </c>
      <c r="L262" s="2" t="str">
        <f t="shared" si="23"/>
        <v>×</v>
      </c>
      <c r="M262" s="2" t="str">
        <f t="shared" si="24"/>
        <v>×</v>
      </c>
    </row>
    <row r="263" spans="1:13" s="3" customFormat="1" x14ac:dyDescent="0.15">
      <c r="A263" s="36">
        <v>247</v>
      </c>
      <c r="B263" s="40" t="s">
        <v>665</v>
      </c>
      <c r="C263" s="38"/>
      <c r="D263" s="38"/>
      <c r="E263" s="38"/>
      <c r="F263" s="39"/>
      <c r="G263" s="39"/>
      <c r="H263" s="3">
        <f t="shared" si="20"/>
        <v>0</v>
      </c>
      <c r="J263" s="2" t="str">
        <f t="shared" si="21"/>
        <v>×</v>
      </c>
      <c r="K263" s="2" t="str">
        <f t="shared" si="22"/>
        <v>×</v>
      </c>
      <c r="L263" s="2" t="str">
        <f t="shared" si="23"/>
        <v>×</v>
      </c>
      <c r="M263" s="2" t="str">
        <f t="shared" si="24"/>
        <v>×</v>
      </c>
    </row>
    <row r="264" spans="1:13" s="3" customFormat="1" x14ac:dyDescent="0.15">
      <c r="A264" s="36">
        <v>248</v>
      </c>
      <c r="B264" s="41"/>
      <c r="C264" s="47" t="s">
        <v>666</v>
      </c>
      <c r="D264" s="38"/>
      <c r="E264" s="38"/>
      <c r="F264" s="39"/>
      <c r="G264" s="39"/>
      <c r="H264" s="3">
        <f t="shared" si="20"/>
        <v>0</v>
      </c>
      <c r="J264" s="2" t="str">
        <f t="shared" si="21"/>
        <v>×</v>
      </c>
      <c r="K264" s="2" t="str">
        <f t="shared" si="22"/>
        <v>×</v>
      </c>
      <c r="L264" s="2" t="str">
        <f t="shared" si="23"/>
        <v>×</v>
      </c>
      <c r="M264" s="2" t="str">
        <f t="shared" si="24"/>
        <v>×</v>
      </c>
    </row>
    <row r="265" spans="1:13" s="3" customFormat="1" x14ac:dyDescent="0.15">
      <c r="A265" s="36">
        <v>249</v>
      </c>
      <c r="B265" s="41"/>
      <c r="C265" s="48"/>
      <c r="D265" s="117" t="s">
        <v>912</v>
      </c>
      <c r="E265" s="38"/>
      <c r="F265" s="39"/>
      <c r="G265" s="39"/>
      <c r="H265" s="3">
        <f t="shared" si="20"/>
        <v>2</v>
      </c>
      <c r="J265" s="2" t="str">
        <f t="shared" si="21"/>
        <v>×</v>
      </c>
      <c r="K265" s="2" t="str">
        <f t="shared" si="22"/>
        <v>×</v>
      </c>
      <c r="L265" s="2" t="str">
        <f t="shared" si="23"/>
        <v>×</v>
      </c>
      <c r="M265" s="2" t="str">
        <f t="shared" si="24"/>
        <v>×</v>
      </c>
    </row>
    <row r="266" spans="1:13" s="3" customFormat="1" x14ac:dyDescent="0.15">
      <c r="A266" s="36">
        <v>250</v>
      </c>
      <c r="B266" s="41"/>
      <c r="C266" s="48"/>
      <c r="D266" s="37" t="s">
        <v>667</v>
      </c>
      <c r="E266" s="38"/>
      <c r="F266" s="39"/>
      <c r="G266" s="39"/>
      <c r="H266" s="3">
        <f t="shared" si="20"/>
        <v>1</v>
      </c>
      <c r="J266" s="2" t="str">
        <f t="shared" si="21"/>
        <v>×</v>
      </c>
      <c r="K266" s="2" t="str">
        <f t="shared" si="22"/>
        <v>×</v>
      </c>
      <c r="L266" s="2" t="str">
        <f t="shared" si="23"/>
        <v>×</v>
      </c>
      <c r="M266" s="2" t="str">
        <f t="shared" si="24"/>
        <v>×</v>
      </c>
    </row>
    <row r="267" spans="1:13" s="3" customFormat="1" x14ac:dyDescent="0.15">
      <c r="A267" s="36">
        <v>251</v>
      </c>
      <c r="B267" s="41"/>
      <c r="C267" s="48"/>
      <c r="D267" s="119" t="s">
        <v>512</v>
      </c>
      <c r="E267" s="38"/>
      <c r="F267" s="39"/>
      <c r="G267" s="39"/>
      <c r="H267" s="3">
        <f t="shared" si="20"/>
        <v>2</v>
      </c>
      <c r="J267" s="2" t="str">
        <f t="shared" si="21"/>
        <v>×</v>
      </c>
      <c r="K267" s="2" t="str">
        <f t="shared" si="22"/>
        <v>×</v>
      </c>
      <c r="L267" s="2" t="str">
        <f t="shared" si="23"/>
        <v>×</v>
      </c>
      <c r="M267" s="2" t="str">
        <f t="shared" si="24"/>
        <v>×</v>
      </c>
    </row>
    <row r="268" spans="1:13" s="3" customFormat="1" x14ac:dyDescent="0.15">
      <c r="A268" s="36">
        <v>252</v>
      </c>
      <c r="B268" s="41"/>
      <c r="C268" s="48"/>
      <c r="D268" s="37" t="s">
        <v>668</v>
      </c>
      <c r="E268" s="38"/>
      <c r="F268" s="39"/>
      <c r="G268" s="39"/>
      <c r="H268" s="3">
        <f t="shared" si="20"/>
        <v>1</v>
      </c>
      <c r="J268" s="2" t="str">
        <f t="shared" si="21"/>
        <v>×</v>
      </c>
      <c r="K268" s="2" t="str">
        <f t="shared" si="22"/>
        <v>×</v>
      </c>
      <c r="L268" s="2" t="str">
        <f t="shared" si="23"/>
        <v>×</v>
      </c>
      <c r="M268" s="2" t="str">
        <f t="shared" si="24"/>
        <v>×</v>
      </c>
    </row>
    <row r="269" spans="1:13" s="3" customFormat="1" x14ac:dyDescent="0.15">
      <c r="A269" s="36">
        <v>253</v>
      </c>
      <c r="B269" s="41"/>
      <c r="C269" s="48"/>
      <c r="D269" s="37" t="s">
        <v>669</v>
      </c>
      <c r="E269" s="38"/>
      <c r="F269" s="39"/>
      <c r="G269" s="39"/>
      <c r="H269" s="3">
        <f t="shared" si="20"/>
        <v>1</v>
      </c>
      <c r="J269" s="2" t="str">
        <f t="shared" si="21"/>
        <v>×</v>
      </c>
      <c r="K269" s="2" t="str">
        <f t="shared" si="22"/>
        <v>×</v>
      </c>
      <c r="L269" s="2" t="str">
        <f t="shared" si="23"/>
        <v>×</v>
      </c>
      <c r="M269" s="2" t="str">
        <f t="shared" si="24"/>
        <v>×</v>
      </c>
    </row>
    <row r="270" spans="1:13" s="3" customFormat="1" x14ac:dyDescent="0.15">
      <c r="A270" s="36">
        <v>254</v>
      </c>
      <c r="B270" s="41"/>
      <c r="C270" s="48"/>
      <c r="D270" s="37" t="s">
        <v>670</v>
      </c>
      <c r="E270" s="38"/>
      <c r="F270" s="39"/>
      <c r="G270" s="39"/>
      <c r="H270" s="3">
        <f t="shared" si="20"/>
        <v>1</v>
      </c>
      <c r="J270" s="2" t="str">
        <f t="shared" si="21"/>
        <v>×</v>
      </c>
      <c r="K270" s="2" t="str">
        <f t="shared" si="22"/>
        <v>×</v>
      </c>
      <c r="L270" s="2" t="str">
        <f t="shared" si="23"/>
        <v>×</v>
      </c>
      <c r="M270" s="2" t="str">
        <f t="shared" si="24"/>
        <v>×</v>
      </c>
    </row>
    <row r="271" spans="1:13" s="3" customFormat="1" x14ac:dyDescent="0.15">
      <c r="A271" s="36">
        <v>255</v>
      </c>
      <c r="B271" s="41"/>
      <c r="C271" s="49"/>
      <c r="D271" s="117" t="s">
        <v>230</v>
      </c>
      <c r="E271" s="38"/>
      <c r="F271" s="39"/>
      <c r="G271" s="39"/>
      <c r="H271" s="3">
        <f t="shared" si="20"/>
        <v>1</v>
      </c>
      <c r="J271" s="2" t="str">
        <f t="shared" si="21"/>
        <v>×</v>
      </c>
      <c r="K271" s="2" t="str">
        <f t="shared" si="22"/>
        <v>×</v>
      </c>
      <c r="L271" s="2" t="str">
        <f t="shared" si="23"/>
        <v>×</v>
      </c>
      <c r="M271" s="2" t="str">
        <f t="shared" si="24"/>
        <v>×</v>
      </c>
    </row>
    <row r="272" spans="1:13" s="3" customFormat="1" x14ac:dyDescent="0.15">
      <c r="A272" s="36">
        <v>256</v>
      </c>
      <c r="B272" s="41"/>
      <c r="C272" s="47" t="s">
        <v>671</v>
      </c>
      <c r="D272" s="38"/>
      <c r="E272" s="38"/>
      <c r="F272" s="39"/>
      <c r="G272" s="39"/>
      <c r="H272" s="3">
        <f t="shared" si="20"/>
        <v>0</v>
      </c>
      <c r="J272" s="2" t="str">
        <f t="shared" si="21"/>
        <v>×</v>
      </c>
      <c r="K272" s="2" t="str">
        <f t="shared" si="22"/>
        <v>×</v>
      </c>
      <c r="L272" s="2" t="str">
        <f t="shared" si="23"/>
        <v>×</v>
      </c>
      <c r="M272" s="2" t="str">
        <f t="shared" si="24"/>
        <v>×</v>
      </c>
    </row>
    <row r="273" spans="1:13" s="3" customFormat="1" x14ac:dyDescent="0.15">
      <c r="A273" s="36">
        <v>257</v>
      </c>
      <c r="B273" s="41"/>
      <c r="C273" s="48"/>
      <c r="D273" s="37" t="s">
        <v>672</v>
      </c>
      <c r="E273" s="38"/>
      <c r="F273" s="39"/>
      <c r="G273" s="39"/>
      <c r="H273" s="3">
        <f t="shared" ref="H273:H336" si="25">COUNTIF(D:D,D273)</f>
        <v>1</v>
      </c>
      <c r="J273" s="2" t="str">
        <f t="shared" si="21"/>
        <v>×</v>
      </c>
      <c r="K273" s="2" t="str">
        <f t="shared" si="22"/>
        <v>×</v>
      </c>
      <c r="L273" s="2" t="str">
        <f t="shared" si="23"/>
        <v>×</v>
      </c>
      <c r="M273" s="2" t="str">
        <f t="shared" si="24"/>
        <v>×</v>
      </c>
    </row>
    <row r="274" spans="1:13" s="3" customFormat="1" x14ac:dyDescent="0.15">
      <c r="A274" s="36">
        <v>258</v>
      </c>
      <c r="B274" s="41"/>
      <c r="C274" s="48"/>
      <c r="D274" s="37" t="s">
        <v>673</v>
      </c>
      <c r="E274" s="38"/>
      <c r="F274" s="39"/>
      <c r="G274" s="39"/>
      <c r="H274" s="3">
        <f t="shared" si="25"/>
        <v>1</v>
      </c>
      <c r="J274" s="2" t="str">
        <f t="shared" si="21"/>
        <v>×</v>
      </c>
      <c r="K274" s="2" t="str">
        <f t="shared" si="22"/>
        <v>×</v>
      </c>
      <c r="L274" s="2" t="str">
        <f t="shared" si="23"/>
        <v>×</v>
      </c>
      <c r="M274" s="2" t="str">
        <f t="shared" si="24"/>
        <v>×</v>
      </c>
    </row>
    <row r="275" spans="1:13" s="3" customFormat="1" x14ac:dyDescent="0.15">
      <c r="A275" s="36">
        <v>259</v>
      </c>
      <c r="B275" s="41"/>
      <c r="C275" s="49"/>
      <c r="D275" s="117" t="s">
        <v>234</v>
      </c>
      <c r="E275" s="38"/>
      <c r="F275" s="39"/>
      <c r="G275" s="39"/>
      <c r="H275" s="3">
        <f t="shared" si="25"/>
        <v>1</v>
      </c>
      <c r="J275" s="2" t="str">
        <f t="shared" si="21"/>
        <v>×</v>
      </c>
      <c r="K275" s="2" t="str">
        <f t="shared" si="22"/>
        <v>×</v>
      </c>
      <c r="L275" s="2" t="str">
        <f t="shared" si="23"/>
        <v>×</v>
      </c>
      <c r="M275" s="2" t="str">
        <f t="shared" si="24"/>
        <v>×</v>
      </c>
    </row>
    <row r="276" spans="1:13" s="3" customFormat="1" x14ac:dyDescent="0.15">
      <c r="A276" s="36">
        <v>260</v>
      </c>
      <c r="B276" s="41"/>
      <c r="C276" s="47" t="s">
        <v>674</v>
      </c>
      <c r="D276" s="38"/>
      <c r="E276" s="38"/>
      <c r="F276" s="39"/>
      <c r="G276" s="39"/>
      <c r="H276" s="3">
        <f t="shared" si="25"/>
        <v>0</v>
      </c>
      <c r="J276" s="2" t="str">
        <f t="shared" si="21"/>
        <v>×</v>
      </c>
      <c r="K276" s="2" t="str">
        <f t="shared" si="22"/>
        <v>×</v>
      </c>
      <c r="L276" s="2" t="str">
        <f t="shared" si="23"/>
        <v>×</v>
      </c>
      <c r="M276" s="2" t="str">
        <f t="shared" si="24"/>
        <v>×</v>
      </c>
    </row>
    <row r="277" spans="1:13" s="3" customFormat="1" x14ac:dyDescent="0.15">
      <c r="A277" s="36">
        <v>261</v>
      </c>
      <c r="B277" s="41"/>
      <c r="C277" s="48"/>
      <c r="D277" s="37" t="s">
        <v>675</v>
      </c>
      <c r="E277" s="38"/>
      <c r="F277" s="39"/>
      <c r="G277" s="39"/>
      <c r="H277" s="3">
        <f t="shared" si="25"/>
        <v>1</v>
      </c>
      <c r="J277" s="2" t="str">
        <f t="shared" si="21"/>
        <v>×</v>
      </c>
      <c r="K277" s="2" t="str">
        <f t="shared" si="22"/>
        <v>×</v>
      </c>
      <c r="L277" s="2" t="str">
        <f t="shared" si="23"/>
        <v>×</v>
      </c>
      <c r="M277" s="2" t="str">
        <f t="shared" si="24"/>
        <v>×</v>
      </c>
    </row>
    <row r="278" spans="1:13" s="3" customFormat="1" x14ac:dyDescent="0.15">
      <c r="A278" s="36">
        <v>262</v>
      </c>
      <c r="B278" s="41"/>
      <c r="C278" s="48"/>
      <c r="D278" s="37" t="s">
        <v>676</v>
      </c>
      <c r="E278" s="38"/>
      <c r="F278" s="39"/>
      <c r="G278" s="39"/>
      <c r="H278" s="3">
        <f t="shared" si="25"/>
        <v>1</v>
      </c>
      <c r="J278" s="2" t="str">
        <f t="shared" si="21"/>
        <v>×</v>
      </c>
      <c r="K278" s="2" t="str">
        <f t="shared" si="22"/>
        <v>×</v>
      </c>
      <c r="L278" s="2" t="str">
        <f t="shared" si="23"/>
        <v>×</v>
      </c>
      <c r="M278" s="2" t="str">
        <f t="shared" si="24"/>
        <v>×</v>
      </c>
    </row>
    <row r="279" spans="1:13" s="3" customFormat="1" x14ac:dyDescent="0.15">
      <c r="A279" s="36">
        <v>263</v>
      </c>
      <c r="B279" s="41"/>
      <c r="C279" s="48"/>
      <c r="D279" s="37" t="s">
        <v>677</v>
      </c>
      <c r="E279" s="38"/>
      <c r="F279" s="39"/>
      <c r="G279" s="39"/>
      <c r="H279" s="3">
        <f t="shared" si="25"/>
        <v>1</v>
      </c>
      <c r="J279" s="2" t="str">
        <f t="shared" si="21"/>
        <v>×</v>
      </c>
      <c r="K279" s="2" t="str">
        <f t="shared" si="22"/>
        <v>×</v>
      </c>
      <c r="L279" s="2" t="str">
        <f t="shared" si="23"/>
        <v>×</v>
      </c>
      <c r="M279" s="2" t="str">
        <f t="shared" si="24"/>
        <v>×</v>
      </c>
    </row>
    <row r="280" spans="1:13" s="3" customFormat="1" x14ac:dyDescent="0.15">
      <c r="A280" s="36">
        <v>264</v>
      </c>
      <c r="B280" s="41"/>
      <c r="C280" s="48"/>
      <c r="D280" s="37" t="s">
        <v>678</v>
      </c>
      <c r="E280" s="38"/>
      <c r="F280" s="39"/>
      <c r="G280" s="39"/>
      <c r="H280" s="3">
        <f t="shared" si="25"/>
        <v>1</v>
      </c>
      <c r="J280" s="2" t="str">
        <f t="shared" si="21"/>
        <v>×</v>
      </c>
      <c r="K280" s="2" t="str">
        <f t="shared" si="22"/>
        <v>×</v>
      </c>
      <c r="L280" s="2" t="str">
        <f t="shared" si="23"/>
        <v>×</v>
      </c>
      <c r="M280" s="2" t="str">
        <f t="shared" si="24"/>
        <v>×</v>
      </c>
    </row>
    <row r="281" spans="1:13" s="3" customFormat="1" x14ac:dyDescent="0.15">
      <c r="A281" s="36">
        <v>265</v>
      </c>
      <c r="B281" s="41"/>
      <c r="C281" s="48"/>
      <c r="D281" s="37" t="s">
        <v>679</v>
      </c>
      <c r="E281" s="38"/>
      <c r="F281" s="39"/>
      <c r="G281" s="39"/>
      <c r="H281" s="3">
        <f t="shared" si="25"/>
        <v>1</v>
      </c>
      <c r="J281" s="2" t="str">
        <f t="shared" si="21"/>
        <v>×</v>
      </c>
      <c r="K281" s="2" t="str">
        <f t="shared" si="22"/>
        <v>×</v>
      </c>
      <c r="L281" s="2" t="str">
        <f t="shared" si="23"/>
        <v>×</v>
      </c>
      <c r="M281" s="2" t="str">
        <f t="shared" si="24"/>
        <v>×</v>
      </c>
    </row>
    <row r="282" spans="1:13" s="3" customFormat="1" x14ac:dyDescent="0.15">
      <c r="A282" s="36">
        <v>266</v>
      </c>
      <c r="B282" s="41"/>
      <c r="C282" s="48"/>
      <c r="D282" s="37" t="s">
        <v>680</v>
      </c>
      <c r="E282" s="38"/>
      <c r="F282" s="39"/>
      <c r="G282" s="39"/>
      <c r="H282" s="3">
        <f t="shared" si="25"/>
        <v>1</v>
      </c>
      <c r="J282" s="2" t="str">
        <f t="shared" si="21"/>
        <v>×</v>
      </c>
      <c r="K282" s="2" t="str">
        <f t="shared" si="22"/>
        <v>×</v>
      </c>
      <c r="L282" s="2" t="str">
        <f t="shared" si="23"/>
        <v>×</v>
      </c>
      <c r="M282" s="2" t="str">
        <f t="shared" si="24"/>
        <v>×</v>
      </c>
    </row>
    <row r="283" spans="1:13" s="3" customFormat="1" x14ac:dyDescent="0.15">
      <c r="A283" s="36">
        <v>267</v>
      </c>
      <c r="B283" s="41"/>
      <c r="C283" s="48"/>
      <c r="D283" s="37" t="s">
        <v>681</v>
      </c>
      <c r="E283" s="38"/>
      <c r="F283" s="39"/>
      <c r="G283" s="39"/>
      <c r="H283" s="3">
        <f t="shared" si="25"/>
        <v>1</v>
      </c>
      <c r="J283" s="2" t="str">
        <f t="shared" si="21"/>
        <v>×</v>
      </c>
      <c r="K283" s="2" t="str">
        <f t="shared" si="22"/>
        <v>×</v>
      </c>
      <c r="L283" s="2" t="str">
        <f t="shared" si="23"/>
        <v>×</v>
      </c>
      <c r="M283" s="2" t="str">
        <f t="shared" si="24"/>
        <v>×</v>
      </c>
    </row>
    <row r="284" spans="1:13" s="3" customFormat="1" x14ac:dyDescent="0.15">
      <c r="A284" s="36">
        <v>268</v>
      </c>
      <c r="B284" s="41"/>
      <c r="C284" s="48"/>
      <c r="D284" s="37" t="s">
        <v>682</v>
      </c>
      <c r="E284" s="38"/>
      <c r="F284" s="39"/>
      <c r="G284" s="39"/>
      <c r="H284" s="3">
        <f t="shared" si="25"/>
        <v>1</v>
      </c>
      <c r="J284" s="2" t="str">
        <f t="shared" si="21"/>
        <v>×</v>
      </c>
      <c r="K284" s="2" t="str">
        <f t="shared" si="22"/>
        <v>×</v>
      </c>
      <c r="L284" s="2" t="str">
        <f t="shared" si="23"/>
        <v>×</v>
      </c>
      <c r="M284" s="2" t="str">
        <f t="shared" si="24"/>
        <v>×</v>
      </c>
    </row>
    <row r="285" spans="1:13" s="3" customFormat="1" x14ac:dyDescent="0.15">
      <c r="A285" s="36">
        <v>269</v>
      </c>
      <c r="B285" s="41"/>
      <c r="C285" s="48"/>
      <c r="D285" s="37" t="s">
        <v>683</v>
      </c>
      <c r="E285" s="38"/>
      <c r="F285" s="39"/>
      <c r="G285" s="39"/>
      <c r="H285" s="3">
        <f t="shared" si="25"/>
        <v>1</v>
      </c>
      <c r="J285" s="2" t="str">
        <f t="shared" si="21"/>
        <v>×</v>
      </c>
      <c r="K285" s="2" t="str">
        <f t="shared" si="22"/>
        <v>×</v>
      </c>
      <c r="L285" s="2" t="str">
        <f t="shared" si="23"/>
        <v>×</v>
      </c>
      <c r="M285" s="2" t="str">
        <f t="shared" si="24"/>
        <v>×</v>
      </c>
    </row>
    <row r="286" spans="1:13" s="3" customFormat="1" x14ac:dyDescent="0.15">
      <c r="A286" s="36">
        <v>270</v>
      </c>
      <c r="B286" s="41"/>
      <c r="C286" s="48"/>
      <c r="D286" s="37" t="s">
        <v>684</v>
      </c>
      <c r="E286" s="38"/>
      <c r="F286" s="39"/>
      <c r="G286" s="39"/>
      <c r="H286" s="3">
        <f t="shared" si="25"/>
        <v>1</v>
      </c>
      <c r="J286" s="2" t="str">
        <f t="shared" si="21"/>
        <v>×</v>
      </c>
      <c r="K286" s="2" t="str">
        <f t="shared" si="22"/>
        <v>×</v>
      </c>
      <c r="L286" s="2" t="str">
        <f t="shared" si="23"/>
        <v>×</v>
      </c>
      <c r="M286" s="2" t="str">
        <f t="shared" si="24"/>
        <v>×</v>
      </c>
    </row>
    <row r="287" spans="1:13" s="3" customFormat="1" x14ac:dyDescent="0.15">
      <c r="A287" s="36"/>
      <c r="B287" s="41"/>
      <c r="C287" s="48"/>
      <c r="D287" s="117" t="s">
        <v>243</v>
      </c>
      <c r="E287" s="38"/>
      <c r="F287" s="39"/>
      <c r="G287" s="39"/>
      <c r="H287" s="3">
        <f t="shared" si="25"/>
        <v>1</v>
      </c>
      <c r="J287" s="2" t="str">
        <f t="shared" si="21"/>
        <v>×</v>
      </c>
      <c r="K287" s="2" t="str">
        <f t="shared" si="22"/>
        <v>×</v>
      </c>
      <c r="L287" s="2" t="str">
        <f t="shared" si="23"/>
        <v>×</v>
      </c>
      <c r="M287" s="2" t="str">
        <f t="shared" si="24"/>
        <v>×</v>
      </c>
    </row>
    <row r="288" spans="1:13" s="3" customFormat="1" x14ac:dyDescent="0.15">
      <c r="A288" s="36">
        <v>271</v>
      </c>
      <c r="B288" s="41"/>
      <c r="C288" s="48"/>
      <c r="D288" s="37" t="s">
        <v>685</v>
      </c>
      <c r="E288" s="38"/>
      <c r="F288" s="39"/>
      <c r="G288" s="39"/>
      <c r="H288" s="3">
        <f t="shared" si="25"/>
        <v>1</v>
      </c>
      <c r="J288" s="2" t="str">
        <f t="shared" si="21"/>
        <v>×</v>
      </c>
      <c r="K288" s="2" t="str">
        <f t="shared" si="22"/>
        <v>×</v>
      </c>
      <c r="L288" s="2" t="str">
        <f t="shared" si="23"/>
        <v>×</v>
      </c>
      <c r="M288" s="2" t="str">
        <f t="shared" si="24"/>
        <v>×</v>
      </c>
    </row>
    <row r="289" spans="1:13" s="3" customFormat="1" x14ac:dyDescent="0.15">
      <c r="A289" s="36">
        <v>272</v>
      </c>
      <c r="B289" s="41"/>
      <c r="C289" s="48"/>
      <c r="D289" s="37" t="s">
        <v>686</v>
      </c>
      <c r="E289" s="38"/>
      <c r="F289" s="39"/>
      <c r="G289" s="39"/>
      <c r="H289" s="3">
        <f t="shared" si="25"/>
        <v>1</v>
      </c>
      <c r="J289" s="2" t="str">
        <f t="shared" si="21"/>
        <v>×</v>
      </c>
      <c r="K289" s="2" t="str">
        <f t="shared" si="22"/>
        <v>×</v>
      </c>
      <c r="L289" s="2" t="str">
        <f t="shared" si="23"/>
        <v>×</v>
      </c>
      <c r="M289" s="2" t="str">
        <f t="shared" si="24"/>
        <v>×</v>
      </c>
    </row>
    <row r="290" spans="1:13" s="3" customFormat="1" x14ac:dyDescent="0.15">
      <c r="A290" s="36">
        <v>273</v>
      </c>
      <c r="B290" s="41"/>
      <c r="C290" s="48"/>
      <c r="D290" s="37" t="s">
        <v>687</v>
      </c>
      <c r="E290" s="38"/>
      <c r="F290" s="39"/>
      <c r="G290" s="39"/>
      <c r="H290" s="3">
        <f t="shared" si="25"/>
        <v>1</v>
      </c>
      <c r="J290" s="2" t="str">
        <f t="shared" si="21"/>
        <v>×</v>
      </c>
      <c r="K290" s="2" t="str">
        <f t="shared" si="22"/>
        <v>×</v>
      </c>
      <c r="L290" s="2" t="str">
        <f t="shared" si="23"/>
        <v>×</v>
      </c>
      <c r="M290" s="2" t="str">
        <f t="shared" si="24"/>
        <v>×</v>
      </c>
    </row>
    <row r="291" spans="1:13" s="3" customFormat="1" x14ac:dyDescent="0.15">
      <c r="A291" s="36">
        <v>274</v>
      </c>
      <c r="B291" s="41"/>
      <c r="C291" s="48"/>
      <c r="D291" s="37" t="s">
        <v>688</v>
      </c>
      <c r="E291" s="38"/>
      <c r="F291" s="39"/>
      <c r="G291" s="39"/>
      <c r="H291" s="3">
        <f t="shared" si="25"/>
        <v>1</v>
      </c>
      <c r="J291" s="2" t="str">
        <f t="shared" si="21"/>
        <v>×</v>
      </c>
      <c r="K291" s="2" t="str">
        <f t="shared" si="22"/>
        <v>×</v>
      </c>
      <c r="L291" s="2" t="str">
        <f t="shared" si="23"/>
        <v>×</v>
      </c>
      <c r="M291" s="2" t="str">
        <f t="shared" si="24"/>
        <v>×</v>
      </c>
    </row>
    <row r="292" spans="1:13" s="3" customFormat="1" x14ac:dyDescent="0.15">
      <c r="A292" s="36">
        <v>275</v>
      </c>
      <c r="B292" s="41"/>
      <c r="C292" s="48"/>
      <c r="D292" s="37" t="s">
        <v>689</v>
      </c>
      <c r="E292" s="38"/>
      <c r="F292" s="39"/>
      <c r="G292" s="39"/>
      <c r="H292" s="3">
        <f t="shared" si="25"/>
        <v>1</v>
      </c>
      <c r="J292" s="2" t="str">
        <f t="shared" si="21"/>
        <v>×</v>
      </c>
      <c r="K292" s="2" t="str">
        <f t="shared" si="22"/>
        <v>×</v>
      </c>
      <c r="L292" s="2" t="str">
        <f t="shared" si="23"/>
        <v>×</v>
      </c>
      <c r="M292" s="2" t="str">
        <f t="shared" si="24"/>
        <v>×</v>
      </c>
    </row>
    <row r="293" spans="1:13" s="3" customFormat="1" x14ac:dyDescent="0.15">
      <c r="A293" s="36">
        <v>276</v>
      </c>
      <c r="B293" s="41"/>
      <c r="C293" s="48"/>
      <c r="D293" s="37" t="s">
        <v>690</v>
      </c>
      <c r="E293" s="38"/>
      <c r="F293" s="39"/>
      <c r="G293" s="39"/>
      <c r="H293" s="3">
        <f t="shared" si="25"/>
        <v>1</v>
      </c>
      <c r="J293" s="2" t="str">
        <f t="shared" si="21"/>
        <v>×</v>
      </c>
      <c r="K293" s="2" t="str">
        <f t="shared" si="22"/>
        <v>×</v>
      </c>
      <c r="L293" s="2" t="str">
        <f t="shared" si="23"/>
        <v>×</v>
      </c>
      <c r="M293" s="2" t="str">
        <f t="shared" si="24"/>
        <v>×</v>
      </c>
    </row>
    <row r="294" spans="1:13" s="3" customFormat="1" x14ac:dyDescent="0.15">
      <c r="A294" s="36">
        <v>277</v>
      </c>
      <c r="B294" s="41"/>
      <c r="C294" s="48"/>
      <c r="D294" s="37" t="s">
        <v>691</v>
      </c>
      <c r="E294" s="38"/>
      <c r="F294" s="39"/>
      <c r="G294" s="39"/>
      <c r="H294" s="3">
        <f t="shared" si="25"/>
        <v>1</v>
      </c>
      <c r="J294" s="2" t="str">
        <f t="shared" si="21"/>
        <v>×</v>
      </c>
      <c r="K294" s="2" t="str">
        <f t="shared" si="22"/>
        <v>×</v>
      </c>
      <c r="L294" s="2" t="str">
        <f t="shared" si="23"/>
        <v>×</v>
      </c>
      <c r="M294" s="2" t="str">
        <f t="shared" si="24"/>
        <v>×</v>
      </c>
    </row>
    <row r="295" spans="1:13" s="3" customFormat="1" x14ac:dyDescent="0.15">
      <c r="A295" s="36">
        <v>278</v>
      </c>
      <c r="B295" s="41"/>
      <c r="C295" s="48"/>
      <c r="D295" s="37" t="s">
        <v>692</v>
      </c>
      <c r="E295" s="38"/>
      <c r="F295" s="39"/>
      <c r="G295" s="39"/>
      <c r="H295" s="3">
        <f t="shared" si="25"/>
        <v>1</v>
      </c>
      <c r="J295" s="2" t="str">
        <f t="shared" si="21"/>
        <v>×</v>
      </c>
      <c r="K295" s="2" t="str">
        <f t="shared" si="22"/>
        <v>×</v>
      </c>
      <c r="L295" s="2" t="str">
        <f t="shared" si="23"/>
        <v>×</v>
      </c>
      <c r="M295" s="2" t="str">
        <f t="shared" si="24"/>
        <v>×</v>
      </c>
    </row>
    <row r="296" spans="1:13" s="3" customFormat="1" x14ac:dyDescent="0.15">
      <c r="A296" s="36">
        <v>279</v>
      </c>
      <c r="B296" s="41"/>
      <c r="C296" s="48"/>
      <c r="D296" s="37" t="s">
        <v>693</v>
      </c>
      <c r="E296" s="38"/>
      <c r="F296" s="39"/>
      <c r="G296" s="39"/>
      <c r="H296" s="3">
        <f t="shared" si="25"/>
        <v>1</v>
      </c>
      <c r="J296" s="2" t="str">
        <f t="shared" si="21"/>
        <v>×</v>
      </c>
      <c r="K296" s="2" t="str">
        <f t="shared" si="22"/>
        <v>×</v>
      </c>
      <c r="L296" s="2" t="str">
        <f t="shared" si="23"/>
        <v>×</v>
      </c>
      <c r="M296" s="2" t="str">
        <f t="shared" si="24"/>
        <v>×</v>
      </c>
    </row>
    <row r="297" spans="1:13" s="3" customFormat="1" x14ac:dyDescent="0.15">
      <c r="A297" s="36">
        <v>280</v>
      </c>
      <c r="B297" s="41"/>
      <c r="C297" s="49"/>
      <c r="D297" s="117" t="s">
        <v>253</v>
      </c>
      <c r="E297" s="38"/>
      <c r="F297" s="39"/>
      <c r="G297" s="39"/>
      <c r="H297" s="3">
        <f t="shared" si="25"/>
        <v>1</v>
      </c>
      <c r="J297" s="2" t="str">
        <f t="shared" si="21"/>
        <v>×</v>
      </c>
      <c r="K297" s="2" t="str">
        <f t="shared" si="22"/>
        <v>×</v>
      </c>
      <c r="L297" s="2" t="str">
        <f t="shared" si="23"/>
        <v>×</v>
      </c>
      <c r="M297" s="2" t="str">
        <f t="shared" si="24"/>
        <v>×</v>
      </c>
    </row>
    <row r="298" spans="1:13" s="3" customFormat="1" x14ac:dyDescent="0.15">
      <c r="A298" s="36">
        <v>281</v>
      </c>
      <c r="B298" s="41"/>
      <c r="C298" s="47" t="s">
        <v>694</v>
      </c>
      <c r="D298" s="38"/>
      <c r="E298" s="38"/>
      <c r="F298" s="39"/>
      <c r="G298" s="39"/>
      <c r="H298" s="3">
        <f t="shared" si="25"/>
        <v>0</v>
      </c>
      <c r="J298" s="2" t="str">
        <f t="shared" si="21"/>
        <v>×</v>
      </c>
      <c r="K298" s="2" t="str">
        <f t="shared" si="22"/>
        <v>×</v>
      </c>
      <c r="L298" s="2" t="str">
        <f t="shared" si="23"/>
        <v>×</v>
      </c>
      <c r="M298" s="2" t="str">
        <f t="shared" si="24"/>
        <v>×</v>
      </c>
    </row>
    <row r="299" spans="1:13" s="3" customFormat="1" x14ac:dyDescent="0.15">
      <c r="A299" s="36">
        <v>282</v>
      </c>
      <c r="B299" s="52"/>
      <c r="C299" s="48"/>
      <c r="D299" s="38" t="s">
        <v>695</v>
      </c>
      <c r="E299" s="38"/>
      <c r="F299" s="39"/>
      <c r="G299" s="39"/>
      <c r="H299" s="3">
        <f t="shared" si="25"/>
        <v>1</v>
      </c>
      <c r="J299" s="2" t="str">
        <f t="shared" si="21"/>
        <v>×</v>
      </c>
      <c r="K299" s="2" t="str">
        <f t="shared" si="22"/>
        <v>×</v>
      </c>
      <c r="L299" s="2" t="str">
        <f t="shared" si="23"/>
        <v>×</v>
      </c>
      <c r="M299" s="2" t="str">
        <f t="shared" si="24"/>
        <v>×</v>
      </c>
    </row>
    <row r="300" spans="1:13" s="3" customFormat="1" x14ac:dyDescent="0.15">
      <c r="A300" s="36">
        <v>283</v>
      </c>
      <c r="B300" s="52"/>
      <c r="C300" s="48"/>
      <c r="D300" s="38" t="s">
        <v>696</v>
      </c>
      <c r="E300" s="38"/>
      <c r="F300" s="39"/>
      <c r="G300" s="39"/>
      <c r="H300" s="3">
        <f t="shared" si="25"/>
        <v>1</v>
      </c>
      <c r="J300" s="2" t="str">
        <f t="shared" si="21"/>
        <v>×</v>
      </c>
      <c r="K300" s="2" t="str">
        <f t="shared" si="22"/>
        <v>×</v>
      </c>
      <c r="L300" s="2" t="str">
        <f t="shared" si="23"/>
        <v>×</v>
      </c>
      <c r="M300" s="2" t="str">
        <f t="shared" si="24"/>
        <v>×</v>
      </c>
    </row>
    <row r="301" spans="1:13" s="3" customFormat="1" x14ac:dyDescent="0.15">
      <c r="A301" s="36">
        <v>284</v>
      </c>
      <c r="B301" s="52"/>
      <c r="C301" s="48"/>
      <c r="D301" s="38" t="s">
        <v>697</v>
      </c>
      <c r="E301" s="38"/>
      <c r="F301" s="39"/>
      <c r="G301" s="39"/>
      <c r="H301" s="3">
        <f t="shared" si="25"/>
        <v>1</v>
      </c>
      <c r="J301" s="2" t="str">
        <f t="shared" si="21"/>
        <v>×</v>
      </c>
      <c r="K301" s="2" t="str">
        <f t="shared" si="22"/>
        <v>×</v>
      </c>
      <c r="L301" s="2" t="str">
        <f t="shared" si="23"/>
        <v>×</v>
      </c>
      <c r="M301" s="2" t="str">
        <f t="shared" si="24"/>
        <v>×</v>
      </c>
    </row>
    <row r="302" spans="1:13" s="3" customFormat="1" x14ac:dyDescent="0.15">
      <c r="A302" s="36">
        <v>285</v>
      </c>
      <c r="B302" s="52"/>
      <c r="C302" s="48"/>
      <c r="D302" s="38" t="s">
        <v>698</v>
      </c>
      <c r="E302" s="38"/>
      <c r="F302" s="39"/>
      <c r="G302" s="39"/>
      <c r="H302" s="3">
        <f t="shared" si="25"/>
        <v>1</v>
      </c>
      <c r="J302" s="2" t="str">
        <f t="shared" si="21"/>
        <v>×</v>
      </c>
      <c r="K302" s="2" t="str">
        <f t="shared" si="22"/>
        <v>×</v>
      </c>
      <c r="L302" s="2" t="str">
        <f t="shared" si="23"/>
        <v>×</v>
      </c>
      <c r="M302" s="2" t="str">
        <f t="shared" si="24"/>
        <v>×</v>
      </c>
    </row>
    <row r="303" spans="1:13" s="3" customFormat="1" x14ac:dyDescent="0.15">
      <c r="A303" s="36">
        <v>286</v>
      </c>
      <c r="B303" s="53"/>
      <c r="C303" s="49"/>
      <c r="D303" s="38" t="s">
        <v>699</v>
      </c>
      <c r="E303" s="38"/>
      <c r="F303" s="39"/>
      <c r="G303" s="39"/>
      <c r="H303" s="3">
        <f t="shared" si="25"/>
        <v>1</v>
      </c>
      <c r="J303" s="2" t="str">
        <f t="shared" si="21"/>
        <v>×</v>
      </c>
      <c r="K303" s="2" t="str">
        <f t="shared" si="22"/>
        <v>×</v>
      </c>
      <c r="L303" s="2" t="str">
        <f t="shared" si="23"/>
        <v>×</v>
      </c>
      <c r="M303" s="2" t="str">
        <f t="shared" si="24"/>
        <v>×</v>
      </c>
    </row>
    <row r="304" spans="1:13" s="3" customFormat="1" x14ac:dyDescent="0.15">
      <c r="A304" s="36">
        <v>287</v>
      </c>
      <c r="B304" s="40" t="s">
        <v>700</v>
      </c>
      <c r="C304" s="38"/>
      <c r="D304" s="38"/>
      <c r="E304" s="38"/>
      <c r="F304" s="39"/>
      <c r="G304" s="39"/>
      <c r="H304" s="3">
        <f t="shared" si="25"/>
        <v>0</v>
      </c>
      <c r="J304" s="2" t="str">
        <f t="shared" si="21"/>
        <v>×</v>
      </c>
      <c r="K304" s="2" t="str">
        <f t="shared" si="22"/>
        <v>×</v>
      </c>
      <c r="L304" s="2" t="str">
        <f t="shared" si="23"/>
        <v>×</v>
      </c>
      <c r="M304" s="2" t="str">
        <f t="shared" si="24"/>
        <v>×</v>
      </c>
    </row>
    <row r="305" spans="1:16" s="3" customFormat="1" x14ac:dyDescent="0.15">
      <c r="A305" s="36"/>
      <c r="B305" s="52"/>
      <c r="C305" s="117" t="s">
        <v>914</v>
      </c>
      <c r="D305" s="38"/>
      <c r="E305" s="38"/>
      <c r="F305" s="39"/>
      <c r="G305" s="39"/>
      <c r="H305" s="3">
        <f t="shared" si="25"/>
        <v>0</v>
      </c>
      <c r="J305" s="2" t="str">
        <f t="shared" si="21"/>
        <v>×</v>
      </c>
      <c r="K305" s="2" t="str">
        <f t="shared" si="22"/>
        <v>×</v>
      </c>
      <c r="L305" s="2" t="str">
        <f t="shared" si="23"/>
        <v>×</v>
      </c>
      <c r="M305" s="2" t="str">
        <f t="shared" si="24"/>
        <v>×</v>
      </c>
    </row>
    <row r="306" spans="1:16" s="3" customFormat="1" x14ac:dyDescent="0.15">
      <c r="A306" s="36"/>
      <c r="B306" s="52"/>
      <c r="C306" s="117" t="s">
        <v>915</v>
      </c>
      <c r="D306" s="38"/>
      <c r="E306" s="38"/>
      <c r="F306" s="39"/>
      <c r="G306" s="39"/>
      <c r="H306" s="3">
        <f t="shared" si="25"/>
        <v>0</v>
      </c>
      <c r="J306" s="2" t="str">
        <f t="shared" si="21"/>
        <v>×</v>
      </c>
      <c r="K306" s="2" t="str">
        <f t="shared" si="22"/>
        <v>×</v>
      </c>
      <c r="L306" s="2" t="str">
        <f t="shared" si="23"/>
        <v>×</v>
      </c>
      <c r="M306" s="2" t="str">
        <f t="shared" si="24"/>
        <v>×</v>
      </c>
    </row>
    <row r="307" spans="1:16" s="3" customFormat="1" x14ac:dyDescent="0.15">
      <c r="A307" s="36">
        <v>288</v>
      </c>
      <c r="B307" s="41"/>
      <c r="C307" s="50" t="s">
        <v>701</v>
      </c>
      <c r="D307" s="38"/>
      <c r="E307" s="38"/>
      <c r="F307" s="39"/>
      <c r="G307" s="39"/>
      <c r="H307" s="3">
        <f t="shared" si="25"/>
        <v>0</v>
      </c>
      <c r="J307" s="2" t="str">
        <f t="shared" si="21"/>
        <v>×</v>
      </c>
      <c r="K307" s="2" t="str">
        <f t="shared" si="22"/>
        <v>×</v>
      </c>
      <c r="L307" s="2" t="str">
        <f t="shared" si="23"/>
        <v>×</v>
      </c>
      <c r="M307" s="2" t="str">
        <f t="shared" si="24"/>
        <v>×</v>
      </c>
    </row>
    <row r="308" spans="1:16" s="3" customFormat="1" x14ac:dyDescent="0.15">
      <c r="A308" s="36">
        <v>289</v>
      </c>
      <c r="B308" s="41"/>
      <c r="C308" s="50" t="s">
        <v>702</v>
      </c>
      <c r="D308" s="38"/>
      <c r="E308" s="38"/>
      <c r="F308" s="39"/>
      <c r="G308" s="39"/>
      <c r="H308" s="3">
        <f t="shared" si="25"/>
        <v>0</v>
      </c>
      <c r="J308" s="2" t="str">
        <f t="shared" si="21"/>
        <v>×</v>
      </c>
      <c r="K308" s="2" t="str">
        <f t="shared" si="22"/>
        <v>×</v>
      </c>
      <c r="L308" s="2" t="str">
        <f t="shared" si="23"/>
        <v>×</v>
      </c>
      <c r="M308" s="2" t="str">
        <f t="shared" si="24"/>
        <v>×</v>
      </c>
    </row>
    <row r="309" spans="1:16" s="3" customFormat="1" x14ac:dyDescent="0.15">
      <c r="A309" s="36">
        <v>290</v>
      </c>
      <c r="B309" s="41"/>
      <c r="C309" s="50" t="s">
        <v>703</v>
      </c>
      <c r="D309" s="38"/>
      <c r="E309" s="38"/>
      <c r="F309" s="39"/>
      <c r="G309" s="39"/>
      <c r="H309" s="3">
        <f t="shared" si="25"/>
        <v>0</v>
      </c>
      <c r="J309" s="2" t="str">
        <f t="shared" si="21"/>
        <v>×</v>
      </c>
      <c r="K309" s="2" t="str">
        <f t="shared" si="22"/>
        <v>×</v>
      </c>
      <c r="L309" s="2" t="str">
        <f t="shared" si="23"/>
        <v>×</v>
      </c>
      <c r="M309" s="2" t="str">
        <f t="shared" si="24"/>
        <v>×</v>
      </c>
    </row>
    <row r="310" spans="1:16" s="3" customFormat="1" x14ac:dyDescent="0.15">
      <c r="A310" s="36">
        <v>291</v>
      </c>
      <c r="B310" s="45"/>
      <c r="C310" s="50" t="s">
        <v>704</v>
      </c>
      <c r="D310" s="38"/>
      <c r="E310" s="38"/>
      <c r="F310" s="39"/>
      <c r="G310" s="39"/>
      <c r="H310" s="3">
        <f t="shared" si="25"/>
        <v>0</v>
      </c>
      <c r="J310" s="2" t="str">
        <f t="shared" si="21"/>
        <v>×</v>
      </c>
      <c r="K310" s="2" t="str">
        <f t="shared" si="22"/>
        <v>×</v>
      </c>
      <c r="L310" s="2" t="str">
        <f t="shared" si="23"/>
        <v>×</v>
      </c>
      <c r="M310" s="2" t="str">
        <f t="shared" si="24"/>
        <v>×</v>
      </c>
    </row>
    <row r="311" spans="1:16" s="3" customFormat="1" x14ac:dyDescent="0.15">
      <c r="A311" s="36">
        <v>292</v>
      </c>
      <c r="B311" s="40" t="s">
        <v>705</v>
      </c>
      <c r="C311" s="38"/>
      <c r="D311" s="38"/>
      <c r="E311" s="38"/>
      <c r="F311" s="39"/>
      <c r="G311" s="39"/>
      <c r="H311" s="3">
        <f t="shared" si="25"/>
        <v>0</v>
      </c>
      <c r="J311" s="2" t="str">
        <f t="shared" si="21"/>
        <v>×</v>
      </c>
      <c r="K311" s="2" t="str">
        <f t="shared" si="22"/>
        <v>×</v>
      </c>
      <c r="L311" s="2" t="str">
        <f t="shared" si="23"/>
        <v>×</v>
      </c>
      <c r="M311" s="2" t="str">
        <f t="shared" si="24"/>
        <v>×</v>
      </c>
    </row>
    <row r="312" spans="1:16" s="3" customFormat="1" x14ac:dyDescent="0.15">
      <c r="A312" s="36">
        <v>293</v>
      </c>
      <c r="B312" s="41"/>
      <c r="C312" s="56" t="s">
        <v>706</v>
      </c>
      <c r="D312" s="42"/>
      <c r="E312" s="43"/>
      <c r="F312" s="44" t="s">
        <v>466</v>
      </c>
      <c r="G312" s="44"/>
      <c r="H312" s="3">
        <f t="shared" si="25"/>
        <v>0</v>
      </c>
      <c r="J312" s="2" t="str">
        <f t="shared" si="21"/>
        <v>×</v>
      </c>
      <c r="K312" s="2" t="str">
        <f t="shared" si="22"/>
        <v>×</v>
      </c>
      <c r="L312" s="2" t="str">
        <f t="shared" si="23"/>
        <v>×</v>
      </c>
      <c r="M312" s="2" t="str">
        <f t="shared" si="24"/>
        <v>×</v>
      </c>
    </row>
    <row r="313" spans="1:16" s="3" customFormat="1" x14ac:dyDescent="0.15">
      <c r="A313" s="36">
        <v>294</v>
      </c>
      <c r="B313" s="41"/>
      <c r="C313" s="57"/>
      <c r="D313" s="42" t="s">
        <v>707</v>
      </c>
      <c r="E313" s="43"/>
      <c r="F313" s="44" t="s">
        <v>466</v>
      </c>
      <c r="G313" s="44"/>
      <c r="H313" s="3">
        <f t="shared" si="25"/>
        <v>1</v>
      </c>
      <c r="J313" s="2" t="str">
        <f t="shared" si="21"/>
        <v>×</v>
      </c>
      <c r="K313" s="2" t="str">
        <f t="shared" si="22"/>
        <v>×</v>
      </c>
      <c r="L313" s="2" t="str">
        <f t="shared" si="23"/>
        <v>×</v>
      </c>
      <c r="M313" s="2" t="str">
        <f t="shared" si="24"/>
        <v>×</v>
      </c>
      <c r="P313" s="3" t="s">
        <v>925</v>
      </c>
    </row>
    <row r="314" spans="1:16" s="3" customFormat="1" x14ac:dyDescent="0.15">
      <c r="A314" s="36">
        <v>295</v>
      </c>
      <c r="B314" s="41"/>
      <c r="C314" s="57"/>
      <c r="D314" s="42" t="s">
        <v>708</v>
      </c>
      <c r="E314" s="43"/>
      <c r="F314" s="44" t="s">
        <v>466</v>
      </c>
      <c r="G314" s="44"/>
      <c r="H314" s="3">
        <f t="shared" si="25"/>
        <v>1</v>
      </c>
      <c r="J314" s="2" t="str">
        <f t="shared" si="21"/>
        <v>×</v>
      </c>
      <c r="K314" s="2" t="str">
        <f t="shared" si="22"/>
        <v>×</v>
      </c>
      <c r="L314" s="2" t="str">
        <f t="shared" si="23"/>
        <v>×</v>
      </c>
      <c r="M314" s="2" t="str">
        <f t="shared" si="24"/>
        <v>×</v>
      </c>
      <c r="O314" s="3" t="s">
        <v>925</v>
      </c>
    </row>
    <row r="315" spans="1:16" s="3" customFormat="1" x14ac:dyDescent="0.15">
      <c r="A315" s="36">
        <v>296</v>
      </c>
      <c r="B315" s="41"/>
      <c r="C315" s="57"/>
      <c r="D315" s="42" t="s">
        <v>709</v>
      </c>
      <c r="E315" s="43"/>
      <c r="F315" s="44" t="s">
        <v>466</v>
      </c>
      <c r="G315" s="44"/>
      <c r="H315" s="3">
        <f t="shared" si="25"/>
        <v>1</v>
      </c>
      <c r="J315" s="2" t="str">
        <f t="shared" si="21"/>
        <v>×</v>
      </c>
      <c r="K315" s="2" t="str">
        <f t="shared" si="22"/>
        <v>×</v>
      </c>
      <c r="L315" s="2" t="str">
        <f t="shared" si="23"/>
        <v>×</v>
      </c>
      <c r="M315" s="2" t="str">
        <f t="shared" si="24"/>
        <v>×</v>
      </c>
    </row>
    <row r="316" spans="1:16" s="3" customFormat="1" x14ac:dyDescent="0.15">
      <c r="A316" s="36">
        <v>297</v>
      </c>
      <c r="B316" s="41"/>
      <c r="C316" s="58"/>
      <c r="D316" s="42" t="s">
        <v>710</v>
      </c>
      <c r="E316" s="43"/>
      <c r="F316" s="44" t="s">
        <v>466</v>
      </c>
      <c r="G316" s="44"/>
      <c r="H316" s="3">
        <f t="shared" si="25"/>
        <v>1</v>
      </c>
      <c r="J316" s="2" t="str">
        <f t="shared" si="21"/>
        <v>×</v>
      </c>
      <c r="K316" s="2" t="str">
        <f t="shared" si="22"/>
        <v>×</v>
      </c>
      <c r="L316" s="2" t="str">
        <f t="shared" si="23"/>
        <v>×</v>
      </c>
      <c r="M316" s="2" t="str">
        <f t="shared" si="24"/>
        <v>×</v>
      </c>
    </row>
    <row r="317" spans="1:16" s="3" customFormat="1" x14ac:dyDescent="0.15">
      <c r="A317" s="36">
        <v>298</v>
      </c>
      <c r="B317" s="41"/>
      <c r="C317" s="47" t="s">
        <v>516</v>
      </c>
      <c r="D317" s="38"/>
      <c r="E317" s="38"/>
      <c r="F317" s="39"/>
      <c r="G317" s="39"/>
      <c r="H317" s="3">
        <f t="shared" si="25"/>
        <v>0</v>
      </c>
      <c r="J317" s="2" t="str">
        <f t="shared" si="21"/>
        <v>×</v>
      </c>
      <c r="K317" s="2" t="str">
        <f t="shared" si="22"/>
        <v>×</v>
      </c>
      <c r="L317" s="2" t="str">
        <f t="shared" si="23"/>
        <v>×</v>
      </c>
      <c r="M317" s="2" t="str">
        <f t="shared" si="24"/>
        <v>×</v>
      </c>
    </row>
    <row r="318" spans="1:16" s="3" customFormat="1" x14ac:dyDescent="0.15">
      <c r="A318" s="36">
        <v>299</v>
      </c>
      <c r="B318" s="41"/>
      <c r="C318" s="48"/>
      <c r="D318" s="117" t="s">
        <v>924</v>
      </c>
      <c r="E318" s="38"/>
      <c r="F318" s="39"/>
      <c r="G318" s="39"/>
      <c r="H318" s="3">
        <f t="shared" si="25"/>
        <v>2</v>
      </c>
      <c r="J318" s="2" t="str">
        <f t="shared" si="21"/>
        <v>×</v>
      </c>
      <c r="K318" s="2" t="str">
        <f t="shared" si="22"/>
        <v>×</v>
      </c>
      <c r="L318" s="2" t="str">
        <f t="shared" si="23"/>
        <v>×</v>
      </c>
      <c r="M318" s="2" t="str">
        <f t="shared" si="24"/>
        <v>×</v>
      </c>
    </row>
    <row r="319" spans="1:16" s="3" customFormat="1" x14ac:dyDescent="0.15">
      <c r="A319" s="36">
        <v>300</v>
      </c>
      <c r="B319" s="41"/>
      <c r="C319" s="48"/>
      <c r="D319" s="37" t="s">
        <v>711</v>
      </c>
      <c r="E319" s="38"/>
      <c r="F319" s="39"/>
      <c r="G319" s="39"/>
      <c r="H319" s="3">
        <f t="shared" si="25"/>
        <v>1</v>
      </c>
      <c r="J319" s="2" t="str">
        <f t="shared" si="21"/>
        <v>×</v>
      </c>
      <c r="K319" s="2" t="str">
        <f t="shared" si="22"/>
        <v>×</v>
      </c>
      <c r="L319" s="2" t="str">
        <f t="shared" si="23"/>
        <v>×</v>
      </c>
      <c r="M319" s="2" t="str">
        <f t="shared" si="24"/>
        <v>×</v>
      </c>
    </row>
    <row r="320" spans="1:16" s="3" customFormat="1" x14ac:dyDescent="0.15">
      <c r="A320" s="36">
        <v>301</v>
      </c>
      <c r="B320" s="41"/>
      <c r="C320" s="48"/>
      <c r="D320" s="37" t="s">
        <v>712</v>
      </c>
      <c r="E320" s="38"/>
      <c r="F320" s="39"/>
      <c r="G320" s="39"/>
      <c r="H320" s="3">
        <f t="shared" si="25"/>
        <v>1</v>
      </c>
      <c r="J320" s="2" t="str">
        <f t="shared" si="21"/>
        <v>×</v>
      </c>
      <c r="K320" s="2" t="str">
        <f t="shared" si="22"/>
        <v>×</v>
      </c>
      <c r="L320" s="2" t="str">
        <f t="shared" si="23"/>
        <v>×</v>
      </c>
      <c r="M320" s="2" t="str">
        <f t="shared" si="24"/>
        <v>×</v>
      </c>
    </row>
    <row r="321" spans="1:13" s="3" customFormat="1" x14ac:dyDescent="0.15">
      <c r="A321" s="36">
        <v>302</v>
      </c>
      <c r="B321" s="41"/>
      <c r="C321" s="49"/>
      <c r="D321" s="37" t="s">
        <v>713</v>
      </c>
      <c r="E321" s="38"/>
      <c r="F321" s="39"/>
      <c r="G321" s="39"/>
      <c r="H321" s="3">
        <f t="shared" si="25"/>
        <v>1</v>
      </c>
      <c r="J321" s="2" t="str">
        <f t="shared" si="21"/>
        <v>×</v>
      </c>
      <c r="K321" s="2" t="str">
        <f t="shared" si="22"/>
        <v>×</v>
      </c>
      <c r="L321" s="2" t="str">
        <f t="shared" si="23"/>
        <v>×</v>
      </c>
      <c r="M321" s="2" t="str">
        <f t="shared" si="24"/>
        <v>×</v>
      </c>
    </row>
    <row r="322" spans="1:13" s="3" customFormat="1" x14ac:dyDescent="0.15">
      <c r="A322" s="36">
        <v>303</v>
      </c>
      <c r="B322" s="41"/>
      <c r="C322" s="47" t="s">
        <v>520</v>
      </c>
      <c r="D322" s="38"/>
      <c r="E322" s="38"/>
      <c r="F322" s="39"/>
      <c r="G322" s="39"/>
      <c r="H322" s="3">
        <f t="shared" si="25"/>
        <v>0</v>
      </c>
      <c r="J322" s="2" t="str">
        <f t="shared" si="21"/>
        <v>×</v>
      </c>
      <c r="K322" s="2" t="str">
        <f t="shared" si="22"/>
        <v>×</v>
      </c>
      <c r="L322" s="2" t="str">
        <f t="shared" si="23"/>
        <v>×</v>
      </c>
      <c r="M322" s="2" t="str">
        <f t="shared" si="24"/>
        <v>×</v>
      </c>
    </row>
    <row r="323" spans="1:13" s="3" customFormat="1" x14ac:dyDescent="0.15">
      <c r="A323" s="36">
        <v>304</v>
      </c>
      <c r="B323" s="41"/>
      <c r="C323" s="48"/>
      <c r="D323" s="37" t="s">
        <v>714</v>
      </c>
      <c r="E323" s="38"/>
      <c r="F323" s="39"/>
      <c r="G323" s="39"/>
      <c r="H323" s="3">
        <f t="shared" si="25"/>
        <v>1</v>
      </c>
      <c r="J323" s="2" t="str">
        <f t="shared" si="21"/>
        <v>×</v>
      </c>
      <c r="K323" s="2" t="str">
        <f t="shared" si="22"/>
        <v>×</v>
      </c>
      <c r="L323" s="2" t="str">
        <f t="shared" si="23"/>
        <v>×</v>
      </c>
      <c r="M323" s="2" t="str">
        <f t="shared" si="24"/>
        <v>×</v>
      </c>
    </row>
    <row r="324" spans="1:13" s="3" customFormat="1" x14ac:dyDescent="0.15">
      <c r="A324" s="36">
        <v>305</v>
      </c>
      <c r="B324" s="41"/>
      <c r="C324" s="49"/>
      <c r="D324" s="37" t="s">
        <v>715</v>
      </c>
      <c r="E324" s="38"/>
      <c r="F324" s="39"/>
      <c r="G324" s="39"/>
      <c r="H324" s="3">
        <f t="shared" si="25"/>
        <v>1</v>
      </c>
      <c r="J324" s="2" t="str">
        <f t="shared" si="21"/>
        <v>×</v>
      </c>
      <c r="K324" s="2" t="str">
        <f t="shared" si="22"/>
        <v>×</v>
      </c>
      <c r="L324" s="2" t="str">
        <f t="shared" si="23"/>
        <v>×</v>
      </c>
      <c r="M324" s="2" t="str">
        <f t="shared" si="24"/>
        <v>×</v>
      </c>
    </row>
    <row r="325" spans="1:13" s="3" customFormat="1" x14ac:dyDescent="0.15">
      <c r="A325" s="36">
        <v>306</v>
      </c>
      <c r="B325" s="41"/>
      <c r="C325" s="47" t="s">
        <v>665</v>
      </c>
      <c r="D325" s="38"/>
      <c r="E325" s="38"/>
      <c r="F325" s="39"/>
      <c r="G325" s="39"/>
      <c r="H325" s="3">
        <f t="shared" si="25"/>
        <v>0</v>
      </c>
      <c r="J325" s="2" t="str">
        <f t="shared" ref="J325:J388" si="26">IF(COUNTIF($D$445:$D$446,$D325)=1,"○","×")</f>
        <v>×</v>
      </c>
      <c r="K325" s="2" t="str">
        <f t="shared" ref="K325:K388" si="27">IF(COUNTIF($D$448:$D$457,$D325)=1,"○","×")</f>
        <v>×</v>
      </c>
      <c r="L325" s="2" t="str">
        <f t="shared" ref="L325:L388" si="28">IF(COUNTIF($D$459:$D$487,$D325)=1,"○","×")</f>
        <v>×</v>
      </c>
      <c r="M325" s="2" t="str">
        <f t="shared" ref="M325:M388" si="29">IF(COUNTIF($D$489:$D$499,$D325)=1,"○","×")</f>
        <v>×</v>
      </c>
    </row>
    <row r="326" spans="1:13" s="3" customFormat="1" x14ac:dyDescent="0.15">
      <c r="A326" s="36">
        <v>307</v>
      </c>
      <c r="B326" s="41"/>
      <c r="C326" s="48"/>
      <c r="D326" s="37" t="s">
        <v>716</v>
      </c>
      <c r="E326" s="38"/>
      <c r="F326" s="39"/>
      <c r="G326" s="39"/>
      <c r="H326" s="3">
        <f t="shared" si="25"/>
        <v>1</v>
      </c>
      <c r="J326" s="2" t="str">
        <f t="shared" si="26"/>
        <v>×</v>
      </c>
      <c r="K326" s="2" t="str">
        <f t="shared" si="27"/>
        <v>×</v>
      </c>
      <c r="L326" s="2" t="str">
        <f t="shared" si="28"/>
        <v>×</v>
      </c>
      <c r="M326" s="2" t="str">
        <f t="shared" si="29"/>
        <v>×</v>
      </c>
    </row>
    <row r="327" spans="1:13" s="3" customFormat="1" x14ac:dyDescent="0.15">
      <c r="A327" s="36">
        <v>308</v>
      </c>
      <c r="B327" s="41"/>
      <c r="C327" s="49"/>
      <c r="D327" s="37" t="s">
        <v>717</v>
      </c>
      <c r="E327" s="38"/>
      <c r="F327" s="39"/>
      <c r="G327" s="39"/>
      <c r="H327" s="3">
        <f t="shared" si="25"/>
        <v>1</v>
      </c>
      <c r="J327" s="2" t="str">
        <f t="shared" si="26"/>
        <v>×</v>
      </c>
      <c r="K327" s="2" t="str">
        <f t="shared" si="27"/>
        <v>×</v>
      </c>
      <c r="L327" s="2" t="str">
        <f t="shared" si="28"/>
        <v>×</v>
      </c>
      <c r="M327" s="2" t="str">
        <f t="shared" si="29"/>
        <v>×</v>
      </c>
    </row>
    <row r="328" spans="1:13" s="3" customFormat="1" x14ac:dyDescent="0.15">
      <c r="A328" s="36">
        <v>309</v>
      </c>
      <c r="B328" s="41"/>
      <c r="C328" s="47" t="s">
        <v>718</v>
      </c>
      <c r="D328" s="38"/>
      <c r="E328" s="38"/>
      <c r="F328" s="39"/>
      <c r="G328" s="39"/>
      <c r="H328" s="3">
        <f t="shared" si="25"/>
        <v>0</v>
      </c>
      <c r="J328" s="2" t="str">
        <f t="shared" si="26"/>
        <v>×</v>
      </c>
      <c r="K328" s="2" t="str">
        <f t="shared" si="27"/>
        <v>×</v>
      </c>
      <c r="L328" s="2" t="str">
        <f t="shared" si="28"/>
        <v>×</v>
      </c>
      <c r="M328" s="2" t="str">
        <f t="shared" si="29"/>
        <v>×</v>
      </c>
    </row>
    <row r="329" spans="1:13" s="3" customFormat="1" x14ac:dyDescent="0.15">
      <c r="A329" s="36">
        <v>310</v>
      </c>
      <c r="B329" s="41"/>
      <c r="C329" s="48"/>
      <c r="D329" s="42" t="s">
        <v>719</v>
      </c>
      <c r="E329" s="43"/>
      <c r="F329" s="44" t="s">
        <v>466</v>
      </c>
      <c r="G329" s="44"/>
      <c r="H329" s="3">
        <f t="shared" si="25"/>
        <v>1</v>
      </c>
      <c r="J329" s="2" t="str">
        <f t="shared" si="26"/>
        <v>×</v>
      </c>
      <c r="K329" s="2" t="str">
        <f t="shared" si="27"/>
        <v>×</v>
      </c>
      <c r="L329" s="2" t="str">
        <f t="shared" si="28"/>
        <v>×</v>
      </c>
      <c r="M329" s="2" t="str">
        <f t="shared" si="29"/>
        <v>×</v>
      </c>
    </row>
    <row r="330" spans="1:13" s="3" customFormat="1" x14ac:dyDescent="0.15">
      <c r="A330" s="36">
        <v>311</v>
      </c>
      <c r="B330" s="41"/>
      <c r="C330" s="48"/>
      <c r="D330" s="42" t="s">
        <v>720</v>
      </c>
      <c r="E330" s="43"/>
      <c r="F330" s="44" t="s">
        <v>466</v>
      </c>
      <c r="G330" s="44"/>
      <c r="H330" s="3">
        <f t="shared" si="25"/>
        <v>1</v>
      </c>
      <c r="J330" s="2" t="str">
        <f t="shared" si="26"/>
        <v>×</v>
      </c>
      <c r="K330" s="2" t="str">
        <f t="shared" si="27"/>
        <v>×</v>
      </c>
      <c r="L330" s="2" t="str">
        <f t="shared" si="28"/>
        <v>×</v>
      </c>
      <c r="M330" s="2" t="str">
        <f t="shared" si="29"/>
        <v>×</v>
      </c>
    </row>
    <row r="331" spans="1:13" s="3" customFormat="1" x14ac:dyDescent="0.15">
      <c r="A331" s="36">
        <v>312</v>
      </c>
      <c r="B331" s="41"/>
      <c r="C331" s="48"/>
      <c r="D331" s="37" t="s">
        <v>721</v>
      </c>
      <c r="E331" s="38"/>
      <c r="F331" s="39"/>
      <c r="G331" s="39"/>
      <c r="H331" s="3">
        <f t="shared" si="25"/>
        <v>1</v>
      </c>
      <c r="J331" s="2" t="str">
        <f t="shared" si="26"/>
        <v>×</v>
      </c>
      <c r="K331" s="2" t="str">
        <f t="shared" si="27"/>
        <v>×</v>
      </c>
      <c r="L331" s="2" t="str">
        <f t="shared" si="28"/>
        <v>×</v>
      </c>
      <c r="M331" s="2" t="str">
        <f t="shared" si="29"/>
        <v>×</v>
      </c>
    </row>
    <row r="332" spans="1:13" s="3" customFormat="1" x14ac:dyDescent="0.15">
      <c r="A332" s="36">
        <v>313</v>
      </c>
      <c r="B332" s="41"/>
      <c r="C332" s="48"/>
      <c r="D332" s="37" t="s">
        <v>722</v>
      </c>
      <c r="E332" s="38"/>
      <c r="F332" s="39"/>
      <c r="G332" s="39"/>
      <c r="H332" s="3">
        <f t="shared" si="25"/>
        <v>1</v>
      </c>
      <c r="J332" s="2" t="str">
        <f t="shared" si="26"/>
        <v>×</v>
      </c>
      <c r="K332" s="2" t="str">
        <f t="shared" si="27"/>
        <v>×</v>
      </c>
      <c r="L332" s="2" t="str">
        <f t="shared" si="28"/>
        <v>×</v>
      </c>
      <c r="M332" s="2" t="str">
        <f t="shared" si="29"/>
        <v>×</v>
      </c>
    </row>
    <row r="333" spans="1:13" s="3" customFormat="1" x14ac:dyDescent="0.15">
      <c r="A333" s="36">
        <v>314</v>
      </c>
      <c r="B333" s="41"/>
      <c r="C333" s="49"/>
      <c r="D333" s="37" t="s">
        <v>723</v>
      </c>
      <c r="E333" s="38"/>
      <c r="F333" s="39"/>
      <c r="G333" s="39"/>
      <c r="H333" s="3">
        <f t="shared" si="25"/>
        <v>1</v>
      </c>
      <c r="J333" s="2" t="str">
        <f t="shared" si="26"/>
        <v>×</v>
      </c>
      <c r="K333" s="2" t="str">
        <f t="shared" si="27"/>
        <v>×</v>
      </c>
      <c r="L333" s="2" t="str">
        <f t="shared" si="28"/>
        <v>×</v>
      </c>
      <c r="M333" s="2" t="str">
        <f t="shared" si="29"/>
        <v>×</v>
      </c>
    </row>
    <row r="334" spans="1:13" s="3" customFormat="1" x14ac:dyDescent="0.15">
      <c r="A334" s="36">
        <v>315</v>
      </c>
      <c r="B334" s="41"/>
      <c r="C334" s="47" t="s">
        <v>724</v>
      </c>
      <c r="D334" s="38"/>
      <c r="E334" s="38"/>
      <c r="F334" s="39"/>
      <c r="G334" s="39"/>
      <c r="H334" s="3">
        <f t="shared" si="25"/>
        <v>0</v>
      </c>
      <c r="J334" s="2" t="str">
        <f t="shared" si="26"/>
        <v>×</v>
      </c>
      <c r="K334" s="2" t="str">
        <f t="shared" si="27"/>
        <v>×</v>
      </c>
      <c r="L334" s="2" t="str">
        <f t="shared" si="28"/>
        <v>×</v>
      </c>
      <c r="M334" s="2" t="str">
        <f t="shared" si="29"/>
        <v>×</v>
      </c>
    </row>
    <row r="335" spans="1:13" s="3" customFormat="1" x14ac:dyDescent="0.15">
      <c r="A335" s="36">
        <v>316</v>
      </c>
      <c r="B335" s="41"/>
      <c r="C335" s="48"/>
      <c r="D335" s="37" t="s">
        <v>725</v>
      </c>
      <c r="E335" s="38"/>
      <c r="F335" s="39"/>
      <c r="G335" s="39"/>
      <c r="H335" s="3">
        <f t="shared" si="25"/>
        <v>1</v>
      </c>
      <c r="J335" s="2" t="str">
        <f t="shared" si="26"/>
        <v>×</v>
      </c>
      <c r="K335" s="2" t="str">
        <f t="shared" si="27"/>
        <v>×</v>
      </c>
      <c r="L335" s="2" t="str">
        <f t="shared" si="28"/>
        <v>×</v>
      </c>
      <c r="M335" s="2" t="str">
        <f t="shared" si="29"/>
        <v>×</v>
      </c>
    </row>
    <row r="336" spans="1:13" s="3" customFormat="1" x14ac:dyDescent="0.15">
      <c r="A336" s="36">
        <v>317</v>
      </c>
      <c r="B336" s="41"/>
      <c r="C336" s="48"/>
      <c r="D336" s="59" t="s">
        <v>726</v>
      </c>
      <c r="E336" s="66"/>
      <c r="F336" s="39"/>
      <c r="G336" s="39"/>
      <c r="H336" s="3">
        <f t="shared" si="25"/>
        <v>1</v>
      </c>
      <c r="J336" s="2" t="str">
        <f t="shared" si="26"/>
        <v>×</v>
      </c>
      <c r="K336" s="2" t="str">
        <f t="shared" si="27"/>
        <v>×</v>
      </c>
      <c r="L336" s="2" t="str">
        <f t="shared" si="28"/>
        <v>×</v>
      </c>
      <c r="M336" s="2" t="str">
        <f t="shared" si="29"/>
        <v>×</v>
      </c>
    </row>
    <row r="337" spans="1:13" s="3" customFormat="1" x14ac:dyDescent="0.15">
      <c r="A337" s="36">
        <v>318</v>
      </c>
      <c r="B337" s="41"/>
      <c r="C337" s="48"/>
      <c r="D337" s="37" t="s">
        <v>727</v>
      </c>
      <c r="E337" s="38"/>
      <c r="F337" s="39"/>
      <c r="G337" s="39"/>
      <c r="H337" s="3">
        <f t="shared" ref="H337:H400" si="30">COUNTIF(D:D,D337)</f>
        <v>1</v>
      </c>
      <c r="J337" s="2" t="str">
        <f t="shared" si="26"/>
        <v>×</v>
      </c>
      <c r="K337" s="2" t="str">
        <f t="shared" si="27"/>
        <v>×</v>
      </c>
      <c r="L337" s="2" t="str">
        <f t="shared" si="28"/>
        <v>×</v>
      </c>
      <c r="M337" s="2" t="str">
        <f t="shared" si="29"/>
        <v>×</v>
      </c>
    </row>
    <row r="338" spans="1:13" s="3" customFormat="1" x14ac:dyDescent="0.15">
      <c r="A338" s="36">
        <v>319</v>
      </c>
      <c r="B338" s="41"/>
      <c r="C338" s="48"/>
      <c r="D338" s="37" t="s">
        <v>728</v>
      </c>
      <c r="E338" s="38"/>
      <c r="F338" s="39"/>
      <c r="G338" s="39"/>
      <c r="H338" s="3">
        <f t="shared" si="30"/>
        <v>1</v>
      </c>
      <c r="J338" s="2" t="str">
        <f t="shared" si="26"/>
        <v>×</v>
      </c>
      <c r="K338" s="2" t="str">
        <f t="shared" si="27"/>
        <v>×</v>
      </c>
      <c r="L338" s="2" t="str">
        <f t="shared" si="28"/>
        <v>×</v>
      </c>
      <c r="M338" s="2" t="str">
        <f t="shared" si="29"/>
        <v>×</v>
      </c>
    </row>
    <row r="339" spans="1:13" s="3" customFormat="1" x14ac:dyDescent="0.15">
      <c r="A339" s="36">
        <v>320</v>
      </c>
      <c r="B339" s="41"/>
      <c r="C339" s="48"/>
      <c r="D339" s="37" t="s">
        <v>729</v>
      </c>
      <c r="E339" s="38"/>
      <c r="F339" s="39"/>
      <c r="G339" s="39"/>
      <c r="H339" s="3">
        <f t="shared" si="30"/>
        <v>1</v>
      </c>
      <c r="J339" s="2" t="str">
        <f t="shared" si="26"/>
        <v>×</v>
      </c>
      <c r="K339" s="2" t="str">
        <f t="shared" si="27"/>
        <v>×</v>
      </c>
      <c r="L339" s="2" t="str">
        <f t="shared" si="28"/>
        <v>×</v>
      </c>
      <c r="M339" s="2" t="str">
        <f t="shared" si="29"/>
        <v>×</v>
      </c>
    </row>
    <row r="340" spans="1:13" s="3" customFormat="1" x14ac:dyDescent="0.15">
      <c r="A340" s="36">
        <v>321</v>
      </c>
      <c r="B340" s="41"/>
      <c r="C340" s="49"/>
      <c r="D340" s="42" t="s">
        <v>730</v>
      </c>
      <c r="E340" s="43"/>
      <c r="F340" s="44" t="s">
        <v>466</v>
      </c>
      <c r="G340" s="44"/>
      <c r="H340" s="3">
        <f t="shared" si="30"/>
        <v>2</v>
      </c>
      <c r="J340" s="2" t="str">
        <f t="shared" si="26"/>
        <v>×</v>
      </c>
      <c r="K340" s="2" t="str">
        <f t="shared" si="27"/>
        <v>×</v>
      </c>
      <c r="L340" s="2" t="str">
        <f t="shared" si="28"/>
        <v>×</v>
      </c>
      <c r="M340" s="2" t="str">
        <f t="shared" si="29"/>
        <v>×</v>
      </c>
    </row>
    <row r="341" spans="1:13" s="3" customFormat="1" x14ac:dyDescent="0.15">
      <c r="A341" s="36">
        <v>322</v>
      </c>
      <c r="B341" s="41"/>
      <c r="C341" s="60" t="s">
        <v>731</v>
      </c>
      <c r="D341" s="43"/>
      <c r="E341" s="43"/>
      <c r="F341" s="44" t="s">
        <v>466</v>
      </c>
      <c r="G341" s="44"/>
      <c r="H341" s="3">
        <f t="shared" si="30"/>
        <v>0</v>
      </c>
      <c r="J341" s="2" t="str">
        <f t="shared" si="26"/>
        <v>×</v>
      </c>
      <c r="K341" s="2" t="str">
        <f t="shared" si="27"/>
        <v>×</v>
      </c>
      <c r="L341" s="2" t="str">
        <f t="shared" si="28"/>
        <v>×</v>
      </c>
      <c r="M341" s="2" t="str">
        <f t="shared" si="29"/>
        <v>×</v>
      </c>
    </row>
    <row r="342" spans="1:13" s="3" customFormat="1" x14ac:dyDescent="0.15">
      <c r="A342" s="36">
        <v>323</v>
      </c>
      <c r="B342" s="53"/>
      <c r="C342" s="58"/>
      <c r="D342" s="43" t="s">
        <v>732</v>
      </c>
      <c r="E342" s="43"/>
      <c r="F342" s="44" t="s">
        <v>466</v>
      </c>
      <c r="G342" s="44"/>
      <c r="H342" s="3">
        <f t="shared" si="30"/>
        <v>1</v>
      </c>
      <c r="J342" s="2" t="str">
        <f t="shared" si="26"/>
        <v>×</v>
      </c>
      <c r="K342" s="2" t="str">
        <f t="shared" si="27"/>
        <v>×</v>
      </c>
      <c r="L342" s="2" t="str">
        <f t="shared" si="28"/>
        <v>×</v>
      </c>
      <c r="M342" s="2" t="str">
        <f t="shared" si="29"/>
        <v>×</v>
      </c>
    </row>
    <row r="343" spans="1:13" s="3" customFormat="1" x14ac:dyDescent="0.15">
      <c r="A343" s="36">
        <v>324</v>
      </c>
      <c r="B343" s="40" t="s">
        <v>733</v>
      </c>
      <c r="C343" s="37"/>
      <c r="D343" s="38"/>
      <c r="E343" s="38"/>
      <c r="F343" s="39"/>
      <c r="G343" s="39"/>
      <c r="H343" s="3">
        <f t="shared" si="30"/>
        <v>0</v>
      </c>
      <c r="J343" s="2" t="str">
        <f t="shared" si="26"/>
        <v>×</v>
      </c>
      <c r="K343" s="2" t="str">
        <f t="shared" si="27"/>
        <v>×</v>
      </c>
      <c r="L343" s="2" t="str">
        <f t="shared" si="28"/>
        <v>×</v>
      </c>
      <c r="M343" s="2" t="str">
        <f t="shared" si="29"/>
        <v>×</v>
      </c>
    </row>
    <row r="344" spans="1:13" s="3" customFormat="1" x14ac:dyDescent="0.15">
      <c r="A344" s="36">
        <v>325</v>
      </c>
      <c r="B344" s="52"/>
      <c r="C344" s="60" t="s">
        <v>706</v>
      </c>
      <c r="D344" s="43"/>
      <c r="E344" s="43"/>
      <c r="F344" s="44" t="s">
        <v>466</v>
      </c>
      <c r="G344" s="44"/>
      <c r="H344" s="3">
        <f t="shared" si="30"/>
        <v>0</v>
      </c>
      <c r="J344" s="2" t="str">
        <f t="shared" si="26"/>
        <v>×</v>
      </c>
      <c r="K344" s="2" t="str">
        <f t="shared" si="27"/>
        <v>×</v>
      </c>
      <c r="L344" s="2" t="str">
        <f t="shared" si="28"/>
        <v>×</v>
      </c>
      <c r="M344" s="2" t="str">
        <f t="shared" si="29"/>
        <v>×</v>
      </c>
    </row>
    <row r="345" spans="1:13" s="3" customFormat="1" x14ac:dyDescent="0.15">
      <c r="A345" s="36">
        <v>326</v>
      </c>
      <c r="B345" s="52"/>
      <c r="C345" s="57"/>
      <c r="D345" s="43" t="s">
        <v>734</v>
      </c>
      <c r="E345" s="43"/>
      <c r="F345" s="44" t="s">
        <v>466</v>
      </c>
      <c r="G345" s="44"/>
      <c r="H345" s="3">
        <f t="shared" si="30"/>
        <v>2</v>
      </c>
      <c r="J345" s="2" t="str">
        <f t="shared" si="26"/>
        <v>×</v>
      </c>
      <c r="K345" s="2" t="str">
        <f t="shared" si="27"/>
        <v>○</v>
      </c>
      <c r="L345" s="2" t="str">
        <f t="shared" si="28"/>
        <v>×</v>
      </c>
      <c r="M345" s="2" t="str">
        <f t="shared" si="29"/>
        <v>×</v>
      </c>
    </row>
    <row r="346" spans="1:13" s="3" customFormat="1" x14ac:dyDescent="0.15">
      <c r="A346" s="36">
        <v>327</v>
      </c>
      <c r="B346" s="52"/>
      <c r="C346" s="57"/>
      <c r="D346" s="43" t="s">
        <v>735</v>
      </c>
      <c r="E346" s="43"/>
      <c r="F346" s="44" t="s">
        <v>466</v>
      </c>
      <c r="G346" s="44"/>
      <c r="H346" s="3">
        <f t="shared" si="30"/>
        <v>2</v>
      </c>
      <c r="J346" s="2" t="str">
        <f t="shared" si="26"/>
        <v>○</v>
      </c>
      <c r="K346" s="2" t="str">
        <f t="shared" si="27"/>
        <v>×</v>
      </c>
      <c r="L346" s="2" t="str">
        <f t="shared" si="28"/>
        <v>×</v>
      </c>
      <c r="M346" s="2" t="str">
        <f t="shared" si="29"/>
        <v>×</v>
      </c>
    </row>
    <row r="347" spans="1:13" s="3" customFormat="1" x14ac:dyDescent="0.15">
      <c r="A347" s="36">
        <v>328</v>
      </c>
      <c r="B347" s="52"/>
      <c r="C347" s="57"/>
      <c r="D347" s="43" t="s">
        <v>736</v>
      </c>
      <c r="E347" s="43"/>
      <c r="F347" s="44" t="s">
        <v>466</v>
      </c>
      <c r="G347" s="44"/>
      <c r="H347" s="3">
        <f t="shared" si="30"/>
        <v>2</v>
      </c>
      <c r="J347" s="2" t="str">
        <f t="shared" si="26"/>
        <v>×</v>
      </c>
      <c r="K347" s="2" t="str">
        <f t="shared" si="27"/>
        <v>○</v>
      </c>
      <c r="L347" s="2" t="str">
        <f t="shared" si="28"/>
        <v>×</v>
      </c>
      <c r="M347" s="2" t="str">
        <f t="shared" si="29"/>
        <v>×</v>
      </c>
    </row>
    <row r="348" spans="1:13" s="3" customFormat="1" x14ac:dyDescent="0.15">
      <c r="A348" s="36">
        <v>329</v>
      </c>
      <c r="B348" s="52"/>
      <c r="C348" s="57"/>
      <c r="D348" s="43" t="s">
        <v>737</v>
      </c>
      <c r="E348" s="43"/>
      <c r="F348" s="44" t="s">
        <v>466</v>
      </c>
      <c r="G348" s="44"/>
      <c r="H348" s="3">
        <f t="shared" si="30"/>
        <v>1</v>
      </c>
      <c r="J348" s="2" t="str">
        <f t="shared" si="26"/>
        <v>×</v>
      </c>
      <c r="K348" s="2" t="str">
        <f t="shared" si="27"/>
        <v>×</v>
      </c>
      <c r="L348" s="2" t="str">
        <f t="shared" si="28"/>
        <v>×</v>
      </c>
      <c r="M348" s="2" t="str">
        <f t="shared" si="29"/>
        <v>×</v>
      </c>
    </row>
    <row r="349" spans="1:13" s="3" customFormat="1" x14ac:dyDescent="0.15">
      <c r="A349" s="36">
        <v>330</v>
      </c>
      <c r="B349" s="52"/>
      <c r="C349" s="58"/>
      <c r="D349" s="43" t="s">
        <v>738</v>
      </c>
      <c r="E349" s="43"/>
      <c r="F349" s="44" t="s">
        <v>466</v>
      </c>
      <c r="G349" s="44"/>
      <c r="H349" s="3">
        <f t="shared" si="30"/>
        <v>1</v>
      </c>
      <c r="J349" s="2" t="str">
        <f t="shared" si="26"/>
        <v>×</v>
      </c>
      <c r="K349" s="2" t="str">
        <f t="shared" si="27"/>
        <v>×</v>
      </c>
      <c r="L349" s="2" t="str">
        <f t="shared" si="28"/>
        <v>×</v>
      </c>
      <c r="M349" s="2" t="str">
        <f t="shared" si="29"/>
        <v>×</v>
      </c>
    </row>
    <row r="350" spans="1:13" s="3" customFormat="1" x14ac:dyDescent="0.15">
      <c r="A350" s="36">
        <v>331</v>
      </c>
      <c r="B350" s="52"/>
      <c r="C350" s="40" t="s">
        <v>516</v>
      </c>
      <c r="D350" s="38"/>
      <c r="E350" s="38"/>
      <c r="F350" s="39"/>
      <c r="G350" s="39"/>
      <c r="H350" s="3">
        <f t="shared" si="30"/>
        <v>0</v>
      </c>
      <c r="J350" s="2" t="str">
        <f t="shared" si="26"/>
        <v>×</v>
      </c>
      <c r="K350" s="2" t="str">
        <f t="shared" si="27"/>
        <v>×</v>
      </c>
      <c r="L350" s="2" t="str">
        <f t="shared" si="28"/>
        <v>×</v>
      </c>
      <c r="M350" s="2" t="str">
        <f t="shared" si="29"/>
        <v>×</v>
      </c>
    </row>
    <row r="351" spans="1:13" s="3" customFormat="1" x14ac:dyDescent="0.15">
      <c r="A351" s="36"/>
      <c r="B351" s="52"/>
      <c r="C351" s="52"/>
      <c r="D351" s="117" t="s">
        <v>916</v>
      </c>
      <c r="E351" s="38"/>
      <c r="F351" s="39"/>
      <c r="G351" s="39"/>
      <c r="H351" s="3">
        <f t="shared" si="30"/>
        <v>1</v>
      </c>
      <c r="J351" s="2" t="str">
        <f t="shared" si="26"/>
        <v>×</v>
      </c>
      <c r="K351" s="2" t="str">
        <f t="shared" si="27"/>
        <v>×</v>
      </c>
      <c r="L351" s="2" t="str">
        <f t="shared" si="28"/>
        <v>×</v>
      </c>
      <c r="M351" s="2" t="str">
        <f t="shared" si="29"/>
        <v>×</v>
      </c>
    </row>
    <row r="352" spans="1:13" s="3" customFormat="1" x14ac:dyDescent="0.15">
      <c r="A352" s="36">
        <v>332</v>
      </c>
      <c r="B352" s="52"/>
      <c r="C352" s="41"/>
      <c r="D352" s="38" t="s">
        <v>739</v>
      </c>
      <c r="E352" s="38"/>
      <c r="F352" s="39"/>
      <c r="G352" s="39"/>
      <c r="H352" s="3">
        <f t="shared" si="30"/>
        <v>1</v>
      </c>
      <c r="J352" s="2" t="str">
        <f t="shared" si="26"/>
        <v>×</v>
      </c>
      <c r="K352" s="2" t="str">
        <f t="shared" si="27"/>
        <v>×</v>
      </c>
      <c r="L352" s="2" t="str">
        <f t="shared" si="28"/>
        <v>×</v>
      </c>
      <c r="M352" s="2" t="str">
        <f t="shared" si="29"/>
        <v>×</v>
      </c>
    </row>
    <row r="353" spans="1:13" s="3" customFormat="1" x14ac:dyDescent="0.15">
      <c r="A353" s="36">
        <v>333</v>
      </c>
      <c r="B353" s="52"/>
      <c r="C353" s="41"/>
      <c r="D353" s="117" t="s">
        <v>286</v>
      </c>
      <c r="E353" s="61"/>
      <c r="F353" s="39"/>
      <c r="G353" s="39"/>
      <c r="H353" s="3">
        <f t="shared" si="30"/>
        <v>1</v>
      </c>
      <c r="J353" s="2" t="str">
        <f t="shared" si="26"/>
        <v>×</v>
      </c>
      <c r="K353" s="2" t="str">
        <f t="shared" si="27"/>
        <v>×</v>
      </c>
      <c r="L353" s="2" t="str">
        <f t="shared" si="28"/>
        <v>×</v>
      </c>
      <c r="M353" s="2" t="str">
        <f t="shared" si="29"/>
        <v>×</v>
      </c>
    </row>
    <row r="354" spans="1:13" s="3" customFormat="1" x14ac:dyDescent="0.15">
      <c r="A354" s="36">
        <v>334</v>
      </c>
      <c r="B354" s="52"/>
      <c r="C354" s="41"/>
      <c r="D354" s="117" t="s">
        <v>287</v>
      </c>
      <c r="E354" s="38"/>
      <c r="F354" s="39"/>
      <c r="G354" s="39"/>
      <c r="H354" s="3">
        <f t="shared" si="30"/>
        <v>1</v>
      </c>
      <c r="J354" s="2" t="str">
        <f t="shared" si="26"/>
        <v>×</v>
      </c>
      <c r="K354" s="2" t="str">
        <f t="shared" si="27"/>
        <v>×</v>
      </c>
      <c r="L354" s="2" t="str">
        <f t="shared" si="28"/>
        <v>×</v>
      </c>
      <c r="M354" s="2" t="str">
        <f t="shared" si="29"/>
        <v>×</v>
      </c>
    </row>
    <row r="355" spans="1:13" s="3" customFormat="1" x14ac:dyDescent="0.15">
      <c r="A355" s="36">
        <v>335</v>
      </c>
      <c r="B355" s="52"/>
      <c r="C355" s="41"/>
      <c r="D355" s="38" t="s">
        <v>740</v>
      </c>
      <c r="E355" s="38"/>
      <c r="F355" s="39"/>
      <c r="G355" s="39"/>
      <c r="H355" s="3">
        <f t="shared" si="30"/>
        <v>1</v>
      </c>
      <c r="J355" s="2" t="str">
        <f t="shared" si="26"/>
        <v>×</v>
      </c>
      <c r="K355" s="2" t="str">
        <f t="shared" si="27"/>
        <v>×</v>
      </c>
      <c r="L355" s="2" t="str">
        <f t="shared" si="28"/>
        <v>×</v>
      </c>
      <c r="M355" s="2" t="str">
        <f t="shared" si="29"/>
        <v>×</v>
      </c>
    </row>
    <row r="356" spans="1:13" s="3" customFormat="1" x14ac:dyDescent="0.15">
      <c r="A356" s="36">
        <v>336</v>
      </c>
      <c r="B356" s="52"/>
      <c r="C356" s="41"/>
      <c r="D356" s="43" t="s">
        <v>289</v>
      </c>
      <c r="E356" s="43"/>
      <c r="F356" s="44" t="s">
        <v>466</v>
      </c>
      <c r="G356" s="44"/>
      <c r="H356" s="3">
        <f t="shared" si="30"/>
        <v>2</v>
      </c>
      <c r="J356" s="2" t="str">
        <f t="shared" si="26"/>
        <v>×</v>
      </c>
      <c r="K356" s="2" t="str">
        <f t="shared" si="27"/>
        <v>×</v>
      </c>
      <c r="L356" s="2" t="str">
        <f t="shared" si="28"/>
        <v>×</v>
      </c>
      <c r="M356" s="2" t="str">
        <f t="shared" si="29"/>
        <v>×</v>
      </c>
    </row>
    <row r="357" spans="1:13" s="3" customFormat="1" x14ac:dyDescent="0.15">
      <c r="A357" s="36">
        <v>337</v>
      </c>
      <c r="B357" s="52"/>
      <c r="C357" s="41"/>
      <c r="D357" s="43" t="s">
        <v>290</v>
      </c>
      <c r="E357" s="43"/>
      <c r="F357" s="44" t="s">
        <v>466</v>
      </c>
      <c r="G357" s="44"/>
      <c r="H357" s="3">
        <f t="shared" si="30"/>
        <v>2</v>
      </c>
      <c r="J357" s="2" t="str">
        <f t="shared" si="26"/>
        <v>×</v>
      </c>
      <c r="K357" s="2" t="str">
        <f t="shared" si="27"/>
        <v>×</v>
      </c>
      <c r="L357" s="2" t="str">
        <f t="shared" si="28"/>
        <v>×</v>
      </c>
      <c r="M357" s="2" t="str">
        <f t="shared" si="29"/>
        <v>○</v>
      </c>
    </row>
    <row r="358" spans="1:13" s="3" customFormat="1" x14ac:dyDescent="0.15">
      <c r="A358" s="36">
        <v>338</v>
      </c>
      <c r="B358" s="52"/>
      <c r="C358" s="41"/>
      <c r="D358" s="43" t="s">
        <v>291</v>
      </c>
      <c r="E358" s="43"/>
      <c r="F358" s="44" t="s">
        <v>466</v>
      </c>
      <c r="G358" s="44"/>
      <c r="H358" s="3">
        <f t="shared" si="30"/>
        <v>2</v>
      </c>
      <c r="J358" s="2" t="str">
        <f t="shared" si="26"/>
        <v>×</v>
      </c>
      <c r="K358" s="2" t="str">
        <f t="shared" si="27"/>
        <v>×</v>
      </c>
      <c r="L358" s="2" t="str">
        <f t="shared" si="28"/>
        <v>×</v>
      </c>
      <c r="M358" s="2" t="str">
        <f t="shared" si="29"/>
        <v>○</v>
      </c>
    </row>
    <row r="359" spans="1:13" s="3" customFormat="1" x14ac:dyDescent="0.15">
      <c r="A359" s="36">
        <v>339</v>
      </c>
      <c r="B359" s="52"/>
      <c r="C359" s="41"/>
      <c r="D359" s="43" t="s">
        <v>292</v>
      </c>
      <c r="E359" s="43"/>
      <c r="F359" s="44" t="s">
        <v>466</v>
      </c>
      <c r="G359" s="44"/>
      <c r="H359" s="3">
        <f t="shared" si="30"/>
        <v>2</v>
      </c>
      <c r="J359" s="2" t="str">
        <f t="shared" si="26"/>
        <v>×</v>
      </c>
      <c r="K359" s="2" t="str">
        <f t="shared" si="27"/>
        <v>×</v>
      </c>
      <c r="L359" s="2" t="str">
        <f t="shared" si="28"/>
        <v>×</v>
      </c>
      <c r="M359" s="2" t="str">
        <f t="shared" si="29"/>
        <v>○</v>
      </c>
    </row>
    <row r="360" spans="1:13" s="3" customFormat="1" x14ac:dyDescent="0.15">
      <c r="A360" s="36">
        <v>340</v>
      </c>
      <c r="B360" s="52"/>
      <c r="C360" s="41"/>
      <c r="D360" s="43" t="s">
        <v>293</v>
      </c>
      <c r="E360" s="43"/>
      <c r="F360" s="44" t="s">
        <v>466</v>
      </c>
      <c r="G360" s="44"/>
      <c r="H360" s="3">
        <f t="shared" si="30"/>
        <v>2</v>
      </c>
      <c r="J360" s="2" t="str">
        <f t="shared" si="26"/>
        <v>○</v>
      </c>
      <c r="K360" s="2" t="str">
        <f t="shared" si="27"/>
        <v>×</v>
      </c>
      <c r="L360" s="2" t="str">
        <f t="shared" si="28"/>
        <v>×</v>
      </c>
      <c r="M360" s="2" t="str">
        <f t="shared" si="29"/>
        <v>×</v>
      </c>
    </row>
    <row r="361" spans="1:13" s="3" customFormat="1" x14ac:dyDescent="0.15">
      <c r="A361" s="36">
        <v>341</v>
      </c>
      <c r="B361" s="52"/>
      <c r="C361" s="41"/>
      <c r="D361" s="43" t="s">
        <v>294</v>
      </c>
      <c r="E361" s="43"/>
      <c r="F361" s="44" t="s">
        <v>466</v>
      </c>
      <c r="G361" s="44"/>
      <c r="H361" s="3">
        <f t="shared" si="30"/>
        <v>2</v>
      </c>
      <c r="J361" s="2" t="str">
        <f t="shared" si="26"/>
        <v>×</v>
      </c>
      <c r="K361" s="2" t="str">
        <f t="shared" si="27"/>
        <v>○</v>
      </c>
      <c r="L361" s="2" t="str">
        <f t="shared" si="28"/>
        <v>×</v>
      </c>
      <c r="M361" s="2" t="str">
        <f t="shared" si="29"/>
        <v>×</v>
      </c>
    </row>
    <row r="362" spans="1:13" s="3" customFormat="1" x14ac:dyDescent="0.15">
      <c r="A362" s="36">
        <v>342</v>
      </c>
      <c r="B362" s="52"/>
      <c r="C362" s="41"/>
      <c r="D362" s="43" t="s">
        <v>295</v>
      </c>
      <c r="E362" s="43"/>
      <c r="F362" s="44" t="s">
        <v>466</v>
      </c>
      <c r="G362" s="44"/>
      <c r="H362" s="3">
        <f t="shared" si="30"/>
        <v>1</v>
      </c>
      <c r="J362" s="2" t="str">
        <f t="shared" si="26"/>
        <v>×</v>
      </c>
      <c r="K362" s="2" t="str">
        <f t="shared" si="27"/>
        <v>×</v>
      </c>
      <c r="L362" s="2" t="str">
        <f t="shared" si="28"/>
        <v>×</v>
      </c>
      <c r="M362" s="2" t="str">
        <f t="shared" si="29"/>
        <v>×</v>
      </c>
    </row>
    <row r="363" spans="1:13" s="3" customFormat="1" x14ac:dyDescent="0.15">
      <c r="A363" s="36">
        <v>343</v>
      </c>
      <c r="B363" s="52"/>
      <c r="C363" s="41"/>
      <c r="D363" s="43" t="s">
        <v>296</v>
      </c>
      <c r="E363" s="43"/>
      <c r="F363" s="44" t="s">
        <v>466</v>
      </c>
      <c r="G363" s="44"/>
      <c r="H363" s="3">
        <f t="shared" si="30"/>
        <v>2</v>
      </c>
      <c r="J363" s="2" t="str">
        <f t="shared" si="26"/>
        <v>×</v>
      </c>
      <c r="K363" s="2" t="str">
        <f t="shared" si="27"/>
        <v>○</v>
      </c>
      <c r="L363" s="2" t="str">
        <f t="shared" si="28"/>
        <v>×</v>
      </c>
      <c r="M363" s="2" t="str">
        <f t="shared" si="29"/>
        <v>×</v>
      </c>
    </row>
    <row r="364" spans="1:13" s="3" customFormat="1" x14ac:dyDescent="0.15">
      <c r="A364" s="36">
        <v>344</v>
      </c>
      <c r="B364" s="52"/>
      <c r="C364" s="41"/>
      <c r="D364" s="43" t="s">
        <v>297</v>
      </c>
      <c r="E364" s="43"/>
      <c r="F364" s="44" t="s">
        <v>466</v>
      </c>
      <c r="G364" s="44"/>
      <c r="H364" s="3">
        <f t="shared" si="30"/>
        <v>1</v>
      </c>
      <c r="J364" s="2" t="str">
        <f t="shared" si="26"/>
        <v>×</v>
      </c>
      <c r="K364" s="2" t="str">
        <f t="shared" si="27"/>
        <v>×</v>
      </c>
      <c r="L364" s="2" t="str">
        <f t="shared" si="28"/>
        <v>×</v>
      </c>
      <c r="M364" s="2" t="str">
        <f t="shared" si="29"/>
        <v>×</v>
      </c>
    </row>
    <row r="365" spans="1:13" s="3" customFormat="1" x14ac:dyDescent="0.15">
      <c r="A365" s="36">
        <v>345</v>
      </c>
      <c r="B365" s="52"/>
      <c r="C365" s="41"/>
      <c r="D365" s="38" t="s">
        <v>749</v>
      </c>
      <c r="E365" s="38"/>
      <c r="F365" s="39"/>
      <c r="G365" s="39"/>
      <c r="H365" s="3">
        <f t="shared" si="30"/>
        <v>1</v>
      </c>
      <c r="J365" s="2" t="str">
        <f t="shared" si="26"/>
        <v>×</v>
      </c>
      <c r="K365" s="2" t="str">
        <f t="shared" si="27"/>
        <v>×</v>
      </c>
      <c r="L365" s="2" t="str">
        <f t="shared" si="28"/>
        <v>×</v>
      </c>
      <c r="M365" s="2" t="str">
        <f t="shared" si="29"/>
        <v>×</v>
      </c>
    </row>
    <row r="366" spans="1:13" s="3" customFormat="1" x14ac:dyDescent="0.15">
      <c r="A366" s="36">
        <v>346</v>
      </c>
      <c r="B366" s="52"/>
      <c r="C366" s="41"/>
      <c r="D366" s="38" t="s">
        <v>750</v>
      </c>
      <c r="E366" s="38"/>
      <c r="F366" s="39"/>
      <c r="G366" s="39"/>
      <c r="H366" s="3">
        <f t="shared" si="30"/>
        <v>1</v>
      </c>
      <c r="J366" s="2" t="str">
        <f t="shared" si="26"/>
        <v>×</v>
      </c>
      <c r="K366" s="2" t="str">
        <f t="shared" si="27"/>
        <v>×</v>
      </c>
      <c r="L366" s="2" t="str">
        <f t="shared" si="28"/>
        <v>×</v>
      </c>
      <c r="M366" s="2" t="str">
        <f t="shared" si="29"/>
        <v>×</v>
      </c>
    </row>
    <row r="367" spans="1:13" s="3" customFormat="1" x14ac:dyDescent="0.15">
      <c r="A367" s="36">
        <v>347</v>
      </c>
      <c r="B367" s="52"/>
      <c r="C367" s="41"/>
      <c r="D367" s="38" t="s">
        <v>751</v>
      </c>
      <c r="E367" s="38"/>
      <c r="F367" s="39"/>
      <c r="G367" s="39"/>
      <c r="H367" s="3">
        <f t="shared" si="30"/>
        <v>1</v>
      </c>
      <c r="J367" s="2" t="str">
        <f t="shared" si="26"/>
        <v>×</v>
      </c>
      <c r="K367" s="2" t="str">
        <f t="shared" si="27"/>
        <v>×</v>
      </c>
      <c r="L367" s="2" t="str">
        <f t="shared" si="28"/>
        <v>×</v>
      </c>
      <c r="M367" s="2" t="str">
        <f t="shared" si="29"/>
        <v>×</v>
      </c>
    </row>
    <row r="368" spans="1:13" s="3" customFormat="1" x14ac:dyDescent="0.15">
      <c r="A368" s="36">
        <v>348</v>
      </c>
      <c r="B368" s="52"/>
      <c r="C368" s="41"/>
      <c r="D368" s="38" t="s">
        <v>752</v>
      </c>
      <c r="E368" s="38"/>
      <c r="F368" s="39"/>
      <c r="G368" s="39"/>
      <c r="H368" s="3">
        <f t="shared" si="30"/>
        <v>1</v>
      </c>
      <c r="J368" s="2" t="str">
        <f t="shared" si="26"/>
        <v>×</v>
      </c>
      <c r="K368" s="2" t="str">
        <f t="shared" si="27"/>
        <v>×</v>
      </c>
      <c r="L368" s="2" t="str">
        <f t="shared" si="28"/>
        <v>×</v>
      </c>
      <c r="M368" s="2" t="str">
        <f t="shared" si="29"/>
        <v>×</v>
      </c>
    </row>
    <row r="369" spans="1:13" s="3" customFormat="1" x14ac:dyDescent="0.15">
      <c r="A369" s="36">
        <v>349</v>
      </c>
      <c r="B369" s="52"/>
      <c r="C369" s="41"/>
      <c r="D369" s="38" t="s">
        <v>753</v>
      </c>
      <c r="E369" s="38"/>
      <c r="F369" s="39"/>
      <c r="G369" s="39"/>
      <c r="H369" s="3">
        <f t="shared" si="30"/>
        <v>1</v>
      </c>
      <c r="J369" s="2" t="str">
        <f t="shared" si="26"/>
        <v>×</v>
      </c>
      <c r="K369" s="2" t="str">
        <f t="shared" si="27"/>
        <v>×</v>
      </c>
      <c r="L369" s="2" t="str">
        <f t="shared" si="28"/>
        <v>×</v>
      </c>
      <c r="M369" s="2" t="str">
        <f t="shared" si="29"/>
        <v>×</v>
      </c>
    </row>
    <row r="370" spans="1:13" s="3" customFormat="1" x14ac:dyDescent="0.15">
      <c r="A370" s="36">
        <v>350</v>
      </c>
      <c r="B370" s="52"/>
      <c r="C370" s="41"/>
      <c r="D370" s="43" t="s">
        <v>303</v>
      </c>
      <c r="E370" s="43"/>
      <c r="F370" s="44" t="s">
        <v>466</v>
      </c>
      <c r="G370" s="44"/>
      <c r="H370" s="3">
        <f t="shared" si="30"/>
        <v>2</v>
      </c>
      <c r="J370" s="2" t="str">
        <f t="shared" si="26"/>
        <v>×</v>
      </c>
      <c r="K370" s="2" t="str">
        <f t="shared" si="27"/>
        <v>×</v>
      </c>
      <c r="L370" s="2" t="str">
        <f t="shared" si="28"/>
        <v>×</v>
      </c>
      <c r="M370" s="2" t="str">
        <f t="shared" si="29"/>
        <v>○</v>
      </c>
    </row>
    <row r="371" spans="1:13" s="3" customFormat="1" x14ac:dyDescent="0.15">
      <c r="A371" s="36">
        <v>351</v>
      </c>
      <c r="B371" s="52"/>
      <c r="C371" s="41"/>
      <c r="D371" s="38" t="s">
        <v>755</v>
      </c>
      <c r="E371" s="38"/>
      <c r="F371" s="39"/>
      <c r="G371" s="39"/>
      <c r="H371" s="3">
        <f t="shared" si="30"/>
        <v>1</v>
      </c>
      <c r="J371" s="2" t="str">
        <f t="shared" si="26"/>
        <v>×</v>
      </c>
      <c r="K371" s="2" t="str">
        <f t="shared" si="27"/>
        <v>×</v>
      </c>
      <c r="L371" s="2" t="str">
        <f t="shared" si="28"/>
        <v>×</v>
      </c>
      <c r="M371" s="2" t="str">
        <f t="shared" si="29"/>
        <v>×</v>
      </c>
    </row>
    <row r="372" spans="1:13" s="3" customFormat="1" x14ac:dyDescent="0.15">
      <c r="A372" s="36">
        <v>352</v>
      </c>
      <c r="B372" s="52"/>
      <c r="C372" s="41"/>
      <c r="D372" s="38" t="s">
        <v>756</v>
      </c>
      <c r="E372" s="38"/>
      <c r="F372" s="39"/>
      <c r="G372" s="39"/>
      <c r="H372" s="3">
        <f t="shared" si="30"/>
        <v>1</v>
      </c>
      <c r="J372" s="2" t="str">
        <f t="shared" si="26"/>
        <v>×</v>
      </c>
      <c r="K372" s="2" t="str">
        <f t="shared" si="27"/>
        <v>×</v>
      </c>
      <c r="L372" s="2" t="str">
        <f t="shared" si="28"/>
        <v>×</v>
      </c>
      <c r="M372" s="2" t="str">
        <f t="shared" si="29"/>
        <v>×</v>
      </c>
    </row>
    <row r="373" spans="1:13" s="3" customFormat="1" x14ac:dyDescent="0.15">
      <c r="A373" s="36">
        <v>353</v>
      </c>
      <c r="B373" s="52"/>
      <c r="C373" s="41"/>
      <c r="D373" s="43" t="s">
        <v>306</v>
      </c>
      <c r="E373" s="43"/>
      <c r="F373" s="44" t="s">
        <v>466</v>
      </c>
      <c r="G373" s="44"/>
      <c r="H373" s="3">
        <f t="shared" si="30"/>
        <v>2</v>
      </c>
      <c r="J373" s="2" t="str">
        <f t="shared" si="26"/>
        <v>×</v>
      </c>
      <c r="K373" s="2" t="str">
        <f t="shared" si="27"/>
        <v>○</v>
      </c>
      <c r="L373" s="2" t="str">
        <f t="shared" si="28"/>
        <v>×</v>
      </c>
      <c r="M373" s="2" t="str">
        <f t="shared" si="29"/>
        <v>×</v>
      </c>
    </row>
    <row r="374" spans="1:13" s="3" customFormat="1" x14ac:dyDescent="0.15">
      <c r="A374" s="36">
        <v>354</v>
      </c>
      <c r="B374" s="52"/>
      <c r="C374" s="41"/>
      <c r="D374" s="43" t="s">
        <v>307</v>
      </c>
      <c r="E374" s="43"/>
      <c r="F374" s="44" t="s">
        <v>466</v>
      </c>
      <c r="G374" s="44"/>
      <c r="H374" s="3">
        <f t="shared" si="30"/>
        <v>2</v>
      </c>
      <c r="J374" s="2" t="str">
        <f t="shared" si="26"/>
        <v>×</v>
      </c>
      <c r="K374" s="2" t="str">
        <f t="shared" si="27"/>
        <v>×</v>
      </c>
      <c r="L374" s="2" t="str">
        <f t="shared" si="28"/>
        <v>○</v>
      </c>
      <c r="M374" s="2" t="str">
        <f t="shared" si="29"/>
        <v>×</v>
      </c>
    </row>
    <row r="375" spans="1:13" s="3" customFormat="1" x14ac:dyDescent="0.15">
      <c r="A375" s="36">
        <v>355</v>
      </c>
      <c r="B375" s="52"/>
      <c r="C375" s="41"/>
      <c r="D375" s="43" t="s">
        <v>308</v>
      </c>
      <c r="E375" s="43"/>
      <c r="F375" s="44" t="s">
        <v>466</v>
      </c>
      <c r="G375" s="44"/>
      <c r="H375" s="3">
        <f t="shared" si="30"/>
        <v>2</v>
      </c>
      <c r="J375" s="2" t="str">
        <f t="shared" si="26"/>
        <v>×</v>
      </c>
      <c r="K375" s="2" t="str">
        <f t="shared" si="27"/>
        <v>×</v>
      </c>
      <c r="L375" s="2" t="str">
        <f t="shared" si="28"/>
        <v>○</v>
      </c>
      <c r="M375" s="2" t="str">
        <f t="shared" si="29"/>
        <v>×</v>
      </c>
    </row>
    <row r="376" spans="1:13" s="3" customFormat="1" x14ac:dyDescent="0.15">
      <c r="A376" s="36">
        <v>356</v>
      </c>
      <c r="B376" s="52"/>
      <c r="C376" s="41"/>
      <c r="D376" s="43" t="s">
        <v>309</v>
      </c>
      <c r="E376" s="43"/>
      <c r="F376" s="44" t="s">
        <v>466</v>
      </c>
      <c r="G376" s="44"/>
      <c r="H376" s="3">
        <f t="shared" si="30"/>
        <v>2</v>
      </c>
      <c r="J376" s="2" t="str">
        <f t="shared" si="26"/>
        <v>×</v>
      </c>
      <c r="K376" s="2" t="str">
        <f t="shared" si="27"/>
        <v>×</v>
      </c>
      <c r="L376" s="2" t="str">
        <f t="shared" si="28"/>
        <v>○</v>
      </c>
      <c r="M376" s="2" t="str">
        <f t="shared" si="29"/>
        <v>×</v>
      </c>
    </row>
    <row r="377" spans="1:13" s="3" customFormat="1" x14ac:dyDescent="0.15">
      <c r="A377" s="36">
        <v>357</v>
      </c>
      <c r="B377" s="52"/>
      <c r="C377" s="41"/>
      <c r="D377" s="43" t="s">
        <v>310</v>
      </c>
      <c r="E377" s="43"/>
      <c r="F377" s="44" t="s">
        <v>466</v>
      </c>
      <c r="G377" s="44"/>
      <c r="H377" s="3">
        <f t="shared" si="30"/>
        <v>1</v>
      </c>
      <c r="J377" s="2" t="str">
        <f t="shared" si="26"/>
        <v>×</v>
      </c>
      <c r="K377" s="2" t="str">
        <f t="shared" si="27"/>
        <v>×</v>
      </c>
      <c r="L377" s="2" t="str">
        <f t="shared" si="28"/>
        <v>×</v>
      </c>
      <c r="M377" s="2" t="str">
        <f t="shared" si="29"/>
        <v>×</v>
      </c>
    </row>
    <row r="378" spans="1:13" s="3" customFormat="1" x14ac:dyDescent="0.15">
      <c r="A378" s="36">
        <v>358</v>
      </c>
      <c r="B378" s="52"/>
      <c r="C378" s="41"/>
      <c r="D378" s="43" t="s">
        <v>311</v>
      </c>
      <c r="E378" s="43"/>
      <c r="F378" s="44" t="s">
        <v>466</v>
      </c>
      <c r="G378" s="44"/>
      <c r="H378" s="3">
        <f t="shared" si="30"/>
        <v>1</v>
      </c>
      <c r="J378" s="2" t="str">
        <f t="shared" si="26"/>
        <v>×</v>
      </c>
      <c r="K378" s="2" t="str">
        <f t="shared" si="27"/>
        <v>×</v>
      </c>
      <c r="L378" s="2" t="str">
        <f t="shared" si="28"/>
        <v>×</v>
      </c>
      <c r="M378" s="2" t="str">
        <f t="shared" si="29"/>
        <v>×</v>
      </c>
    </row>
    <row r="379" spans="1:13" s="3" customFormat="1" x14ac:dyDescent="0.15">
      <c r="A379" s="36">
        <v>359</v>
      </c>
      <c r="B379" s="52"/>
      <c r="C379" s="41"/>
      <c r="D379" s="38" t="s">
        <v>762</v>
      </c>
      <c r="E379" s="38"/>
      <c r="F379" s="39"/>
      <c r="G379" s="39"/>
      <c r="H379" s="3">
        <f t="shared" si="30"/>
        <v>1</v>
      </c>
      <c r="J379" s="2" t="str">
        <f t="shared" si="26"/>
        <v>×</v>
      </c>
      <c r="K379" s="2" t="str">
        <f t="shared" si="27"/>
        <v>×</v>
      </c>
      <c r="L379" s="2" t="str">
        <f t="shared" si="28"/>
        <v>×</v>
      </c>
      <c r="M379" s="2" t="str">
        <f t="shared" si="29"/>
        <v>×</v>
      </c>
    </row>
    <row r="380" spans="1:13" s="3" customFormat="1" x14ac:dyDescent="0.15">
      <c r="A380" s="36">
        <v>360</v>
      </c>
      <c r="B380" s="52"/>
      <c r="C380" s="41"/>
      <c r="D380" s="43" t="s">
        <v>763</v>
      </c>
      <c r="E380" s="43"/>
      <c r="F380" s="44" t="s">
        <v>466</v>
      </c>
      <c r="G380" s="44"/>
      <c r="H380" s="3">
        <f t="shared" si="30"/>
        <v>2</v>
      </c>
      <c r="J380" s="2" t="str">
        <f t="shared" si="26"/>
        <v>×</v>
      </c>
      <c r="K380" s="2" t="str">
        <f t="shared" si="27"/>
        <v>×</v>
      </c>
      <c r="L380" s="2" t="str">
        <f t="shared" si="28"/>
        <v>○</v>
      </c>
      <c r="M380" s="2" t="str">
        <f t="shared" si="29"/>
        <v>×</v>
      </c>
    </row>
    <row r="381" spans="1:13" s="3" customFormat="1" x14ac:dyDescent="0.15">
      <c r="A381" s="36">
        <v>361</v>
      </c>
      <c r="B381" s="52"/>
      <c r="C381" s="41"/>
      <c r="D381" s="43" t="s">
        <v>764</v>
      </c>
      <c r="E381" s="43"/>
      <c r="F381" s="44" t="s">
        <v>466</v>
      </c>
      <c r="G381" s="44"/>
      <c r="H381" s="3">
        <f t="shared" si="30"/>
        <v>2</v>
      </c>
      <c r="J381" s="2" t="str">
        <f t="shared" si="26"/>
        <v>×</v>
      </c>
      <c r="K381" s="2" t="str">
        <f t="shared" si="27"/>
        <v>×</v>
      </c>
      <c r="L381" s="2" t="str">
        <f t="shared" si="28"/>
        <v>×</v>
      </c>
      <c r="M381" s="2" t="str">
        <f t="shared" si="29"/>
        <v>○</v>
      </c>
    </row>
    <row r="382" spans="1:13" s="3" customFormat="1" x14ac:dyDescent="0.15">
      <c r="A382" s="36">
        <v>362</v>
      </c>
      <c r="B382" s="52"/>
      <c r="C382" s="40" t="s">
        <v>520</v>
      </c>
      <c r="D382" s="38"/>
      <c r="E382" s="38"/>
      <c r="F382" s="39"/>
      <c r="G382" s="39"/>
      <c r="H382" s="3">
        <f t="shared" si="30"/>
        <v>0</v>
      </c>
      <c r="J382" s="2" t="str">
        <f t="shared" si="26"/>
        <v>×</v>
      </c>
      <c r="K382" s="2" t="str">
        <f t="shared" si="27"/>
        <v>×</v>
      </c>
      <c r="L382" s="2" t="str">
        <f t="shared" si="28"/>
        <v>×</v>
      </c>
      <c r="M382" s="2" t="str">
        <f t="shared" si="29"/>
        <v>×</v>
      </c>
    </row>
    <row r="383" spans="1:13" s="3" customFormat="1" x14ac:dyDescent="0.15">
      <c r="A383" s="36">
        <v>363</v>
      </c>
      <c r="B383" s="52"/>
      <c r="C383" s="41"/>
      <c r="D383" s="37" t="s">
        <v>315</v>
      </c>
      <c r="E383" s="38"/>
      <c r="F383" s="39"/>
      <c r="G383" s="39"/>
      <c r="H383" s="3">
        <f t="shared" si="30"/>
        <v>1</v>
      </c>
      <c r="J383" s="2" t="str">
        <f t="shared" si="26"/>
        <v>×</v>
      </c>
      <c r="K383" s="2" t="str">
        <f t="shared" si="27"/>
        <v>×</v>
      </c>
      <c r="L383" s="2" t="str">
        <f t="shared" si="28"/>
        <v>×</v>
      </c>
      <c r="M383" s="2" t="str">
        <f t="shared" si="29"/>
        <v>×</v>
      </c>
    </row>
    <row r="384" spans="1:13" s="3" customFormat="1" x14ac:dyDescent="0.15">
      <c r="A384" s="36">
        <v>364</v>
      </c>
      <c r="B384" s="52"/>
      <c r="C384" s="52"/>
      <c r="D384" s="42" t="s">
        <v>316</v>
      </c>
      <c r="E384" s="43"/>
      <c r="F384" s="44" t="s">
        <v>466</v>
      </c>
      <c r="G384" s="44"/>
      <c r="H384" s="3">
        <f t="shared" si="30"/>
        <v>2</v>
      </c>
      <c r="J384" s="2" t="str">
        <f t="shared" si="26"/>
        <v>×</v>
      </c>
      <c r="K384" s="2" t="str">
        <f t="shared" si="27"/>
        <v>×</v>
      </c>
      <c r="L384" s="2" t="str">
        <f t="shared" si="28"/>
        <v>○</v>
      </c>
      <c r="M384" s="2" t="str">
        <f t="shared" si="29"/>
        <v>×</v>
      </c>
    </row>
    <row r="385" spans="1:13" s="3" customFormat="1" x14ac:dyDescent="0.15">
      <c r="A385" s="36">
        <v>365</v>
      </c>
      <c r="B385" s="52"/>
      <c r="C385" s="52"/>
      <c r="D385" s="42" t="s">
        <v>317</v>
      </c>
      <c r="E385" s="43"/>
      <c r="F385" s="44" t="s">
        <v>466</v>
      </c>
      <c r="G385" s="44"/>
      <c r="H385" s="3">
        <f t="shared" si="30"/>
        <v>2</v>
      </c>
      <c r="J385" s="2" t="str">
        <f t="shared" si="26"/>
        <v>×</v>
      </c>
      <c r="K385" s="2" t="str">
        <f t="shared" si="27"/>
        <v>×</v>
      </c>
      <c r="L385" s="2" t="str">
        <f t="shared" si="28"/>
        <v>×</v>
      </c>
      <c r="M385" s="2" t="str">
        <f t="shared" si="29"/>
        <v>○</v>
      </c>
    </row>
    <row r="386" spans="1:13" s="3" customFormat="1" x14ac:dyDescent="0.15">
      <c r="A386" s="36">
        <v>366</v>
      </c>
      <c r="B386" s="52"/>
      <c r="C386" s="52"/>
      <c r="D386" s="37" t="s">
        <v>318</v>
      </c>
      <c r="E386" s="38"/>
      <c r="F386" s="39"/>
      <c r="G386" s="39"/>
      <c r="H386" s="3">
        <f t="shared" si="30"/>
        <v>1</v>
      </c>
      <c r="J386" s="2" t="str">
        <f t="shared" si="26"/>
        <v>×</v>
      </c>
      <c r="K386" s="2" t="str">
        <f t="shared" si="27"/>
        <v>×</v>
      </c>
      <c r="L386" s="2" t="str">
        <f t="shared" si="28"/>
        <v>×</v>
      </c>
      <c r="M386" s="2" t="str">
        <f t="shared" si="29"/>
        <v>×</v>
      </c>
    </row>
    <row r="387" spans="1:13" s="3" customFormat="1" x14ac:dyDescent="0.15">
      <c r="A387" s="36">
        <v>367</v>
      </c>
      <c r="B387" s="52"/>
      <c r="C387" s="52"/>
      <c r="D387" s="42" t="s">
        <v>319</v>
      </c>
      <c r="E387" s="43"/>
      <c r="F387" s="44" t="s">
        <v>466</v>
      </c>
      <c r="G387" s="44"/>
      <c r="H387" s="3">
        <f t="shared" si="30"/>
        <v>2</v>
      </c>
      <c r="J387" s="2" t="str">
        <f t="shared" si="26"/>
        <v>×</v>
      </c>
      <c r="K387" s="2" t="str">
        <f t="shared" si="27"/>
        <v>○</v>
      </c>
      <c r="L387" s="2" t="str">
        <f t="shared" si="28"/>
        <v>×</v>
      </c>
      <c r="M387" s="2" t="str">
        <f t="shared" si="29"/>
        <v>×</v>
      </c>
    </row>
    <row r="388" spans="1:13" s="3" customFormat="1" x14ac:dyDescent="0.15">
      <c r="A388" s="36">
        <v>368</v>
      </c>
      <c r="B388" s="52"/>
      <c r="C388" s="52"/>
      <c r="D388" s="42" t="s">
        <v>320</v>
      </c>
      <c r="E388" s="43"/>
      <c r="F388" s="44" t="s">
        <v>466</v>
      </c>
      <c r="G388" s="44"/>
      <c r="H388" s="3">
        <f t="shared" si="30"/>
        <v>2</v>
      </c>
      <c r="J388" s="2" t="str">
        <f t="shared" si="26"/>
        <v>×</v>
      </c>
      <c r="K388" s="2" t="str">
        <f t="shared" si="27"/>
        <v>×</v>
      </c>
      <c r="L388" s="2" t="str">
        <f t="shared" si="28"/>
        <v>○</v>
      </c>
      <c r="M388" s="2" t="str">
        <f t="shared" si="29"/>
        <v>×</v>
      </c>
    </row>
    <row r="389" spans="1:13" s="3" customFormat="1" x14ac:dyDescent="0.15">
      <c r="A389" s="36">
        <v>369</v>
      </c>
      <c r="B389" s="52"/>
      <c r="C389" s="52"/>
      <c r="D389" s="42" t="s">
        <v>321</v>
      </c>
      <c r="E389" s="43"/>
      <c r="F389" s="44" t="s">
        <v>466</v>
      </c>
      <c r="G389" s="44"/>
      <c r="H389" s="3">
        <f t="shared" si="30"/>
        <v>2</v>
      </c>
      <c r="J389" s="2" t="str">
        <f t="shared" ref="J389:J452" si="31">IF(COUNTIF($D$445:$D$446,$D389)=1,"○","×")</f>
        <v>×</v>
      </c>
      <c r="K389" s="2" t="str">
        <f t="shared" ref="K389:K452" si="32">IF(COUNTIF($D$448:$D$457,$D389)=1,"○","×")</f>
        <v>×</v>
      </c>
      <c r="L389" s="2" t="str">
        <f t="shared" ref="L389:L452" si="33">IF(COUNTIF($D$459:$D$487,$D389)=1,"○","×")</f>
        <v>○</v>
      </c>
      <c r="M389" s="2" t="str">
        <f t="shared" ref="M389:M452" si="34">IF(COUNTIF($D$489:$D$499,$D389)=1,"○","×")</f>
        <v>×</v>
      </c>
    </row>
    <row r="390" spans="1:13" s="3" customFormat="1" x14ac:dyDescent="0.15">
      <c r="A390" s="36">
        <v>370</v>
      </c>
      <c r="B390" s="52"/>
      <c r="C390" s="52"/>
      <c r="D390" s="37" t="s">
        <v>322</v>
      </c>
      <c r="E390" s="38"/>
      <c r="F390" s="39"/>
      <c r="G390" s="39"/>
      <c r="H390" s="3">
        <f t="shared" si="30"/>
        <v>1</v>
      </c>
      <c r="J390" s="2" t="str">
        <f t="shared" si="31"/>
        <v>×</v>
      </c>
      <c r="K390" s="2" t="str">
        <f t="shared" si="32"/>
        <v>×</v>
      </c>
      <c r="L390" s="2" t="str">
        <f t="shared" si="33"/>
        <v>×</v>
      </c>
      <c r="M390" s="2" t="str">
        <f t="shared" si="34"/>
        <v>×</v>
      </c>
    </row>
    <row r="391" spans="1:13" s="3" customFormat="1" x14ac:dyDescent="0.15">
      <c r="A391" s="36">
        <v>371</v>
      </c>
      <c r="B391" s="52"/>
      <c r="C391" s="52"/>
      <c r="D391" s="37" t="s">
        <v>323</v>
      </c>
      <c r="E391" s="38"/>
      <c r="F391" s="39"/>
      <c r="G391" s="39"/>
      <c r="H391" s="3">
        <f t="shared" si="30"/>
        <v>1</v>
      </c>
      <c r="J391" s="2" t="str">
        <f t="shared" si="31"/>
        <v>×</v>
      </c>
      <c r="K391" s="2" t="str">
        <f t="shared" si="32"/>
        <v>×</v>
      </c>
      <c r="L391" s="2" t="str">
        <f t="shared" si="33"/>
        <v>×</v>
      </c>
      <c r="M391" s="2" t="str">
        <f t="shared" si="34"/>
        <v>×</v>
      </c>
    </row>
    <row r="392" spans="1:13" s="3" customFormat="1" x14ac:dyDescent="0.15">
      <c r="A392" s="36">
        <v>372</v>
      </c>
      <c r="B392" s="52"/>
      <c r="C392" s="52"/>
      <c r="D392" s="42" t="s">
        <v>324</v>
      </c>
      <c r="E392" s="43"/>
      <c r="F392" s="44" t="s">
        <v>466</v>
      </c>
      <c r="G392" s="44"/>
      <c r="H392" s="3">
        <f t="shared" si="30"/>
        <v>2</v>
      </c>
      <c r="J392" s="2" t="str">
        <f t="shared" si="31"/>
        <v>×</v>
      </c>
      <c r="K392" s="2" t="str">
        <f t="shared" si="32"/>
        <v>×</v>
      </c>
      <c r="L392" s="2" t="str">
        <f t="shared" si="33"/>
        <v>○</v>
      </c>
      <c r="M392" s="2" t="str">
        <f t="shared" si="34"/>
        <v>×</v>
      </c>
    </row>
    <row r="393" spans="1:13" s="3" customFormat="1" x14ac:dyDescent="0.15">
      <c r="A393" s="36">
        <v>373</v>
      </c>
      <c r="B393" s="52"/>
      <c r="C393" s="52"/>
      <c r="D393" s="37" t="s">
        <v>325</v>
      </c>
      <c r="E393" s="38"/>
      <c r="F393" s="39"/>
      <c r="G393" s="39"/>
      <c r="H393" s="3">
        <f t="shared" si="30"/>
        <v>1</v>
      </c>
      <c r="J393" s="2" t="str">
        <f t="shared" si="31"/>
        <v>×</v>
      </c>
      <c r="K393" s="2" t="str">
        <f t="shared" si="32"/>
        <v>×</v>
      </c>
      <c r="L393" s="2" t="str">
        <f t="shared" si="33"/>
        <v>×</v>
      </c>
      <c r="M393" s="2" t="str">
        <f t="shared" si="34"/>
        <v>×</v>
      </c>
    </row>
    <row r="394" spans="1:13" s="3" customFormat="1" x14ac:dyDescent="0.15">
      <c r="A394" s="36">
        <v>374</v>
      </c>
      <c r="B394" s="52"/>
      <c r="C394" s="52"/>
      <c r="D394" s="59" t="s">
        <v>326</v>
      </c>
      <c r="E394" s="66"/>
      <c r="F394" s="39"/>
      <c r="G394" s="39"/>
      <c r="H394" s="3">
        <f t="shared" si="30"/>
        <v>1</v>
      </c>
      <c r="J394" s="2" t="str">
        <f t="shared" si="31"/>
        <v>×</v>
      </c>
      <c r="K394" s="2" t="str">
        <f t="shared" si="32"/>
        <v>×</v>
      </c>
      <c r="L394" s="2" t="str">
        <f t="shared" si="33"/>
        <v>×</v>
      </c>
      <c r="M394" s="2" t="str">
        <f t="shared" si="34"/>
        <v>×</v>
      </c>
    </row>
    <row r="395" spans="1:13" s="3" customFormat="1" x14ac:dyDescent="0.15">
      <c r="A395" s="36">
        <v>375</v>
      </c>
      <c r="B395" s="52"/>
      <c r="C395" s="52"/>
      <c r="D395" s="37" t="s">
        <v>327</v>
      </c>
      <c r="E395" s="38"/>
      <c r="F395" s="39"/>
      <c r="G395" s="39"/>
      <c r="H395" s="3">
        <f t="shared" si="30"/>
        <v>1</v>
      </c>
      <c r="J395" s="2" t="str">
        <f t="shared" si="31"/>
        <v>×</v>
      </c>
      <c r="K395" s="2" t="str">
        <f t="shared" si="32"/>
        <v>×</v>
      </c>
      <c r="L395" s="2" t="str">
        <f t="shared" si="33"/>
        <v>×</v>
      </c>
      <c r="M395" s="2" t="str">
        <f t="shared" si="34"/>
        <v>×</v>
      </c>
    </row>
    <row r="396" spans="1:13" s="3" customFormat="1" x14ac:dyDescent="0.15">
      <c r="A396" s="36">
        <v>376</v>
      </c>
      <c r="B396" s="52"/>
      <c r="C396" s="40" t="s">
        <v>515</v>
      </c>
      <c r="D396" s="38"/>
      <c r="E396" s="38"/>
      <c r="F396" s="39"/>
      <c r="G396" s="39"/>
      <c r="H396" s="3">
        <f t="shared" si="30"/>
        <v>0</v>
      </c>
      <c r="J396" s="2" t="str">
        <f t="shared" si="31"/>
        <v>×</v>
      </c>
      <c r="K396" s="2" t="str">
        <f t="shared" si="32"/>
        <v>×</v>
      </c>
      <c r="L396" s="2" t="str">
        <f t="shared" si="33"/>
        <v>×</v>
      </c>
      <c r="M396" s="2" t="str">
        <f t="shared" si="34"/>
        <v>×</v>
      </c>
    </row>
    <row r="397" spans="1:13" s="3" customFormat="1" x14ac:dyDescent="0.15">
      <c r="A397" s="36">
        <v>377</v>
      </c>
      <c r="B397" s="52"/>
      <c r="C397" s="52"/>
      <c r="D397" s="42" t="s">
        <v>328</v>
      </c>
      <c r="E397" s="43"/>
      <c r="F397" s="44" t="s">
        <v>466</v>
      </c>
      <c r="G397" s="44"/>
      <c r="H397" s="3">
        <f t="shared" si="30"/>
        <v>2</v>
      </c>
      <c r="J397" s="2" t="str">
        <f t="shared" si="31"/>
        <v>×</v>
      </c>
      <c r="K397" s="2" t="str">
        <f t="shared" si="32"/>
        <v>×</v>
      </c>
      <c r="L397" s="2" t="str">
        <f t="shared" si="33"/>
        <v>○</v>
      </c>
      <c r="M397" s="2" t="str">
        <f t="shared" si="34"/>
        <v>×</v>
      </c>
    </row>
    <row r="398" spans="1:13" s="3" customFormat="1" x14ac:dyDescent="0.15">
      <c r="A398" s="36">
        <v>378</v>
      </c>
      <c r="B398" s="52"/>
      <c r="C398" s="52"/>
      <c r="D398" s="37" t="s">
        <v>329</v>
      </c>
      <c r="E398" s="38"/>
      <c r="F398" s="39"/>
      <c r="G398" s="39"/>
      <c r="H398" s="3">
        <f t="shared" si="30"/>
        <v>1</v>
      </c>
      <c r="J398" s="2" t="str">
        <f t="shared" si="31"/>
        <v>×</v>
      </c>
      <c r="K398" s="2" t="str">
        <f t="shared" si="32"/>
        <v>×</v>
      </c>
      <c r="L398" s="2" t="str">
        <f t="shared" si="33"/>
        <v>×</v>
      </c>
      <c r="M398" s="2" t="str">
        <f t="shared" si="34"/>
        <v>×</v>
      </c>
    </row>
    <row r="399" spans="1:13" s="3" customFormat="1" x14ac:dyDescent="0.15">
      <c r="A399" s="36">
        <v>379</v>
      </c>
      <c r="B399" s="52"/>
      <c r="C399" s="53"/>
      <c r="D399" s="37" t="s">
        <v>330</v>
      </c>
      <c r="E399" s="38"/>
      <c r="F399" s="39"/>
      <c r="G399" s="39"/>
      <c r="H399" s="3">
        <f t="shared" si="30"/>
        <v>1</v>
      </c>
      <c r="J399" s="2" t="str">
        <f t="shared" si="31"/>
        <v>×</v>
      </c>
      <c r="K399" s="2" t="str">
        <f t="shared" si="32"/>
        <v>×</v>
      </c>
      <c r="L399" s="2" t="str">
        <f t="shared" si="33"/>
        <v>×</v>
      </c>
      <c r="M399" s="2" t="str">
        <f t="shared" si="34"/>
        <v>×</v>
      </c>
    </row>
    <row r="400" spans="1:13" s="3" customFormat="1" x14ac:dyDescent="0.15">
      <c r="A400" s="36">
        <v>380</v>
      </c>
      <c r="B400" s="52"/>
      <c r="C400" s="40" t="s">
        <v>513</v>
      </c>
      <c r="D400" s="38"/>
      <c r="E400" s="38"/>
      <c r="F400" s="39"/>
      <c r="G400" s="39"/>
      <c r="H400" s="3">
        <f t="shared" si="30"/>
        <v>0</v>
      </c>
      <c r="J400" s="2" t="str">
        <f t="shared" si="31"/>
        <v>×</v>
      </c>
      <c r="K400" s="2" t="str">
        <f t="shared" si="32"/>
        <v>×</v>
      </c>
      <c r="L400" s="2" t="str">
        <f t="shared" si="33"/>
        <v>×</v>
      </c>
      <c r="M400" s="2" t="str">
        <f t="shared" si="34"/>
        <v>×</v>
      </c>
    </row>
    <row r="401" spans="1:13" s="3" customFormat="1" x14ac:dyDescent="0.15">
      <c r="A401" s="36">
        <v>381</v>
      </c>
      <c r="B401" s="52"/>
      <c r="C401" s="52"/>
      <c r="D401" s="42" t="s">
        <v>331</v>
      </c>
      <c r="E401" s="43"/>
      <c r="F401" s="44" t="s">
        <v>466</v>
      </c>
      <c r="G401" s="44"/>
      <c r="H401" s="3">
        <f t="shared" ref="H401:H464" si="35">COUNTIF(D:D,D401)</f>
        <v>2</v>
      </c>
      <c r="J401" s="2" t="str">
        <f t="shared" si="31"/>
        <v>×</v>
      </c>
      <c r="K401" s="2" t="str">
        <f t="shared" si="32"/>
        <v>×</v>
      </c>
      <c r="L401" s="2" t="str">
        <f t="shared" si="33"/>
        <v>○</v>
      </c>
      <c r="M401" s="2" t="str">
        <f t="shared" si="34"/>
        <v>×</v>
      </c>
    </row>
    <row r="402" spans="1:13" s="3" customFormat="1" x14ac:dyDescent="0.15">
      <c r="A402" s="36">
        <v>382</v>
      </c>
      <c r="B402" s="52"/>
      <c r="C402" s="53"/>
      <c r="D402" s="37" t="s">
        <v>773</v>
      </c>
      <c r="E402" s="38"/>
      <c r="F402" s="39"/>
      <c r="G402" s="39"/>
      <c r="H402" s="3">
        <f t="shared" si="35"/>
        <v>1</v>
      </c>
      <c r="J402" s="2" t="str">
        <f t="shared" si="31"/>
        <v>×</v>
      </c>
      <c r="K402" s="2" t="str">
        <f t="shared" si="32"/>
        <v>×</v>
      </c>
      <c r="L402" s="2" t="str">
        <f t="shared" si="33"/>
        <v>×</v>
      </c>
      <c r="M402" s="2" t="str">
        <f t="shared" si="34"/>
        <v>×</v>
      </c>
    </row>
    <row r="403" spans="1:13" s="3" customFormat="1" x14ac:dyDescent="0.15">
      <c r="A403" s="36">
        <v>383</v>
      </c>
      <c r="B403" s="52"/>
      <c r="C403" s="40" t="s">
        <v>620</v>
      </c>
      <c r="D403" s="38"/>
      <c r="E403" s="38"/>
      <c r="F403" s="39"/>
      <c r="G403" s="39"/>
      <c r="H403" s="3">
        <f t="shared" si="35"/>
        <v>0</v>
      </c>
      <c r="J403" s="2" t="str">
        <f t="shared" si="31"/>
        <v>×</v>
      </c>
      <c r="K403" s="2" t="str">
        <f t="shared" si="32"/>
        <v>×</v>
      </c>
      <c r="L403" s="2" t="str">
        <f t="shared" si="33"/>
        <v>×</v>
      </c>
      <c r="M403" s="2" t="str">
        <f t="shared" si="34"/>
        <v>×</v>
      </c>
    </row>
    <row r="404" spans="1:13" s="3" customFormat="1" x14ac:dyDescent="0.15">
      <c r="A404" s="36">
        <v>384</v>
      </c>
      <c r="B404" s="52"/>
      <c r="C404" s="52"/>
      <c r="D404" s="42" t="s">
        <v>774</v>
      </c>
      <c r="E404" s="43"/>
      <c r="F404" s="44" t="s">
        <v>466</v>
      </c>
      <c r="G404" s="44"/>
      <c r="H404" s="3">
        <f t="shared" si="35"/>
        <v>2</v>
      </c>
      <c r="J404" s="2" t="str">
        <f t="shared" si="31"/>
        <v>×</v>
      </c>
      <c r="K404" s="2" t="str">
        <f t="shared" si="32"/>
        <v>×</v>
      </c>
      <c r="L404" s="2" t="str">
        <f t="shared" si="33"/>
        <v>×</v>
      </c>
      <c r="M404" s="2" t="str">
        <f t="shared" si="34"/>
        <v>×</v>
      </c>
    </row>
    <row r="405" spans="1:13" s="3" customFormat="1" x14ac:dyDescent="0.15">
      <c r="A405" s="36">
        <v>385</v>
      </c>
      <c r="B405" s="52"/>
      <c r="C405" s="52"/>
      <c r="D405" s="37" t="s">
        <v>775</v>
      </c>
      <c r="E405" s="38"/>
      <c r="F405" s="39"/>
      <c r="G405" s="39"/>
      <c r="H405" s="3">
        <f t="shared" si="35"/>
        <v>1</v>
      </c>
      <c r="J405" s="2" t="str">
        <f t="shared" si="31"/>
        <v>×</v>
      </c>
      <c r="K405" s="2" t="str">
        <f t="shared" si="32"/>
        <v>×</v>
      </c>
      <c r="L405" s="2" t="str">
        <f t="shared" si="33"/>
        <v>×</v>
      </c>
      <c r="M405" s="2" t="str">
        <f t="shared" si="34"/>
        <v>×</v>
      </c>
    </row>
    <row r="406" spans="1:13" s="3" customFormat="1" x14ac:dyDescent="0.15">
      <c r="A406" s="36">
        <v>386</v>
      </c>
      <c r="B406" s="52"/>
      <c r="C406" s="53"/>
      <c r="D406" s="42" t="s">
        <v>776</v>
      </c>
      <c r="E406" s="43"/>
      <c r="F406" s="44" t="s">
        <v>466</v>
      </c>
      <c r="G406" s="44"/>
      <c r="H406" s="3">
        <f t="shared" si="35"/>
        <v>2</v>
      </c>
      <c r="J406" s="2" t="str">
        <f t="shared" si="31"/>
        <v>×</v>
      </c>
      <c r="K406" s="2" t="str">
        <f t="shared" si="32"/>
        <v>×</v>
      </c>
      <c r="L406" s="2" t="str">
        <f t="shared" si="33"/>
        <v>○</v>
      </c>
      <c r="M406" s="2" t="str">
        <f t="shared" si="34"/>
        <v>×</v>
      </c>
    </row>
    <row r="407" spans="1:13" s="3" customFormat="1" x14ac:dyDescent="0.15">
      <c r="A407" s="36">
        <v>387</v>
      </c>
      <c r="B407" s="52"/>
      <c r="C407" s="60" t="s">
        <v>665</v>
      </c>
      <c r="D407" s="43"/>
      <c r="E407" s="43"/>
      <c r="F407" s="44"/>
      <c r="G407" s="44"/>
      <c r="H407" s="3">
        <f t="shared" si="35"/>
        <v>0</v>
      </c>
      <c r="J407" s="2" t="str">
        <f t="shared" si="31"/>
        <v>×</v>
      </c>
      <c r="K407" s="2" t="str">
        <f t="shared" si="32"/>
        <v>×</v>
      </c>
      <c r="L407" s="2" t="str">
        <f t="shared" si="33"/>
        <v>×</v>
      </c>
      <c r="M407" s="2" t="str">
        <f t="shared" si="34"/>
        <v>×</v>
      </c>
    </row>
    <row r="408" spans="1:13" s="3" customFormat="1" x14ac:dyDescent="0.15">
      <c r="A408" s="36">
        <v>388</v>
      </c>
      <c r="B408" s="52"/>
      <c r="C408" s="62"/>
      <c r="D408" s="42" t="s">
        <v>912</v>
      </c>
      <c r="E408" s="43"/>
      <c r="F408" s="44" t="s">
        <v>466</v>
      </c>
      <c r="G408" s="44"/>
      <c r="H408" s="3">
        <f t="shared" si="35"/>
        <v>2</v>
      </c>
      <c r="J408" s="2" t="str">
        <f t="shared" si="31"/>
        <v>×</v>
      </c>
      <c r="K408" s="2" t="str">
        <f t="shared" si="32"/>
        <v>×</v>
      </c>
      <c r="L408" s="2" t="str">
        <f t="shared" si="33"/>
        <v>×</v>
      </c>
      <c r="M408" s="2" t="str">
        <f t="shared" si="34"/>
        <v>×</v>
      </c>
    </row>
    <row r="409" spans="1:13" s="3" customFormat="1" x14ac:dyDescent="0.15">
      <c r="A409" s="36">
        <v>389</v>
      </c>
      <c r="B409" s="52"/>
      <c r="C409" s="62"/>
      <c r="D409" s="42" t="s">
        <v>336</v>
      </c>
      <c r="E409" s="43"/>
      <c r="F409" s="44" t="s">
        <v>466</v>
      </c>
      <c r="G409" s="44"/>
      <c r="H409" s="3">
        <f t="shared" si="35"/>
        <v>2</v>
      </c>
      <c r="J409" s="2" t="str">
        <f t="shared" si="31"/>
        <v>×</v>
      </c>
      <c r="K409" s="2" t="str">
        <f t="shared" si="32"/>
        <v>×</v>
      </c>
      <c r="L409" s="2" t="str">
        <f t="shared" si="33"/>
        <v>○</v>
      </c>
      <c r="M409" s="2" t="str">
        <f t="shared" si="34"/>
        <v>×</v>
      </c>
    </row>
    <row r="410" spans="1:13" s="3" customFormat="1" x14ac:dyDescent="0.15">
      <c r="A410" s="36">
        <v>390</v>
      </c>
      <c r="B410" s="52"/>
      <c r="C410" s="62"/>
      <c r="D410" s="42" t="s">
        <v>337</v>
      </c>
      <c r="E410" s="43"/>
      <c r="F410" s="44" t="s">
        <v>466</v>
      </c>
      <c r="G410" s="44"/>
      <c r="H410" s="3">
        <f t="shared" si="35"/>
        <v>2</v>
      </c>
      <c r="J410" s="2" t="str">
        <f t="shared" si="31"/>
        <v>×</v>
      </c>
      <c r="K410" s="2" t="str">
        <f t="shared" si="32"/>
        <v>×</v>
      </c>
      <c r="L410" s="2" t="str">
        <f t="shared" si="33"/>
        <v>○</v>
      </c>
      <c r="M410" s="2" t="str">
        <f t="shared" si="34"/>
        <v>×</v>
      </c>
    </row>
    <row r="411" spans="1:13" s="3" customFormat="1" x14ac:dyDescent="0.15">
      <c r="A411" s="36">
        <v>391</v>
      </c>
      <c r="B411" s="52"/>
      <c r="C411" s="62"/>
      <c r="D411" s="42" t="s">
        <v>338</v>
      </c>
      <c r="E411" s="43"/>
      <c r="F411" s="44" t="s">
        <v>466</v>
      </c>
      <c r="G411" s="44"/>
      <c r="H411" s="3">
        <f t="shared" si="35"/>
        <v>2</v>
      </c>
      <c r="J411" s="2" t="str">
        <f t="shared" si="31"/>
        <v>×</v>
      </c>
      <c r="K411" s="2" t="str">
        <f t="shared" si="32"/>
        <v>×</v>
      </c>
      <c r="L411" s="2" t="str">
        <f t="shared" si="33"/>
        <v>○</v>
      </c>
      <c r="M411" s="2" t="str">
        <f t="shared" si="34"/>
        <v>×</v>
      </c>
    </row>
    <row r="412" spans="1:13" s="3" customFormat="1" x14ac:dyDescent="0.15">
      <c r="A412" s="36">
        <v>392</v>
      </c>
      <c r="B412" s="52"/>
      <c r="C412" s="62"/>
      <c r="D412" s="42" t="s">
        <v>339</v>
      </c>
      <c r="E412" s="43"/>
      <c r="F412" s="44" t="s">
        <v>466</v>
      </c>
      <c r="G412" s="44"/>
      <c r="H412" s="3">
        <f t="shared" si="35"/>
        <v>2</v>
      </c>
      <c r="J412" s="2" t="str">
        <f t="shared" si="31"/>
        <v>×</v>
      </c>
      <c r="K412" s="2" t="str">
        <f t="shared" si="32"/>
        <v>×</v>
      </c>
      <c r="L412" s="2" t="str">
        <f t="shared" si="33"/>
        <v>×</v>
      </c>
      <c r="M412" s="2" t="str">
        <f t="shared" si="34"/>
        <v>○</v>
      </c>
    </row>
    <row r="413" spans="1:13" s="3" customFormat="1" x14ac:dyDescent="0.15">
      <c r="A413" s="36">
        <v>393</v>
      </c>
      <c r="B413" s="52"/>
      <c r="C413" s="62"/>
      <c r="D413" s="42" t="s">
        <v>340</v>
      </c>
      <c r="E413" s="43"/>
      <c r="F413" s="44" t="s">
        <v>466</v>
      </c>
      <c r="G413" s="44"/>
      <c r="H413" s="3">
        <f t="shared" si="35"/>
        <v>2</v>
      </c>
      <c r="J413" s="2" t="str">
        <f t="shared" si="31"/>
        <v>×</v>
      </c>
      <c r="K413" s="2" t="str">
        <f t="shared" si="32"/>
        <v>×</v>
      </c>
      <c r="L413" s="2" t="str">
        <f t="shared" si="33"/>
        <v>×</v>
      </c>
      <c r="M413" s="2" t="str">
        <f t="shared" si="34"/>
        <v>○</v>
      </c>
    </row>
    <row r="414" spans="1:13" s="3" customFormat="1" x14ac:dyDescent="0.15">
      <c r="A414" s="36">
        <v>394</v>
      </c>
      <c r="B414" s="52"/>
      <c r="C414" s="63"/>
      <c r="D414" s="42" t="s">
        <v>341</v>
      </c>
      <c r="E414" s="43"/>
      <c r="F414" s="44" t="s">
        <v>466</v>
      </c>
      <c r="G414" s="44"/>
      <c r="H414" s="3">
        <f t="shared" si="35"/>
        <v>2</v>
      </c>
      <c r="J414" s="2" t="str">
        <f t="shared" si="31"/>
        <v>×</v>
      </c>
      <c r="K414" s="2" t="str">
        <f t="shared" si="32"/>
        <v>×</v>
      </c>
      <c r="L414" s="2" t="str">
        <f t="shared" si="33"/>
        <v>×</v>
      </c>
      <c r="M414" s="2" t="str">
        <f t="shared" si="34"/>
        <v>○</v>
      </c>
    </row>
    <row r="415" spans="1:13" s="3" customFormat="1" x14ac:dyDescent="0.15">
      <c r="A415" s="36">
        <v>395</v>
      </c>
      <c r="B415" s="52"/>
      <c r="C415" s="40" t="s">
        <v>529</v>
      </c>
      <c r="D415" s="38"/>
      <c r="E415" s="38"/>
      <c r="F415" s="39"/>
      <c r="G415" s="39"/>
      <c r="H415" s="3">
        <f t="shared" si="35"/>
        <v>0</v>
      </c>
      <c r="J415" s="2" t="str">
        <f t="shared" si="31"/>
        <v>×</v>
      </c>
      <c r="K415" s="2" t="str">
        <f t="shared" si="32"/>
        <v>×</v>
      </c>
      <c r="L415" s="2" t="str">
        <f t="shared" si="33"/>
        <v>×</v>
      </c>
      <c r="M415" s="2" t="str">
        <f t="shared" si="34"/>
        <v>×</v>
      </c>
    </row>
    <row r="416" spans="1:13" s="3" customFormat="1" x14ac:dyDescent="0.15">
      <c r="A416" s="36"/>
      <c r="B416" s="52"/>
      <c r="C416" s="52"/>
      <c r="D416" s="37" t="s">
        <v>917</v>
      </c>
      <c r="E416" s="38"/>
      <c r="F416" s="39"/>
      <c r="G416" s="39"/>
      <c r="H416" s="3">
        <f t="shared" si="35"/>
        <v>1</v>
      </c>
      <c r="J416" s="2" t="str">
        <f t="shared" si="31"/>
        <v>×</v>
      </c>
      <c r="K416" s="2" t="str">
        <f t="shared" si="32"/>
        <v>×</v>
      </c>
      <c r="L416" s="2" t="str">
        <f t="shared" si="33"/>
        <v>×</v>
      </c>
      <c r="M416" s="2" t="str">
        <f t="shared" si="34"/>
        <v>×</v>
      </c>
    </row>
    <row r="417" spans="1:13" s="3" customFormat="1" x14ac:dyDescent="0.15">
      <c r="A417" s="36">
        <v>396</v>
      </c>
      <c r="B417" s="52"/>
      <c r="C417" s="52"/>
      <c r="D417" s="37" t="s">
        <v>783</v>
      </c>
      <c r="E417" s="38"/>
      <c r="F417" s="39"/>
      <c r="G417" s="39"/>
      <c r="H417" s="3">
        <f t="shared" si="35"/>
        <v>1</v>
      </c>
      <c r="J417" s="2" t="str">
        <f t="shared" si="31"/>
        <v>×</v>
      </c>
      <c r="K417" s="2" t="str">
        <f t="shared" si="32"/>
        <v>×</v>
      </c>
      <c r="L417" s="2" t="str">
        <f t="shared" si="33"/>
        <v>×</v>
      </c>
      <c r="M417" s="2" t="str">
        <f t="shared" si="34"/>
        <v>×</v>
      </c>
    </row>
    <row r="418" spans="1:13" s="3" customFormat="1" x14ac:dyDescent="0.15">
      <c r="A418" s="36">
        <v>397</v>
      </c>
      <c r="B418" s="52"/>
      <c r="C418" s="53"/>
      <c r="D418" s="42" t="s">
        <v>784</v>
      </c>
      <c r="E418" s="43"/>
      <c r="F418" s="44" t="s">
        <v>466</v>
      </c>
      <c r="G418" s="44"/>
      <c r="H418" s="3">
        <f t="shared" si="35"/>
        <v>2</v>
      </c>
      <c r="J418" s="2" t="str">
        <f t="shared" si="31"/>
        <v>×</v>
      </c>
      <c r="K418" s="2" t="str">
        <f t="shared" si="32"/>
        <v>×</v>
      </c>
      <c r="L418" s="2" t="str">
        <f t="shared" si="33"/>
        <v>○</v>
      </c>
      <c r="M418" s="2" t="str">
        <f t="shared" si="34"/>
        <v>×</v>
      </c>
    </row>
    <row r="419" spans="1:13" s="3" customFormat="1" x14ac:dyDescent="0.15">
      <c r="A419" s="36">
        <v>398</v>
      </c>
      <c r="B419" s="52"/>
      <c r="C419" s="40" t="s">
        <v>718</v>
      </c>
      <c r="D419" s="38"/>
      <c r="E419" s="38"/>
      <c r="F419" s="39"/>
      <c r="G419" s="39"/>
      <c r="H419" s="3">
        <f t="shared" si="35"/>
        <v>0</v>
      </c>
      <c r="J419" s="2" t="str">
        <f t="shared" si="31"/>
        <v>×</v>
      </c>
      <c r="K419" s="2" t="str">
        <f t="shared" si="32"/>
        <v>×</v>
      </c>
      <c r="L419" s="2" t="str">
        <f t="shared" si="33"/>
        <v>×</v>
      </c>
      <c r="M419" s="2" t="str">
        <f t="shared" si="34"/>
        <v>×</v>
      </c>
    </row>
    <row r="420" spans="1:13" s="3" customFormat="1" x14ac:dyDescent="0.15">
      <c r="A420" s="36">
        <v>399</v>
      </c>
      <c r="B420" s="52"/>
      <c r="C420" s="52"/>
      <c r="D420" s="37" t="s">
        <v>785</v>
      </c>
      <c r="E420" s="38"/>
      <c r="F420" s="39"/>
      <c r="G420" s="39"/>
      <c r="H420" s="3">
        <f t="shared" si="35"/>
        <v>1</v>
      </c>
      <c r="J420" s="2" t="str">
        <f t="shared" si="31"/>
        <v>×</v>
      </c>
      <c r="K420" s="2" t="str">
        <f t="shared" si="32"/>
        <v>×</v>
      </c>
      <c r="L420" s="2" t="str">
        <f t="shared" si="33"/>
        <v>×</v>
      </c>
      <c r="M420" s="2" t="str">
        <f t="shared" si="34"/>
        <v>×</v>
      </c>
    </row>
    <row r="421" spans="1:13" s="3" customFormat="1" x14ac:dyDescent="0.15">
      <c r="A421" s="36">
        <v>400</v>
      </c>
      <c r="B421" s="52"/>
      <c r="C421" s="52"/>
      <c r="D421" s="37" t="s">
        <v>786</v>
      </c>
      <c r="E421" s="38"/>
      <c r="F421" s="39"/>
      <c r="G421" s="39"/>
      <c r="H421" s="3">
        <f t="shared" si="35"/>
        <v>1</v>
      </c>
      <c r="J421" s="2" t="str">
        <f t="shared" si="31"/>
        <v>×</v>
      </c>
      <c r="K421" s="2" t="str">
        <f t="shared" si="32"/>
        <v>×</v>
      </c>
      <c r="L421" s="2" t="str">
        <f t="shared" si="33"/>
        <v>×</v>
      </c>
      <c r="M421" s="2" t="str">
        <f t="shared" si="34"/>
        <v>×</v>
      </c>
    </row>
    <row r="422" spans="1:13" s="3" customFormat="1" x14ac:dyDescent="0.15">
      <c r="A422" s="36">
        <v>401</v>
      </c>
      <c r="B422" s="52"/>
      <c r="C422" s="53"/>
      <c r="D422" s="46" t="s">
        <v>918</v>
      </c>
      <c r="E422" s="69"/>
      <c r="F422" s="116"/>
      <c r="G422" s="116" t="s">
        <v>898</v>
      </c>
      <c r="H422" s="3">
        <f t="shared" si="35"/>
        <v>1</v>
      </c>
      <c r="J422" s="2" t="str">
        <f t="shared" si="31"/>
        <v>×</v>
      </c>
      <c r="K422" s="2" t="str">
        <f t="shared" si="32"/>
        <v>×</v>
      </c>
      <c r="L422" s="2" t="str">
        <f t="shared" si="33"/>
        <v>×</v>
      </c>
      <c r="M422" s="2" t="str">
        <f t="shared" si="34"/>
        <v>×</v>
      </c>
    </row>
    <row r="423" spans="1:13" s="3" customFormat="1" x14ac:dyDescent="0.15">
      <c r="A423" s="36"/>
      <c r="B423" s="52"/>
      <c r="C423" s="52" t="s">
        <v>913</v>
      </c>
      <c r="D423" s="122"/>
      <c r="E423" s="122"/>
      <c r="F423" s="123"/>
      <c r="G423" s="123"/>
      <c r="H423" s="3">
        <f t="shared" si="35"/>
        <v>0</v>
      </c>
      <c r="J423" s="2" t="str">
        <f t="shared" si="31"/>
        <v>×</v>
      </c>
      <c r="K423" s="2" t="str">
        <f t="shared" si="32"/>
        <v>×</v>
      </c>
      <c r="L423" s="2" t="str">
        <f t="shared" si="33"/>
        <v>×</v>
      </c>
      <c r="M423" s="2" t="str">
        <f t="shared" si="34"/>
        <v>×</v>
      </c>
    </row>
    <row r="424" spans="1:13" s="3" customFormat="1" x14ac:dyDescent="0.15">
      <c r="A424" s="36"/>
      <c r="B424" s="52"/>
      <c r="C424" s="52"/>
      <c r="D424" s="124" t="s">
        <v>919</v>
      </c>
      <c r="E424" s="122"/>
      <c r="F424" s="123"/>
      <c r="G424" s="123"/>
      <c r="H424" s="3">
        <f t="shared" si="35"/>
        <v>1</v>
      </c>
      <c r="J424" s="2" t="str">
        <f t="shared" si="31"/>
        <v>×</v>
      </c>
      <c r="K424" s="2" t="str">
        <f t="shared" si="32"/>
        <v>×</v>
      </c>
      <c r="L424" s="2" t="str">
        <f t="shared" si="33"/>
        <v>×</v>
      </c>
      <c r="M424" s="2" t="str">
        <f t="shared" si="34"/>
        <v>×</v>
      </c>
    </row>
    <row r="425" spans="1:13" s="3" customFormat="1" x14ac:dyDescent="0.15">
      <c r="A425" s="36">
        <v>402</v>
      </c>
      <c r="B425" s="52"/>
      <c r="C425" s="40" t="s">
        <v>787</v>
      </c>
      <c r="D425" s="38"/>
      <c r="E425" s="38"/>
      <c r="F425" s="39"/>
      <c r="G425" s="39"/>
      <c r="H425" s="3">
        <f t="shared" si="35"/>
        <v>0</v>
      </c>
      <c r="J425" s="2" t="str">
        <f t="shared" si="31"/>
        <v>×</v>
      </c>
      <c r="K425" s="2" t="str">
        <f t="shared" si="32"/>
        <v>×</v>
      </c>
      <c r="L425" s="2" t="str">
        <f t="shared" si="33"/>
        <v>×</v>
      </c>
      <c r="M425" s="2" t="str">
        <f t="shared" si="34"/>
        <v>×</v>
      </c>
    </row>
    <row r="426" spans="1:13" s="3" customFormat="1" x14ac:dyDescent="0.15">
      <c r="A426" s="36">
        <v>403</v>
      </c>
      <c r="B426" s="52"/>
      <c r="C426" s="52"/>
      <c r="D426" s="37" t="s">
        <v>348</v>
      </c>
      <c r="E426" s="38"/>
      <c r="F426" s="39"/>
      <c r="G426" s="39"/>
      <c r="H426" s="3">
        <f t="shared" si="35"/>
        <v>1</v>
      </c>
      <c r="J426" s="2" t="str">
        <f t="shared" si="31"/>
        <v>×</v>
      </c>
      <c r="K426" s="2" t="str">
        <f t="shared" si="32"/>
        <v>×</v>
      </c>
      <c r="L426" s="2" t="str">
        <f t="shared" si="33"/>
        <v>×</v>
      </c>
      <c r="M426" s="2" t="str">
        <f t="shared" si="34"/>
        <v>×</v>
      </c>
    </row>
    <row r="427" spans="1:13" s="3" customFormat="1" x14ac:dyDescent="0.15">
      <c r="A427" s="36">
        <v>404</v>
      </c>
      <c r="B427" s="52"/>
      <c r="C427" s="52"/>
      <c r="D427" s="37" t="s">
        <v>349</v>
      </c>
      <c r="E427" s="38"/>
      <c r="F427" s="39"/>
      <c r="G427" s="39"/>
      <c r="H427" s="3">
        <f t="shared" si="35"/>
        <v>1</v>
      </c>
      <c r="J427" s="2" t="str">
        <f t="shared" si="31"/>
        <v>×</v>
      </c>
      <c r="K427" s="2" t="str">
        <f t="shared" si="32"/>
        <v>×</v>
      </c>
      <c r="L427" s="2" t="str">
        <f t="shared" si="33"/>
        <v>×</v>
      </c>
      <c r="M427" s="2" t="str">
        <f t="shared" si="34"/>
        <v>×</v>
      </c>
    </row>
    <row r="428" spans="1:13" s="3" customFormat="1" x14ac:dyDescent="0.15">
      <c r="A428" s="36">
        <v>405</v>
      </c>
      <c r="B428" s="52"/>
      <c r="C428" s="52"/>
      <c r="D428" s="42" t="s">
        <v>350</v>
      </c>
      <c r="E428" s="43"/>
      <c r="F428" s="44" t="s">
        <v>466</v>
      </c>
      <c r="G428" s="44"/>
      <c r="H428" s="3">
        <f t="shared" si="35"/>
        <v>1</v>
      </c>
      <c r="J428" s="2" t="str">
        <f t="shared" si="31"/>
        <v>×</v>
      </c>
      <c r="K428" s="2" t="str">
        <f t="shared" si="32"/>
        <v>×</v>
      </c>
      <c r="L428" s="2" t="str">
        <f t="shared" si="33"/>
        <v>×</v>
      </c>
      <c r="M428" s="2" t="str">
        <f t="shared" si="34"/>
        <v>×</v>
      </c>
    </row>
    <row r="429" spans="1:13" s="3" customFormat="1" x14ac:dyDescent="0.15">
      <c r="A429" s="36">
        <v>406</v>
      </c>
      <c r="B429" s="52"/>
      <c r="C429" s="52"/>
      <c r="D429" s="37" t="s">
        <v>351</v>
      </c>
      <c r="E429" s="38"/>
      <c r="F429" s="39"/>
      <c r="G429" s="39"/>
      <c r="H429" s="3">
        <f t="shared" si="35"/>
        <v>1</v>
      </c>
      <c r="J429" s="2" t="str">
        <f t="shared" si="31"/>
        <v>×</v>
      </c>
      <c r="K429" s="2" t="str">
        <f t="shared" si="32"/>
        <v>×</v>
      </c>
      <c r="L429" s="2" t="str">
        <f t="shared" si="33"/>
        <v>×</v>
      </c>
      <c r="M429" s="2" t="str">
        <f t="shared" si="34"/>
        <v>×</v>
      </c>
    </row>
    <row r="430" spans="1:13" s="3" customFormat="1" x14ac:dyDescent="0.15">
      <c r="A430" s="36">
        <v>407</v>
      </c>
      <c r="B430" s="52"/>
      <c r="C430" s="52"/>
      <c r="D430" s="42" t="s">
        <v>352</v>
      </c>
      <c r="E430" s="43"/>
      <c r="F430" s="44" t="s">
        <v>466</v>
      </c>
      <c r="G430" s="44"/>
      <c r="H430" s="3">
        <f t="shared" si="35"/>
        <v>2</v>
      </c>
      <c r="J430" s="2" t="str">
        <f t="shared" si="31"/>
        <v>×</v>
      </c>
      <c r="K430" s="2" t="str">
        <f t="shared" si="32"/>
        <v>×</v>
      </c>
      <c r="L430" s="2" t="str">
        <f t="shared" si="33"/>
        <v>×</v>
      </c>
      <c r="M430" s="2" t="str">
        <f t="shared" si="34"/>
        <v>○</v>
      </c>
    </row>
    <row r="431" spans="1:13" s="3" customFormat="1" x14ac:dyDescent="0.15">
      <c r="A431" s="36">
        <v>408</v>
      </c>
      <c r="B431" s="52"/>
      <c r="C431" s="52"/>
      <c r="D431" s="42" t="s">
        <v>353</v>
      </c>
      <c r="E431" s="43"/>
      <c r="F431" s="44" t="s">
        <v>466</v>
      </c>
      <c r="G431" s="44"/>
      <c r="H431" s="3">
        <f t="shared" si="35"/>
        <v>2</v>
      </c>
      <c r="J431" s="2" t="str">
        <f t="shared" si="31"/>
        <v>×</v>
      </c>
      <c r="K431" s="2" t="str">
        <f t="shared" si="32"/>
        <v>×</v>
      </c>
      <c r="L431" s="2" t="str">
        <f t="shared" si="33"/>
        <v>○</v>
      </c>
      <c r="M431" s="2" t="str">
        <f t="shared" si="34"/>
        <v>×</v>
      </c>
    </row>
    <row r="432" spans="1:13" s="3" customFormat="1" x14ac:dyDescent="0.15">
      <c r="A432" s="36">
        <v>409</v>
      </c>
      <c r="B432" s="52"/>
      <c r="C432" s="52"/>
      <c r="D432" s="42" t="s">
        <v>278</v>
      </c>
      <c r="E432" s="43"/>
      <c r="F432" s="44" t="s">
        <v>466</v>
      </c>
      <c r="G432" s="44"/>
      <c r="H432" s="3">
        <f t="shared" si="35"/>
        <v>2</v>
      </c>
      <c r="J432" s="2" t="str">
        <f t="shared" si="31"/>
        <v>×</v>
      </c>
      <c r="K432" s="2" t="str">
        <f t="shared" si="32"/>
        <v>×</v>
      </c>
      <c r="L432" s="2" t="str">
        <f t="shared" si="33"/>
        <v>×</v>
      </c>
      <c r="M432" s="2" t="str">
        <f t="shared" si="34"/>
        <v>×</v>
      </c>
    </row>
    <row r="433" spans="1:13" s="3" customFormat="1" x14ac:dyDescent="0.15">
      <c r="A433" s="36">
        <v>410</v>
      </c>
      <c r="B433" s="52"/>
      <c r="C433" s="52"/>
      <c r="D433" s="42" t="s">
        <v>354</v>
      </c>
      <c r="E433" s="43"/>
      <c r="F433" s="44" t="s">
        <v>466</v>
      </c>
      <c r="G433" s="44"/>
      <c r="H433" s="3">
        <f t="shared" si="35"/>
        <v>2</v>
      </c>
      <c r="J433" s="2" t="str">
        <f t="shared" si="31"/>
        <v>×</v>
      </c>
      <c r="K433" s="2" t="str">
        <f t="shared" si="32"/>
        <v>×</v>
      </c>
      <c r="L433" s="2" t="str">
        <f t="shared" si="33"/>
        <v>○</v>
      </c>
      <c r="M433" s="2" t="str">
        <f t="shared" si="34"/>
        <v>×</v>
      </c>
    </row>
    <row r="434" spans="1:13" s="3" customFormat="1" x14ac:dyDescent="0.15">
      <c r="A434" s="36">
        <v>411</v>
      </c>
      <c r="B434" s="52"/>
      <c r="C434" s="52"/>
      <c r="D434" s="42" t="s">
        <v>355</v>
      </c>
      <c r="E434" s="43"/>
      <c r="F434" s="44" t="s">
        <v>466</v>
      </c>
      <c r="G434" s="44"/>
      <c r="H434" s="3">
        <f t="shared" si="35"/>
        <v>2</v>
      </c>
      <c r="J434" s="2" t="str">
        <f t="shared" si="31"/>
        <v>×</v>
      </c>
      <c r="K434" s="2" t="str">
        <f t="shared" si="32"/>
        <v>×</v>
      </c>
      <c r="L434" s="2" t="str">
        <f t="shared" si="33"/>
        <v>○</v>
      </c>
      <c r="M434" s="2" t="str">
        <f t="shared" si="34"/>
        <v>×</v>
      </c>
    </row>
    <row r="435" spans="1:13" s="3" customFormat="1" x14ac:dyDescent="0.15">
      <c r="A435" s="36">
        <v>412</v>
      </c>
      <c r="B435" s="52"/>
      <c r="C435" s="52"/>
      <c r="D435" s="42" t="s">
        <v>356</v>
      </c>
      <c r="E435" s="43"/>
      <c r="F435" s="44" t="s">
        <v>466</v>
      </c>
      <c r="G435" s="44"/>
      <c r="H435" s="3">
        <f t="shared" si="35"/>
        <v>2</v>
      </c>
      <c r="J435" s="2" t="str">
        <f t="shared" si="31"/>
        <v>×</v>
      </c>
      <c r="K435" s="2" t="str">
        <f t="shared" si="32"/>
        <v>×</v>
      </c>
      <c r="L435" s="2" t="str">
        <f t="shared" si="33"/>
        <v>○</v>
      </c>
      <c r="M435" s="2" t="str">
        <f t="shared" si="34"/>
        <v>×</v>
      </c>
    </row>
    <row r="436" spans="1:13" s="3" customFormat="1" x14ac:dyDescent="0.15">
      <c r="A436" s="36">
        <v>413</v>
      </c>
      <c r="B436" s="52"/>
      <c r="C436" s="52"/>
      <c r="D436" s="42" t="s">
        <v>357</v>
      </c>
      <c r="E436" s="43"/>
      <c r="F436" s="44" t="s">
        <v>466</v>
      </c>
      <c r="G436" s="44"/>
      <c r="H436" s="3">
        <f t="shared" si="35"/>
        <v>2</v>
      </c>
      <c r="J436" s="2" t="str">
        <f t="shared" si="31"/>
        <v>×</v>
      </c>
      <c r="K436" s="2" t="str">
        <f t="shared" si="32"/>
        <v>×</v>
      </c>
      <c r="L436" s="2" t="str">
        <f t="shared" si="33"/>
        <v>○</v>
      </c>
      <c r="M436" s="2" t="str">
        <f t="shared" si="34"/>
        <v>×</v>
      </c>
    </row>
    <row r="437" spans="1:13" s="3" customFormat="1" x14ac:dyDescent="0.15">
      <c r="A437" s="36">
        <v>414</v>
      </c>
      <c r="B437" s="52"/>
      <c r="C437" s="52"/>
      <c r="D437" s="42" t="s">
        <v>358</v>
      </c>
      <c r="E437" s="43"/>
      <c r="F437" s="44" t="s">
        <v>466</v>
      </c>
      <c r="G437" s="44"/>
      <c r="H437" s="3">
        <f t="shared" si="35"/>
        <v>2</v>
      </c>
      <c r="J437" s="2" t="str">
        <f t="shared" si="31"/>
        <v>×</v>
      </c>
      <c r="K437" s="2" t="str">
        <f t="shared" si="32"/>
        <v>×</v>
      </c>
      <c r="L437" s="2" t="str">
        <f t="shared" si="33"/>
        <v>○</v>
      </c>
      <c r="M437" s="2" t="str">
        <f t="shared" si="34"/>
        <v>×</v>
      </c>
    </row>
    <row r="438" spans="1:13" s="3" customFormat="1" x14ac:dyDescent="0.15">
      <c r="A438" s="36">
        <v>415</v>
      </c>
      <c r="B438" s="52"/>
      <c r="C438" s="52"/>
      <c r="D438" s="64" t="s">
        <v>359</v>
      </c>
      <c r="E438" s="70"/>
      <c r="F438" s="44" t="s">
        <v>466</v>
      </c>
      <c r="G438" s="44"/>
      <c r="H438" s="3">
        <f t="shared" si="35"/>
        <v>2</v>
      </c>
      <c r="J438" s="2" t="str">
        <f t="shared" si="31"/>
        <v>×</v>
      </c>
      <c r="K438" s="2" t="str">
        <f t="shared" si="32"/>
        <v>×</v>
      </c>
      <c r="L438" s="2" t="str">
        <f t="shared" si="33"/>
        <v>○</v>
      </c>
      <c r="M438" s="2" t="str">
        <f t="shared" si="34"/>
        <v>×</v>
      </c>
    </row>
    <row r="439" spans="1:13" s="3" customFormat="1" x14ac:dyDescent="0.15">
      <c r="A439" s="36">
        <v>416</v>
      </c>
      <c r="B439" s="52"/>
      <c r="C439" s="52"/>
      <c r="D439" s="42" t="s">
        <v>360</v>
      </c>
      <c r="E439" s="43"/>
      <c r="F439" s="44" t="s">
        <v>466</v>
      </c>
      <c r="G439" s="44"/>
      <c r="H439" s="3">
        <f t="shared" si="35"/>
        <v>2</v>
      </c>
      <c r="J439" s="2" t="str">
        <f t="shared" si="31"/>
        <v>×</v>
      </c>
      <c r="K439" s="2" t="str">
        <f t="shared" si="32"/>
        <v>×</v>
      </c>
      <c r="L439" s="2" t="str">
        <f t="shared" si="33"/>
        <v>○</v>
      </c>
      <c r="M439" s="2" t="str">
        <f t="shared" si="34"/>
        <v>×</v>
      </c>
    </row>
    <row r="440" spans="1:13" s="3" customFormat="1" x14ac:dyDescent="0.15">
      <c r="A440" s="36">
        <v>417</v>
      </c>
      <c r="B440" s="52"/>
      <c r="C440" s="52"/>
      <c r="D440" s="37" t="s">
        <v>361</v>
      </c>
      <c r="E440" s="38"/>
      <c r="F440" s="39"/>
      <c r="G440" s="39"/>
      <c r="H440" s="3">
        <f t="shared" si="35"/>
        <v>1</v>
      </c>
      <c r="J440" s="2" t="str">
        <f t="shared" si="31"/>
        <v>×</v>
      </c>
      <c r="K440" s="2" t="str">
        <f t="shared" si="32"/>
        <v>×</v>
      </c>
      <c r="L440" s="2" t="str">
        <f t="shared" si="33"/>
        <v>×</v>
      </c>
      <c r="M440" s="2" t="str">
        <f t="shared" si="34"/>
        <v>×</v>
      </c>
    </row>
    <row r="441" spans="1:13" s="3" customFormat="1" x14ac:dyDescent="0.15">
      <c r="A441" s="36">
        <v>418</v>
      </c>
      <c r="B441" s="52"/>
      <c r="C441" s="52"/>
      <c r="D441" s="37" t="s">
        <v>362</v>
      </c>
      <c r="E441" s="38"/>
      <c r="F441" s="39"/>
      <c r="G441" s="39"/>
      <c r="H441" s="3">
        <f t="shared" si="35"/>
        <v>1</v>
      </c>
      <c r="J441" s="2" t="str">
        <f t="shared" si="31"/>
        <v>×</v>
      </c>
      <c r="K441" s="2" t="str">
        <f t="shared" si="32"/>
        <v>×</v>
      </c>
      <c r="L441" s="2" t="str">
        <f t="shared" si="33"/>
        <v>×</v>
      </c>
      <c r="M441" s="2" t="str">
        <f t="shared" si="34"/>
        <v>×</v>
      </c>
    </row>
    <row r="442" spans="1:13" s="3" customFormat="1" x14ac:dyDescent="0.15">
      <c r="A442" s="36">
        <v>419</v>
      </c>
      <c r="B442" s="52"/>
      <c r="C442" s="52"/>
      <c r="D442" s="65" t="s">
        <v>363</v>
      </c>
      <c r="E442" s="71"/>
      <c r="F442" s="39"/>
      <c r="G442" s="39"/>
      <c r="H442" s="3">
        <f t="shared" si="35"/>
        <v>1</v>
      </c>
      <c r="J442" s="2" t="str">
        <f t="shared" si="31"/>
        <v>×</v>
      </c>
      <c r="K442" s="2" t="str">
        <f t="shared" si="32"/>
        <v>×</v>
      </c>
      <c r="L442" s="2" t="str">
        <f t="shared" si="33"/>
        <v>×</v>
      </c>
      <c r="M442" s="2" t="str">
        <f t="shared" si="34"/>
        <v>×</v>
      </c>
    </row>
    <row r="443" spans="1:13" s="3" customFormat="1" x14ac:dyDescent="0.15">
      <c r="A443" s="36">
        <v>420</v>
      </c>
      <c r="B443" s="52"/>
      <c r="C443" s="53"/>
      <c r="D443" s="59" t="s">
        <v>364</v>
      </c>
      <c r="E443" s="66"/>
      <c r="F443" s="39"/>
      <c r="G443" s="39"/>
      <c r="H443" s="3">
        <f t="shared" si="35"/>
        <v>1</v>
      </c>
      <c r="J443" s="2" t="str">
        <f t="shared" si="31"/>
        <v>×</v>
      </c>
      <c r="K443" s="2" t="str">
        <f t="shared" si="32"/>
        <v>×</v>
      </c>
      <c r="L443" s="2" t="str">
        <f t="shared" si="33"/>
        <v>×</v>
      </c>
      <c r="M443" s="2" t="str">
        <f t="shared" si="34"/>
        <v>×</v>
      </c>
    </row>
    <row r="444" spans="1:13" s="3" customFormat="1" x14ac:dyDescent="0.15">
      <c r="A444" s="36">
        <v>421</v>
      </c>
      <c r="B444" s="52"/>
      <c r="C444" s="60" t="s">
        <v>798</v>
      </c>
      <c r="D444" s="43"/>
      <c r="E444" s="43"/>
      <c r="F444" s="44" t="s">
        <v>466</v>
      </c>
      <c r="G444" s="44"/>
      <c r="H444" s="3">
        <f t="shared" si="35"/>
        <v>0</v>
      </c>
      <c r="J444" s="2" t="str">
        <f t="shared" si="31"/>
        <v>×</v>
      </c>
      <c r="K444" s="2" t="str">
        <f t="shared" si="32"/>
        <v>×</v>
      </c>
      <c r="L444" s="2" t="str">
        <f t="shared" si="33"/>
        <v>×</v>
      </c>
      <c r="M444" s="2" t="str">
        <f t="shared" si="34"/>
        <v>×</v>
      </c>
    </row>
    <row r="445" spans="1:13" s="3" customFormat="1" x14ac:dyDescent="0.15">
      <c r="A445" s="36">
        <v>422</v>
      </c>
      <c r="B445" s="52"/>
      <c r="C445" s="62"/>
      <c r="D445" s="42" t="s">
        <v>745</v>
      </c>
      <c r="E445" s="43"/>
      <c r="F445" s="44" t="s">
        <v>466</v>
      </c>
      <c r="G445" s="44"/>
      <c r="H445" s="3">
        <f t="shared" si="35"/>
        <v>2</v>
      </c>
      <c r="J445" s="2" t="str">
        <f t="shared" si="31"/>
        <v>○</v>
      </c>
      <c r="K445" s="2" t="str">
        <f t="shared" si="32"/>
        <v>×</v>
      </c>
      <c r="L445" s="2" t="str">
        <f t="shared" si="33"/>
        <v>×</v>
      </c>
      <c r="M445" s="2" t="str">
        <f t="shared" si="34"/>
        <v>×</v>
      </c>
    </row>
    <row r="446" spans="1:13" s="3" customFormat="1" x14ac:dyDescent="0.15">
      <c r="A446" s="36">
        <v>423</v>
      </c>
      <c r="B446" s="52"/>
      <c r="C446" s="63"/>
      <c r="D446" s="42" t="s">
        <v>735</v>
      </c>
      <c r="E446" s="43"/>
      <c r="F446" s="44" t="s">
        <v>466</v>
      </c>
      <c r="G446" s="44"/>
      <c r="H446" s="3">
        <f t="shared" si="35"/>
        <v>2</v>
      </c>
      <c r="J446" s="2" t="str">
        <f t="shared" si="31"/>
        <v>○</v>
      </c>
      <c r="K446" s="2" t="str">
        <f t="shared" si="32"/>
        <v>×</v>
      </c>
      <c r="L446" s="2" t="str">
        <f t="shared" si="33"/>
        <v>×</v>
      </c>
      <c r="M446" s="2" t="str">
        <f t="shared" si="34"/>
        <v>×</v>
      </c>
    </row>
    <row r="447" spans="1:13" s="3" customFormat="1" x14ac:dyDescent="0.15">
      <c r="A447" s="36">
        <v>424</v>
      </c>
      <c r="B447" s="52"/>
      <c r="C447" s="60" t="s">
        <v>799</v>
      </c>
      <c r="D447" s="43"/>
      <c r="E447" s="43"/>
      <c r="F447" s="44" t="s">
        <v>466</v>
      </c>
      <c r="G447" s="44"/>
      <c r="H447" s="3">
        <f t="shared" si="35"/>
        <v>0</v>
      </c>
      <c r="J447" s="2" t="str">
        <f t="shared" si="31"/>
        <v>×</v>
      </c>
      <c r="K447" s="2" t="str">
        <f t="shared" si="32"/>
        <v>×</v>
      </c>
      <c r="L447" s="2" t="str">
        <f t="shared" si="33"/>
        <v>×</v>
      </c>
      <c r="M447" s="2" t="str">
        <f t="shared" si="34"/>
        <v>×</v>
      </c>
    </row>
    <row r="448" spans="1:13" s="3" customFormat="1" x14ac:dyDescent="0.15">
      <c r="A448" s="36">
        <v>425</v>
      </c>
      <c r="B448" s="52"/>
      <c r="C448" s="62"/>
      <c r="D448" s="42" t="s">
        <v>734</v>
      </c>
      <c r="E448" s="43"/>
      <c r="F448" s="44" t="s">
        <v>466</v>
      </c>
      <c r="G448" s="44"/>
      <c r="H448" s="3">
        <f t="shared" si="35"/>
        <v>2</v>
      </c>
      <c r="J448" s="2" t="str">
        <f t="shared" si="31"/>
        <v>×</v>
      </c>
      <c r="K448" s="2" t="str">
        <f t="shared" si="32"/>
        <v>○</v>
      </c>
      <c r="L448" s="2" t="str">
        <f t="shared" si="33"/>
        <v>×</v>
      </c>
      <c r="M448" s="2" t="str">
        <f t="shared" si="34"/>
        <v>×</v>
      </c>
    </row>
    <row r="449" spans="1:13" s="3" customFormat="1" x14ac:dyDescent="0.15">
      <c r="A449" s="36">
        <v>426</v>
      </c>
      <c r="B449" s="52"/>
      <c r="C449" s="62"/>
      <c r="D449" s="42" t="s">
        <v>746</v>
      </c>
      <c r="E449" s="43"/>
      <c r="F449" s="44" t="s">
        <v>466</v>
      </c>
      <c r="G449" s="44"/>
      <c r="H449" s="3">
        <f t="shared" si="35"/>
        <v>2</v>
      </c>
      <c r="J449" s="2" t="str">
        <f t="shared" si="31"/>
        <v>×</v>
      </c>
      <c r="K449" s="2" t="str">
        <f t="shared" si="32"/>
        <v>○</v>
      </c>
      <c r="L449" s="2" t="str">
        <f t="shared" si="33"/>
        <v>×</v>
      </c>
      <c r="M449" s="2" t="str">
        <f t="shared" si="34"/>
        <v>×</v>
      </c>
    </row>
    <row r="450" spans="1:13" s="3" customFormat="1" x14ac:dyDescent="0.15">
      <c r="A450" s="36">
        <v>427</v>
      </c>
      <c r="B450" s="52"/>
      <c r="C450" s="62"/>
      <c r="D450" s="42" t="s">
        <v>748</v>
      </c>
      <c r="E450" s="43"/>
      <c r="F450" s="44" t="s">
        <v>466</v>
      </c>
      <c r="G450" s="44"/>
      <c r="H450" s="3">
        <f t="shared" si="35"/>
        <v>2</v>
      </c>
      <c r="J450" s="2" t="str">
        <f t="shared" si="31"/>
        <v>×</v>
      </c>
      <c r="K450" s="2" t="str">
        <f t="shared" si="32"/>
        <v>○</v>
      </c>
      <c r="L450" s="2" t="str">
        <f t="shared" si="33"/>
        <v>×</v>
      </c>
      <c r="M450" s="2" t="str">
        <f t="shared" si="34"/>
        <v>×</v>
      </c>
    </row>
    <row r="451" spans="1:13" s="3" customFormat="1" x14ac:dyDescent="0.15">
      <c r="A451" s="36">
        <v>428</v>
      </c>
      <c r="B451" s="52"/>
      <c r="C451" s="62"/>
      <c r="D451" s="42" t="s">
        <v>747</v>
      </c>
      <c r="E451" s="43"/>
      <c r="F451" s="44" t="s">
        <v>466</v>
      </c>
      <c r="G451" s="44"/>
      <c r="H451" s="3">
        <f t="shared" si="35"/>
        <v>1</v>
      </c>
      <c r="J451" s="2" t="str">
        <f t="shared" si="31"/>
        <v>×</v>
      </c>
      <c r="K451" s="2" t="str">
        <f t="shared" si="32"/>
        <v>○</v>
      </c>
      <c r="L451" s="2" t="str">
        <f t="shared" si="33"/>
        <v>×</v>
      </c>
      <c r="M451" s="2" t="str">
        <f t="shared" si="34"/>
        <v>×</v>
      </c>
    </row>
    <row r="452" spans="1:13" s="3" customFormat="1" x14ac:dyDescent="0.15">
      <c r="A452" s="36">
        <v>429</v>
      </c>
      <c r="B452" s="52"/>
      <c r="C452" s="62"/>
      <c r="D452" s="42" t="s">
        <v>757</v>
      </c>
      <c r="E452" s="43"/>
      <c r="F452" s="44" t="s">
        <v>466</v>
      </c>
      <c r="G452" s="44"/>
      <c r="H452" s="3">
        <f t="shared" si="35"/>
        <v>2</v>
      </c>
      <c r="J452" s="2" t="str">
        <f t="shared" si="31"/>
        <v>×</v>
      </c>
      <c r="K452" s="2" t="str">
        <f t="shared" si="32"/>
        <v>○</v>
      </c>
      <c r="L452" s="2" t="str">
        <f t="shared" si="33"/>
        <v>×</v>
      </c>
      <c r="M452" s="2" t="str">
        <f t="shared" si="34"/>
        <v>×</v>
      </c>
    </row>
    <row r="453" spans="1:13" s="3" customFormat="1" x14ac:dyDescent="0.15">
      <c r="A453" s="36">
        <v>430</v>
      </c>
      <c r="B453" s="52"/>
      <c r="C453" s="62"/>
      <c r="D453" s="42" t="s">
        <v>767</v>
      </c>
      <c r="E453" s="43"/>
      <c r="F453" s="44" t="s">
        <v>466</v>
      </c>
      <c r="G453" s="44"/>
      <c r="H453" s="3">
        <f t="shared" si="35"/>
        <v>2</v>
      </c>
      <c r="J453" s="2" t="str">
        <f t="shared" ref="J453:J516" si="36">IF(COUNTIF($D$445:$D$446,$D453)=1,"○","×")</f>
        <v>×</v>
      </c>
      <c r="K453" s="2" t="str">
        <f t="shared" ref="K453:K516" si="37">IF(COUNTIF($D$448:$D$457,$D453)=1,"○","×")</f>
        <v>○</v>
      </c>
      <c r="L453" s="2" t="str">
        <f t="shared" ref="L453:L516" si="38">IF(COUNTIF($D$459:$D$487,$D453)=1,"○","×")</f>
        <v>×</v>
      </c>
      <c r="M453" s="2" t="str">
        <f t="shared" ref="M453:M516" si="39">IF(COUNTIF($D$489:$D$499,$D453)=1,"○","×")</f>
        <v>×</v>
      </c>
    </row>
    <row r="454" spans="1:13" s="3" customFormat="1" x14ac:dyDescent="0.15">
      <c r="A454" s="36">
        <v>431</v>
      </c>
      <c r="B454" s="52"/>
      <c r="C454" s="62"/>
      <c r="D454" s="42" t="s">
        <v>800</v>
      </c>
      <c r="E454" s="43"/>
      <c r="F454" s="44" t="s">
        <v>466</v>
      </c>
      <c r="G454" s="44"/>
      <c r="H454" s="3">
        <f t="shared" si="35"/>
        <v>1</v>
      </c>
      <c r="J454" s="2" t="str">
        <f t="shared" si="36"/>
        <v>×</v>
      </c>
      <c r="K454" s="2" t="str">
        <f t="shared" si="37"/>
        <v>○</v>
      </c>
      <c r="L454" s="2" t="str">
        <f t="shared" si="38"/>
        <v>×</v>
      </c>
      <c r="M454" s="2" t="str">
        <f t="shared" si="39"/>
        <v>×</v>
      </c>
    </row>
    <row r="455" spans="1:13" s="3" customFormat="1" x14ac:dyDescent="0.15">
      <c r="A455" s="36">
        <v>432</v>
      </c>
      <c r="B455" s="52"/>
      <c r="C455" s="62"/>
      <c r="D455" s="42" t="s">
        <v>801</v>
      </c>
      <c r="E455" s="43"/>
      <c r="F455" s="44" t="s">
        <v>466</v>
      </c>
      <c r="G455" s="44"/>
      <c r="H455" s="3">
        <f t="shared" si="35"/>
        <v>1</v>
      </c>
      <c r="J455" s="2" t="str">
        <f t="shared" si="36"/>
        <v>×</v>
      </c>
      <c r="K455" s="2" t="str">
        <f t="shared" si="37"/>
        <v>○</v>
      </c>
      <c r="L455" s="2" t="str">
        <f t="shared" si="38"/>
        <v>×</v>
      </c>
      <c r="M455" s="2" t="str">
        <f t="shared" si="39"/>
        <v>×</v>
      </c>
    </row>
    <row r="456" spans="1:13" s="3" customFormat="1" x14ac:dyDescent="0.15">
      <c r="A456" s="36">
        <v>433</v>
      </c>
      <c r="B456" s="52"/>
      <c r="C456" s="62"/>
      <c r="D456" s="42" t="s">
        <v>736</v>
      </c>
      <c r="E456" s="43"/>
      <c r="F456" s="44" t="s">
        <v>466</v>
      </c>
      <c r="G456" s="44"/>
      <c r="H456" s="3">
        <f t="shared" si="35"/>
        <v>2</v>
      </c>
      <c r="J456" s="2" t="str">
        <f t="shared" si="36"/>
        <v>×</v>
      </c>
      <c r="K456" s="2" t="str">
        <f t="shared" si="37"/>
        <v>○</v>
      </c>
      <c r="L456" s="2" t="str">
        <f t="shared" si="38"/>
        <v>×</v>
      </c>
      <c r="M456" s="2" t="str">
        <f t="shared" si="39"/>
        <v>×</v>
      </c>
    </row>
    <row r="457" spans="1:13" s="3" customFormat="1" x14ac:dyDescent="0.15">
      <c r="A457" s="36">
        <v>434</v>
      </c>
      <c r="B457" s="52"/>
      <c r="C457" s="63"/>
      <c r="D457" s="42" t="s">
        <v>802</v>
      </c>
      <c r="E457" s="43"/>
      <c r="F457" s="44" t="s">
        <v>466</v>
      </c>
      <c r="G457" s="44"/>
      <c r="H457" s="3">
        <f t="shared" si="35"/>
        <v>1</v>
      </c>
      <c r="J457" s="2" t="str">
        <f t="shared" si="36"/>
        <v>×</v>
      </c>
      <c r="K457" s="2" t="str">
        <f t="shared" si="37"/>
        <v>○</v>
      </c>
      <c r="L457" s="2" t="str">
        <f t="shared" si="38"/>
        <v>×</v>
      </c>
      <c r="M457" s="2" t="str">
        <f t="shared" si="39"/>
        <v>×</v>
      </c>
    </row>
    <row r="458" spans="1:13" s="3" customFormat="1" x14ac:dyDescent="0.15">
      <c r="A458" s="36">
        <v>435</v>
      </c>
      <c r="B458" s="52"/>
      <c r="C458" s="60" t="s">
        <v>803</v>
      </c>
      <c r="D458" s="43"/>
      <c r="E458" s="43"/>
      <c r="F458" s="44" t="s">
        <v>466</v>
      </c>
      <c r="G458" s="44"/>
      <c r="H458" s="3">
        <f t="shared" si="35"/>
        <v>0</v>
      </c>
      <c r="J458" s="2" t="str">
        <f t="shared" si="36"/>
        <v>×</v>
      </c>
      <c r="K458" s="2" t="str">
        <f t="shared" si="37"/>
        <v>×</v>
      </c>
      <c r="L458" s="2" t="str">
        <f t="shared" si="38"/>
        <v>×</v>
      </c>
      <c r="M458" s="2" t="str">
        <f t="shared" si="39"/>
        <v>×</v>
      </c>
    </row>
    <row r="459" spans="1:13" s="3" customFormat="1" x14ac:dyDescent="0.15">
      <c r="A459" s="36">
        <v>436</v>
      </c>
      <c r="B459" s="52"/>
      <c r="C459" s="62"/>
      <c r="D459" s="42" t="s">
        <v>804</v>
      </c>
      <c r="E459" s="43"/>
      <c r="F459" s="44" t="s">
        <v>466</v>
      </c>
      <c r="G459" s="44"/>
      <c r="H459" s="3">
        <f t="shared" si="35"/>
        <v>1</v>
      </c>
      <c r="J459" s="2" t="str">
        <f t="shared" si="36"/>
        <v>×</v>
      </c>
      <c r="K459" s="2" t="str">
        <f t="shared" si="37"/>
        <v>×</v>
      </c>
      <c r="L459" s="2" t="str">
        <f t="shared" si="38"/>
        <v>○</v>
      </c>
      <c r="M459" s="2" t="str">
        <f t="shared" si="39"/>
        <v>×</v>
      </c>
    </row>
    <row r="460" spans="1:13" s="3" customFormat="1" x14ac:dyDescent="0.15">
      <c r="A460" s="36">
        <v>437</v>
      </c>
      <c r="B460" s="52"/>
      <c r="C460" s="62"/>
      <c r="D460" s="42" t="s">
        <v>758</v>
      </c>
      <c r="E460" s="43"/>
      <c r="F460" s="44" t="s">
        <v>466</v>
      </c>
      <c r="G460" s="44"/>
      <c r="H460" s="3">
        <f t="shared" si="35"/>
        <v>2</v>
      </c>
      <c r="J460" s="2" t="str">
        <f t="shared" si="36"/>
        <v>×</v>
      </c>
      <c r="K460" s="2" t="str">
        <f t="shared" si="37"/>
        <v>×</v>
      </c>
      <c r="L460" s="2" t="str">
        <f t="shared" si="38"/>
        <v>○</v>
      </c>
      <c r="M460" s="2" t="str">
        <f t="shared" si="39"/>
        <v>×</v>
      </c>
    </row>
    <row r="461" spans="1:13" s="3" customFormat="1" x14ac:dyDescent="0.15">
      <c r="A461" s="36">
        <v>438</v>
      </c>
      <c r="B461" s="52"/>
      <c r="C461" s="62"/>
      <c r="D461" s="42" t="s">
        <v>759</v>
      </c>
      <c r="E461" s="43"/>
      <c r="F461" s="44" t="s">
        <v>466</v>
      </c>
      <c r="G461" s="44"/>
      <c r="H461" s="3">
        <f t="shared" si="35"/>
        <v>2</v>
      </c>
      <c r="J461" s="2" t="str">
        <f t="shared" si="36"/>
        <v>×</v>
      </c>
      <c r="K461" s="2" t="str">
        <f t="shared" si="37"/>
        <v>×</v>
      </c>
      <c r="L461" s="2" t="str">
        <f t="shared" si="38"/>
        <v>○</v>
      </c>
      <c r="M461" s="2" t="str">
        <f t="shared" si="39"/>
        <v>×</v>
      </c>
    </row>
    <row r="462" spans="1:13" s="3" customFormat="1" x14ac:dyDescent="0.15">
      <c r="A462" s="36">
        <v>439</v>
      </c>
      <c r="B462" s="52"/>
      <c r="C462" s="62"/>
      <c r="D462" s="42" t="s">
        <v>805</v>
      </c>
      <c r="E462" s="43"/>
      <c r="F462" s="44" t="s">
        <v>466</v>
      </c>
      <c r="G462" s="44"/>
      <c r="H462" s="3">
        <f t="shared" si="35"/>
        <v>2</v>
      </c>
      <c r="J462" s="2" t="str">
        <f t="shared" si="36"/>
        <v>×</v>
      </c>
      <c r="K462" s="2" t="str">
        <f t="shared" si="37"/>
        <v>×</v>
      </c>
      <c r="L462" s="2" t="str">
        <f t="shared" si="38"/>
        <v>○</v>
      </c>
      <c r="M462" s="2" t="str">
        <f t="shared" si="39"/>
        <v>×</v>
      </c>
    </row>
    <row r="463" spans="1:13" s="3" customFormat="1" x14ac:dyDescent="0.15">
      <c r="A463" s="36">
        <v>440</v>
      </c>
      <c r="B463" s="52"/>
      <c r="C463" s="62"/>
      <c r="D463" s="42" t="s">
        <v>806</v>
      </c>
      <c r="E463" s="43"/>
      <c r="F463" s="44" t="s">
        <v>466</v>
      </c>
      <c r="G463" s="44"/>
      <c r="H463" s="3">
        <f t="shared" si="35"/>
        <v>1</v>
      </c>
      <c r="J463" s="2" t="str">
        <f t="shared" si="36"/>
        <v>×</v>
      </c>
      <c r="K463" s="2" t="str">
        <f t="shared" si="37"/>
        <v>×</v>
      </c>
      <c r="L463" s="2" t="str">
        <f t="shared" si="38"/>
        <v>○</v>
      </c>
      <c r="M463" s="2" t="str">
        <f t="shared" si="39"/>
        <v>×</v>
      </c>
    </row>
    <row r="464" spans="1:13" s="3" customFormat="1" x14ac:dyDescent="0.15">
      <c r="A464" s="36">
        <v>441</v>
      </c>
      <c r="B464" s="52"/>
      <c r="C464" s="62"/>
      <c r="D464" s="42" t="s">
        <v>761</v>
      </c>
      <c r="E464" s="43"/>
      <c r="F464" s="44" t="s">
        <v>466</v>
      </c>
      <c r="G464" s="44"/>
      <c r="H464" s="3">
        <f t="shared" si="35"/>
        <v>1</v>
      </c>
      <c r="J464" s="2" t="str">
        <f t="shared" si="36"/>
        <v>×</v>
      </c>
      <c r="K464" s="2" t="str">
        <f t="shared" si="37"/>
        <v>×</v>
      </c>
      <c r="L464" s="2" t="str">
        <f t="shared" si="38"/>
        <v>○</v>
      </c>
      <c r="M464" s="2" t="str">
        <f t="shared" si="39"/>
        <v>×</v>
      </c>
    </row>
    <row r="465" spans="1:13" s="3" customFormat="1" x14ac:dyDescent="0.15">
      <c r="A465" s="36">
        <v>442</v>
      </c>
      <c r="B465" s="52"/>
      <c r="C465" s="62"/>
      <c r="D465" s="42" t="s">
        <v>760</v>
      </c>
      <c r="E465" s="43"/>
      <c r="F465" s="44" t="s">
        <v>466</v>
      </c>
      <c r="G465" s="44"/>
      <c r="H465" s="3">
        <f t="shared" ref="H465:H526" si="40">COUNTIF(D:D,D465)</f>
        <v>1</v>
      </c>
      <c r="J465" s="2" t="str">
        <f t="shared" si="36"/>
        <v>×</v>
      </c>
      <c r="K465" s="2" t="str">
        <f t="shared" si="37"/>
        <v>×</v>
      </c>
      <c r="L465" s="2" t="str">
        <f t="shared" si="38"/>
        <v>○</v>
      </c>
      <c r="M465" s="2" t="str">
        <f t="shared" si="39"/>
        <v>×</v>
      </c>
    </row>
    <row r="466" spans="1:13" s="3" customFormat="1" x14ac:dyDescent="0.15">
      <c r="A466" s="36">
        <v>443</v>
      </c>
      <c r="B466" s="52"/>
      <c r="C466" s="62"/>
      <c r="D466" s="42" t="s">
        <v>763</v>
      </c>
      <c r="E466" s="43"/>
      <c r="F466" s="44" t="s">
        <v>466</v>
      </c>
      <c r="G466" s="44"/>
      <c r="H466" s="3">
        <f t="shared" si="40"/>
        <v>2</v>
      </c>
      <c r="J466" s="2" t="str">
        <f t="shared" si="36"/>
        <v>×</v>
      </c>
      <c r="K466" s="2" t="str">
        <f t="shared" si="37"/>
        <v>×</v>
      </c>
      <c r="L466" s="2" t="str">
        <f t="shared" si="38"/>
        <v>○</v>
      </c>
      <c r="M466" s="2" t="str">
        <f t="shared" si="39"/>
        <v>×</v>
      </c>
    </row>
    <row r="467" spans="1:13" s="3" customFormat="1" x14ac:dyDescent="0.15">
      <c r="A467" s="36">
        <v>444</v>
      </c>
      <c r="B467" s="52"/>
      <c r="C467" s="62"/>
      <c r="D467" s="42" t="s">
        <v>807</v>
      </c>
      <c r="E467" s="43"/>
      <c r="F467" s="44" t="s">
        <v>466</v>
      </c>
      <c r="G467" s="44"/>
      <c r="H467" s="3">
        <f t="shared" si="40"/>
        <v>1</v>
      </c>
      <c r="J467" s="2" t="str">
        <f t="shared" si="36"/>
        <v>×</v>
      </c>
      <c r="K467" s="2" t="str">
        <f t="shared" si="37"/>
        <v>×</v>
      </c>
      <c r="L467" s="2" t="str">
        <f t="shared" si="38"/>
        <v>○</v>
      </c>
      <c r="M467" s="2" t="str">
        <f t="shared" si="39"/>
        <v>×</v>
      </c>
    </row>
    <row r="468" spans="1:13" s="3" customFormat="1" x14ac:dyDescent="0.15">
      <c r="A468" s="36">
        <v>445</v>
      </c>
      <c r="B468" s="52"/>
      <c r="C468" s="62"/>
      <c r="D468" s="42" t="s">
        <v>769</v>
      </c>
      <c r="E468" s="43"/>
      <c r="F468" s="44" t="s">
        <v>466</v>
      </c>
      <c r="G468" s="44"/>
      <c r="H468" s="3">
        <f t="shared" si="40"/>
        <v>2</v>
      </c>
      <c r="J468" s="2" t="str">
        <f t="shared" si="36"/>
        <v>×</v>
      </c>
      <c r="K468" s="2" t="str">
        <f t="shared" si="37"/>
        <v>×</v>
      </c>
      <c r="L468" s="2" t="str">
        <f t="shared" si="38"/>
        <v>○</v>
      </c>
      <c r="M468" s="2" t="str">
        <f t="shared" si="39"/>
        <v>×</v>
      </c>
    </row>
    <row r="469" spans="1:13" s="3" customFormat="1" x14ac:dyDescent="0.15">
      <c r="A469" s="36">
        <v>446</v>
      </c>
      <c r="B469" s="52"/>
      <c r="C469" s="62"/>
      <c r="D469" s="42" t="s">
        <v>765</v>
      </c>
      <c r="E469" s="43"/>
      <c r="F469" s="44" t="s">
        <v>466</v>
      </c>
      <c r="G469" s="44"/>
      <c r="H469" s="3">
        <f t="shared" si="40"/>
        <v>2</v>
      </c>
      <c r="J469" s="2" t="str">
        <f t="shared" si="36"/>
        <v>×</v>
      </c>
      <c r="K469" s="2" t="str">
        <f t="shared" si="37"/>
        <v>×</v>
      </c>
      <c r="L469" s="2" t="str">
        <f t="shared" si="38"/>
        <v>○</v>
      </c>
      <c r="M469" s="2" t="str">
        <f t="shared" si="39"/>
        <v>×</v>
      </c>
    </row>
    <row r="470" spans="1:13" s="3" customFormat="1" x14ac:dyDescent="0.15">
      <c r="A470" s="36">
        <v>447</v>
      </c>
      <c r="B470" s="52"/>
      <c r="C470" s="62"/>
      <c r="D470" s="42" t="s">
        <v>768</v>
      </c>
      <c r="E470" s="43"/>
      <c r="F470" s="44" t="s">
        <v>466</v>
      </c>
      <c r="G470" s="44"/>
      <c r="H470" s="3">
        <f t="shared" si="40"/>
        <v>2</v>
      </c>
      <c r="J470" s="2" t="str">
        <f t="shared" si="36"/>
        <v>×</v>
      </c>
      <c r="K470" s="2" t="str">
        <f t="shared" si="37"/>
        <v>×</v>
      </c>
      <c r="L470" s="2" t="str">
        <f t="shared" si="38"/>
        <v>○</v>
      </c>
      <c r="M470" s="2" t="str">
        <f t="shared" si="39"/>
        <v>×</v>
      </c>
    </row>
    <row r="471" spans="1:13" s="3" customFormat="1" x14ac:dyDescent="0.15">
      <c r="A471" s="36">
        <v>448</v>
      </c>
      <c r="B471" s="52"/>
      <c r="C471" s="62"/>
      <c r="D471" s="42" t="s">
        <v>771</v>
      </c>
      <c r="E471" s="43"/>
      <c r="F471" s="44" t="s">
        <v>466</v>
      </c>
      <c r="G471" s="44"/>
      <c r="H471" s="3">
        <f t="shared" si="40"/>
        <v>2</v>
      </c>
      <c r="J471" s="2" t="str">
        <f t="shared" si="36"/>
        <v>×</v>
      </c>
      <c r="K471" s="2" t="str">
        <f t="shared" si="37"/>
        <v>×</v>
      </c>
      <c r="L471" s="2" t="str">
        <f t="shared" si="38"/>
        <v>○</v>
      </c>
      <c r="M471" s="2" t="str">
        <f t="shared" si="39"/>
        <v>×</v>
      </c>
    </row>
    <row r="472" spans="1:13" s="3" customFormat="1" x14ac:dyDescent="0.15">
      <c r="A472" s="36">
        <v>449</v>
      </c>
      <c r="B472" s="52"/>
      <c r="C472" s="62"/>
      <c r="D472" s="42" t="s">
        <v>772</v>
      </c>
      <c r="E472" s="43"/>
      <c r="F472" s="44" t="s">
        <v>466</v>
      </c>
      <c r="G472" s="44"/>
      <c r="H472" s="3">
        <f t="shared" si="40"/>
        <v>2</v>
      </c>
      <c r="J472" s="2" t="str">
        <f t="shared" si="36"/>
        <v>×</v>
      </c>
      <c r="K472" s="2" t="str">
        <f t="shared" si="37"/>
        <v>×</v>
      </c>
      <c r="L472" s="2" t="str">
        <f t="shared" si="38"/>
        <v>○</v>
      </c>
      <c r="M472" s="2" t="str">
        <f t="shared" si="39"/>
        <v>×</v>
      </c>
    </row>
    <row r="473" spans="1:13" s="3" customFormat="1" x14ac:dyDescent="0.15">
      <c r="A473" s="36">
        <v>450</v>
      </c>
      <c r="B473" s="52"/>
      <c r="C473" s="62"/>
      <c r="D473" s="42" t="s">
        <v>776</v>
      </c>
      <c r="E473" s="43"/>
      <c r="F473" s="44" t="s">
        <v>466</v>
      </c>
      <c r="G473" s="44"/>
      <c r="H473" s="3">
        <f t="shared" si="40"/>
        <v>2</v>
      </c>
      <c r="J473" s="2" t="str">
        <f t="shared" si="36"/>
        <v>×</v>
      </c>
      <c r="K473" s="2" t="str">
        <f t="shared" si="37"/>
        <v>×</v>
      </c>
      <c r="L473" s="2" t="str">
        <f t="shared" si="38"/>
        <v>○</v>
      </c>
      <c r="M473" s="2" t="str">
        <f t="shared" si="39"/>
        <v>×</v>
      </c>
    </row>
    <row r="474" spans="1:13" s="3" customFormat="1" x14ac:dyDescent="0.15">
      <c r="A474" s="36">
        <v>451</v>
      </c>
      <c r="B474" s="52"/>
      <c r="C474" s="62"/>
      <c r="D474" s="42" t="s">
        <v>778</v>
      </c>
      <c r="E474" s="43"/>
      <c r="F474" s="44" t="s">
        <v>466</v>
      </c>
      <c r="G474" s="44"/>
      <c r="H474" s="3">
        <f t="shared" si="40"/>
        <v>2</v>
      </c>
      <c r="J474" s="2" t="str">
        <f t="shared" si="36"/>
        <v>×</v>
      </c>
      <c r="K474" s="2" t="str">
        <f t="shared" si="37"/>
        <v>×</v>
      </c>
      <c r="L474" s="2" t="str">
        <f t="shared" si="38"/>
        <v>○</v>
      </c>
      <c r="M474" s="2" t="str">
        <f t="shared" si="39"/>
        <v>×</v>
      </c>
    </row>
    <row r="475" spans="1:13" s="3" customFormat="1" x14ac:dyDescent="0.15">
      <c r="A475" s="36">
        <v>452</v>
      </c>
      <c r="B475" s="52"/>
      <c r="C475" s="62"/>
      <c r="D475" s="42" t="s">
        <v>777</v>
      </c>
      <c r="E475" s="43"/>
      <c r="F475" s="44" t="s">
        <v>466</v>
      </c>
      <c r="G475" s="44"/>
      <c r="H475" s="3">
        <f t="shared" si="40"/>
        <v>2</v>
      </c>
      <c r="J475" s="2" t="str">
        <f t="shared" si="36"/>
        <v>×</v>
      </c>
      <c r="K475" s="2" t="str">
        <f t="shared" si="37"/>
        <v>×</v>
      </c>
      <c r="L475" s="2" t="str">
        <f t="shared" si="38"/>
        <v>○</v>
      </c>
      <c r="M475" s="2" t="str">
        <f t="shared" si="39"/>
        <v>×</v>
      </c>
    </row>
    <row r="476" spans="1:13" s="3" customFormat="1" x14ac:dyDescent="0.15">
      <c r="A476" s="36">
        <v>453</v>
      </c>
      <c r="B476" s="52"/>
      <c r="C476" s="62"/>
      <c r="D476" s="42" t="s">
        <v>779</v>
      </c>
      <c r="E476" s="43"/>
      <c r="F476" s="44" t="s">
        <v>466</v>
      </c>
      <c r="G476" s="44"/>
      <c r="H476" s="3">
        <f t="shared" si="40"/>
        <v>2</v>
      </c>
      <c r="J476" s="2" t="str">
        <f t="shared" si="36"/>
        <v>×</v>
      </c>
      <c r="K476" s="2" t="str">
        <f t="shared" si="37"/>
        <v>×</v>
      </c>
      <c r="L476" s="2" t="str">
        <f t="shared" si="38"/>
        <v>○</v>
      </c>
      <c r="M476" s="2" t="str">
        <f t="shared" si="39"/>
        <v>×</v>
      </c>
    </row>
    <row r="477" spans="1:13" s="3" customFormat="1" x14ac:dyDescent="0.15">
      <c r="A477" s="36">
        <v>454</v>
      </c>
      <c r="B477" s="52"/>
      <c r="C477" s="62"/>
      <c r="D477" s="42" t="s">
        <v>808</v>
      </c>
      <c r="E477" s="43"/>
      <c r="F477" s="44" t="s">
        <v>466</v>
      </c>
      <c r="G477" s="44"/>
      <c r="H477" s="3">
        <f t="shared" si="40"/>
        <v>1</v>
      </c>
      <c r="J477" s="2" t="str">
        <f t="shared" si="36"/>
        <v>×</v>
      </c>
      <c r="K477" s="2" t="str">
        <f t="shared" si="37"/>
        <v>×</v>
      </c>
      <c r="L477" s="2" t="str">
        <f t="shared" si="38"/>
        <v>○</v>
      </c>
      <c r="M477" s="2" t="str">
        <f t="shared" si="39"/>
        <v>×</v>
      </c>
    </row>
    <row r="478" spans="1:13" s="3" customFormat="1" x14ac:dyDescent="0.15">
      <c r="A478" s="36">
        <v>455</v>
      </c>
      <c r="B478" s="52"/>
      <c r="C478" s="62"/>
      <c r="D478" s="42" t="s">
        <v>784</v>
      </c>
      <c r="E478" s="43"/>
      <c r="F478" s="44" t="s">
        <v>466</v>
      </c>
      <c r="G478" s="44"/>
      <c r="H478" s="3">
        <f t="shared" si="40"/>
        <v>2</v>
      </c>
      <c r="J478" s="2" t="str">
        <f t="shared" si="36"/>
        <v>×</v>
      </c>
      <c r="K478" s="2" t="str">
        <f t="shared" si="37"/>
        <v>×</v>
      </c>
      <c r="L478" s="2" t="str">
        <f t="shared" si="38"/>
        <v>○</v>
      </c>
      <c r="M478" s="2" t="str">
        <f t="shared" si="39"/>
        <v>×</v>
      </c>
    </row>
    <row r="479" spans="1:13" s="3" customFormat="1" x14ac:dyDescent="0.15">
      <c r="A479" s="36">
        <v>456</v>
      </c>
      <c r="B479" s="52"/>
      <c r="C479" s="62"/>
      <c r="D479" s="42" t="s">
        <v>790</v>
      </c>
      <c r="E479" s="43"/>
      <c r="F479" s="44" t="s">
        <v>466</v>
      </c>
      <c r="G479" s="44"/>
      <c r="H479" s="3">
        <f t="shared" si="40"/>
        <v>2</v>
      </c>
      <c r="J479" s="2" t="str">
        <f t="shared" si="36"/>
        <v>×</v>
      </c>
      <c r="K479" s="2" t="str">
        <f t="shared" si="37"/>
        <v>×</v>
      </c>
      <c r="L479" s="2" t="str">
        <f t="shared" si="38"/>
        <v>○</v>
      </c>
      <c r="M479" s="2" t="str">
        <f t="shared" si="39"/>
        <v>×</v>
      </c>
    </row>
    <row r="480" spans="1:13" s="3" customFormat="1" x14ac:dyDescent="0.15">
      <c r="A480" s="36">
        <v>457</v>
      </c>
      <c r="B480" s="52"/>
      <c r="C480" s="62"/>
      <c r="D480" s="42" t="s">
        <v>770</v>
      </c>
      <c r="E480" s="43"/>
      <c r="F480" s="44" t="s">
        <v>466</v>
      </c>
      <c r="G480" s="44"/>
      <c r="H480" s="3">
        <f t="shared" si="40"/>
        <v>2</v>
      </c>
      <c r="J480" s="2" t="str">
        <f t="shared" si="36"/>
        <v>×</v>
      </c>
      <c r="K480" s="2" t="str">
        <f t="shared" si="37"/>
        <v>×</v>
      </c>
      <c r="L480" s="2" t="str">
        <f t="shared" si="38"/>
        <v>○</v>
      </c>
      <c r="M480" s="2" t="str">
        <f t="shared" si="39"/>
        <v>×</v>
      </c>
    </row>
    <row r="481" spans="1:13" s="3" customFormat="1" x14ac:dyDescent="0.15">
      <c r="A481" s="36">
        <v>458</v>
      </c>
      <c r="B481" s="52"/>
      <c r="C481" s="62"/>
      <c r="D481" s="42" t="s">
        <v>797</v>
      </c>
      <c r="E481" s="43"/>
      <c r="F481" s="44" t="s">
        <v>466</v>
      </c>
      <c r="G481" s="44"/>
      <c r="H481" s="3">
        <f t="shared" si="40"/>
        <v>2</v>
      </c>
      <c r="J481" s="2" t="str">
        <f t="shared" si="36"/>
        <v>×</v>
      </c>
      <c r="K481" s="2" t="str">
        <f t="shared" si="37"/>
        <v>×</v>
      </c>
      <c r="L481" s="2" t="str">
        <f t="shared" si="38"/>
        <v>○</v>
      </c>
      <c r="M481" s="2" t="str">
        <f t="shared" si="39"/>
        <v>×</v>
      </c>
    </row>
    <row r="482" spans="1:13" s="3" customFormat="1" x14ac:dyDescent="0.15">
      <c r="A482" s="36">
        <v>459</v>
      </c>
      <c r="B482" s="52"/>
      <c r="C482" s="62"/>
      <c r="D482" s="42" t="s">
        <v>796</v>
      </c>
      <c r="E482" s="43"/>
      <c r="F482" s="44" t="s">
        <v>466</v>
      </c>
      <c r="G482" s="44"/>
      <c r="H482" s="3">
        <f t="shared" si="40"/>
        <v>2</v>
      </c>
      <c r="J482" s="2" t="str">
        <f t="shared" si="36"/>
        <v>×</v>
      </c>
      <c r="K482" s="2" t="str">
        <f t="shared" si="37"/>
        <v>×</v>
      </c>
      <c r="L482" s="2" t="str">
        <f t="shared" si="38"/>
        <v>○</v>
      </c>
      <c r="M482" s="2" t="str">
        <f t="shared" si="39"/>
        <v>×</v>
      </c>
    </row>
    <row r="483" spans="1:13" s="3" customFormat="1" x14ac:dyDescent="0.15">
      <c r="A483" s="36">
        <v>460</v>
      </c>
      <c r="B483" s="52"/>
      <c r="C483" s="62"/>
      <c r="D483" s="42" t="s">
        <v>793</v>
      </c>
      <c r="E483" s="43"/>
      <c r="F483" s="44" t="s">
        <v>466</v>
      </c>
      <c r="G483" s="44"/>
      <c r="H483" s="3">
        <f t="shared" si="40"/>
        <v>2</v>
      </c>
      <c r="J483" s="2" t="str">
        <f t="shared" si="36"/>
        <v>×</v>
      </c>
      <c r="K483" s="2" t="str">
        <f t="shared" si="37"/>
        <v>×</v>
      </c>
      <c r="L483" s="2" t="str">
        <f t="shared" si="38"/>
        <v>○</v>
      </c>
      <c r="M483" s="2" t="str">
        <f t="shared" si="39"/>
        <v>×</v>
      </c>
    </row>
    <row r="484" spans="1:13" s="3" customFormat="1" x14ac:dyDescent="0.15">
      <c r="A484" s="36">
        <v>461</v>
      </c>
      <c r="B484" s="52"/>
      <c r="C484" s="62"/>
      <c r="D484" s="42" t="s">
        <v>794</v>
      </c>
      <c r="E484" s="43"/>
      <c r="F484" s="44" t="s">
        <v>466</v>
      </c>
      <c r="G484" s="44"/>
      <c r="H484" s="3">
        <f t="shared" si="40"/>
        <v>2</v>
      </c>
      <c r="J484" s="2" t="str">
        <f t="shared" si="36"/>
        <v>×</v>
      </c>
      <c r="K484" s="2" t="str">
        <f t="shared" si="37"/>
        <v>×</v>
      </c>
      <c r="L484" s="2" t="str">
        <f t="shared" si="38"/>
        <v>○</v>
      </c>
      <c r="M484" s="2" t="str">
        <f t="shared" si="39"/>
        <v>×</v>
      </c>
    </row>
    <row r="485" spans="1:13" s="3" customFormat="1" x14ac:dyDescent="0.15">
      <c r="A485" s="36">
        <v>462</v>
      </c>
      <c r="B485" s="52"/>
      <c r="C485" s="62"/>
      <c r="D485" s="42" t="s">
        <v>791</v>
      </c>
      <c r="E485" s="43"/>
      <c r="F485" s="44" t="s">
        <v>466</v>
      </c>
      <c r="G485" s="44"/>
      <c r="H485" s="3">
        <f t="shared" si="40"/>
        <v>2</v>
      </c>
      <c r="J485" s="2" t="str">
        <f t="shared" si="36"/>
        <v>×</v>
      </c>
      <c r="K485" s="2" t="str">
        <f t="shared" si="37"/>
        <v>×</v>
      </c>
      <c r="L485" s="2" t="str">
        <f t="shared" si="38"/>
        <v>○</v>
      </c>
      <c r="M485" s="2" t="str">
        <f t="shared" si="39"/>
        <v>×</v>
      </c>
    </row>
    <row r="486" spans="1:13" s="3" customFormat="1" x14ac:dyDescent="0.15">
      <c r="A486" s="36">
        <v>463</v>
      </c>
      <c r="B486" s="52"/>
      <c r="C486" s="62"/>
      <c r="D486" s="42" t="s">
        <v>792</v>
      </c>
      <c r="E486" s="43"/>
      <c r="F486" s="44" t="s">
        <v>466</v>
      </c>
      <c r="G486" s="44"/>
      <c r="H486" s="3">
        <f t="shared" si="40"/>
        <v>2</v>
      </c>
      <c r="J486" s="2" t="str">
        <f t="shared" si="36"/>
        <v>×</v>
      </c>
      <c r="K486" s="2" t="str">
        <f t="shared" si="37"/>
        <v>×</v>
      </c>
      <c r="L486" s="2" t="str">
        <f t="shared" si="38"/>
        <v>○</v>
      </c>
      <c r="M486" s="2" t="str">
        <f t="shared" si="39"/>
        <v>×</v>
      </c>
    </row>
    <row r="487" spans="1:13" s="3" customFormat="1" x14ac:dyDescent="0.15">
      <c r="A487" s="36">
        <v>464</v>
      </c>
      <c r="B487" s="52"/>
      <c r="C487" s="63"/>
      <c r="D487" s="42" t="s">
        <v>795</v>
      </c>
      <c r="E487" s="43"/>
      <c r="F487" s="44" t="s">
        <v>466</v>
      </c>
      <c r="G487" s="44"/>
      <c r="H487" s="3">
        <f t="shared" si="40"/>
        <v>2</v>
      </c>
      <c r="J487" s="2" t="str">
        <f t="shared" si="36"/>
        <v>×</v>
      </c>
      <c r="K487" s="2" t="str">
        <f t="shared" si="37"/>
        <v>×</v>
      </c>
      <c r="L487" s="2" t="str">
        <f t="shared" si="38"/>
        <v>○</v>
      </c>
      <c r="M487" s="2" t="str">
        <f t="shared" si="39"/>
        <v>×</v>
      </c>
    </row>
    <row r="488" spans="1:13" s="3" customFormat="1" x14ac:dyDescent="0.15">
      <c r="A488" s="36">
        <v>465</v>
      </c>
      <c r="B488" s="52"/>
      <c r="C488" s="60" t="s">
        <v>809</v>
      </c>
      <c r="D488" s="43"/>
      <c r="E488" s="43"/>
      <c r="F488" s="44" t="s">
        <v>466</v>
      </c>
      <c r="G488" s="44"/>
      <c r="H488" s="3">
        <f t="shared" si="40"/>
        <v>0</v>
      </c>
      <c r="J488" s="2" t="str">
        <f t="shared" si="36"/>
        <v>×</v>
      </c>
      <c r="K488" s="2" t="str">
        <f t="shared" si="37"/>
        <v>×</v>
      </c>
      <c r="L488" s="2" t="str">
        <f t="shared" si="38"/>
        <v>×</v>
      </c>
      <c r="M488" s="2" t="str">
        <f t="shared" si="39"/>
        <v>×</v>
      </c>
    </row>
    <row r="489" spans="1:13" s="3" customFormat="1" x14ac:dyDescent="0.15">
      <c r="A489" s="36">
        <v>466</v>
      </c>
      <c r="B489" s="52"/>
      <c r="C489" s="62"/>
      <c r="D489" s="42" t="s">
        <v>754</v>
      </c>
      <c r="E489" s="43"/>
      <c r="F489" s="44" t="s">
        <v>466</v>
      </c>
      <c r="G489" s="44"/>
      <c r="H489" s="3">
        <f t="shared" si="40"/>
        <v>2</v>
      </c>
      <c r="J489" s="2" t="str">
        <f t="shared" si="36"/>
        <v>×</v>
      </c>
      <c r="K489" s="2" t="str">
        <f t="shared" si="37"/>
        <v>×</v>
      </c>
      <c r="L489" s="2" t="str">
        <f t="shared" si="38"/>
        <v>×</v>
      </c>
      <c r="M489" s="2" t="str">
        <f t="shared" si="39"/>
        <v>○</v>
      </c>
    </row>
    <row r="490" spans="1:13" s="3" customFormat="1" x14ac:dyDescent="0.15">
      <c r="A490" s="36">
        <v>467</v>
      </c>
      <c r="B490" s="52"/>
      <c r="C490" s="62"/>
      <c r="D490" s="42" t="s">
        <v>744</v>
      </c>
      <c r="E490" s="43"/>
      <c r="F490" s="44" t="s">
        <v>466</v>
      </c>
      <c r="G490" s="44"/>
      <c r="H490" s="3">
        <f t="shared" si="40"/>
        <v>2</v>
      </c>
      <c r="J490" s="2" t="str">
        <f t="shared" si="36"/>
        <v>×</v>
      </c>
      <c r="K490" s="2" t="str">
        <f t="shared" si="37"/>
        <v>×</v>
      </c>
      <c r="L490" s="2" t="str">
        <f t="shared" si="38"/>
        <v>×</v>
      </c>
      <c r="M490" s="2" t="str">
        <f t="shared" si="39"/>
        <v>○</v>
      </c>
    </row>
    <row r="491" spans="1:13" s="3" customFormat="1" x14ac:dyDescent="0.15">
      <c r="A491" s="36">
        <v>468</v>
      </c>
      <c r="B491" s="52"/>
      <c r="C491" s="62"/>
      <c r="D491" s="42" t="s">
        <v>743</v>
      </c>
      <c r="E491" s="43"/>
      <c r="F491" s="44" t="s">
        <v>466</v>
      </c>
      <c r="G491" s="44"/>
      <c r="H491" s="3">
        <f t="shared" si="40"/>
        <v>2</v>
      </c>
      <c r="J491" s="2" t="str">
        <f t="shared" si="36"/>
        <v>×</v>
      </c>
      <c r="K491" s="2" t="str">
        <f t="shared" si="37"/>
        <v>×</v>
      </c>
      <c r="L491" s="2" t="str">
        <f t="shared" si="38"/>
        <v>×</v>
      </c>
      <c r="M491" s="2" t="str">
        <f t="shared" si="39"/>
        <v>○</v>
      </c>
    </row>
    <row r="492" spans="1:13" s="3" customFormat="1" x14ac:dyDescent="0.15">
      <c r="A492" s="36">
        <v>469</v>
      </c>
      <c r="B492" s="52"/>
      <c r="C492" s="62"/>
      <c r="D492" s="42" t="s">
        <v>764</v>
      </c>
      <c r="E492" s="43"/>
      <c r="F492" s="44" t="s">
        <v>466</v>
      </c>
      <c r="G492" s="44"/>
      <c r="H492" s="3">
        <f t="shared" si="40"/>
        <v>2</v>
      </c>
      <c r="J492" s="2" t="str">
        <f t="shared" si="36"/>
        <v>×</v>
      </c>
      <c r="K492" s="2" t="str">
        <f t="shared" si="37"/>
        <v>×</v>
      </c>
      <c r="L492" s="2" t="str">
        <f t="shared" si="38"/>
        <v>×</v>
      </c>
      <c r="M492" s="2" t="str">
        <f t="shared" si="39"/>
        <v>○</v>
      </c>
    </row>
    <row r="493" spans="1:13" s="3" customFormat="1" x14ac:dyDescent="0.15">
      <c r="A493" s="36">
        <v>470</v>
      </c>
      <c r="B493" s="52"/>
      <c r="C493" s="62"/>
      <c r="D493" s="42" t="s">
        <v>742</v>
      </c>
      <c r="E493" s="43"/>
      <c r="F493" s="44" t="s">
        <v>466</v>
      </c>
      <c r="G493" s="44"/>
      <c r="H493" s="3">
        <f t="shared" si="40"/>
        <v>2</v>
      </c>
      <c r="J493" s="2" t="str">
        <f t="shared" si="36"/>
        <v>×</v>
      </c>
      <c r="K493" s="2" t="str">
        <f t="shared" si="37"/>
        <v>×</v>
      </c>
      <c r="L493" s="2" t="str">
        <f t="shared" si="38"/>
        <v>×</v>
      </c>
      <c r="M493" s="2" t="str">
        <f t="shared" si="39"/>
        <v>○</v>
      </c>
    </row>
    <row r="494" spans="1:13" s="3" customFormat="1" x14ac:dyDescent="0.15">
      <c r="A494" s="36">
        <v>471</v>
      </c>
      <c r="B494" s="52"/>
      <c r="C494" s="62"/>
      <c r="D494" s="42" t="s">
        <v>766</v>
      </c>
      <c r="E494" s="43"/>
      <c r="F494" s="44" t="s">
        <v>466</v>
      </c>
      <c r="G494" s="44"/>
      <c r="H494" s="3">
        <f t="shared" si="40"/>
        <v>2</v>
      </c>
      <c r="J494" s="2" t="str">
        <f t="shared" si="36"/>
        <v>×</v>
      </c>
      <c r="K494" s="2" t="str">
        <f t="shared" si="37"/>
        <v>×</v>
      </c>
      <c r="L494" s="2" t="str">
        <f t="shared" si="38"/>
        <v>×</v>
      </c>
      <c r="M494" s="2" t="str">
        <f t="shared" si="39"/>
        <v>○</v>
      </c>
    </row>
    <row r="495" spans="1:13" s="3" customFormat="1" x14ac:dyDescent="0.15">
      <c r="A495" s="36">
        <v>472</v>
      </c>
      <c r="B495" s="52"/>
      <c r="C495" s="62"/>
      <c r="D495" s="42" t="s">
        <v>780</v>
      </c>
      <c r="E495" s="43"/>
      <c r="F495" s="44" t="s">
        <v>466</v>
      </c>
      <c r="G495" s="44"/>
      <c r="H495" s="3">
        <f t="shared" si="40"/>
        <v>2</v>
      </c>
      <c r="J495" s="2" t="str">
        <f t="shared" si="36"/>
        <v>×</v>
      </c>
      <c r="K495" s="2" t="str">
        <f t="shared" si="37"/>
        <v>×</v>
      </c>
      <c r="L495" s="2" t="str">
        <f t="shared" si="38"/>
        <v>×</v>
      </c>
      <c r="M495" s="2" t="str">
        <f t="shared" si="39"/>
        <v>○</v>
      </c>
    </row>
    <row r="496" spans="1:13" s="3" customFormat="1" x14ac:dyDescent="0.15">
      <c r="A496" s="36">
        <v>473</v>
      </c>
      <c r="B496" s="52"/>
      <c r="C496" s="62"/>
      <c r="D496" s="42" t="s">
        <v>781</v>
      </c>
      <c r="E496" s="43"/>
      <c r="F496" s="44" t="s">
        <v>466</v>
      </c>
      <c r="G496" s="44"/>
      <c r="H496" s="3">
        <f t="shared" si="40"/>
        <v>2</v>
      </c>
      <c r="J496" s="2" t="str">
        <f t="shared" si="36"/>
        <v>×</v>
      </c>
      <c r="K496" s="2" t="str">
        <f t="shared" si="37"/>
        <v>×</v>
      </c>
      <c r="L496" s="2" t="str">
        <f t="shared" si="38"/>
        <v>×</v>
      </c>
      <c r="M496" s="2" t="str">
        <f t="shared" si="39"/>
        <v>○</v>
      </c>
    </row>
    <row r="497" spans="1:13" s="3" customFormat="1" x14ac:dyDescent="0.15">
      <c r="A497" s="36">
        <v>474</v>
      </c>
      <c r="B497" s="52"/>
      <c r="C497" s="62"/>
      <c r="D497" s="42" t="s">
        <v>788</v>
      </c>
      <c r="E497" s="43"/>
      <c r="F497" s="44" t="s">
        <v>466</v>
      </c>
      <c r="G497" s="44"/>
      <c r="H497" s="3">
        <f t="shared" si="40"/>
        <v>1</v>
      </c>
      <c r="J497" s="2" t="str">
        <f t="shared" si="36"/>
        <v>×</v>
      </c>
      <c r="K497" s="2" t="str">
        <f t="shared" si="37"/>
        <v>×</v>
      </c>
      <c r="L497" s="2" t="str">
        <f t="shared" si="38"/>
        <v>×</v>
      </c>
      <c r="M497" s="2" t="str">
        <f t="shared" si="39"/>
        <v>○</v>
      </c>
    </row>
    <row r="498" spans="1:13" s="3" customFormat="1" x14ac:dyDescent="0.15">
      <c r="A498" s="36">
        <v>475</v>
      </c>
      <c r="B498" s="52"/>
      <c r="C498" s="62"/>
      <c r="D498" s="42" t="s">
        <v>782</v>
      </c>
      <c r="E498" s="43"/>
      <c r="F498" s="44" t="s">
        <v>466</v>
      </c>
      <c r="G498" s="44"/>
      <c r="H498" s="3">
        <f t="shared" si="40"/>
        <v>2</v>
      </c>
      <c r="J498" s="2" t="str">
        <f t="shared" si="36"/>
        <v>×</v>
      </c>
      <c r="K498" s="2" t="str">
        <f t="shared" si="37"/>
        <v>×</v>
      </c>
      <c r="L498" s="2" t="str">
        <f t="shared" si="38"/>
        <v>×</v>
      </c>
      <c r="M498" s="2" t="str">
        <f t="shared" si="39"/>
        <v>○</v>
      </c>
    </row>
    <row r="499" spans="1:13" s="3" customFormat="1" x14ac:dyDescent="0.15">
      <c r="A499" s="36">
        <v>476</v>
      </c>
      <c r="B499" s="52"/>
      <c r="C499" s="63"/>
      <c r="D499" s="42" t="s">
        <v>789</v>
      </c>
      <c r="E499" s="43"/>
      <c r="F499" s="44" t="s">
        <v>466</v>
      </c>
      <c r="G499" s="44"/>
      <c r="H499" s="3">
        <f t="shared" si="40"/>
        <v>2</v>
      </c>
      <c r="J499" s="2" t="str">
        <f t="shared" si="36"/>
        <v>×</v>
      </c>
      <c r="K499" s="2" t="str">
        <f t="shared" si="37"/>
        <v>×</v>
      </c>
      <c r="L499" s="2" t="str">
        <f t="shared" si="38"/>
        <v>×</v>
      </c>
      <c r="M499" s="2" t="str">
        <f t="shared" si="39"/>
        <v>○</v>
      </c>
    </row>
    <row r="500" spans="1:13" s="3" customFormat="1" x14ac:dyDescent="0.15">
      <c r="A500" s="36">
        <v>477</v>
      </c>
      <c r="B500" s="52"/>
      <c r="C500" s="40" t="s">
        <v>810</v>
      </c>
      <c r="D500" s="38"/>
      <c r="E500" s="38"/>
      <c r="F500" s="39"/>
      <c r="G500" s="39"/>
      <c r="H500" s="3">
        <f t="shared" si="40"/>
        <v>0</v>
      </c>
      <c r="J500" s="2" t="str">
        <f t="shared" si="36"/>
        <v>×</v>
      </c>
      <c r="K500" s="2" t="str">
        <f t="shared" si="37"/>
        <v>×</v>
      </c>
      <c r="L500" s="2" t="str">
        <f t="shared" si="38"/>
        <v>×</v>
      </c>
      <c r="M500" s="2" t="str">
        <f t="shared" si="39"/>
        <v>×</v>
      </c>
    </row>
    <row r="501" spans="1:13" s="3" customFormat="1" x14ac:dyDescent="0.15">
      <c r="A501" s="36">
        <v>478</v>
      </c>
      <c r="B501" s="52"/>
      <c r="C501" s="45"/>
      <c r="D501" s="66" t="s">
        <v>811</v>
      </c>
      <c r="E501" s="66"/>
      <c r="F501" s="39"/>
      <c r="G501" s="39"/>
      <c r="H501" s="3">
        <f t="shared" si="40"/>
        <v>1</v>
      </c>
      <c r="J501" s="2" t="str">
        <f t="shared" si="36"/>
        <v>×</v>
      </c>
      <c r="K501" s="2" t="str">
        <f t="shared" si="37"/>
        <v>×</v>
      </c>
      <c r="L501" s="2" t="str">
        <f t="shared" si="38"/>
        <v>×</v>
      </c>
      <c r="M501" s="2" t="str">
        <f t="shared" si="39"/>
        <v>×</v>
      </c>
    </row>
    <row r="502" spans="1:13" s="3" customFormat="1" x14ac:dyDescent="0.15">
      <c r="A502" s="36">
        <v>479</v>
      </c>
      <c r="B502" s="52"/>
      <c r="C502" s="40" t="s">
        <v>812</v>
      </c>
      <c r="D502" s="38"/>
      <c r="E502" s="38"/>
      <c r="F502" s="39"/>
      <c r="G502" s="39"/>
      <c r="H502" s="3">
        <f t="shared" si="40"/>
        <v>0</v>
      </c>
      <c r="J502" s="2" t="str">
        <f t="shared" si="36"/>
        <v>×</v>
      </c>
      <c r="K502" s="2" t="str">
        <f t="shared" si="37"/>
        <v>×</v>
      </c>
      <c r="L502" s="2" t="str">
        <f t="shared" si="38"/>
        <v>×</v>
      </c>
      <c r="M502" s="2" t="str">
        <f t="shared" si="39"/>
        <v>×</v>
      </c>
    </row>
    <row r="503" spans="1:13" s="3" customFormat="1" x14ac:dyDescent="0.15">
      <c r="A503" s="36">
        <v>480</v>
      </c>
      <c r="B503" s="52"/>
      <c r="C503" s="52"/>
      <c r="D503" s="37" t="s">
        <v>813</v>
      </c>
      <c r="E503" s="38"/>
      <c r="F503" s="39"/>
      <c r="G503" s="39"/>
      <c r="H503" s="3">
        <f t="shared" si="40"/>
        <v>1</v>
      </c>
      <c r="J503" s="2" t="str">
        <f t="shared" si="36"/>
        <v>×</v>
      </c>
      <c r="K503" s="2" t="str">
        <f t="shared" si="37"/>
        <v>×</v>
      </c>
      <c r="L503" s="2" t="str">
        <f t="shared" si="38"/>
        <v>×</v>
      </c>
      <c r="M503" s="2" t="str">
        <f t="shared" si="39"/>
        <v>×</v>
      </c>
    </row>
    <row r="504" spans="1:13" s="3" customFormat="1" x14ac:dyDescent="0.15">
      <c r="A504" s="36">
        <v>481</v>
      </c>
      <c r="B504" s="52"/>
      <c r="C504" s="52"/>
      <c r="D504" s="37" t="s">
        <v>814</v>
      </c>
      <c r="E504" s="38"/>
      <c r="F504" s="39"/>
      <c r="G504" s="39"/>
      <c r="H504" s="3">
        <f t="shared" si="40"/>
        <v>1</v>
      </c>
      <c r="J504" s="2" t="str">
        <f t="shared" si="36"/>
        <v>×</v>
      </c>
      <c r="K504" s="2" t="str">
        <f t="shared" si="37"/>
        <v>×</v>
      </c>
      <c r="L504" s="2" t="str">
        <f t="shared" si="38"/>
        <v>×</v>
      </c>
      <c r="M504" s="2" t="str">
        <f t="shared" si="39"/>
        <v>×</v>
      </c>
    </row>
    <row r="505" spans="1:13" s="3" customFormat="1" x14ac:dyDescent="0.15">
      <c r="A505" s="36">
        <v>482</v>
      </c>
      <c r="B505" s="52"/>
      <c r="C505" s="52"/>
      <c r="D505" s="37" t="s">
        <v>815</v>
      </c>
      <c r="E505" s="38"/>
      <c r="F505" s="39"/>
      <c r="G505" s="39"/>
      <c r="H505" s="3">
        <f t="shared" si="40"/>
        <v>1</v>
      </c>
      <c r="J505" s="2" t="str">
        <f t="shared" si="36"/>
        <v>×</v>
      </c>
      <c r="K505" s="2" t="str">
        <f t="shared" si="37"/>
        <v>×</v>
      </c>
      <c r="L505" s="2" t="str">
        <f t="shared" si="38"/>
        <v>×</v>
      </c>
      <c r="M505" s="2" t="str">
        <f t="shared" si="39"/>
        <v>×</v>
      </c>
    </row>
    <row r="506" spans="1:13" s="3" customFormat="1" x14ac:dyDescent="0.15">
      <c r="A506" s="36">
        <v>483</v>
      </c>
      <c r="B506" s="52"/>
      <c r="C506" s="53"/>
      <c r="D506" s="37" t="s">
        <v>816</v>
      </c>
      <c r="E506" s="38"/>
      <c r="F506" s="39"/>
      <c r="G506" s="39"/>
      <c r="H506" s="3">
        <f t="shared" si="40"/>
        <v>1</v>
      </c>
      <c r="J506" s="2" t="str">
        <f t="shared" si="36"/>
        <v>×</v>
      </c>
      <c r="K506" s="2" t="str">
        <f t="shared" si="37"/>
        <v>×</v>
      </c>
      <c r="L506" s="2" t="str">
        <f t="shared" si="38"/>
        <v>×</v>
      </c>
      <c r="M506" s="2" t="str">
        <f t="shared" si="39"/>
        <v>×</v>
      </c>
    </row>
    <row r="507" spans="1:13" s="3" customFormat="1" x14ac:dyDescent="0.15">
      <c r="A507" s="36">
        <v>484</v>
      </c>
      <c r="B507" s="52"/>
      <c r="C507" s="40" t="s">
        <v>817</v>
      </c>
      <c r="D507" s="38"/>
      <c r="E507" s="38"/>
      <c r="F507" s="39"/>
      <c r="G507" s="39"/>
      <c r="H507" s="3">
        <f t="shared" si="40"/>
        <v>0</v>
      </c>
      <c r="J507" s="2" t="str">
        <f t="shared" si="36"/>
        <v>×</v>
      </c>
      <c r="K507" s="2" t="str">
        <f t="shared" si="37"/>
        <v>×</v>
      </c>
      <c r="L507" s="2" t="str">
        <f t="shared" si="38"/>
        <v>×</v>
      </c>
      <c r="M507" s="2" t="str">
        <f t="shared" si="39"/>
        <v>×</v>
      </c>
    </row>
    <row r="508" spans="1:13" s="3" customFormat="1" x14ac:dyDescent="0.15">
      <c r="A508" s="36">
        <v>485</v>
      </c>
      <c r="B508" s="52"/>
      <c r="C508" s="52"/>
      <c r="D508" s="37" t="s">
        <v>741</v>
      </c>
      <c r="E508" s="38"/>
      <c r="F508" s="39"/>
      <c r="G508" s="39"/>
      <c r="H508" s="3">
        <f t="shared" si="40"/>
        <v>2</v>
      </c>
      <c r="J508" s="2" t="str">
        <f t="shared" si="36"/>
        <v>×</v>
      </c>
      <c r="K508" s="2" t="str">
        <f t="shared" si="37"/>
        <v>×</v>
      </c>
      <c r="L508" s="2" t="str">
        <f t="shared" si="38"/>
        <v>×</v>
      </c>
      <c r="M508" s="2" t="str">
        <f t="shared" si="39"/>
        <v>×</v>
      </c>
    </row>
    <row r="509" spans="1:13" s="3" customFormat="1" x14ac:dyDescent="0.15">
      <c r="A509" s="36">
        <v>486</v>
      </c>
      <c r="B509" s="52"/>
      <c r="C509" s="53"/>
      <c r="D509" s="37" t="s">
        <v>774</v>
      </c>
      <c r="E509" s="38"/>
      <c r="F509" s="39"/>
      <c r="G509" s="39"/>
      <c r="H509" s="3">
        <f t="shared" si="40"/>
        <v>2</v>
      </c>
      <c r="J509" s="2" t="str">
        <f t="shared" si="36"/>
        <v>×</v>
      </c>
      <c r="K509" s="2" t="str">
        <f t="shared" si="37"/>
        <v>×</v>
      </c>
      <c r="L509" s="2" t="str">
        <f t="shared" si="38"/>
        <v>×</v>
      </c>
      <c r="M509" s="2" t="str">
        <f t="shared" si="39"/>
        <v>×</v>
      </c>
    </row>
    <row r="510" spans="1:13" s="3" customFormat="1" x14ac:dyDescent="0.15">
      <c r="A510" s="36">
        <v>487</v>
      </c>
      <c r="B510" s="40" t="s">
        <v>818</v>
      </c>
      <c r="C510" s="38"/>
      <c r="D510" s="38"/>
      <c r="E510" s="38"/>
      <c r="F510" s="39"/>
      <c r="G510" s="39"/>
      <c r="H510" s="3">
        <f t="shared" si="40"/>
        <v>0</v>
      </c>
      <c r="J510" s="2" t="str">
        <f t="shared" si="36"/>
        <v>×</v>
      </c>
      <c r="K510" s="2" t="str">
        <f t="shared" si="37"/>
        <v>×</v>
      </c>
      <c r="L510" s="2" t="str">
        <f t="shared" si="38"/>
        <v>×</v>
      </c>
      <c r="M510" s="2" t="str">
        <f t="shared" si="39"/>
        <v>×</v>
      </c>
    </row>
    <row r="511" spans="1:13" s="3" customFormat="1" x14ac:dyDescent="0.15">
      <c r="A511" s="36">
        <v>488</v>
      </c>
      <c r="B511" s="41"/>
      <c r="C511" s="50" t="s">
        <v>819</v>
      </c>
      <c r="D511" s="38"/>
      <c r="E511" s="38"/>
      <c r="F511" s="39"/>
      <c r="G511" s="39"/>
      <c r="H511" s="3">
        <f t="shared" si="40"/>
        <v>0</v>
      </c>
      <c r="J511" s="2" t="str">
        <f t="shared" si="36"/>
        <v>×</v>
      </c>
      <c r="K511" s="2" t="str">
        <f t="shared" si="37"/>
        <v>×</v>
      </c>
      <c r="L511" s="2" t="str">
        <f t="shared" si="38"/>
        <v>×</v>
      </c>
      <c r="M511" s="2" t="str">
        <f t="shared" si="39"/>
        <v>×</v>
      </c>
    </row>
    <row r="512" spans="1:13" s="3" customFormat="1" x14ac:dyDescent="0.15">
      <c r="A512" s="36">
        <v>489</v>
      </c>
      <c r="B512" s="41"/>
      <c r="C512" s="50" t="s">
        <v>820</v>
      </c>
      <c r="D512" s="38"/>
      <c r="E512" s="38"/>
      <c r="F512" s="39"/>
      <c r="G512" s="39"/>
      <c r="H512" s="3">
        <f t="shared" si="40"/>
        <v>0</v>
      </c>
      <c r="J512" s="2" t="str">
        <f t="shared" si="36"/>
        <v>×</v>
      </c>
      <c r="K512" s="2" t="str">
        <f t="shared" si="37"/>
        <v>×</v>
      </c>
      <c r="L512" s="2" t="str">
        <f t="shared" si="38"/>
        <v>×</v>
      </c>
      <c r="M512" s="2" t="str">
        <f t="shared" si="39"/>
        <v>×</v>
      </c>
    </row>
    <row r="513" spans="1:13" s="3" customFormat="1" x14ac:dyDescent="0.15">
      <c r="A513" s="36">
        <v>490</v>
      </c>
      <c r="B513" s="45"/>
      <c r="C513" s="50" t="s">
        <v>821</v>
      </c>
      <c r="D513" s="38"/>
      <c r="E513" s="38"/>
      <c r="F513" s="39"/>
      <c r="G513" s="39"/>
      <c r="H513" s="3">
        <f t="shared" si="40"/>
        <v>0</v>
      </c>
      <c r="J513" s="2" t="str">
        <f t="shared" si="36"/>
        <v>×</v>
      </c>
      <c r="K513" s="2" t="str">
        <f t="shared" si="37"/>
        <v>×</v>
      </c>
      <c r="L513" s="2" t="str">
        <f t="shared" si="38"/>
        <v>×</v>
      </c>
      <c r="M513" s="2" t="str">
        <f t="shared" si="39"/>
        <v>×</v>
      </c>
    </row>
    <row r="514" spans="1:13" s="3" customFormat="1" x14ac:dyDescent="0.15">
      <c r="A514" s="36">
        <v>491</v>
      </c>
      <c r="B514" s="60" t="s">
        <v>822</v>
      </c>
      <c r="C514" s="43"/>
      <c r="D514" s="43"/>
      <c r="E514" s="43"/>
      <c r="F514" s="44" t="s">
        <v>466</v>
      </c>
      <c r="G514" s="44"/>
      <c r="H514" s="3">
        <f t="shared" si="40"/>
        <v>0</v>
      </c>
      <c r="J514" s="2" t="str">
        <f t="shared" si="36"/>
        <v>×</v>
      </c>
      <c r="K514" s="2" t="str">
        <f t="shared" si="37"/>
        <v>×</v>
      </c>
      <c r="L514" s="2" t="str">
        <f t="shared" si="38"/>
        <v>×</v>
      </c>
      <c r="M514" s="2" t="str">
        <f t="shared" si="39"/>
        <v>×</v>
      </c>
    </row>
    <row r="515" spans="1:13" s="3" customFormat="1" x14ac:dyDescent="0.15">
      <c r="A515" s="36">
        <v>492</v>
      </c>
      <c r="B515" s="57"/>
      <c r="C515" s="42" t="s">
        <v>823</v>
      </c>
      <c r="D515" s="43"/>
      <c r="E515" s="43"/>
      <c r="F515" s="44" t="s">
        <v>466</v>
      </c>
      <c r="G515" s="44"/>
      <c r="H515" s="3">
        <f t="shared" si="40"/>
        <v>0</v>
      </c>
      <c r="J515" s="2" t="str">
        <f t="shared" si="36"/>
        <v>×</v>
      </c>
      <c r="K515" s="2" t="str">
        <f t="shared" si="37"/>
        <v>×</v>
      </c>
      <c r="L515" s="2" t="str">
        <f t="shared" si="38"/>
        <v>×</v>
      </c>
      <c r="M515" s="2" t="str">
        <f t="shared" si="39"/>
        <v>×</v>
      </c>
    </row>
    <row r="516" spans="1:13" s="3" customFormat="1" x14ac:dyDescent="0.15">
      <c r="A516" s="36">
        <v>493</v>
      </c>
      <c r="B516" s="57"/>
      <c r="C516" s="42" t="s">
        <v>824</v>
      </c>
      <c r="D516" s="43"/>
      <c r="E516" s="43"/>
      <c r="F516" s="44" t="s">
        <v>466</v>
      </c>
      <c r="G516" s="44"/>
      <c r="H516" s="3">
        <f t="shared" si="40"/>
        <v>0</v>
      </c>
      <c r="J516" s="2" t="str">
        <f t="shared" si="36"/>
        <v>×</v>
      </c>
      <c r="K516" s="2" t="str">
        <f t="shared" si="37"/>
        <v>×</v>
      </c>
      <c r="L516" s="2" t="str">
        <f t="shared" si="38"/>
        <v>×</v>
      </c>
      <c r="M516" s="2" t="str">
        <f t="shared" si="39"/>
        <v>×</v>
      </c>
    </row>
    <row r="517" spans="1:13" s="3" customFormat="1" x14ac:dyDescent="0.15">
      <c r="A517" s="36">
        <v>494</v>
      </c>
      <c r="B517" s="57"/>
      <c r="C517" s="42" t="s">
        <v>825</v>
      </c>
      <c r="D517" s="43"/>
      <c r="E517" s="43"/>
      <c r="F517" s="44" t="s">
        <v>466</v>
      </c>
      <c r="G517" s="44"/>
      <c r="H517" s="3">
        <f t="shared" si="40"/>
        <v>0</v>
      </c>
      <c r="J517" s="2" t="str">
        <f t="shared" ref="J517:J526" si="41">IF(COUNTIF($D$445:$D$446,$D517)=1,"○","×")</f>
        <v>×</v>
      </c>
      <c r="K517" s="2" t="str">
        <f t="shared" ref="K517:K526" si="42">IF(COUNTIF($D$448:$D$457,$D517)=1,"○","×")</f>
        <v>×</v>
      </c>
      <c r="L517" s="2" t="str">
        <f t="shared" ref="L517:L526" si="43">IF(COUNTIF($D$459:$D$487,$D517)=1,"○","×")</f>
        <v>×</v>
      </c>
      <c r="M517" s="2" t="str">
        <f t="shared" ref="M517:M526" si="44">IF(COUNTIF($D$489:$D$499,$D517)=1,"○","×")</f>
        <v>×</v>
      </c>
    </row>
    <row r="518" spans="1:13" s="3" customFormat="1" x14ac:dyDescent="0.15">
      <c r="A518" s="36">
        <v>495</v>
      </c>
      <c r="B518" s="57"/>
      <c r="C518" s="42" t="s">
        <v>826</v>
      </c>
      <c r="D518" s="43"/>
      <c r="E518" s="43"/>
      <c r="F518" s="44" t="s">
        <v>466</v>
      </c>
      <c r="G518" s="44"/>
      <c r="H518" s="3">
        <f t="shared" si="40"/>
        <v>0</v>
      </c>
      <c r="J518" s="2" t="str">
        <f t="shared" si="41"/>
        <v>×</v>
      </c>
      <c r="K518" s="2" t="str">
        <f t="shared" si="42"/>
        <v>×</v>
      </c>
      <c r="L518" s="2" t="str">
        <f t="shared" si="43"/>
        <v>×</v>
      </c>
      <c r="M518" s="2" t="str">
        <f t="shared" si="44"/>
        <v>×</v>
      </c>
    </row>
    <row r="519" spans="1:13" s="3" customFormat="1" x14ac:dyDescent="0.15">
      <c r="A519" s="36">
        <v>496</v>
      </c>
      <c r="B519" s="57"/>
      <c r="C519" s="42" t="s">
        <v>827</v>
      </c>
      <c r="D519" s="43"/>
      <c r="E519" s="43"/>
      <c r="F519" s="44" t="s">
        <v>466</v>
      </c>
      <c r="G519" s="44"/>
      <c r="H519" s="3">
        <f t="shared" si="40"/>
        <v>0</v>
      </c>
      <c r="J519" s="2" t="str">
        <f t="shared" si="41"/>
        <v>×</v>
      </c>
      <c r="K519" s="2" t="str">
        <f t="shared" si="42"/>
        <v>×</v>
      </c>
      <c r="L519" s="2" t="str">
        <f t="shared" si="43"/>
        <v>×</v>
      </c>
      <c r="M519" s="2" t="str">
        <f t="shared" si="44"/>
        <v>×</v>
      </c>
    </row>
    <row r="520" spans="1:13" s="3" customFormat="1" x14ac:dyDescent="0.15">
      <c r="A520" s="36">
        <v>497</v>
      </c>
      <c r="B520" s="57"/>
      <c r="C520" s="42" t="s">
        <v>828</v>
      </c>
      <c r="D520" s="43"/>
      <c r="E520" s="43"/>
      <c r="F520" s="44" t="s">
        <v>466</v>
      </c>
      <c r="G520" s="44"/>
      <c r="H520" s="3">
        <f t="shared" si="40"/>
        <v>0</v>
      </c>
      <c r="J520" s="2" t="str">
        <f t="shared" si="41"/>
        <v>×</v>
      </c>
      <c r="K520" s="2" t="str">
        <f t="shared" si="42"/>
        <v>×</v>
      </c>
      <c r="L520" s="2" t="str">
        <f t="shared" si="43"/>
        <v>×</v>
      </c>
      <c r="M520" s="2" t="str">
        <f t="shared" si="44"/>
        <v>×</v>
      </c>
    </row>
    <row r="521" spans="1:13" s="3" customFormat="1" x14ac:dyDescent="0.15">
      <c r="A521" s="36">
        <v>498</v>
      </c>
      <c r="B521" s="57"/>
      <c r="C521" s="42" t="s">
        <v>829</v>
      </c>
      <c r="D521" s="43"/>
      <c r="E521" s="43"/>
      <c r="F521" s="44" t="s">
        <v>466</v>
      </c>
      <c r="G521" s="44"/>
      <c r="H521" s="3">
        <f t="shared" si="40"/>
        <v>0</v>
      </c>
      <c r="J521" s="2" t="str">
        <f t="shared" si="41"/>
        <v>×</v>
      </c>
      <c r="K521" s="2" t="str">
        <f t="shared" si="42"/>
        <v>×</v>
      </c>
      <c r="L521" s="2" t="str">
        <f t="shared" si="43"/>
        <v>×</v>
      </c>
      <c r="M521" s="2" t="str">
        <f t="shared" si="44"/>
        <v>×</v>
      </c>
    </row>
    <row r="522" spans="1:13" s="3" customFormat="1" x14ac:dyDescent="0.15">
      <c r="A522" s="36">
        <v>499</v>
      </c>
      <c r="B522" s="57"/>
      <c r="C522" s="42" t="s">
        <v>830</v>
      </c>
      <c r="D522" s="43"/>
      <c r="E522" s="43"/>
      <c r="F522" s="44" t="s">
        <v>466</v>
      </c>
      <c r="G522" s="44"/>
      <c r="H522" s="3">
        <f t="shared" si="40"/>
        <v>0</v>
      </c>
      <c r="J522" s="2" t="str">
        <f t="shared" si="41"/>
        <v>×</v>
      </c>
      <c r="K522" s="2" t="str">
        <f t="shared" si="42"/>
        <v>×</v>
      </c>
      <c r="L522" s="2" t="str">
        <f t="shared" si="43"/>
        <v>×</v>
      </c>
      <c r="M522" s="2" t="str">
        <f t="shared" si="44"/>
        <v>×</v>
      </c>
    </row>
    <row r="523" spans="1:13" s="3" customFormat="1" x14ac:dyDescent="0.15">
      <c r="A523" s="36">
        <v>500</v>
      </c>
      <c r="B523" s="57"/>
      <c r="C523" s="42" t="s">
        <v>831</v>
      </c>
      <c r="D523" s="43"/>
      <c r="E523" s="43"/>
      <c r="F523" s="44" t="s">
        <v>466</v>
      </c>
      <c r="G523" s="44"/>
      <c r="H523" s="3">
        <f t="shared" si="40"/>
        <v>0</v>
      </c>
      <c r="J523" s="2" t="str">
        <f t="shared" si="41"/>
        <v>×</v>
      </c>
      <c r="K523" s="2" t="str">
        <f t="shared" si="42"/>
        <v>×</v>
      </c>
      <c r="L523" s="2" t="str">
        <f t="shared" si="43"/>
        <v>×</v>
      </c>
      <c r="M523" s="2" t="str">
        <f t="shared" si="44"/>
        <v>×</v>
      </c>
    </row>
    <row r="524" spans="1:13" s="3" customFormat="1" x14ac:dyDescent="0.15">
      <c r="A524" s="36">
        <v>501</v>
      </c>
      <c r="B524" s="57"/>
      <c r="C524" s="42" t="s">
        <v>832</v>
      </c>
      <c r="D524" s="43"/>
      <c r="E524" s="43"/>
      <c r="F524" s="44" t="s">
        <v>466</v>
      </c>
      <c r="G524" s="44"/>
      <c r="H524" s="3">
        <f t="shared" si="40"/>
        <v>0</v>
      </c>
      <c r="J524" s="2" t="str">
        <f t="shared" si="41"/>
        <v>×</v>
      </c>
      <c r="K524" s="2" t="str">
        <f t="shared" si="42"/>
        <v>×</v>
      </c>
      <c r="L524" s="2" t="str">
        <f t="shared" si="43"/>
        <v>×</v>
      </c>
      <c r="M524" s="2" t="str">
        <f t="shared" si="44"/>
        <v>×</v>
      </c>
    </row>
    <row r="525" spans="1:13" s="3" customFormat="1" x14ac:dyDescent="0.15">
      <c r="A525" s="36">
        <v>502</v>
      </c>
      <c r="B525" s="57"/>
      <c r="C525" s="42" t="s">
        <v>833</v>
      </c>
      <c r="D525" s="43"/>
      <c r="E525" s="43"/>
      <c r="F525" s="44" t="s">
        <v>466</v>
      </c>
      <c r="G525" s="44"/>
      <c r="H525" s="3">
        <f t="shared" si="40"/>
        <v>0</v>
      </c>
      <c r="J525" s="2" t="str">
        <f t="shared" si="41"/>
        <v>×</v>
      </c>
      <c r="K525" s="2" t="str">
        <f t="shared" si="42"/>
        <v>×</v>
      </c>
      <c r="L525" s="2" t="str">
        <f t="shared" si="43"/>
        <v>×</v>
      </c>
      <c r="M525" s="2" t="str">
        <f t="shared" si="44"/>
        <v>×</v>
      </c>
    </row>
    <row r="526" spans="1:13" s="3" customFormat="1" x14ac:dyDescent="0.15">
      <c r="A526" s="36">
        <v>503</v>
      </c>
      <c r="B526" s="58"/>
      <c r="C526" s="42" t="s">
        <v>834</v>
      </c>
      <c r="D526" s="43"/>
      <c r="E526" s="43"/>
      <c r="F526" s="44" t="s">
        <v>466</v>
      </c>
      <c r="G526" s="44"/>
      <c r="H526" s="3">
        <f t="shared" si="40"/>
        <v>0</v>
      </c>
      <c r="J526" s="2" t="str">
        <f t="shared" si="41"/>
        <v>×</v>
      </c>
      <c r="K526" s="2" t="str">
        <f t="shared" si="42"/>
        <v>×</v>
      </c>
      <c r="L526" s="2" t="str">
        <f t="shared" si="43"/>
        <v>×</v>
      </c>
      <c r="M526" s="2" t="str">
        <f t="shared" si="44"/>
        <v>×</v>
      </c>
    </row>
  </sheetData>
  <autoFilter ref="A3:G526"/>
  <customSheetViews>
    <customSheetView guid="{1578D545-0DD1-4A11-B0E8-87891D6B8167}" scale="70" showPageBreaks="1" fitToPage="1" printArea="1" showAutoFilter="1">
      <pane ySplit="3" topLeftCell="A4" activePane="bottomLeft" state="frozen"/>
      <selection pane="bottomLeft" activeCell="H203" sqref="H203"/>
      <pageMargins left="0.31496062992125984" right="0.31496062992125984" top="0.35433070866141736" bottom="0.35433070866141736" header="0.31496062992125984" footer="0.31496062992125984"/>
      <pageSetup paperSize="9" scale="63" fitToHeight="0" orientation="portrait" r:id="rId1"/>
      <headerFooter>
        <oddFooter>&amp;C&amp;P/&amp;N</oddFooter>
      </headerFooter>
      <autoFilter ref="A3:G526"/>
    </customSheetView>
    <customSheetView guid="{2E64E641-3C98-44B3-9C74-9CAEA3A9E67A}" scale="70" fitToPage="1" showAutoFilter="1">
      <pane ySplit="3" topLeftCell="A4" activePane="bottomLeft" state="frozen"/>
      <selection pane="bottomLeft" activeCell="H203" sqref="H203"/>
      <pageMargins left="0.31496062992125984" right="0.31496062992125984" top="0.35433070866141736" bottom="0.35433070866141736" header="0.31496062992125984" footer="0.31496062992125984"/>
      <pageSetup paperSize="9" scale="63" fitToHeight="0" orientation="portrait" r:id="rId2"/>
      <headerFooter>
        <oddFooter>&amp;C&amp;P/&amp;N</oddFooter>
      </headerFooter>
      <autoFilter ref="A3:G526"/>
    </customSheetView>
  </customSheetViews>
  <mergeCells count="2">
    <mergeCell ref="J2:M2"/>
    <mergeCell ref="O2:Q2"/>
  </mergeCells>
  <phoneticPr fontId="8"/>
  <hyperlinks>
    <hyperlink ref="C1" r:id="rId3"/>
  </hyperlinks>
  <pageMargins left="0.31496062992125984" right="0.31496062992125984" top="0.35433070866141736" bottom="0.35433070866141736" header="0.31496062992125984" footer="0.31496062992125984"/>
  <pageSetup paperSize="9" scale="63" fitToHeight="0" orientation="portrait" r:id="rId4"/>
  <headerFooter>
    <oddFooter>&amp;C&amp;P/&amp;N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U533"/>
  <sheetViews>
    <sheetView zoomScale="70" zoomScaleNormal="70" workbookViewId="0">
      <pane ySplit="3" topLeftCell="A4" activePane="bottomLeft" state="frozen"/>
      <selection pane="bottomLeft" activeCell="F6" sqref="F6"/>
    </sheetView>
  </sheetViews>
  <sheetFormatPr defaultColWidth="9" defaultRowHeight="13.5" outlineLevelCol="1" x14ac:dyDescent="0.15"/>
  <cols>
    <col min="1" max="1" width="5.625" style="3" customWidth="1"/>
    <col min="2" max="2" width="5.875" style="2" customWidth="1"/>
    <col min="3" max="3" width="17.75" style="2" customWidth="1"/>
    <col min="4" max="4" width="7.25" style="2" customWidth="1"/>
    <col min="5" max="5" width="83.625" style="2" customWidth="1"/>
    <col min="6" max="6" width="10" style="2" bestFit="1" customWidth="1"/>
    <col min="7" max="7" width="10" style="2" customWidth="1"/>
    <col min="8" max="8" width="31.875" style="2" customWidth="1"/>
    <col min="9" max="9" width="9.375" style="129" hidden="1" customWidth="1"/>
    <col min="10" max="10" width="16.125" style="126" customWidth="1"/>
    <col min="11" max="11" width="8.625" style="3" customWidth="1" outlineLevel="1"/>
    <col min="12" max="13" width="5.125" style="3" customWidth="1" outlineLevel="1"/>
    <col min="14" max="17" width="4.75" style="2" customWidth="1" outlineLevel="1"/>
    <col min="18" max="18" width="3.625" style="2" customWidth="1" outlineLevel="1"/>
    <col min="19" max="21" width="5.125" style="2" customWidth="1" outlineLevel="1"/>
    <col min="22" max="37" width="3.625" style="2" customWidth="1"/>
    <col min="38" max="16384" width="9" style="2"/>
  </cols>
  <sheetData>
    <row r="1" spans="1:21" x14ac:dyDescent="0.15">
      <c r="A1" s="4" t="s">
        <v>433</v>
      </c>
      <c r="C1" s="72" t="s">
        <v>835</v>
      </c>
      <c r="D1" s="4"/>
      <c r="E1" s="4"/>
      <c r="F1" s="4"/>
      <c r="G1" s="4"/>
      <c r="H1" s="4"/>
      <c r="I1" s="4"/>
    </row>
    <row r="2" spans="1:21" x14ac:dyDescent="0.15">
      <c r="A2" s="29"/>
      <c r="B2" s="30" t="s">
        <v>452</v>
      </c>
      <c r="C2" s="30"/>
      <c r="D2" s="30"/>
      <c r="E2" s="73" t="s">
        <v>453</v>
      </c>
      <c r="F2" s="31">
        <f>COUNTA(F5:F526)</f>
        <v>135</v>
      </c>
      <c r="G2" s="31">
        <f>COUNTA(G5:G526)</f>
        <v>6</v>
      </c>
      <c r="H2" s="31"/>
      <c r="I2" s="31"/>
      <c r="J2" s="133" t="s">
        <v>937</v>
      </c>
      <c r="N2" s="228" t="s">
        <v>923</v>
      </c>
      <c r="O2" s="228"/>
      <c r="P2" s="228"/>
      <c r="Q2" s="228"/>
      <c r="S2" s="228" t="s">
        <v>926</v>
      </c>
      <c r="T2" s="228"/>
      <c r="U2" s="228"/>
    </row>
    <row r="3" spans="1:21" x14ac:dyDescent="0.15">
      <c r="A3" s="32" t="s">
        <v>454</v>
      </c>
      <c r="B3" s="33" t="s">
        <v>455</v>
      </c>
      <c r="C3" s="34"/>
      <c r="D3" s="34"/>
      <c r="E3" s="34"/>
      <c r="F3" s="35" t="s">
        <v>896</v>
      </c>
      <c r="G3" s="35" t="s">
        <v>897</v>
      </c>
      <c r="H3" s="125" t="s">
        <v>927</v>
      </c>
      <c r="I3" s="125" t="s">
        <v>1273</v>
      </c>
      <c r="J3" s="134" t="s">
        <v>928</v>
      </c>
      <c r="N3" s="2" t="s">
        <v>921</v>
      </c>
      <c r="O3" s="2" t="s">
        <v>922</v>
      </c>
      <c r="P3" s="2">
        <v>2.5</v>
      </c>
      <c r="Q3" s="2">
        <v>2.7</v>
      </c>
      <c r="S3" s="2" t="s">
        <v>922</v>
      </c>
      <c r="T3" s="2">
        <v>2.5</v>
      </c>
      <c r="U3" s="2">
        <v>2.7</v>
      </c>
    </row>
    <row r="4" spans="1:21" x14ac:dyDescent="0.15">
      <c r="A4" s="36" t="s">
        <v>836</v>
      </c>
      <c r="B4" s="37" t="s">
        <v>837</v>
      </c>
      <c r="C4" s="38"/>
      <c r="D4" s="38"/>
      <c r="E4" s="38"/>
      <c r="F4" s="39"/>
      <c r="G4" s="39"/>
      <c r="H4" t="s">
        <v>1274</v>
      </c>
      <c r="I4" t="str">
        <f>CONCATENATE(B4,C4,D4,E4)</f>
        <v>TimeTracker FX ナレッジベース</v>
      </c>
      <c r="J4" s="127" t="s">
        <v>929</v>
      </c>
      <c r="K4" s="3">
        <f t="shared" ref="K4:K67" si="0">COUNTIF(H:H,H4)</f>
        <v>1</v>
      </c>
      <c r="L4" s="3" t="str">
        <f t="shared" ref="L4:L67" si="1">IF(K4&lt;2,"-",INDEX($A$444:$A$526,MATCH(D4,$D$444:$D$526,FALSE)))</f>
        <v>-</v>
      </c>
      <c r="N4" s="2" t="str">
        <f>IF(COUNTIF($D$445:$D$446,$D4)=1,"○","×")</f>
        <v>×</v>
      </c>
      <c r="O4" s="2" t="str">
        <f>IF(COUNTIF($D$448:$D$457,$D4)=1,"○","×")</f>
        <v>×</v>
      </c>
      <c r="P4" s="2" t="str">
        <f>IF(COUNTIF($D$459:$D$487,$D4)=1,"○","×")</f>
        <v>×</v>
      </c>
      <c r="Q4" s="2" t="str">
        <f>IF(COUNTIF($D$489:$D$499,$D4)=1,"○","×")</f>
        <v>×</v>
      </c>
    </row>
    <row r="5" spans="1:21" x14ac:dyDescent="0.15">
      <c r="A5" s="36">
        <v>1</v>
      </c>
      <c r="B5" s="37" t="s">
        <v>456</v>
      </c>
      <c r="C5" s="38"/>
      <c r="D5" s="38"/>
      <c r="E5" s="38"/>
      <c r="F5" s="39"/>
      <c r="G5" s="39"/>
      <c r="H5" t="s">
        <v>1275</v>
      </c>
      <c r="I5" t="str">
        <f t="shared" ref="I5:I68" si="2">CONCATENATE(B5,C5,D5,E5)</f>
        <v>ナレッジベースを使う</v>
      </c>
      <c r="J5" s="127" t="s">
        <v>929</v>
      </c>
      <c r="K5" s="3">
        <f t="shared" si="0"/>
        <v>1</v>
      </c>
      <c r="L5" s="3" t="str">
        <f t="shared" si="1"/>
        <v>-</v>
      </c>
      <c r="N5" s="2" t="str">
        <f t="shared" ref="N5:N68" si="3">IF(COUNTIF($D$445:$D$446,$D5)=1,"○","×")</f>
        <v>×</v>
      </c>
      <c r="O5" s="2" t="str">
        <f t="shared" ref="O5:O68" si="4">IF(COUNTIF($D$448:$D$457,$D5)=1,"○","×")</f>
        <v>×</v>
      </c>
      <c r="P5" s="2" t="str">
        <f t="shared" ref="P5:P68" si="5">IF(COUNTIF($D$459:$D$487,$D5)=1,"○","×")</f>
        <v>×</v>
      </c>
      <c r="Q5" s="2" t="str">
        <f t="shared" ref="Q5:Q68" si="6">IF(COUNTIF($D$489:$D$499,$D5)=1,"○","×")</f>
        <v>×</v>
      </c>
    </row>
    <row r="6" spans="1:21" x14ac:dyDescent="0.15">
      <c r="A6" s="36">
        <v>2</v>
      </c>
      <c r="B6" s="42" t="s">
        <v>457</v>
      </c>
      <c r="C6" s="43"/>
      <c r="D6" s="43"/>
      <c r="E6" s="43"/>
      <c r="F6" s="44" t="s">
        <v>466</v>
      </c>
      <c r="G6" s="44"/>
      <c r="H6" t="s">
        <v>1276</v>
      </c>
      <c r="I6" t="str">
        <f t="shared" si="2"/>
        <v>トピック一覧</v>
      </c>
      <c r="J6" s="127" t="s">
        <v>935</v>
      </c>
      <c r="K6" s="3">
        <f t="shared" si="0"/>
        <v>1</v>
      </c>
      <c r="L6" s="3" t="str">
        <f t="shared" si="1"/>
        <v>-</v>
      </c>
      <c r="N6" s="2" t="str">
        <f t="shared" si="3"/>
        <v>×</v>
      </c>
      <c r="O6" s="2" t="str">
        <f t="shared" si="4"/>
        <v>×</v>
      </c>
      <c r="P6" s="2" t="str">
        <f t="shared" si="5"/>
        <v>×</v>
      </c>
      <c r="Q6" s="2" t="str">
        <f t="shared" si="6"/>
        <v>×</v>
      </c>
    </row>
    <row r="7" spans="1:21" x14ac:dyDescent="0.15">
      <c r="A7" s="36">
        <v>3</v>
      </c>
      <c r="B7" s="40" t="s">
        <v>458</v>
      </c>
      <c r="C7" s="38"/>
      <c r="D7" s="38"/>
      <c r="E7" s="38"/>
      <c r="F7" s="39"/>
      <c r="G7" s="39"/>
      <c r="H7"/>
      <c r="I7" t="str">
        <f t="shared" si="2"/>
        <v>バージョン別の説明</v>
      </c>
      <c r="J7" s="127" t="s">
        <v>929</v>
      </c>
      <c r="K7" s="3">
        <f t="shared" si="0"/>
        <v>0</v>
      </c>
      <c r="L7" s="3" t="str">
        <f t="shared" si="1"/>
        <v>-</v>
      </c>
      <c r="N7" s="2" t="str">
        <f t="shared" si="3"/>
        <v>×</v>
      </c>
      <c r="O7" s="2" t="str">
        <f t="shared" si="4"/>
        <v>×</v>
      </c>
      <c r="P7" s="2" t="str">
        <f t="shared" si="5"/>
        <v>×</v>
      </c>
      <c r="Q7" s="2" t="str">
        <f t="shared" si="6"/>
        <v>×</v>
      </c>
    </row>
    <row r="8" spans="1:21" x14ac:dyDescent="0.15">
      <c r="A8" s="36">
        <v>4</v>
      </c>
      <c r="B8" s="41"/>
      <c r="C8" s="37" t="s">
        <v>459</v>
      </c>
      <c r="D8" s="38"/>
      <c r="E8" s="38"/>
      <c r="F8" s="39"/>
      <c r="G8" s="39"/>
      <c r="H8" t="s">
        <v>1277</v>
      </c>
      <c r="I8" t="str">
        <f t="shared" si="2"/>
        <v>TimeTracker FX 3.7について</v>
      </c>
      <c r="J8" s="127" t="s">
        <v>930</v>
      </c>
      <c r="K8" s="3">
        <f t="shared" si="0"/>
        <v>1</v>
      </c>
      <c r="L8" s="3" t="str">
        <f t="shared" si="1"/>
        <v>-</v>
      </c>
      <c r="N8" s="2" t="str">
        <f t="shared" si="3"/>
        <v>×</v>
      </c>
      <c r="O8" s="2" t="str">
        <f t="shared" si="4"/>
        <v>×</v>
      </c>
      <c r="P8" s="2" t="str">
        <f t="shared" si="5"/>
        <v>×</v>
      </c>
      <c r="Q8" s="2" t="str">
        <f t="shared" si="6"/>
        <v>×</v>
      </c>
    </row>
    <row r="9" spans="1:21" x14ac:dyDescent="0.15">
      <c r="A9" s="36">
        <v>5</v>
      </c>
      <c r="B9" s="41"/>
      <c r="C9" s="37" t="s">
        <v>460</v>
      </c>
      <c r="D9" s="38"/>
      <c r="E9" s="38"/>
      <c r="F9" s="39"/>
      <c r="G9" s="39"/>
      <c r="H9" t="s">
        <v>1278</v>
      </c>
      <c r="I9" t="str">
        <f t="shared" si="2"/>
        <v>TimeTracker FX 3.6について</v>
      </c>
      <c r="J9" s="127" t="s">
        <v>930</v>
      </c>
      <c r="K9" s="3">
        <f t="shared" si="0"/>
        <v>1</v>
      </c>
      <c r="L9" s="3" t="str">
        <f t="shared" si="1"/>
        <v>-</v>
      </c>
      <c r="N9" s="2" t="str">
        <f t="shared" si="3"/>
        <v>×</v>
      </c>
      <c r="O9" s="2" t="str">
        <f t="shared" si="4"/>
        <v>×</v>
      </c>
      <c r="P9" s="2" t="str">
        <f t="shared" si="5"/>
        <v>×</v>
      </c>
      <c r="Q9" s="2" t="str">
        <f t="shared" si="6"/>
        <v>×</v>
      </c>
    </row>
    <row r="10" spans="1:21" x14ac:dyDescent="0.15">
      <c r="A10" s="36">
        <v>6</v>
      </c>
      <c r="B10" s="41"/>
      <c r="C10" s="37" t="s">
        <v>461</v>
      </c>
      <c r="D10" s="38"/>
      <c r="E10" s="38"/>
      <c r="F10" s="39"/>
      <c r="G10" s="39"/>
      <c r="H10" t="s">
        <v>1279</v>
      </c>
      <c r="I10" t="str">
        <f t="shared" si="2"/>
        <v>TimeTracker FX 3.5について</v>
      </c>
      <c r="J10" s="127" t="s">
        <v>930</v>
      </c>
      <c r="K10" s="3">
        <f t="shared" si="0"/>
        <v>1</v>
      </c>
      <c r="L10" s="3" t="str">
        <f t="shared" si="1"/>
        <v>-</v>
      </c>
      <c r="N10" s="2" t="str">
        <f t="shared" si="3"/>
        <v>×</v>
      </c>
      <c r="O10" s="2" t="str">
        <f t="shared" si="4"/>
        <v>×</v>
      </c>
      <c r="P10" s="2" t="str">
        <f t="shared" si="5"/>
        <v>×</v>
      </c>
      <c r="Q10" s="2" t="str">
        <f t="shared" si="6"/>
        <v>×</v>
      </c>
    </row>
    <row r="11" spans="1:21" x14ac:dyDescent="0.15">
      <c r="A11" s="36">
        <v>7</v>
      </c>
      <c r="B11" s="41"/>
      <c r="C11" s="37" t="s">
        <v>462</v>
      </c>
      <c r="D11" s="38"/>
      <c r="E11" s="38"/>
      <c r="F11" s="39"/>
      <c r="G11" s="39"/>
      <c r="H11" t="s">
        <v>1280</v>
      </c>
      <c r="I11" t="str">
        <f t="shared" si="2"/>
        <v>TimeTracker FX 3.1について</v>
      </c>
      <c r="J11" s="127" t="s">
        <v>930</v>
      </c>
      <c r="K11" s="3">
        <f t="shared" si="0"/>
        <v>1</v>
      </c>
      <c r="L11" s="3" t="str">
        <f t="shared" si="1"/>
        <v>-</v>
      </c>
      <c r="N11" s="2" t="str">
        <f t="shared" si="3"/>
        <v>×</v>
      </c>
      <c r="O11" s="2" t="str">
        <f t="shared" si="4"/>
        <v>×</v>
      </c>
      <c r="P11" s="2" t="str">
        <f t="shared" si="5"/>
        <v>×</v>
      </c>
      <c r="Q11" s="2" t="str">
        <f t="shared" si="6"/>
        <v>×</v>
      </c>
    </row>
    <row r="12" spans="1:21" x14ac:dyDescent="0.15">
      <c r="A12" s="36">
        <v>8</v>
      </c>
      <c r="B12" s="41"/>
      <c r="C12" s="37" t="s">
        <v>463</v>
      </c>
      <c r="D12" s="38"/>
      <c r="E12" s="38"/>
      <c r="F12" s="39"/>
      <c r="G12" s="39"/>
      <c r="H12" t="s">
        <v>1281</v>
      </c>
      <c r="I12" t="str">
        <f t="shared" si="2"/>
        <v>TimeTracker FX 3について</v>
      </c>
      <c r="J12" s="127" t="s">
        <v>930</v>
      </c>
      <c r="K12" s="3">
        <f t="shared" si="0"/>
        <v>1</v>
      </c>
      <c r="L12" s="3" t="str">
        <f t="shared" si="1"/>
        <v>-</v>
      </c>
      <c r="N12" s="2" t="str">
        <f t="shared" si="3"/>
        <v>×</v>
      </c>
      <c r="O12" s="2" t="str">
        <f t="shared" si="4"/>
        <v>×</v>
      </c>
      <c r="P12" s="2" t="str">
        <f t="shared" si="5"/>
        <v>×</v>
      </c>
      <c r="Q12" s="2" t="str">
        <f t="shared" si="6"/>
        <v>×</v>
      </c>
    </row>
    <row r="13" spans="1:21" x14ac:dyDescent="0.15">
      <c r="A13" s="36">
        <v>9</v>
      </c>
      <c r="B13" s="41"/>
      <c r="C13" s="42" t="s">
        <v>464</v>
      </c>
      <c r="D13" s="43"/>
      <c r="E13" s="43"/>
      <c r="F13" s="44" t="s">
        <v>466</v>
      </c>
      <c r="G13" s="44"/>
      <c r="H13" t="s">
        <v>1282</v>
      </c>
      <c r="I13" t="str">
        <f t="shared" si="2"/>
        <v>TimeTracker FX 2.7について</v>
      </c>
      <c r="J13" s="127" t="s">
        <v>935</v>
      </c>
      <c r="K13" s="3">
        <f t="shared" si="0"/>
        <v>1</v>
      </c>
      <c r="L13" s="3" t="str">
        <f t="shared" si="1"/>
        <v>-</v>
      </c>
      <c r="N13" s="2" t="str">
        <f t="shared" si="3"/>
        <v>×</v>
      </c>
      <c r="O13" s="2" t="str">
        <f t="shared" si="4"/>
        <v>×</v>
      </c>
      <c r="P13" s="2" t="str">
        <f t="shared" si="5"/>
        <v>×</v>
      </c>
      <c r="Q13" s="2" t="str">
        <f t="shared" si="6"/>
        <v>×</v>
      </c>
    </row>
    <row r="14" spans="1:21" x14ac:dyDescent="0.15">
      <c r="A14" s="36">
        <v>10</v>
      </c>
      <c r="B14" s="41"/>
      <c r="C14" s="42" t="s">
        <v>465</v>
      </c>
      <c r="D14" s="43"/>
      <c r="E14" s="43"/>
      <c r="F14" s="44" t="s">
        <v>466</v>
      </c>
      <c r="G14" s="44"/>
      <c r="H14" t="s">
        <v>1283</v>
      </c>
      <c r="I14" t="str">
        <f t="shared" si="2"/>
        <v>TimeTracker FX 2.5について</v>
      </c>
      <c r="J14" s="127" t="s">
        <v>935</v>
      </c>
      <c r="K14" s="3">
        <f t="shared" si="0"/>
        <v>1</v>
      </c>
      <c r="L14" s="3" t="str">
        <f t="shared" si="1"/>
        <v>-</v>
      </c>
      <c r="N14" s="2" t="str">
        <f t="shared" si="3"/>
        <v>×</v>
      </c>
      <c r="O14" s="2" t="str">
        <f t="shared" si="4"/>
        <v>×</v>
      </c>
      <c r="P14" s="2" t="str">
        <f t="shared" si="5"/>
        <v>×</v>
      </c>
      <c r="Q14" s="2" t="str">
        <f t="shared" si="6"/>
        <v>×</v>
      </c>
    </row>
    <row r="15" spans="1:21" x14ac:dyDescent="0.15">
      <c r="A15" s="36">
        <v>11</v>
      </c>
      <c r="B15" s="45"/>
      <c r="C15" s="42" t="s">
        <v>467</v>
      </c>
      <c r="D15" s="43"/>
      <c r="E15" s="43"/>
      <c r="F15" s="44" t="s">
        <v>466</v>
      </c>
      <c r="G15" s="44"/>
      <c r="H15" t="s">
        <v>1284</v>
      </c>
      <c r="I15" t="str">
        <f t="shared" si="2"/>
        <v>TimeTracker FX 2.0.2について</v>
      </c>
      <c r="J15" s="127" t="s">
        <v>935</v>
      </c>
      <c r="K15" s="3">
        <f t="shared" si="0"/>
        <v>1</v>
      </c>
      <c r="L15" s="3" t="str">
        <f t="shared" si="1"/>
        <v>-</v>
      </c>
      <c r="N15" s="2" t="str">
        <f t="shared" si="3"/>
        <v>×</v>
      </c>
      <c r="O15" s="2" t="str">
        <f t="shared" si="4"/>
        <v>×</v>
      </c>
      <c r="P15" s="2" t="str">
        <f t="shared" si="5"/>
        <v>×</v>
      </c>
      <c r="Q15" s="2" t="str">
        <f t="shared" si="6"/>
        <v>×</v>
      </c>
    </row>
    <row r="16" spans="1:21" x14ac:dyDescent="0.15">
      <c r="A16" s="36">
        <v>12</v>
      </c>
      <c r="B16" s="37" t="s">
        <v>468</v>
      </c>
      <c r="C16" s="38"/>
      <c r="D16" s="38"/>
      <c r="E16" s="38"/>
      <c r="F16" s="39"/>
      <c r="G16" s="39"/>
      <c r="H16" t="s">
        <v>1285</v>
      </c>
      <c r="I16" t="str">
        <f t="shared" si="2"/>
        <v>TimeTracker FX Offline Editionについて</v>
      </c>
      <c r="J16" s="127" t="s">
        <v>930</v>
      </c>
      <c r="K16" s="3">
        <f t="shared" si="0"/>
        <v>1</v>
      </c>
      <c r="L16" s="3" t="str">
        <f t="shared" si="1"/>
        <v>-</v>
      </c>
      <c r="N16" s="2" t="str">
        <f t="shared" si="3"/>
        <v>×</v>
      </c>
      <c r="O16" s="2" t="str">
        <f t="shared" si="4"/>
        <v>×</v>
      </c>
      <c r="P16" s="2" t="str">
        <f t="shared" si="5"/>
        <v>×</v>
      </c>
      <c r="Q16" s="2" t="str">
        <f t="shared" si="6"/>
        <v>×</v>
      </c>
    </row>
    <row r="17" spans="1:17" x14ac:dyDescent="0.15">
      <c r="A17" s="36">
        <v>13</v>
      </c>
      <c r="B17" s="40" t="s">
        <v>469</v>
      </c>
      <c r="C17" s="38"/>
      <c r="D17" s="38"/>
      <c r="E17" s="38"/>
      <c r="F17" s="39"/>
      <c r="G17" s="39"/>
      <c r="H17" t="s">
        <v>1286</v>
      </c>
      <c r="I17" t="str">
        <f t="shared" si="2"/>
        <v>評価ユーザ様向け情報</v>
      </c>
      <c r="J17" s="127" t="s">
        <v>930</v>
      </c>
      <c r="K17" s="3">
        <f t="shared" si="0"/>
        <v>1</v>
      </c>
      <c r="L17" s="3" t="str">
        <f t="shared" si="1"/>
        <v>-</v>
      </c>
      <c r="N17" s="2" t="str">
        <f t="shared" si="3"/>
        <v>×</v>
      </c>
      <c r="O17" s="2" t="str">
        <f t="shared" si="4"/>
        <v>×</v>
      </c>
      <c r="P17" s="2" t="str">
        <f t="shared" si="5"/>
        <v>×</v>
      </c>
      <c r="Q17" s="2" t="str">
        <f t="shared" si="6"/>
        <v>×</v>
      </c>
    </row>
    <row r="18" spans="1:17" x14ac:dyDescent="0.15">
      <c r="A18" s="36">
        <v>14</v>
      </c>
      <c r="B18" s="41"/>
      <c r="C18" s="40" t="s">
        <v>470</v>
      </c>
      <c r="D18" s="38"/>
      <c r="E18" s="38"/>
      <c r="F18" s="39"/>
      <c r="G18" s="39"/>
      <c r="H18"/>
      <c r="I18" t="str">
        <f t="shared" si="2"/>
        <v>動作環境</v>
      </c>
      <c r="J18" s="127" t="s">
        <v>930</v>
      </c>
      <c r="K18" s="3">
        <f t="shared" si="0"/>
        <v>0</v>
      </c>
      <c r="L18" s="3" t="str">
        <f t="shared" si="1"/>
        <v>-</v>
      </c>
      <c r="N18" s="2" t="str">
        <f t="shared" si="3"/>
        <v>×</v>
      </c>
      <c r="O18" s="2" t="str">
        <f t="shared" si="4"/>
        <v>×</v>
      </c>
      <c r="P18" s="2" t="str">
        <f t="shared" si="5"/>
        <v>×</v>
      </c>
      <c r="Q18" s="2" t="str">
        <f t="shared" si="6"/>
        <v>×</v>
      </c>
    </row>
    <row r="19" spans="1:17" x14ac:dyDescent="0.15">
      <c r="A19" s="36">
        <v>15</v>
      </c>
      <c r="B19" s="41"/>
      <c r="C19" s="45"/>
      <c r="D19" s="37" t="s">
        <v>471</v>
      </c>
      <c r="E19" s="38"/>
      <c r="F19" s="39"/>
      <c r="G19" s="39"/>
      <c r="H19" t="s">
        <v>1287</v>
      </c>
      <c r="I19" t="str">
        <f t="shared" si="2"/>
        <v>TimeTracker FX評価版の動作環境</v>
      </c>
      <c r="J19" s="127" t="s">
        <v>930</v>
      </c>
      <c r="K19" s="3">
        <f t="shared" si="0"/>
        <v>1</v>
      </c>
      <c r="L19" s="3" t="str">
        <f t="shared" si="1"/>
        <v>-</v>
      </c>
      <c r="N19" s="2" t="str">
        <f t="shared" si="3"/>
        <v>×</v>
      </c>
      <c r="O19" s="2" t="str">
        <f t="shared" si="4"/>
        <v>×</v>
      </c>
      <c r="P19" s="2" t="str">
        <f t="shared" si="5"/>
        <v>×</v>
      </c>
      <c r="Q19" s="2" t="str">
        <f t="shared" si="6"/>
        <v>×</v>
      </c>
    </row>
    <row r="20" spans="1:17" x14ac:dyDescent="0.15">
      <c r="A20" s="36">
        <v>16</v>
      </c>
      <c r="B20" s="41"/>
      <c r="C20" s="40" t="s">
        <v>472</v>
      </c>
      <c r="D20" s="38"/>
      <c r="E20" s="38"/>
      <c r="F20" s="39"/>
      <c r="G20" s="39"/>
      <c r="H20"/>
      <c r="I20" t="str">
        <f t="shared" si="2"/>
        <v>評価版を使う</v>
      </c>
      <c r="J20" s="127" t="s">
        <v>930</v>
      </c>
      <c r="K20" s="3">
        <f t="shared" si="0"/>
        <v>0</v>
      </c>
      <c r="L20" s="3" t="str">
        <f t="shared" si="1"/>
        <v>-</v>
      </c>
      <c r="N20" s="2" t="str">
        <f t="shared" si="3"/>
        <v>×</v>
      </c>
      <c r="O20" s="2" t="str">
        <f t="shared" si="4"/>
        <v>×</v>
      </c>
      <c r="P20" s="2" t="str">
        <f t="shared" si="5"/>
        <v>×</v>
      </c>
      <c r="Q20" s="2" t="str">
        <f t="shared" si="6"/>
        <v>×</v>
      </c>
    </row>
    <row r="21" spans="1:17" x14ac:dyDescent="0.15">
      <c r="A21" s="36">
        <v>17</v>
      </c>
      <c r="B21" s="41"/>
      <c r="C21" s="45"/>
      <c r="D21" s="37" t="s">
        <v>473</v>
      </c>
      <c r="E21" s="38"/>
      <c r="F21" s="39"/>
      <c r="G21" s="39"/>
      <c r="H21" t="s">
        <v>1288</v>
      </c>
      <c r="I21" t="str">
        <f t="shared" si="2"/>
        <v>サンプルデータを使い機能を理解する</v>
      </c>
      <c r="J21" s="127" t="s">
        <v>930</v>
      </c>
      <c r="K21" s="3">
        <f t="shared" si="0"/>
        <v>1</v>
      </c>
      <c r="L21" s="3" t="str">
        <f t="shared" si="1"/>
        <v>-</v>
      </c>
      <c r="N21" s="2" t="str">
        <f t="shared" si="3"/>
        <v>×</v>
      </c>
      <c r="O21" s="2" t="str">
        <f t="shared" si="4"/>
        <v>×</v>
      </c>
      <c r="P21" s="2" t="str">
        <f t="shared" si="5"/>
        <v>×</v>
      </c>
      <c r="Q21" s="2" t="str">
        <f t="shared" si="6"/>
        <v>×</v>
      </c>
    </row>
    <row r="22" spans="1:17" x14ac:dyDescent="0.15">
      <c r="A22" s="36">
        <v>18</v>
      </c>
      <c r="B22" s="41"/>
      <c r="C22" s="40" t="s">
        <v>474</v>
      </c>
      <c r="D22" s="38"/>
      <c r="E22" s="38"/>
      <c r="F22" s="39"/>
      <c r="G22" s="39"/>
      <c r="H22"/>
      <c r="I22" t="str">
        <f t="shared" si="2"/>
        <v>利用上の注意</v>
      </c>
      <c r="J22" s="127" t="s">
        <v>930</v>
      </c>
      <c r="K22" s="3">
        <f t="shared" si="0"/>
        <v>0</v>
      </c>
      <c r="L22" s="3" t="str">
        <f t="shared" si="1"/>
        <v>-</v>
      </c>
      <c r="N22" s="2" t="str">
        <f t="shared" si="3"/>
        <v>×</v>
      </c>
      <c r="O22" s="2" t="str">
        <f t="shared" si="4"/>
        <v>×</v>
      </c>
      <c r="P22" s="2" t="str">
        <f t="shared" si="5"/>
        <v>×</v>
      </c>
      <c r="Q22" s="2" t="str">
        <f t="shared" si="6"/>
        <v>×</v>
      </c>
    </row>
    <row r="23" spans="1:17" x14ac:dyDescent="0.15">
      <c r="A23" s="36">
        <v>19</v>
      </c>
      <c r="B23" s="41"/>
      <c r="C23" s="41"/>
      <c r="D23" s="37" t="s">
        <v>475</v>
      </c>
      <c r="E23" s="38"/>
      <c r="F23" s="39"/>
      <c r="G23" s="39"/>
      <c r="H23" t="s">
        <v>1289</v>
      </c>
      <c r="I23" t="str">
        <f t="shared" si="2"/>
        <v>評価環境のEditionを切り替える方法と注意事項</v>
      </c>
      <c r="J23" s="127" t="s">
        <v>930</v>
      </c>
      <c r="K23" s="3">
        <f t="shared" si="0"/>
        <v>1</v>
      </c>
      <c r="L23" s="3" t="str">
        <f t="shared" si="1"/>
        <v>-</v>
      </c>
      <c r="N23" s="2" t="str">
        <f t="shared" si="3"/>
        <v>×</v>
      </c>
      <c r="O23" s="2" t="str">
        <f t="shared" si="4"/>
        <v>×</v>
      </c>
      <c r="P23" s="2" t="str">
        <f t="shared" si="5"/>
        <v>×</v>
      </c>
      <c r="Q23" s="2" t="str">
        <f t="shared" si="6"/>
        <v>×</v>
      </c>
    </row>
    <row r="24" spans="1:17" x14ac:dyDescent="0.15">
      <c r="A24" s="36">
        <v>20</v>
      </c>
      <c r="B24" s="41"/>
      <c r="C24" s="41"/>
      <c r="D24" s="37" t="s">
        <v>476</v>
      </c>
      <c r="E24" s="38"/>
      <c r="F24" s="39"/>
      <c r="G24" s="39"/>
      <c r="H24" t="s">
        <v>1290</v>
      </c>
      <c r="I24" t="str">
        <f t="shared" si="2"/>
        <v>クライアントPCで評価を行う場合の注意点</v>
      </c>
      <c r="J24" s="127" t="s">
        <v>930</v>
      </c>
      <c r="K24" s="3">
        <f t="shared" si="0"/>
        <v>1</v>
      </c>
      <c r="L24" s="3" t="str">
        <f t="shared" si="1"/>
        <v>-</v>
      </c>
      <c r="N24" s="2" t="str">
        <f t="shared" si="3"/>
        <v>×</v>
      </c>
      <c r="O24" s="2" t="str">
        <f t="shared" si="4"/>
        <v>×</v>
      </c>
      <c r="P24" s="2" t="str">
        <f t="shared" si="5"/>
        <v>×</v>
      </c>
      <c r="Q24" s="2" t="str">
        <f t="shared" si="6"/>
        <v>×</v>
      </c>
    </row>
    <row r="25" spans="1:17" x14ac:dyDescent="0.15">
      <c r="A25" s="36">
        <v>21</v>
      </c>
      <c r="B25" s="45"/>
      <c r="C25" s="45"/>
      <c r="D25" s="46" t="s">
        <v>477</v>
      </c>
      <c r="E25" s="69"/>
      <c r="F25" s="116"/>
      <c r="G25" s="116" t="s">
        <v>898</v>
      </c>
      <c r="H25" t="s">
        <v>1291</v>
      </c>
      <c r="I25" t="str">
        <f t="shared" si="2"/>
        <v>Windows XP以降（ファイアウォール搭載OS）で評価を行う場合の注意点</v>
      </c>
      <c r="J25" s="127" t="s">
        <v>930</v>
      </c>
      <c r="K25" s="3">
        <f t="shared" si="0"/>
        <v>1</v>
      </c>
      <c r="L25" s="3" t="str">
        <f t="shared" si="1"/>
        <v>-</v>
      </c>
      <c r="N25" s="2" t="str">
        <f t="shared" si="3"/>
        <v>×</v>
      </c>
      <c r="O25" s="2" t="str">
        <f t="shared" si="4"/>
        <v>×</v>
      </c>
      <c r="P25" s="2" t="str">
        <f t="shared" si="5"/>
        <v>×</v>
      </c>
      <c r="Q25" s="2" t="str">
        <f t="shared" si="6"/>
        <v>×</v>
      </c>
    </row>
    <row r="26" spans="1:17" x14ac:dyDescent="0.15">
      <c r="A26" s="36">
        <v>22</v>
      </c>
      <c r="B26" s="40" t="s">
        <v>478</v>
      </c>
      <c r="C26" s="38"/>
      <c r="D26" s="38"/>
      <c r="E26" s="38"/>
      <c r="F26" s="39"/>
      <c r="G26" s="39"/>
      <c r="H26" t="s">
        <v>1292</v>
      </c>
      <c r="I26" t="str">
        <f t="shared" si="2"/>
        <v>サーバ管理者向け情報</v>
      </c>
      <c r="J26" s="127" t="s">
        <v>930</v>
      </c>
      <c r="K26" s="3">
        <f t="shared" si="0"/>
        <v>1</v>
      </c>
      <c r="L26" s="3" t="str">
        <f t="shared" si="1"/>
        <v>-</v>
      </c>
      <c r="N26" s="2" t="str">
        <f t="shared" si="3"/>
        <v>×</v>
      </c>
      <c r="O26" s="2" t="str">
        <f t="shared" si="4"/>
        <v>×</v>
      </c>
      <c r="P26" s="2" t="str">
        <f t="shared" si="5"/>
        <v>×</v>
      </c>
      <c r="Q26" s="2" t="str">
        <f t="shared" si="6"/>
        <v>×</v>
      </c>
    </row>
    <row r="27" spans="1:17" x14ac:dyDescent="0.15">
      <c r="A27" s="36">
        <v>23</v>
      </c>
      <c r="B27" s="41"/>
      <c r="C27" s="37" t="s">
        <v>479</v>
      </c>
      <c r="D27" s="38"/>
      <c r="E27" s="38"/>
      <c r="F27" s="39"/>
      <c r="G27" s="39"/>
      <c r="H27" t="s">
        <v>1293</v>
      </c>
      <c r="I27" t="str">
        <f t="shared" si="2"/>
        <v>管理者向けのガイドやヘルプはどこにありますか？</v>
      </c>
      <c r="J27" s="127" t="s">
        <v>929</v>
      </c>
      <c r="K27" s="3">
        <f t="shared" si="0"/>
        <v>1</v>
      </c>
      <c r="L27" s="3" t="str">
        <f t="shared" si="1"/>
        <v>-</v>
      </c>
      <c r="N27" s="2" t="str">
        <f t="shared" si="3"/>
        <v>×</v>
      </c>
      <c r="O27" s="2" t="str">
        <f t="shared" si="4"/>
        <v>×</v>
      </c>
      <c r="P27" s="2" t="str">
        <f t="shared" si="5"/>
        <v>×</v>
      </c>
      <c r="Q27" s="2" t="str">
        <f t="shared" si="6"/>
        <v>×</v>
      </c>
    </row>
    <row r="28" spans="1:17" x14ac:dyDescent="0.15">
      <c r="A28" s="36">
        <v>24</v>
      </c>
      <c r="B28" s="41"/>
      <c r="C28" s="40" t="s">
        <v>480</v>
      </c>
      <c r="D28" s="38"/>
      <c r="E28" s="38"/>
      <c r="F28" s="39"/>
      <c r="G28" s="39"/>
      <c r="H28"/>
      <c r="I28" t="str">
        <f t="shared" si="2"/>
        <v>インストール・アンインストール</v>
      </c>
      <c r="J28" s="127" t="s">
        <v>929</v>
      </c>
      <c r="K28" s="3">
        <f t="shared" si="0"/>
        <v>0</v>
      </c>
      <c r="L28" s="3" t="str">
        <f t="shared" si="1"/>
        <v>-</v>
      </c>
      <c r="N28" s="2" t="str">
        <f t="shared" si="3"/>
        <v>×</v>
      </c>
      <c r="O28" s="2" t="str">
        <f t="shared" si="4"/>
        <v>×</v>
      </c>
      <c r="P28" s="2" t="str">
        <f t="shared" si="5"/>
        <v>×</v>
      </c>
      <c r="Q28" s="2" t="str">
        <f t="shared" si="6"/>
        <v>×</v>
      </c>
    </row>
    <row r="29" spans="1:17" x14ac:dyDescent="0.15">
      <c r="A29" s="36">
        <v>25</v>
      </c>
      <c r="B29" s="41"/>
      <c r="C29" s="41"/>
      <c r="D29" s="37" t="s">
        <v>481</v>
      </c>
      <c r="E29" s="38"/>
      <c r="F29" s="39"/>
      <c r="G29" s="39"/>
      <c r="H29" t="s">
        <v>1294</v>
      </c>
      <c r="I29" t="str">
        <f t="shared" si="2"/>
        <v>Web.configファイルの編集を自動化する</v>
      </c>
      <c r="J29" s="127" t="s">
        <v>929</v>
      </c>
      <c r="K29" s="3">
        <f t="shared" si="0"/>
        <v>1</v>
      </c>
      <c r="L29" s="3" t="str">
        <f t="shared" si="1"/>
        <v>-</v>
      </c>
      <c r="N29" s="2" t="str">
        <f t="shared" si="3"/>
        <v>×</v>
      </c>
      <c r="O29" s="2" t="str">
        <f t="shared" si="4"/>
        <v>×</v>
      </c>
      <c r="P29" s="2" t="str">
        <f t="shared" si="5"/>
        <v>×</v>
      </c>
      <c r="Q29" s="2" t="str">
        <f t="shared" si="6"/>
        <v>×</v>
      </c>
    </row>
    <row r="30" spans="1:17" x14ac:dyDescent="0.15">
      <c r="A30" s="36">
        <v>26</v>
      </c>
      <c r="B30" s="41"/>
      <c r="C30" s="41"/>
      <c r="D30" s="37" t="s">
        <v>482</v>
      </c>
      <c r="E30" s="38"/>
      <c r="F30" s="39"/>
      <c r="G30" s="39"/>
      <c r="H30" t="s">
        <v>1295</v>
      </c>
      <c r="I30" t="str">
        <f t="shared" si="2"/>
        <v>TimeTracker FX運用環境構築に必要な作業時間について</v>
      </c>
      <c r="J30" s="127" t="s">
        <v>929</v>
      </c>
      <c r="K30" s="3">
        <f t="shared" si="0"/>
        <v>1</v>
      </c>
      <c r="L30" s="3" t="str">
        <f t="shared" si="1"/>
        <v>-</v>
      </c>
      <c r="N30" s="2" t="str">
        <f t="shared" si="3"/>
        <v>×</v>
      </c>
      <c r="O30" s="2" t="str">
        <f t="shared" si="4"/>
        <v>×</v>
      </c>
      <c r="P30" s="2" t="str">
        <f t="shared" si="5"/>
        <v>×</v>
      </c>
      <c r="Q30" s="2" t="str">
        <f t="shared" si="6"/>
        <v>×</v>
      </c>
    </row>
    <row r="31" spans="1:17" x14ac:dyDescent="0.15">
      <c r="A31" s="36">
        <v>27</v>
      </c>
      <c r="B31" s="41"/>
      <c r="C31" s="41"/>
      <c r="D31" s="37" t="s">
        <v>483</v>
      </c>
      <c r="E31" s="38"/>
      <c r="F31" s="39"/>
      <c r="G31" s="39"/>
      <c r="H31" t="s">
        <v>1296</v>
      </c>
      <c r="I31" t="str">
        <f t="shared" si="2"/>
        <v>TimeTracker FXをサイレントインストールする</v>
      </c>
      <c r="J31" s="127" t="s">
        <v>929</v>
      </c>
      <c r="K31" s="3">
        <f t="shared" si="0"/>
        <v>1</v>
      </c>
      <c r="L31" s="3" t="str">
        <f t="shared" si="1"/>
        <v>-</v>
      </c>
      <c r="N31" s="2" t="str">
        <f t="shared" si="3"/>
        <v>×</v>
      </c>
      <c r="O31" s="2" t="str">
        <f t="shared" si="4"/>
        <v>×</v>
      </c>
      <c r="P31" s="2" t="str">
        <f t="shared" si="5"/>
        <v>×</v>
      </c>
      <c r="Q31" s="2" t="str">
        <f t="shared" si="6"/>
        <v>×</v>
      </c>
    </row>
    <row r="32" spans="1:17" x14ac:dyDescent="0.15">
      <c r="A32" s="36">
        <v>28</v>
      </c>
      <c r="B32" s="41"/>
      <c r="C32" s="41"/>
      <c r="D32" s="37" t="s">
        <v>484</v>
      </c>
      <c r="E32" s="38"/>
      <c r="F32" s="39"/>
      <c r="G32" s="39"/>
      <c r="H32" t="s">
        <v>1297</v>
      </c>
      <c r="I32" t="str">
        <f t="shared" si="2"/>
        <v>サーバ設定ファイル展開のテクニック</v>
      </c>
      <c r="J32" s="127" t="s">
        <v>929</v>
      </c>
      <c r="K32" s="3">
        <f t="shared" si="0"/>
        <v>1</v>
      </c>
      <c r="L32" s="3" t="str">
        <f t="shared" si="1"/>
        <v>-</v>
      </c>
      <c r="N32" s="2" t="str">
        <f t="shared" si="3"/>
        <v>×</v>
      </c>
      <c r="O32" s="2" t="str">
        <f t="shared" si="4"/>
        <v>×</v>
      </c>
      <c r="P32" s="2" t="str">
        <f t="shared" si="5"/>
        <v>×</v>
      </c>
      <c r="Q32" s="2" t="str">
        <f t="shared" si="6"/>
        <v>×</v>
      </c>
    </row>
    <row r="33" spans="1:17" x14ac:dyDescent="0.15">
      <c r="A33" s="36">
        <v>29</v>
      </c>
      <c r="B33" s="41"/>
      <c r="C33" s="41"/>
      <c r="D33" s="37" t="s">
        <v>485</v>
      </c>
      <c r="E33" s="38"/>
      <c r="F33" s="39"/>
      <c r="G33" s="39"/>
      <c r="H33" t="s">
        <v>1298</v>
      </c>
      <c r="I33" t="str">
        <f t="shared" si="2"/>
        <v>サーバタスクが正しく開始したことを確認するには</v>
      </c>
      <c r="J33" s="127" t="s">
        <v>929</v>
      </c>
      <c r="K33" s="3">
        <f t="shared" si="0"/>
        <v>1</v>
      </c>
      <c r="L33" s="3" t="str">
        <f t="shared" si="1"/>
        <v>-</v>
      </c>
      <c r="N33" s="2" t="str">
        <f t="shared" si="3"/>
        <v>×</v>
      </c>
      <c r="O33" s="2" t="str">
        <f t="shared" si="4"/>
        <v>×</v>
      </c>
      <c r="P33" s="2" t="str">
        <f t="shared" si="5"/>
        <v>×</v>
      </c>
      <c r="Q33" s="2" t="str">
        <f t="shared" si="6"/>
        <v>×</v>
      </c>
    </row>
    <row r="34" spans="1:17" x14ac:dyDescent="0.15">
      <c r="A34" s="36">
        <v>30</v>
      </c>
      <c r="B34" s="41"/>
      <c r="C34" s="41"/>
      <c r="D34" s="37" t="s">
        <v>486</v>
      </c>
      <c r="E34" s="38"/>
      <c r="F34" s="39"/>
      <c r="G34" s="39"/>
      <c r="H34" t="s">
        <v>1299</v>
      </c>
      <c r="I34" t="str">
        <f t="shared" si="2"/>
        <v>Excel連携アドインを追加インストールするには</v>
      </c>
      <c r="J34" s="127" t="s">
        <v>929</v>
      </c>
      <c r="K34" s="3">
        <f t="shared" si="0"/>
        <v>1</v>
      </c>
      <c r="L34" s="3" t="str">
        <f t="shared" si="1"/>
        <v>-</v>
      </c>
      <c r="N34" s="2" t="str">
        <f t="shared" si="3"/>
        <v>×</v>
      </c>
      <c r="O34" s="2" t="str">
        <f t="shared" si="4"/>
        <v>×</v>
      </c>
      <c r="P34" s="2" t="str">
        <f t="shared" si="5"/>
        <v>×</v>
      </c>
      <c r="Q34" s="2" t="str">
        <f t="shared" si="6"/>
        <v>×</v>
      </c>
    </row>
    <row r="35" spans="1:17" x14ac:dyDescent="0.15">
      <c r="A35" s="36">
        <v>31</v>
      </c>
      <c r="B35" s="41"/>
      <c r="C35" s="45"/>
      <c r="D35" s="37" t="s">
        <v>487</v>
      </c>
      <c r="E35" s="38"/>
      <c r="F35" s="39"/>
      <c r="G35" s="39"/>
      <c r="H35" t="s">
        <v>1300</v>
      </c>
      <c r="I35" t="str">
        <f t="shared" si="2"/>
        <v>Excel連携アドインを削除するには</v>
      </c>
      <c r="J35" s="127" t="s">
        <v>929</v>
      </c>
      <c r="K35" s="3">
        <f t="shared" si="0"/>
        <v>1</v>
      </c>
      <c r="L35" s="3" t="str">
        <f t="shared" si="1"/>
        <v>-</v>
      </c>
      <c r="N35" s="2" t="str">
        <f t="shared" si="3"/>
        <v>×</v>
      </c>
      <c r="O35" s="2" t="str">
        <f t="shared" si="4"/>
        <v>×</v>
      </c>
      <c r="P35" s="2" t="str">
        <f t="shared" si="5"/>
        <v>×</v>
      </c>
      <c r="Q35" s="2" t="str">
        <f t="shared" si="6"/>
        <v>×</v>
      </c>
    </row>
    <row r="36" spans="1:17" s="3" customFormat="1" x14ac:dyDescent="0.15">
      <c r="A36" s="36">
        <v>32</v>
      </c>
      <c r="B36" s="41"/>
      <c r="C36" s="40" t="s">
        <v>470</v>
      </c>
      <c r="D36" s="38"/>
      <c r="E36" s="38"/>
      <c r="F36" s="39"/>
      <c r="G36" s="39"/>
      <c r="H36"/>
      <c r="I36" t="str">
        <f t="shared" si="2"/>
        <v>動作環境</v>
      </c>
      <c r="J36" s="127" t="s">
        <v>930</v>
      </c>
      <c r="K36" s="3">
        <f t="shared" si="0"/>
        <v>0</v>
      </c>
      <c r="L36" s="3" t="str">
        <f t="shared" si="1"/>
        <v>-</v>
      </c>
      <c r="N36" s="2" t="str">
        <f t="shared" si="3"/>
        <v>×</v>
      </c>
      <c r="O36" s="2" t="str">
        <f t="shared" si="4"/>
        <v>×</v>
      </c>
      <c r="P36" s="2" t="str">
        <f t="shared" si="5"/>
        <v>×</v>
      </c>
      <c r="Q36" s="2" t="str">
        <f t="shared" si="6"/>
        <v>×</v>
      </c>
    </row>
    <row r="37" spans="1:17" s="3" customFormat="1" x14ac:dyDescent="0.15">
      <c r="A37" s="36"/>
      <c r="B37" s="41"/>
      <c r="C37" s="52"/>
      <c r="D37" s="37" t="s">
        <v>899</v>
      </c>
      <c r="E37" s="38"/>
      <c r="F37" s="39"/>
      <c r="G37" s="39"/>
      <c r="H37" t="s">
        <v>1301</v>
      </c>
      <c r="I37" t="str">
        <f t="shared" si="2"/>
        <v>TimeTracker FXのサーバの変更に伴うWeb APIの再設定</v>
      </c>
      <c r="J37" s="127" t="s">
        <v>929</v>
      </c>
      <c r="K37" s="3">
        <f t="shared" si="0"/>
        <v>1</v>
      </c>
      <c r="L37" s="3" t="str">
        <f t="shared" si="1"/>
        <v>-</v>
      </c>
      <c r="N37" s="2" t="str">
        <f t="shared" si="3"/>
        <v>×</v>
      </c>
      <c r="O37" s="2" t="str">
        <f t="shared" si="4"/>
        <v>×</v>
      </c>
      <c r="P37" s="2" t="str">
        <f t="shared" si="5"/>
        <v>×</v>
      </c>
      <c r="Q37" s="2" t="str">
        <f t="shared" si="6"/>
        <v>×</v>
      </c>
    </row>
    <row r="38" spans="1:17" s="3" customFormat="1" x14ac:dyDescent="0.15">
      <c r="A38" s="36">
        <v>33</v>
      </c>
      <c r="B38" s="41"/>
      <c r="C38" s="41"/>
      <c r="D38" s="37" t="s">
        <v>488</v>
      </c>
      <c r="E38" s="38"/>
      <c r="F38" s="39"/>
      <c r="G38" s="39"/>
      <c r="H38" t="s">
        <v>1302</v>
      </c>
      <c r="I38" t="str">
        <f t="shared" si="2"/>
        <v>複数のSQL Serverをインストールして利用できますか？</v>
      </c>
      <c r="J38" s="127" t="s">
        <v>929</v>
      </c>
      <c r="K38" s="3">
        <f t="shared" si="0"/>
        <v>1</v>
      </c>
      <c r="L38" s="3" t="str">
        <f t="shared" si="1"/>
        <v>-</v>
      </c>
      <c r="N38" s="2" t="str">
        <f t="shared" si="3"/>
        <v>×</v>
      </c>
      <c r="O38" s="2" t="str">
        <f t="shared" si="4"/>
        <v>×</v>
      </c>
      <c r="P38" s="2" t="str">
        <f t="shared" si="5"/>
        <v>×</v>
      </c>
      <c r="Q38" s="2" t="str">
        <f t="shared" si="6"/>
        <v>×</v>
      </c>
    </row>
    <row r="39" spans="1:17" s="3" customFormat="1" x14ac:dyDescent="0.15">
      <c r="A39" s="36">
        <v>34</v>
      </c>
      <c r="B39" s="41"/>
      <c r="C39" s="41"/>
      <c r="D39" s="37" t="s">
        <v>489</v>
      </c>
      <c r="E39" s="38"/>
      <c r="F39" s="39"/>
      <c r="G39" s="39"/>
      <c r="H39" t="s">
        <v>1303</v>
      </c>
      <c r="I39" t="str">
        <f t="shared" si="2"/>
        <v>TimeTracker FXのバージョン別動作環境</v>
      </c>
      <c r="J39" s="127" t="s">
        <v>929</v>
      </c>
      <c r="K39" s="3">
        <f t="shared" si="0"/>
        <v>1</v>
      </c>
      <c r="L39" s="3" t="str">
        <f t="shared" si="1"/>
        <v>-</v>
      </c>
      <c r="N39" s="2" t="str">
        <f t="shared" si="3"/>
        <v>×</v>
      </c>
      <c r="O39" s="2" t="str">
        <f t="shared" si="4"/>
        <v>×</v>
      </c>
      <c r="P39" s="2" t="str">
        <f t="shared" si="5"/>
        <v>×</v>
      </c>
      <c r="Q39" s="2" t="str">
        <f t="shared" si="6"/>
        <v>×</v>
      </c>
    </row>
    <row r="40" spans="1:17" s="3" customFormat="1" x14ac:dyDescent="0.15">
      <c r="A40" s="36">
        <v>35</v>
      </c>
      <c r="B40" s="41"/>
      <c r="C40" s="41"/>
      <c r="D40" s="37" t="s">
        <v>490</v>
      </c>
      <c r="E40" s="38"/>
      <c r="F40" s="39"/>
      <c r="G40" s="39"/>
      <c r="H40" t="s">
        <v>1304</v>
      </c>
      <c r="I40" t="str">
        <f t="shared" si="2"/>
        <v>製品版に必要なデータベース環境</v>
      </c>
      <c r="J40" s="127" t="s">
        <v>929</v>
      </c>
      <c r="K40" s="3">
        <f t="shared" si="0"/>
        <v>1</v>
      </c>
      <c r="L40" s="3" t="str">
        <f t="shared" si="1"/>
        <v>-</v>
      </c>
      <c r="N40" s="2" t="str">
        <f t="shared" si="3"/>
        <v>×</v>
      </c>
      <c r="O40" s="2" t="str">
        <f t="shared" si="4"/>
        <v>×</v>
      </c>
      <c r="P40" s="2" t="str">
        <f t="shared" si="5"/>
        <v>×</v>
      </c>
      <c r="Q40" s="2" t="str">
        <f t="shared" si="6"/>
        <v>×</v>
      </c>
    </row>
    <row r="41" spans="1:17" s="3" customFormat="1" x14ac:dyDescent="0.15">
      <c r="A41" s="36">
        <v>36</v>
      </c>
      <c r="B41" s="41"/>
      <c r="C41" s="41"/>
      <c r="D41" s="37" t="s">
        <v>491</v>
      </c>
      <c r="E41" s="38"/>
      <c r="F41" s="39"/>
      <c r="G41" s="39"/>
      <c r="H41" t="s">
        <v>1305</v>
      </c>
      <c r="I41" t="str">
        <f t="shared" si="2"/>
        <v>評価版に必要なデータベース環境</v>
      </c>
      <c r="J41" s="127" t="s">
        <v>929</v>
      </c>
      <c r="K41" s="3">
        <f t="shared" si="0"/>
        <v>1</v>
      </c>
      <c r="L41" s="3" t="str">
        <f t="shared" si="1"/>
        <v>-</v>
      </c>
      <c r="N41" s="2" t="str">
        <f t="shared" si="3"/>
        <v>×</v>
      </c>
      <c r="O41" s="2" t="str">
        <f t="shared" si="4"/>
        <v>×</v>
      </c>
      <c r="P41" s="2" t="str">
        <f t="shared" si="5"/>
        <v>×</v>
      </c>
      <c r="Q41" s="2" t="str">
        <f t="shared" si="6"/>
        <v>×</v>
      </c>
    </row>
    <row r="42" spans="1:17" s="3" customFormat="1" x14ac:dyDescent="0.15">
      <c r="A42" s="36">
        <v>37</v>
      </c>
      <c r="B42" s="41"/>
      <c r="C42" s="41"/>
      <c r="D42" s="46" t="s">
        <v>492</v>
      </c>
      <c r="E42" s="69"/>
      <c r="F42" s="116"/>
      <c r="G42" s="116" t="s">
        <v>898</v>
      </c>
      <c r="H42" t="s">
        <v>1306</v>
      </c>
      <c r="I42" t="str">
        <f t="shared" si="2"/>
        <v>64ビット版Windwos（Windows Server 2003やWindows XP等）でも動作しますか？</v>
      </c>
      <c r="J42" s="127" t="s">
        <v>929</v>
      </c>
      <c r="K42" s="3">
        <f t="shared" si="0"/>
        <v>1</v>
      </c>
      <c r="L42" s="3" t="str">
        <f t="shared" si="1"/>
        <v>-</v>
      </c>
      <c r="N42" s="2" t="str">
        <f t="shared" si="3"/>
        <v>×</v>
      </c>
      <c r="O42" s="2" t="str">
        <f t="shared" si="4"/>
        <v>×</v>
      </c>
      <c r="P42" s="2" t="str">
        <f t="shared" si="5"/>
        <v>×</v>
      </c>
      <c r="Q42" s="2" t="str">
        <f t="shared" si="6"/>
        <v>×</v>
      </c>
    </row>
    <row r="43" spans="1:17" s="3" customFormat="1" x14ac:dyDescent="0.15">
      <c r="A43" s="36">
        <v>38</v>
      </c>
      <c r="B43" s="41"/>
      <c r="C43" s="41"/>
      <c r="D43" s="37" t="s">
        <v>493</v>
      </c>
      <c r="E43" s="38"/>
      <c r="F43" s="39"/>
      <c r="G43" s="39"/>
      <c r="H43" t="s">
        <v>1307</v>
      </c>
      <c r="I43" t="str">
        <f t="shared" si="2"/>
        <v>TimeTracker FXで使用する.NET Frameworkのバージョン</v>
      </c>
      <c r="J43" s="127" t="s">
        <v>929</v>
      </c>
      <c r="K43" s="3">
        <f t="shared" si="0"/>
        <v>1</v>
      </c>
      <c r="L43" s="3" t="str">
        <f t="shared" si="1"/>
        <v>-</v>
      </c>
      <c r="N43" s="2" t="str">
        <f t="shared" si="3"/>
        <v>×</v>
      </c>
      <c r="O43" s="2" t="str">
        <f t="shared" si="4"/>
        <v>×</v>
      </c>
      <c r="P43" s="2" t="str">
        <f t="shared" si="5"/>
        <v>×</v>
      </c>
      <c r="Q43" s="2" t="str">
        <f t="shared" si="6"/>
        <v>×</v>
      </c>
    </row>
    <row r="44" spans="1:17" s="3" customFormat="1" x14ac:dyDescent="0.15">
      <c r="A44" s="36"/>
      <c r="B44" s="41"/>
      <c r="C44" s="41"/>
      <c r="D44" s="117" t="s">
        <v>900</v>
      </c>
      <c r="E44" s="38" t="s">
        <v>931</v>
      </c>
      <c r="F44" s="39"/>
      <c r="G44" s="39"/>
      <c r="H44" t="s">
        <v>1308</v>
      </c>
      <c r="I44" t="str">
        <f t="shared" si="2"/>
        <v>Windows 8やWindows Server 2012で.NET Framework 2.0を利用できるようにするfile:///C:/Users/taguchi/Documents/VSS/Milesサポート業務/プロダクト/TimeTracker FX サポートサイト/FX_KB/Project/TOCs/FX_KB.fltoc</v>
      </c>
      <c r="J44" s="127" t="s">
        <v>929</v>
      </c>
      <c r="K44" s="3">
        <f t="shared" si="0"/>
        <v>1</v>
      </c>
      <c r="L44" s="3" t="str">
        <f t="shared" si="1"/>
        <v>-</v>
      </c>
      <c r="N44" s="2" t="str">
        <f t="shared" si="3"/>
        <v>×</v>
      </c>
      <c r="O44" s="2" t="str">
        <f t="shared" si="4"/>
        <v>×</v>
      </c>
      <c r="P44" s="2" t="str">
        <f t="shared" si="5"/>
        <v>×</v>
      </c>
      <c r="Q44" s="2" t="str">
        <f t="shared" si="6"/>
        <v>×</v>
      </c>
    </row>
    <row r="45" spans="1:17" s="3" customFormat="1" x14ac:dyDescent="0.15">
      <c r="A45" s="36">
        <v>39</v>
      </c>
      <c r="B45" s="41"/>
      <c r="C45" s="45"/>
      <c r="D45" s="37" t="s">
        <v>494</v>
      </c>
      <c r="E45" s="38"/>
      <c r="F45" s="39"/>
      <c r="G45" s="39"/>
      <c r="H45" t="s">
        <v>1309</v>
      </c>
      <c r="I45" t="str">
        <f t="shared" si="2"/>
        <v>無償版DBであるMSDEにての運用は可能ですか？</v>
      </c>
      <c r="J45" s="127" t="s">
        <v>929</v>
      </c>
      <c r="K45" s="3">
        <f t="shared" si="0"/>
        <v>1</v>
      </c>
      <c r="L45" s="3" t="str">
        <f t="shared" si="1"/>
        <v>-</v>
      </c>
      <c r="N45" s="2" t="str">
        <f t="shared" si="3"/>
        <v>×</v>
      </c>
      <c r="O45" s="2" t="str">
        <f t="shared" si="4"/>
        <v>×</v>
      </c>
      <c r="P45" s="2" t="str">
        <f t="shared" si="5"/>
        <v>×</v>
      </c>
      <c r="Q45" s="2" t="str">
        <f t="shared" si="6"/>
        <v>×</v>
      </c>
    </row>
    <row r="46" spans="1:17" s="3" customFormat="1" x14ac:dyDescent="0.15">
      <c r="A46" s="36">
        <v>40</v>
      </c>
      <c r="B46" s="41"/>
      <c r="C46" s="40" t="s">
        <v>495</v>
      </c>
      <c r="D46" s="38"/>
      <c r="E46" s="38"/>
      <c r="F46" s="39"/>
      <c r="G46" s="39"/>
      <c r="H46"/>
      <c r="I46" t="str">
        <f t="shared" si="2"/>
        <v>ネットワーク環境</v>
      </c>
      <c r="J46" s="127" t="s">
        <v>929</v>
      </c>
      <c r="K46" s="3">
        <f t="shared" si="0"/>
        <v>0</v>
      </c>
      <c r="L46" s="3" t="str">
        <f t="shared" si="1"/>
        <v>-</v>
      </c>
      <c r="N46" s="2" t="str">
        <f t="shared" si="3"/>
        <v>×</v>
      </c>
      <c r="O46" s="2" t="str">
        <f t="shared" si="4"/>
        <v>×</v>
      </c>
      <c r="P46" s="2" t="str">
        <f t="shared" si="5"/>
        <v>×</v>
      </c>
      <c r="Q46" s="2" t="str">
        <f t="shared" si="6"/>
        <v>×</v>
      </c>
    </row>
    <row r="47" spans="1:17" s="3" customFormat="1" x14ac:dyDescent="0.15">
      <c r="A47" s="36">
        <v>41</v>
      </c>
      <c r="B47" s="41"/>
      <c r="C47" s="41"/>
      <c r="D47" s="37" t="s">
        <v>496</v>
      </c>
      <c r="E47" s="38"/>
      <c r="F47" s="39"/>
      <c r="G47" s="39"/>
      <c r="H47" t="s">
        <v>1310</v>
      </c>
      <c r="I47" t="str">
        <f t="shared" si="2"/>
        <v>WAN環境でTimeTracker FXを利用する</v>
      </c>
      <c r="J47" s="127" t="s">
        <v>929</v>
      </c>
      <c r="K47" s="3">
        <f t="shared" si="0"/>
        <v>1</v>
      </c>
      <c r="L47" s="3" t="str">
        <f t="shared" si="1"/>
        <v>-</v>
      </c>
      <c r="N47" s="2" t="str">
        <f t="shared" si="3"/>
        <v>×</v>
      </c>
      <c r="O47" s="2" t="str">
        <f t="shared" si="4"/>
        <v>×</v>
      </c>
      <c r="P47" s="2" t="str">
        <f t="shared" si="5"/>
        <v>×</v>
      </c>
      <c r="Q47" s="2" t="str">
        <f t="shared" si="6"/>
        <v>×</v>
      </c>
    </row>
    <row r="48" spans="1:17" s="3" customFormat="1" x14ac:dyDescent="0.15">
      <c r="A48" s="36">
        <v>42</v>
      </c>
      <c r="B48" s="41"/>
      <c r="C48" s="41"/>
      <c r="D48" s="37" t="s">
        <v>497</v>
      </c>
      <c r="E48" s="38"/>
      <c r="F48" s="39"/>
      <c r="G48" s="39"/>
      <c r="H48" t="s">
        <v>1311</v>
      </c>
      <c r="I48" t="str">
        <f t="shared" si="2"/>
        <v>利用する通信ポートについて</v>
      </c>
      <c r="J48" s="127" t="s">
        <v>929</v>
      </c>
      <c r="K48" s="3">
        <f t="shared" si="0"/>
        <v>1</v>
      </c>
      <c r="L48" s="3" t="str">
        <f t="shared" si="1"/>
        <v>-</v>
      </c>
      <c r="N48" s="2" t="str">
        <f t="shared" si="3"/>
        <v>×</v>
      </c>
      <c r="O48" s="2" t="str">
        <f t="shared" si="4"/>
        <v>×</v>
      </c>
      <c r="P48" s="2" t="str">
        <f t="shared" si="5"/>
        <v>×</v>
      </c>
      <c r="Q48" s="2" t="str">
        <f t="shared" si="6"/>
        <v>×</v>
      </c>
    </row>
    <row r="49" spans="1:17" s="3" customFormat="1" x14ac:dyDescent="0.15">
      <c r="A49" s="36">
        <v>43</v>
      </c>
      <c r="B49" s="41"/>
      <c r="C49" s="41"/>
      <c r="D49" s="42" t="s">
        <v>498</v>
      </c>
      <c r="E49" s="43"/>
      <c r="F49" s="44" t="s">
        <v>466</v>
      </c>
      <c r="G49" s="44"/>
      <c r="H49" t="s">
        <v>1312</v>
      </c>
      <c r="I49" t="str">
        <f t="shared" si="2"/>
        <v>通信ポートの固定方法－SQL Server 2000－</v>
      </c>
      <c r="J49" s="127" t="s">
        <v>934</v>
      </c>
      <c r="K49" s="3">
        <f t="shared" si="0"/>
        <v>1</v>
      </c>
      <c r="L49" s="3" t="str">
        <f t="shared" si="1"/>
        <v>-</v>
      </c>
      <c r="N49" s="2" t="str">
        <f t="shared" si="3"/>
        <v>×</v>
      </c>
      <c r="O49" s="2" t="str">
        <f t="shared" si="4"/>
        <v>×</v>
      </c>
      <c r="P49" s="2" t="str">
        <f t="shared" si="5"/>
        <v>×</v>
      </c>
      <c r="Q49" s="2" t="str">
        <f t="shared" si="6"/>
        <v>×</v>
      </c>
    </row>
    <row r="50" spans="1:17" s="3" customFormat="1" x14ac:dyDescent="0.15">
      <c r="A50" s="36">
        <v>44</v>
      </c>
      <c r="B50" s="41"/>
      <c r="C50" s="41"/>
      <c r="D50" s="46" t="s">
        <v>499</v>
      </c>
      <c r="E50" s="69"/>
      <c r="F50" s="116"/>
      <c r="G50" s="116" t="s">
        <v>898</v>
      </c>
      <c r="H50" t="s">
        <v>1313</v>
      </c>
      <c r="I50" t="str">
        <f t="shared" si="2"/>
        <v>通信ポートの固定方法－SQL Server 2005以降、Express－</v>
      </c>
      <c r="J50" s="127" t="s">
        <v>929</v>
      </c>
      <c r="K50" s="3">
        <f t="shared" si="0"/>
        <v>1</v>
      </c>
      <c r="L50" s="3" t="str">
        <f t="shared" si="1"/>
        <v>-</v>
      </c>
      <c r="N50" s="2" t="str">
        <f t="shared" si="3"/>
        <v>×</v>
      </c>
      <c r="O50" s="2" t="str">
        <f t="shared" si="4"/>
        <v>×</v>
      </c>
      <c r="P50" s="2" t="str">
        <f t="shared" si="5"/>
        <v>×</v>
      </c>
      <c r="Q50" s="2" t="str">
        <f t="shared" si="6"/>
        <v>×</v>
      </c>
    </row>
    <row r="51" spans="1:17" s="3" customFormat="1" x14ac:dyDescent="0.15">
      <c r="A51" s="36">
        <v>45</v>
      </c>
      <c r="B51" s="41"/>
      <c r="C51" s="45"/>
      <c r="D51" s="37" t="s">
        <v>500</v>
      </c>
      <c r="E51" s="38"/>
      <c r="F51" s="39"/>
      <c r="G51" s="39"/>
      <c r="H51" t="s">
        <v>1314</v>
      </c>
      <c r="I51" t="str">
        <f t="shared" si="2"/>
        <v>Windowsファイアウォールを有効にした状態でTimeTracker FXを利用するには</v>
      </c>
      <c r="J51" s="127" t="s">
        <v>929</v>
      </c>
      <c r="K51" s="3">
        <f t="shared" si="0"/>
        <v>1</v>
      </c>
      <c r="L51" s="3" t="str">
        <f t="shared" si="1"/>
        <v>-</v>
      </c>
      <c r="N51" s="2" t="str">
        <f t="shared" si="3"/>
        <v>×</v>
      </c>
      <c r="O51" s="2" t="str">
        <f t="shared" si="4"/>
        <v>×</v>
      </c>
      <c r="P51" s="2" t="str">
        <f t="shared" si="5"/>
        <v>×</v>
      </c>
      <c r="Q51" s="2" t="str">
        <f t="shared" si="6"/>
        <v>×</v>
      </c>
    </row>
    <row r="52" spans="1:17" s="3" customFormat="1" x14ac:dyDescent="0.15">
      <c r="A52" s="36">
        <v>46</v>
      </c>
      <c r="B52" s="41"/>
      <c r="C52" s="40" t="s">
        <v>501</v>
      </c>
      <c r="D52" s="38"/>
      <c r="E52" s="38"/>
      <c r="F52" s="39"/>
      <c r="G52" s="39"/>
      <c r="H52"/>
      <c r="I52" t="str">
        <f t="shared" si="2"/>
        <v>データベース管理</v>
      </c>
      <c r="J52" s="127" t="s">
        <v>929</v>
      </c>
      <c r="K52" s="3">
        <f t="shared" si="0"/>
        <v>0</v>
      </c>
      <c r="L52" s="3" t="str">
        <f t="shared" si="1"/>
        <v>-</v>
      </c>
      <c r="N52" s="2" t="str">
        <f t="shared" si="3"/>
        <v>×</v>
      </c>
      <c r="O52" s="2" t="str">
        <f t="shared" si="4"/>
        <v>×</v>
      </c>
      <c r="P52" s="2" t="str">
        <f t="shared" si="5"/>
        <v>×</v>
      </c>
      <c r="Q52" s="2" t="str">
        <f t="shared" si="6"/>
        <v>×</v>
      </c>
    </row>
    <row r="53" spans="1:17" s="3" customFormat="1" x14ac:dyDescent="0.15">
      <c r="A53" s="36">
        <v>47</v>
      </c>
      <c r="B53" s="41"/>
      <c r="C53" s="41"/>
      <c r="D53" s="40" t="s">
        <v>881</v>
      </c>
      <c r="E53" s="114"/>
      <c r="F53" s="39"/>
      <c r="G53" s="39"/>
      <c r="H53"/>
      <c r="I53" t="str">
        <f t="shared" si="2"/>
        <v>データベースの設定</v>
      </c>
      <c r="J53" s="127" t="s">
        <v>929</v>
      </c>
      <c r="K53" s="3">
        <f t="shared" si="0"/>
        <v>0</v>
      </c>
      <c r="L53" s="3" t="str">
        <f t="shared" si="1"/>
        <v>-</v>
      </c>
      <c r="N53" s="2" t="str">
        <f t="shared" si="3"/>
        <v>×</v>
      </c>
      <c r="O53" s="2" t="str">
        <f t="shared" si="4"/>
        <v>×</v>
      </c>
      <c r="P53" s="2" t="str">
        <f t="shared" si="5"/>
        <v>×</v>
      </c>
      <c r="Q53" s="2" t="str">
        <f t="shared" si="6"/>
        <v>×</v>
      </c>
    </row>
    <row r="54" spans="1:17" s="3" customFormat="1" x14ac:dyDescent="0.15">
      <c r="A54" s="36">
        <v>48</v>
      </c>
      <c r="B54" s="41"/>
      <c r="C54" s="41"/>
      <c r="D54" s="41"/>
      <c r="E54" s="110" t="s">
        <v>882</v>
      </c>
      <c r="F54" s="39"/>
      <c r="G54" s="39"/>
      <c r="H54" t="s">
        <v>1315</v>
      </c>
      <c r="I54" t="str">
        <f t="shared" si="2"/>
        <v>データベースのインストール・設定方法</v>
      </c>
      <c r="J54" s="127" t="s">
        <v>929</v>
      </c>
      <c r="K54" s="3">
        <f t="shared" si="0"/>
        <v>1</v>
      </c>
      <c r="L54" s="3" t="str">
        <f t="shared" si="1"/>
        <v>-</v>
      </c>
      <c r="N54" s="2" t="str">
        <f t="shared" si="3"/>
        <v>×</v>
      </c>
      <c r="O54" s="2" t="str">
        <f t="shared" si="4"/>
        <v>×</v>
      </c>
      <c r="P54" s="2" t="str">
        <f t="shared" si="5"/>
        <v>×</v>
      </c>
      <c r="Q54" s="2" t="str">
        <f t="shared" si="6"/>
        <v>×</v>
      </c>
    </row>
    <row r="55" spans="1:17" s="3" customFormat="1" x14ac:dyDescent="0.15">
      <c r="A55" s="36">
        <v>49</v>
      </c>
      <c r="B55" s="41"/>
      <c r="C55" s="41"/>
      <c r="D55" s="41"/>
      <c r="E55" s="110" t="s">
        <v>883</v>
      </c>
      <c r="F55" s="39"/>
      <c r="G55" s="39"/>
      <c r="H55" t="s">
        <v>1316</v>
      </c>
      <c r="I55" t="str">
        <f t="shared" si="2"/>
        <v>SQL Server Expressを利用した場合の管理者ログインとパスワードについて</v>
      </c>
      <c r="J55" s="127" t="s">
        <v>929</v>
      </c>
      <c r="K55" s="3">
        <f t="shared" si="0"/>
        <v>1</v>
      </c>
      <c r="L55" s="3" t="str">
        <f t="shared" si="1"/>
        <v>-</v>
      </c>
      <c r="N55" s="2" t="str">
        <f t="shared" si="3"/>
        <v>×</v>
      </c>
      <c r="O55" s="2" t="str">
        <f t="shared" si="4"/>
        <v>×</v>
      </c>
      <c r="P55" s="2" t="str">
        <f t="shared" si="5"/>
        <v>×</v>
      </c>
      <c r="Q55" s="2" t="str">
        <f t="shared" si="6"/>
        <v>×</v>
      </c>
    </row>
    <row r="56" spans="1:17" s="3" customFormat="1" x14ac:dyDescent="0.15">
      <c r="A56" s="36">
        <v>50</v>
      </c>
      <c r="B56" s="41"/>
      <c r="C56" s="41"/>
      <c r="D56" s="41"/>
      <c r="E56" s="110" t="s">
        <v>884</v>
      </c>
      <c r="F56" s="39"/>
      <c r="G56" s="39"/>
      <c r="H56" t="s">
        <v>1317</v>
      </c>
      <c r="I56" t="str">
        <f t="shared" si="2"/>
        <v>SQL Server 2005 Express 管理者アカウント（saアカウント）のパスワードを変更する</v>
      </c>
      <c r="J56" s="127" t="s">
        <v>929</v>
      </c>
      <c r="K56" s="3">
        <f t="shared" si="0"/>
        <v>1</v>
      </c>
      <c r="L56" s="3" t="str">
        <f t="shared" si="1"/>
        <v>-</v>
      </c>
      <c r="N56" s="2" t="str">
        <f t="shared" si="3"/>
        <v>×</v>
      </c>
      <c r="O56" s="2" t="str">
        <f t="shared" si="4"/>
        <v>×</v>
      </c>
      <c r="P56" s="2" t="str">
        <f t="shared" si="5"/>
        <v>×</v>
      </c>
      <c r="Q56" s="2" t="str">
        <f t="shared" si="6"/>
        <v>×</v>
      </c>
    </row>
    <row r="57" spans="1:17" s="3" customFormat="1" x14ac:dyDescent="0.15">
      <c r="A57" s="36">
        <v>51</v>
      </c>
      <c r="B57" s="41"/>
      <c r="C57" s="41"/>
      <c r="D57" s="41"/>
      <c r="E57" s="110" t="s">
        <v>885</v>
      </c>
      <c r="F57" s="39"/>
      <c r="G57" s="39"/>
      <c r="H57" t="s">
        <v>1318</v>
      </c>
      <c r="I57" t="str">
        <f t="shared" si="2"/>
        <v>SQL Server 2008の管理アカウント（saアカウント）のパスワードを変更する</v>
      </c>
      <c r="J57" s="127" t="s">
        <v>929</v>
      </c>
      <c r="K57" s="3">
        <f>COUNTIF(H:H,H57)</f>
        <v>1</v>
      </c>
      <c r="L57" s="3" t="str">
        <f t="shared" si="1"/>
        <v>-</v>
      </c>
      <c r="N57" s="2" t="str">
        <f t="shared" si="3"/>
        <v>×</v>
      </c>
      <c r="O57" s="2" t="str">
        <f t="shared" si="4"/>
        <v>×</v>
      </c>
      <c r="P57" s="2" t="str">
        <f t="shared" si="5"/>
        <v>×</v>
      </c>
      <c r="Q57" s="2" t="str">
        <f t="shared" si="6"/>
        <v>×</v>
      </c>
    </row>
    <row r="58" spans="1:17" s="3" customFormat="1" x14ac:dyDescent="0.15">
      <c r="A58" s="36">
        <v>52</v>
      </c>
      <c r="B58" s="41"/>
      <c r="C58" s="41"/>
      <c r="D58" s="41"/>
      <c r="E58" s="110" t="s">
        <v>886</v>
      </c>
      <c r="F58" s="39"/>
      <c r="G58" s="39"/>
      <c r="H58" t="s">
        <v>1319</v>
      </c>
      <c r="I58" t="str">
        <f t="shared" si="2"/>
        <v>サーバメンテナンス中にクライアントPCからのアクセスを制限する</v>
      </c>
      <c r="J58" s="127" t="s">
        <v>929</v>
      </c>
      <c r="K58" s="3">
        <f t="shared" si="0"/>
        <v>1</v>
      </c>
      <c r="L58" s="3" t="str">
        <f t="shared" si="1"/>
        <v>-</v>
      </c>
      <c r="N58" s="2" t="str">
        <f t="shared" si="3"/>
        <v>×</v>
      </c>
      <c r="O58" s="2" t="str">
        <f t="shared" si="4"/>
        <v>×</v>
      </c>
      <c r="P58" s="2" t="str">
        <f t="shared" si="5"/>
        <v>×</v>
      </c>
      <c r="Q58" s="2" t="str">
        <f t="shared" si="6"/>
        <v>×</v>
      </c>
    </row>
    <row r="59" spans="1:17" s="3" customFormat="1" x14ac:dyDescent="0.15">
      <c r="A59" s="36">
        <v>53</v>
      </c>
      <c r="B59" s="41"/>
      <c r="C59" s="41"/>
      <c r="D59" s="45"/>
      <c r="E59" s="110" t="s">
        <v>887</v>
      </c>
      <c r="F59" s="39"/>
      <c r="G59" s="39"/>
      <c r="H59" t="s">
        <v>1320</v>
      </c>
      <c r="I59" t="str">
        <f t="shared" si="2"/>
        <v>SQL Server Expressのリモート接続を有効にするには</v>
      </c>
      <c r="J59" s="127" t="s">
        <v>929</v>
      </c>
      <c r="K59" s="3">
        <f t="shared" si="0"/>
        <v>1</v>
      </c>
      <c r="L59" s="3" t="str">
        <f t="shared" si="1"/>
        <v>-</v>
      </c>
      <c r="N59" s="2" t="str">
        <f t="shared" si="3"/>
        <v>×</v>
      </c>
      <c r="O59" s="2" t="str">
        <f t="shared" si="4"/>
        <v>×</v>
      </c>
      <c r="P59" s="2" t="str">
        <f t="shared" si="5"/>
        <v>×</v>
      </c>
      <c r="Q59" s="2" t="str">
        <f t="shared" si="6"/>
        <v>×</v>
      </c>
    </row>
    <row r="60" spans="1:17" s="3" customFormat="1" x14ac:dyDescent="0.15">
      <c r="A60" s="36">
        <v>54</v>
      </c>
      <c r="B60" s="41"/>
      <c r="C60" s="41"/>
      <c r="D60" s="40" t="s">
        <v>888</v>
      </c>
      <c r="E60" s="114"/>
      <c r="F60" s="39"/>
      <c r="G60" s="39"/>
      <c r="H60" t="s">
        <v>1321</v>
      </c>
      <c r="I60" t="str">
        <f t="shared" si="2"/>
        <v>データベースのバックアップ</v>
      </c>
      <c r="J60" s="127" t="s">
        <v>929</v>
      </c>
      <c r="K60" s="3">
        <f t="shared" si="0"/>
        <v>1</v>
      </c>
      <c r="L60" s="3" t="str">
        <f t="shared" si="1"/>
        <v>-</v>
      </c>
      <c r="N60" s="2" t="str">
        <f t="shared" si="3"/>
        <v>×</v>
      </c>
      <c r="O60" s="2" t="str">
        <f t="shared" si="4"/>
        <v>×</v>
      </c>
      <c r="P60" s="2" t="str">
        <f t="shared" si="5"/>
        <v>×</v>
      </c>
      <c r="Q60" s="2" t="str">
        <f t="shared" si="6"/>
        <v>×</v>
      </c>
    </row>
    <row r="61" spans="1:17" s="3" customFormat="1" x14ac:dyDescent="0.15">
      <c r="A61" s="36">
        <v>55</v>
      </c>
      <c r="B61" s="41"/>
      <c r="C61" s="41"/>
      <c r="D61" s="41"/>
      <c r="E61" s="110" t="s">
        <v>889</v>
      </c>
      <c r="F61" s="39"/>
      <c r="G61" s="39"/>
      <c r="H61" t="s">
        <v>1322</v>
      </c>
      <c r="I61" t="str">
        <f t="shared" si="2"/>
        <v>バックアップの対象範囲</v>
      </c>
      <c r="J61" s="127" t="s">
        <v>929</v>
      </c>
      <c r="K61" s="3">
        <f t="shared" si="0"/>
        <v>1</v>
      </c>
      <c r="L61" s="3" t="str">
        <f t="shared" si="1"/>
        <v>-</v>
      </c>
      <c r="N61" s="2" t="str">
        <f t="shared" si="3"/>
        <v>×</v>
      </c>
      <c r="O61" s="2" t="str">
        <f t="shared" si="4"/>
        <v>×</v>
      </c>
      <c r="P61" s="2" t="str">
        <f t="shared" si="5"/>
        <v>×</v>
      </c>
      <c r="Q61" s="2" t="str">
        <f t="shared" si="6"/>
        <v>×</v>
      </c>
    </row>
    <row r="62" spans="1:17" s="3" customFormat="1" x14ac:dyDescent="0.15">
      <c r="A62" s="36">
        <v>56</v>
      </c>
      <c r="B62" s="41"/>
      <c r="C62" s="41"/>
      <c r="D62" s="41"/>
      <c r="E62" s="113" t="s">
        <v>890</v>
      </c>
      <c r="F62" s="44" t="s">
        <v>466</v>
      </c>
      <c r="G62" s="44"/>
      <c r="H62" t="s">
        <v>1323</v>
      </c>
      <c r="I62" t="str">
        <f t="shared" si="2"/>
        <v>バックアップを行う（SQL Server 2000）</v>
      </c>
      <c r="J62" s="127" t="s">
        <v>934</v>
      </c>
      <c r="K62" s="3">
        <f t="shared" si="0"/>
        <v>1</v>
      </c>
      <c r="L62" s="3" t="str">
        <f t="shared" si="1"/>
        <v>-</v>
      </c>
      <c r="N62" s="2" t="str">
        <f t="shared" si="3"/>
        <v>×</v>
      </c>
      <c r="O62" s="2" t="str">
        <f t="shared" si="4"/>
        <v>×</v>
      </c>
      <c r="P62" s="2" t="str">
        <f t="shared" si="5"/>
        <v>×</v>
      </c>
      <c r="Q62" s="2" t="str">
        <f t="shared" si="6"/>
        <v>×</v>
      </c>
    </row>
    <row r="63" spans="1:17" s="3" customFormat="1" x14ac:dyDescent="0.15">
      <c r="A63" s="36">
        <v>57</v>
      </c>
      <c r="B63" s="41"/>
      <c r="C63" s="41"/>
      <c r="D63" s="41"/>
      <c r="E63" s="115" t="s">
        <v>891</v>
      </c>
      <c r="F63" s="116"/>
      <c r="G63" s="116" t="s">
        <v>898</v>
      </c>
      <c r="H63" t="s">
        <v>1324</v>
      </c>
      <c r="I63" t="str">
        <f t="shared" si="2"/>
        <v>バックアップを行う（SQL Server 2005）</v>
      </c>
      <c r="J63" s="127" t="s">
        <v>929</v>
      </c>
      <c r="K63" s="3">
        <f t="shared" si="0"/>
        <v>1</v>
      </c>
      <c r="L63" s="3" t="str">
        <f t="shared" si="1"/>
        <v>-</v>
      </c>
      <c r="N63" s="2" t="str">
        <f t="shared" si="3"/>
        <v>×</v>
      </c>
      <c r="O63" s="2" t="str">
        <f t="shared" si="4"/>
        <v>×</v>
      </c>
      <c r="P63" s="2" t="str">
        <f t="shared" si="5"/>
        <v>×</v>
      </c>
      <c r="Q63" s="2" t="str">
        <f t="shared" si="6"/>
        <v>×</v>
      </c>
    </row>
    <row r="64" spans="1:17" s="3" customFormat="1" x14ac:dyDescent="0.15">
      <c r="A64" s="36">
        <v>58</v>
      </c>
      <c r="B64" s="41"/>
      <c r="C64" s="41"/>
      <c r="D64" s="45"/>
      <c r="E64" s="115" t="s">
        <v>892</v>
      </c>
      <c r="F64" s="116"/>
      <c r="G64" s="116" t="s">
        <v>898</v>
      </c>
      <c r="H64" t="s">
        <v>1325</v>
      </c>
      <c r="I64" t="str">
        <f t="shared" si="2"/>
        <v>SSISとSQL Server Agentを利用する（SQL Server 2005）</v>
      </c>
      <c r="J64" s="127" t="s">
        <v>929</v>
      </c>
      <c r="K64" s="3">
        <f t="shared" si="0"/>
        <v>1</v>
      </c>
      <c r="L64" s="3" t="str">
        <f t="shared" si="1"/>
        <v>-</v>
      </c>
      <c r="N64" s="2" t="str">
        <f t="shared" si="3"/>
        <v>×</v>
      </c>
      <c r="O64" s="2" t="str">
        <f t="shared" si="4"/>
        <v>×</v>
      </c>
      <c r="P64" s="2" t="str">
        <f t="shared" si="5"/>
        <v>×</v>
      </c>
      <c r="Q64" s="2" t="str">
        <f t="shared" si="6"/>
        <v>×</v>
      </c>
    </row>
    <row r="65" spans="1:17" s="3" customFormat="1" x14ac:dyDescent="0.15">
      <c r="A65" s="36">
        <v>59</v>
      </c>
      <c r="B65" s="41"/>
      <c r="C65" s="41"/>
      <c r="D65" s="40" t="s">
        <v>893</v>
      </c>
      <c r="E65" s="114"/>
      <c r="F65" s="39"/>
      <c r="G65" s="39"/>
      <c r="H65" t="s">
        <v>1326</v>
      </c>
      <c r="I65" t="str">
        <f t="shared" si="2"/>
        <v>データベースの圧縮</v>
      </c>
      <c r="J65" s="127" t="s">
        <v>929</v>
      </c>
      <c r="K65" s="3">
        <f t="shared" si="0"/>
        <v>1</v>
      </c>
      <c r="L65" s="3" t="str">
        <f t="shared" si="1"/>
        <v>-</v>
      </c>
      <c r="N65" s="2" t="str">
        <f t="shared" si="3"/>
        <v>×</v>
      </c>
      <c r="O65" s="2" t="str">
        <f t="shared" si="4"/>
        <v>×</v>
      </c>
      <c r="P65" s="2" t="str">
        <f t="shared" si="5"/>
        <v>×</v>
      </c>
      <c r="Q65" s="2" t="str">
        <f t="shared" si="6"/>
        <v>×</v>
      </c>
    </row>
    <row r="66" spans="1:17" s="3" customFormat="1" x14ac:dyDescent="0.15">
      <c r="A66" s="36">
        <v>60</v>
      </c>
      <c r="B66" s="41"/>
      <c r="C66" s="41"/>
      <c r="D66" s="41"/>
      <c r="E66" s="110" t="s">
        <v>894</v>
      </c>
      <c r="F66" s="39"/>
      <c r="G66" s="39"/>
      <c r="H66" t="s">
        <v>1327</v>
      </c>
      <c r="I66" t="str">
        <f t="shared" si="2"/>
        <v>ハードディスクの容量を節約するには</v>
      </c>
      <c r="J66" s="127" t="s">
        <v>929</v>
      </c>
      <c r="K66" s="3">
        <f t="shared" si="0"/>
        <v>1</v>
      </c>
      <c r="L66" s="3" t="str">
        <f t="shared" si="1"/>
        <v>-</v>
      </c>
      <c r="N66" s="2" t="str">
        <f t="shared" si="3"/>
        <v>×</v>
      </c>
      <c r="O66" s="2" t="str">
        <f t="shared" si="4"/>
        <v>×</v>
      </c>
      <c r="P66" s="2" t="str">
        <f t="shared" si="5"/>
        <v>×</v>
      </c>
      <c r="Q66" s="2" t="str">
        <f t="shared" si="6"/>
        <v>×</v>
      </c>
    </row>
    <row r="67" spans="1:17" s="3" customFormat="1" x14ac:dyDescent="0.15">
      <c r="A67" s="36">
        <v>61</v>
      </c>
      <c r="B67" s="41"/>
      <c r="C67" s="45"/>
      <c r="D67" s="45"/>
      <c r="E67" s="110" t="s">
        <v>895</v>
      </c>
      <c r="F67" s="39"/>
      <c r="G67" s="39"/>
      <c r="H67" t="s">
        <v>1328</v>
      </c>
      <c r="I67" t="str">
        <f t="shared" si="2"/>
        <v>データベースのログファイルを圧縮する</v>
      </c>
      <c r="J67" s="127" t="s">
        <v>929</v>
      </c>
      <c r="K67" s="3">
        <f t="shared" si="0"/>
        <v>1</v>
      </c>
      <c r="L67" s="3" t="str">
        <f t="shared" si="1"/>
        <v>-</v>
      </c>
      <c r="N67" s="2" t="str">
        <f t="shared" si="3"/>
        <v>×</v>
      </c>
      <c r="O67" s="2" t="str">
        <f t="shared" si="4"/>
        <v>×</v>
      </c>
      <c r="P67" s="2" t="str">
        <f t="shared" si="5"/>
        <v>×</v>
      </c>
      <c r="Q67" s="2" t="str">
        <f t="shared" si="6"/>
        <v>×</v>
      </c>
    </row>
    <row r="68" spans="1:17" s="3" customFormat="1" x14ac:dyDescent="0.15">
      <c r="A68" s="36">
        <v>62</v>
      </c>
      <c r="B68" s="41"/>
      <c r="C68" s="40" t="s">
        <v>502</v>
      </c>
      <c r="D68" s="38"/>
      <c r="E68" s="38"/>
      <c r="F68" s="39"/>
      <c r="G68" s="39"/>
      <c r="H68"/>
      <c r="I68" t="str">
        <f t="shared" si="2"/>
        <v>TimeTracker FXのアップグレード</v>
      </c>
      <c r="J68" s="127" t="s">
        <v>929</v>
      </c>
      <c r="K68" s="3">
        <f t="shared" ref="K68:K131" si="7">COUNTIF(H:H,H68)</f>
        <v>0</v>
      </c>
      <c r="L68" s="3" t="str">
        <f t="shared" ref="L68:L131" si="8">IF(K68&lt;2,"-",INDEX($A$444:$A$526,MATCH(D68,$D$444:$D$526,FALSE)))</f>
        <v>-</v>
      </c>
      <c r="N68" s="2" t="str">
        <f t="shared" si="3"/>
        <v>×</v>
      </c>
      <c r="O68" s="2" t="str">
        <f t="shared" si="4"/>
        <v>×</v>
      </c>
      <c r="P68" s="2" t="str">
        <f t="shared" si="5"/>
        <v>×</v>
      </c>
      <c r="Q68" s="2" t="str">
        <f t="shared" si="6"/>
        <v>×</v>
      </c>
    </row>
    <row r="69" spans="1:17" s="3" customFormat="1" x14ac:dyDescent="0.15">
      <c r="A69" s="36">
        <v>63</v>
      </c>
      <c r="B69" s="41"/>
      <c r="C69" s="41"/>
      <c r="D69" s="37" t="s">
        <v>503</v>
      </c>
      <c r="E69" s="38"/>
      <c r="F69" s="39"/>
      <c r="G69" s="39"/>
      <c r="H69" t="s">
        <v>1329</v>
      </c>
      <c r="I69" t="str">
        <f t="shared" ref="I69:I132" si="9">CONCATENATE(B69,C69,D69,E69)</f>
        <v>TimeTracker FXとSQL Serverのアップグレードを同時に行う</v>
      </c>
      <c r="J69" s="127" t="s">
        <v>929</v>
      </c>
      <c r="K69" s="3">
        <f t="shared" si="7"/>
        <v>1</v>
      </c>
      <c r="L69" s="3" t="str">
        <f t="shared" si="8"/>
        <v>-</v>
      </c>
      <c r="N69" s="2" t="str">
        <f t="shared" ref="N69:N132" si="10">IF(COUNTIF($D$445:$D$446,$D69)=1,"○","×")</f>
        <v>×</v>
      </c>
      <c r="O69" s="2" t="str">
        <f t="shared" ref="O69:O132" si="11">IF(COUNTIF($D$448:$D$457,$D69)=1,"○","×")</f>
        <v>×</v>
      </c>
      <c r="P69" s="2" t="str">
        <f t="shared" ref="P69:P132" si="12">IF(COUNTIF($D$459:$D$487,$D69)=1,"○","×")</f>
        <v>×</v>
      </c>
      <c r="Q69" s="2" t="str">
        <f t="shared" ref="Q69:Q132" si="13">IF(COUNTIF($D$489:$D$499,$D69)=1,"○","×")</f>
        <v>×</v>
      </c>
    </row>
    <row r="70" spans="1:17" s="3" customFormat="1" x14ac:dyDescent="0.15">
      <c r="A70" s="36">
        <v>64</v>
      </c>
      <c r="B70" s="45"/>
      <c r="C70" s="45"/>
      <c r="D70" s="37" t="s">
        <v>504</v>
      </c>
      <c r="E70" s="38"/>
      <c r="F70" s="39"/>
      <c r="G70" s="39"/>
      <c r="H70" t="s">
        <v>1330</v>
      </c>
      <c r="I70" t="str">
        <f t="shared" si="9"/>
        <v>バージョンの確認方法について</v>
      </c>
      <c r="J70" s="127" t="s">
        <v>929</v>
      </c>
      <c r="K70" s="3">
        <f t="shared" si="7"/>
        <v>1</v>
      </c>
      <c r="L70" s="3" t="str">
        <f t="shared" si="8"/>
        <v>-</v>
      </c>
      <c r="N70" s="2" t="str">
        <f t="shared" si="10"/>
        <v>×</v>
      </c>
      <c r="O70" s="2" t="str">
        <f t="shared" si="11"/>
        <v>×</v>
      </c>
      <c r="P70" s="2" t="str">
        <f t="shared" si="12"/>
        <v>×</v>
      </c>
      <c r="Q70" s="2" t="str">
        <f t="shared" si="13"/>
        <v>×</v>
      </c>
    </row>
    <row r="71" spans="1:17" s="3" customFormat="1" x14ac:dyDescent="0.15">
      <c r="A71" s="36">
        <v>65</v>
      </c>
      <c r="B71" s="40" t="s">
        <v>505</v>
      </c>
      <c r="C71" s="38"/>
      <c r="D71" s="38"/>
      <c r="E71" s="38"/>
      <c r="F71" s="39"/>
      <c r="G71" s="39"/>
      <c r="H71" t="s">
        <v>1331</v>
      </c>
      <c r="I71" t="str">
        <f t="shared" si="9"/>
        <v>トラブルシューティング</v>
      </c>
      <c r="J71" s="127" t="s">
        <v>929</v>
      </c>
      <c r="K71" s="3">
        <f t="shared" si="7"/>
        <v>1</v>
      </c>
      <c r="L71" s="3" t="str">
        <f t="shared" si="8"/>
        <v>-</v>
      </c>
      <c r="N71" s="2" t="str">
        <f t="shared" si="10"/>
        <v>×</v>
      </c>
      <c r="O71" s="2" t="str">
        <f t="shared" si="11"/>
        <v>×</v>
      </c>
      <c r="P71" s="2" t="str">
        <f t="shared" si="12"/>
        <v>×</v>
      </c>
      <c r="Q71" s="2" t="str">
        <f t="shared" si="13"/>
        <v>×</v>
      </c>
    </row>
    <row r="72" spans="1:17" s="3" customFormat="1" x14ac:dyDescent="0.15">
      <c r="A72" s="36">
        <v>66</v>
      </c>
      <c r="B72" s="41"/>
      <c r="C72" s="40" t="s">
        <v>506</v>
      </c>
      <c r="D72" s="38"/>
      <c r="E72" s="38"/>
      <c r="F72" s="39"/>
      <c r="G72" s="39"/>
      <c r="H72"/>
      <c r="I72" t="str">
        <f t="shared" si="9"/>
        <v>環境</v>
      </c>
      <c r="J72" s="127" t="s">
        <v>929</v>
      </c>
      <c r="K72" s="3">
        <f t="shared" si="7"/>
        <v>0</v>
      </c>
      <c r="L72" s="3" t="str">
        <f t="shared" si="8"/>
        <v>-</v>
      </c>
      <c r="N72" s="2" t="str">
        <f t="shared" si="10"/>
        <v>×</v>
      </c>
      <c r="O72" s="2" t="str">
        <f t="shared" si="11"/>
        <v>×</v>
      </c>
      <c r="P72" s="2" t="str">
        <f t="shared" si="12"/>
        <v>×</v>
      </c>
      <c r="Q72" s="2" t="str">
        <f t="shared" si="13"/>
        <v>×</v>
      </c>
    </row>
    <row r="73" spans="1:17" s="3" customFormat="1" x14ac:dyDescent="0.15">
      <c r="A73" s="36"/>
      <c r="B73" s="41"/>
      <c r="C73" s="52"/>
      <c r="D73" s="118" t="s">
        <v>901</v>
      </c>
      <c r="E73" s="114"/>
      <c r="F73" s="39"/>
      <c r="G73" s="39"/>
      <c r="H73" t="s">
        <v>1332</v>
      </c>
      <c r="I73" t="str">
        <f t="shared" si="9"/>
        <v>画面の表示が崩れてしまう</v>
      </c>
      <c r="J73" s="127" t="s">
        <v>929</v>
      </c>
      <c r="K73" s="3">
        <f t="shared" si="7"/>
        <v>1</v>
      </c>
      <c r="L73" s="3" t="str">
        <f t="shared" si="8"/>
        <v>-</v>
      </c>
      <c r="N73" s="2" t="str">
        <f t="shared" si="10"/>
        <v>×</v>
      </c>
      <c r="O73" s="2" t="str">
        <f t="shared" si="11"/>
        <v>×</v>
      </c>
      <c r="P73" s="2" t="str">
        <f t="shared" si="12"/>
        <v>×</v>
      </c>
      <c r="Q73" s="2" t="str">
        <f t="shared" si="13"/>
        <v>×</v>
      </c>
    </row>
    <row r="74" spans="1:17" s="3" customFormat="1" x14ac:dyDescent="0.15">
      <c r="A74" s="36"/>
      <c r="B74" s="41"/>
      <c r="C74" s="52"/>
      <c r="D74" s="118" t="s">
        <v>902</v>
      </c>
      <c r="E74" s="114"/>
      <c r="F74" s="39"/>
      <c r="G74" s="39"/>
      <c r="H74" t="s">
        <v>1333</v>
      </c>
      <c r="I74" t="str">
        <f t="shared" si="9"/>
        <v>Web APIが利用できない</v>
      </c>
      <c r="J74" s="127" t="s">
        <v>929</v>
      </c>
      <c r="K74" s="3">
        <f t="shared" si="7"/>
        <v>1</v>
      </c>
      <c r="L74" s="3" t="str">
        <f t="shared" si="8"/>
        <v>-</v>
      </c>
      <c r="N74" s="2" t="str">
        <f t="shared" si="10"/>
        <v>×</v>
      </c>
      <c r="O74" s="2" t="str">
        <f t="shared" si="11"/>
        <v>×</v>
      </c>
      <c r="P74" s="2" t="str">
        <f t="shared" si="12"/>
        <v>×</v>
      </c>
      <c r="Q74" s="2" t="str">
        <f t="shared" si="13"/>
        <v>×</v>
      </c>
    </row>
    <row r="75" spans="1:17" s="3" customFormat="1" x14ac:dyDescent="0.15">
      <c r="A75" s="36">
        <v>67</v>
      </c>
      <c r="B75" s="41"/>
      <c r="C75" s="41"/>
      <c r="D75" s="37" t="s">
        <v>903</v>
      </c>
      <c r="E75" s="38"/>
      <c r="F75" s="39"/>
      <c r="G75" s="39"/>
      <c r="H75" t="s">
        <v>1334</v>
      </c>
      <c r="I75" t="str">
        <f t="shared" si="9"/>
        <v>Web Editionのログインに失敗する</v>
      </c>
      <c r="J75" s="127" t="s">
        <v>929</v>
      </c>
      <c r="K75" s="3">
        <f t="shared" si="7"/>
        <v>1</v>
      </c>
      <c r="L75" s="3" t="str">
        <f t="shared" si="8"/>
        <v>-</v>
      </c>
      <c r="N75" s="2" t="str">
        <f t="shared" si="10"/>
        <v>×</v>
      </c>
      <c r="O75" s="2" t="str">
        <f t="shared" si="11"/>
        <v>×</v>
      </c>
      <c r="P75" s="2" t="str">
        <f t="shared" si="12"/>
        <v>×</v>
      </c>
      <c r="Q75" s="2" t="str">
        <f t="shared" si="13"/>
        <v>×</v>
      </c>
    </row>
    <row r="76" spans="1:17" s="3" customFormat="1" x14ac:dyDescent="0.15">
      <c r="A76" s="36">
        <v>68</v>
      </c>
      <c r="B76" s="41"/>
      <c r="C76" s="41"/>
      <c r="D76" s="117" t="s">
        <v>904</v>
      </c>
      <c r="E76" s="38"/>
      <c r="F76" s="39"/>
      <c r="G76" s="39"/>
      <c r="H76" t="s">
        <v>1335</v>
      </c>
      <c r="I76" t="str">
        <f t="shared" si="9"/>
        <v>Web Editionのログイン画面が表示されない</v>
      </c>
      <c r="J76" s="127" t="s">
        <v>929</v>
      </c>
      <c r="K76" s="3">
        <f t="shared" si="7"/>
        <v>1</v>
      </c>
      <c r="L76" s="3" t="str">
        <f t="shared" si="8"/>
        <v>-</v>
      </c>
      <c r="N76" s="2" t="str">
        <f t="shared" si="10"/>
        <v>×</v>
      </c>
      <c r="O76" s="2" t="str">
        <f t="shared" si="11"/>
        <v>×</v>
      </c>
      <c r="P76" s="2" t="str">
        <f t="shared" si="12"/>
        <v>×</v>
      </c>
      <c r="Q76" s="2" t="str">
        <f t="shared" si="13"/>
        <v>×</v>
      </c>
    </row>
    <row r="77" spans="1:17" s="3" customFormat="1" x14ac:dyDescent="0.15">
      <c r="A77" s="36">
        <v>69</v>
      </c>
      <c r="B77" s="41"/>
      <c r="C77" s="41"/>
      <c r="D77" s="37" t="s">
        <v>507</v>
      </c>
      <c r="E77" s="38"/>
      <c r="F77" s="39"/>
      <c r="G77" s="39"/>
      <c r="H77" t="s">
        <v>1336</v>
      </c>
      <c r="I77" t="str">
        <f t="shared" si="9"/>
        <v>SQL Server Expressのインストール時にSQL Server Native Clientのインストールに失敗する</v>
      </c>
      <c r="J77" s="127" t="s">
        <v>929</v>
      </c>
      <c r="K77" s="3">
        <f t="shared" si="7"/>
        <v>1</v>
      </c>
      <c r="L77" s="3" t="str">
        <f t="shared" si="8"/>
        <v>-</v>
      </c>
      <c r="N77" s="2" t="str">
        <f t="shared" si="10"/>
        <v>×</v>
      </c>
      <c r="O77" s="2" t="str">
        <f t="shared" si="11"/>
        <v>×</v>
      </c>
      <c r="P77" s="2" t="str">
        <f t="shared" si="12"/>
        <v>×</v>
      </c>
      <c r="Q77" s="2" t="str">
        <f t="shared" si="13"/>
        <v>×</v>
      </c>
    </row>
    <row r="78" spans="1:17" s="3" customFormat="1" x14ac:dyDescent="0.15">
      <c r="A78" s="36">
        <v>70</v>
      </c>
      <c r="B78" s="41"/>
      <c r="C78" s="41"/>
      <c r="D78" s="117" t="s">
        <v>57</v>
      </c>
      <c r="E78" s="38"/>
      <c r="F78" s="39"/>
      <c r="G78" s="39"/>
      <c r="H78" t="s">
        <v>1337</v>
      </c>
      <c r="I78" t="str">
        <f t="shared" si="9"/>
        <v>［Active Directory連携］機能を利用してTimeTracker FXにログインできない</v>
      </c>
      <c r="J78" s="127" t="s">
        <v>929</v>
      </c>
      <c r="K78" s="3">
        <f t="shared" si="7"/>
        <v>1</v>
      </c>
      <c r="L78" s="3" t="str">
        <f t="shared" si="8"/>
        <v>-</v>
      </c>
      <c r="N78" s="2" t="str">
        <f t="shared" si="10"/>
        <v>×</v>
      </c>
      <c r="O78" s="2" t="str">
        <f t="shared" si="11"/>
        <v>×</v>
      </c>
      <c r="P78" s="2" t="str">
        <f t="shared" si="12"/>
        <v>×</v>
      </c>
      <c r="Q78" s="2" t="str">
        <f t="shared" si="13"/>
        <v>×</v>
      </c>
    </row>
    <row r="79" spans="1:17" s="3" customFormat="1" x14ac:dyDescent="0.15">
      <c r="A79" s="36">
        <v>71</v>
      </c>
      <c r="B79" s="41"/>
      <c r="C79" s="41"/>
      <c r="D79" s="37" t="s">
        <v>508</v>
      </c>
      <c r="E79" s="38"/>
      <c r="F79" s="39"/>
      <c r="G79" s="39"/>
      <c r="H79" t="s">
        <v>1338</v>
      </c>
      <c r="I79" t="str">
        <f t="shared" si="9"/>
        <v>クライアントPCから共有フォルダが参照できない</v>
      </c>
      <c r="J79" s="127" t="s">
        <v>929</v>
      </c>
      <c r="K79" s="3">
        <f t="shared" si="7"/>
        <v>1</v>
      </c>
      <c r="L79" s="3" t="str">
        <f t="shared" si="8"/>
        <v>-</v>
      </c>
      <c r="N79" s="2" t="str">
        <f t="shared" si="10"/>
        <v>×</v>
      </c>
      <c r="O79" s="2" t="str">
        <f t="shared" si="11"/>
        <v>×</v>
      </c>
      <c r="P79" s="2" t="str">
        <f t="shared" si="12"/>
        <v>×</v>
      </c>
      <c r="Q79" s="2" t="str">
        <f t="shared" si="13"/>
        <v>×</v>
      </c>
    </row>
    <row r="80" spans="1:17" s="3" customFormat="1" x14ac:dyDescent="0.15">
      <c r="A80" s="36">
        <v>72</v>
      </c>
      <c r="B80" s="41"/>
      <c r="C80" s="41"/>
      <c r="D80" s="37" t="s">
        <v>509</v>
      </c>
      <c r="E80" s="38"/>
      <c r="F80" s="39"/>
      <c r="G80" s="39"/>
      <c r="H80" t="s">
        <v>1339</v>
      </c>
      <c r="I80" t="str">
        <f t="shared" si="9"/>
        <v>TimeTracker FXが操作できなくなる</v>
      </c>
      <c r="J80" s="127" t="s">
        <v>929</v>
      </c>
      <c r="K80" s="3">
        <f t="shared" si="7"/>
        <v>1</v>
      </c>
      <c r="L80" s="3" t="str">
        <f t="shared" si="8"/>
        <v>-</v>
      </c>
      <c r="N80" s="2" t="str">
        <f t="shared" si="10"/>
        <v>×</v>
      </c>
      <c r="O80" s="2" t="str">
        <f t="shared" si="11"/>
        <v>×</v>
      </c>
      <c r="P80" s="2" t="str">
        <f t="shared" si="12"/>
        <v>×</v>
      </c>
      <c r="Q80" s="2" t="str">
        <f t="shared" si="13"/>
        <v>×</v>
      </c>
    </row>
    <row r="81" spans="1:17" s="3" customFormat="1" x14ac:dyDescent="0.15">
      <c r="A81" s="36">
        <v>73</v>
      </c>
      <c r="B81" s="41"/>
      <c r="C81" s="41"/>
      <c r="D81" s="37" t="s">
        <v>510</v>
      </c>
      <c r="E81" s="38"/>
      <c r="F81" s="39"/>
      <c r="G81" s="39"/>
      <c r="H81" t="s">
        <v>1340</v>
      </c>
      <c r="I81" t="str">
        <f t="shared" si="9"/>
        <v>TimeTracker FX起動時に、システムエラーが発生する</v>
      </c>
      <c r="J81" s="127" t="s">
        <v>929</v>
      </c>
      <c r="K81" s="3">
        <f t="shared" si="7"/>
        <v>1</v>
      </c>
      <c r="L81" s="3" t="str">
        <f t="shared" si="8"/>
        <v>-</v>
      </c>
      <c r="N81" s="2" t="str">
        <f t="shared" si="10"/>
        <v>×</v>
      </c>
      <c r="O81" s="2" t="str">
        <f t="shared" si="11"/>
        <v>×</v>
      </c>
      <c r="P81" s="2" t="str">
        <f t="shared" si="12"/>
        <v>×</v>
      </c>
      <c r="Q81" s="2" t="str">
        <f t="shared" si="13"/>
        <v>×</v>
      </c>
    </row>
    <row r="82" spans="1:17" s="3" customFormat="1" x14ac:dyDescent="0.15">
      <c r="A82" s="36">
        <v>74</v>
      </c>
      <c r="B82" s="41"/>
      <c r="C82" s="41"/>
      <c r="D82" s="117" t="s">
        <v>61</v>
      </c>
      <c r="E82" s="38"/>
      <c r="F82" s="39"/>
      <c r="G82" s="39"/>
      <c r="H82" t="s">
        <v>1341</v>
      </c>
      <c r="I82" t="str">
        <f t="shared" si="9"/>
        <v>TimeTracker FXがデータベースに接続できません</v>
      </c>
      <c r="J82" s="127" t="s">
        <v>929</v>
      </c>
      <c r="K82" s="3">
        <f t="shared" si="7"/>
        <v>1</v>
      </c>
      <c r="L82" s="3" t="str">
        <f t="shared" si="8"/>
        <v>-</v>
      </c>
      <c r="N82" s="2" t="str">
        <f t="shared" si="10"/>
        <v>×</v>
      </c>
      <c r="O82" s="2" t="str">
        <f t="shared" si="11"/>
        <v>×</v>
      </c>
      <c r="P82" s="2" t="str">
        <f t="shared" si="12"/>
        <v>×</v>
      </c>
      <c r="Q82" s="2" t="str">
        <f t="shared" si="13"/>
        <v>×</v>
      </c>
    </row>
    <row r="83" spans="1:17" s="3" customFormat="1" x14ac:dyDescent="0.15">
      <c r="A83" s="36">
        <v>75</v>
      </c>
      <c r="B83" s="41"/>
      <c r="C83" s="41"/>
      <c r="D83" s="117" t="s">
        <v>62</v>
      </c>
      <c r="E83" s="38"/>
      <c r="F83" s="39"/>
      <c r="G83" s="39"/>
      <c r="H83" t="s">
        <v>1342</v>
      </c>
      <c r="I83" t="str">
        <f t="shared" si="9"/>
        <v>Excel連携アドインをアンインストールしたら、ツールバーが残りました</v>
      </c>
      <c r="J83" s="127" t="s">
        <v>929</v>
      </c>
      <c r="K83" s="3">
        <f t="shared" si="7"/>
        <v>1</v>
      </c>
      <c r="L83" s="3" t="str">
        <f t="shared" si="8"/>
        <v>-</v>
      </c>
      <c r="N83" s="2" t="str">
        <f t="shared" si="10"/>
        <v>×</v>
      </c>
      <c r="O83" s="2" t="str">
        <f t="shared" si="11"/>
        <v>×</v>
      </c>
      <c r="P83" s="2" t="str">
        <f t="shared" si="12"/>
        <v>×</v>
      </c>
      <c r="Q83" s="2" t="str">
        <f t="shared" si="13"/>
        <v>×</v>
      </c>
    </row>
    <row r="84" spans="1:17" s="3" customFormat="1" x14ac:dyDescent="0.15">
      <c r="A84" s="36">
        <v>76</v>
      </c>
      <c r="B84" s="41"/>
      <c r="C84" s="41"/>
      <c r="D84" s="37" t="s">
        <v>511</v>
      </c>
      <c r="E84" s="38"/>
      <c r="F84" s="39"/>
      <c r="G84" s="39"/>
      <c r="H84" t="s">
        <v>1343</v>
      </c>
      <c r="I84" t="str">
        <f t="shared" si="9"/>
        <v>SQL Server Expressのインストール時にエラーが発生する場合がある</v>
      </c>
      <c r="J84" s="127" t="s">
        <v>929</v>
      </c>
      <c r="K84" s="3">
        <f t="shared" si="7"/>
        <v>1</v>
      </c>
      <c r="L84" s="3" t="str">
        <f t="shared" si="8"/>
        <v>-</v>
      </c>
      <c r="N84" s="2" t="str">
        <f t="shared" si="10"/>
        <v>×</v>
      </c>
      <c r="O84" s="2" t="str">
        <f t="shared" si="11"/>
        <v>×</v>
      </c>
      <c r="P84" s="2" t="str">
        <f t="shared" si="12"/>
        <v>×</v>
      </c>
      <c r="Q84" s="2" t="str">
        <f t="shared" si="13"/>
        <v>×</v>
      </c>
    </row>
    <row r="85" spans="1:17" s="3" customFormat="1" x14ac:dyDescent="0.15">
      <c r="A85" s="36">
        <v>77</v>
      </c>
      <c r="B85" s="41"/>
      <c r="C85" s="45"/>
      <c r="D85" s="128" t="s">
        <v>64</v>
      </c>
      <c r="E85" s="38"/>
      <c r="F85" s="39"/>
      <c r="G85" s="39"/>
      <c r="H85" t="s">
        <v>1344</v>
      </c>
      <c r="I85" t="str">
        <f t="shared" si="9"/>
        <v>オートメーションAPIを実行すると、CreateObjectにてエラーが発生する場合がある</v>
      </c>
      <c r="J85" s="127" t="s">
        <v>929</v>
      </c>
      <c r="K85" s="3">
        <f t="shared" si="7"/>
        <v>2</v>
      </c>
      <c r="L85" s="3" t="e">
        <f t="shared" si="8"/>
        <v>#N/A</v>
      </c>
      <c r="N85" s="2" t="str">
        <f t="shared" si="10"/>
        <v>×</v>
      </c>
      <c r="O85" s="2" t="str">
        <f t="shared" si="11"/>
        <v>×</v>
      </c>
      <c r="P85" s="2" t="str">
        <f t="shared" si="12"/>
        <v>×</v>
      </c>
      <c r="Q85" s="2" t="str">
        <f t="shared" si="13"/>
        <v>×</v>
      </c>
    </row>
    <row r="86" spans="1:17" s="3" customFormat="1" x14ac:dyDescent="0.15">
      <c r="A86" s="36">
        <v>78</v>
      </c>
      <c r="B86" s="41"/>
      <c r="C86" s="40" t="s">
        <v>513</v>
      </c>
      <c r="D86" s="38"/>
      <c r="E86" s="38"/>
      <c r="F86" s="39"/>
      <c r="G86" s="39"/>
      <c r="H86"/>
      <c r="I86" t="str">
        <f t="shared" si="9"/>
        <v>ダッシュボード</v>
      </c>
      <c r="J86" s="127" t="s">
        <v>929</v>
      </c>
      <c r="K86" s="3">
        <f t="shared" si="7"/>
        <v>0</v>
      </c>
      <c r="L86" s="3" t="str">
        <f t="shared" si="8"/>
        <v>-</v>
      </c>
      <c r="N86" s="2" t="str">
        <f t="shared" si="10"/>
        <v>×</v>
      </c>
      <c r="O86" s="2" t="str">
        <f t="shared" si="11"/>
        <v>×</v>
      </c>
      <c r="P86" s="2" t="str">
        <f t="shared" si="12"/>
        <v>×</v>
      </c>
      <c r="Q86" s="2" t="str">
        <f t="shared" si="13"/>
        <v>×</v>
      </c>
    </row>
    <row r="87" spans="1:17" s="3" customFormat="1" x14ac:dyDescent="0.15">
      <c r="A87" s="36">
        <v>79</v>
      </c>
      <c r="B87" s="41"/>
      <c r="C87" s="45"/>
      <c r="D87" s="37" t="s">
        <v>514</v>
      </c>
      <c r="E87" s="38"/>
      <c r="F87" s="39"/>
      <c r="G87" s="39"/>
      <c r="H87" t="s">
        <v>1345</v>
      </c>
      <c r="I87" t="str">
        <f t="shared" si="9"/>
        <v>ダッシュボードやアナリストのデータが表示されません</v>
      </c>
      <c r="J87" s="127" t="s">
        <v>929</v>
      </c>
      <c r="K87" s="3">
        <f t="shared" si="7"/>
        <v>2</v>
      </c>
      <c r="L87" s="3" t="e">
        <f t="shared" si="8"/>
        <v>#N/A</v>
      </c>
      <c r="N87" s="2" t="str">
        <f t="shared" si="10"/>
        <v>×</v>
      </c>
      <c r="O87" s="2" t="str">
        <f t="shared" si="11"/>
        <v>×</v>
      </c>
      <c r="P87" s="2" t="str">
        <f t="shared" si="12"/>
        <v>×</v>
      </c>
      <c r="Q87" s="2" t="str">
        <f t="shared" si="13"/>
        <v>×</v>
      </c>
    </row>
    <row r="88" spans="1:17" s="3" customFormat="1" x14ac:dyDescent="0.15">
      <c r="A88" s="36">
        <v>80</v>
      </c>
      <c r="B88" s="41"/>
      <c r="C88" s="40" t="s">
        <v>515</v>
      </c>
      <c r="D88" s="38"/>
      <c r="E88" s="38"/>
      <c r="F88" s="39"/>
      <c r="G88" s="39"/>
      <c r="H88"/>
      <c r="I88" t="str">
        <f t="shared" si="9"/>
        <v>アナリスト</v>
      </c>
      <c r="J88" s="127" t="s">
        <v>929</v>
      </c>
      <c r="K88" s="3">
        <f t="shared" si="7"/>
        <v>0</v>
      </c>
      <c r="L88" s="3" t="str">
        <f t="shared" si="8"/>
        <v>-</v>
      </c>
      <c r="N88" s="2" t="str">
        <f t="shared" si="10"/>
        <v>×</v>
      </c>
      <c r="O88" s="2" t="str">
        <f t="shared" si="11"/>
        <v>×</v>
      </c>
      <c r="P88" s="2" t="str">
        <f t="shared" si="12"/>
        <v>×</v>
      </c>
      <c r="Q88" s="2" t="str">
        <f t="shared" si="13"/>
        <v>×</v>
      </c>
    </row>
    <row r="89" spans="1:17" s="3" customFormat="1" x14ac:dyDescent="0.15">
      <c r="A89" s="36">
        <v>81</v>
      </c>
      <c r="B89" s="41"/>
      <c r="C89" s="45"/>
      <c r="D89" s="37" t="s">
        <v>514</v>
      </c>
      <c r="E89" s="38"/>
      <c r="F89" s="39"/>
      <c r="G89" s="39"/>
      <c r="H89" t="s">
        <v>1345</v>
      </c>
      <c r="I89" t="str">
        <f t="shared" si="9"/>
        <v>ダッシュボードやアナリストのデータが表示されません</v>
      </c>
      <c r="J89" s="127" t="s">
        <v>929</v>
      </c>
      <c r="K89" s="3">
        <f t="shared" si="7"/>
        <v>2</v>
      </c>
      <c r="L89" s="3" t="e">
        <f t="shared" si="8"/>
        <v>#N/A</v>
      </c>
      <c r="N89" s="2" t="str">
        <f t="shared" si="10"/>
        <v>×</v>
      </c>
      <c r="O89" s="2" t="str">
        <f t="shared" si="11"/>
        <v>×</v>
      </c>
      <c r="P89" s="2" t="str">
        <f t="shared" si="12"/>
        <v>×</v>
      </c>
      <c r="Q89" s="2" t="str">
        <f t="shared" si="13"/>
        <v>×</v>
      </c>
    </row>
    <row r="90" spans="1:17" s="3" customFormat="1" x14ac:dyDescent="0.15">
      <c r="A90" s="36">
        <v>82</v>
      </c>
      <c r="B90" s="41"/>
      <c r="C90" s="40" t="s">
        <v>516</v>
      </c>
      <c r="D90" s="38"/>
      <c r="E90" s="38"/>
      <c r="F90" s="39"/>
      <c r="G90" s="39"/>
      <c r="H90"/>
      <c r="I90" t="str">
        <f t="shared" si="9"/>
        <v>プランナー</v>
      </c>
      <c r="J90" s="127" t="s">
        <v>929</v>
      </c>
      <c r="K90" s="3">
        <f t="shared" si="7"/>
        <v>0</v>
      </c>
      <c r="L90" s="3" t="str">
        <f t="shared" si="8"/>
        <v>-</v>
      </c>
      <c r="N90" s="2" t="str">
        <f t="shared" si="10"/>
        <v>×</v>
      </c>
      <c r="O90" s="2" t="str">
        <f t="shared" si="11"/>
        <v>×</v>
      </c>
      <c r="P90" s="2" t="str">
        <f t="shared" si="12"/>
        <v>×</v>
      </c>
      <c r="Q90" s="2" t="str">
        <f t="shared" si="13"/>
        <v>×</v>
      </c>
    </row>
    <row r="91" spans="1:17" s="3" customFormat="1" x14ac:dyDescent="0.15">
      <c r="A91" s="36">
        <v>83</v>
      </c>
      <c r="B91" s="41"/>
      <c r="C91" s="41"/>
      <c r="D91" s="37" t="s">
        <v>517</v>
      </c>
      <c r="E91" s="38"/>
      <c r="F91" s="39"/>
      <c r="G91" s="39"/>
      <c r="H91" t="s">
        <v>1346</v>
      </c>
      <c r="I91" t="str">
        <f t="shared" si="9"/>
        <v>[プロジェクトを開く]ダイアログにプロジェクトが表示されません</v>
      </c>
      <c r="J91" s="127" t="s">
        <v>929</v>
      </c>
      <c r="K91" s="3">
        <f t="shared" si="7"/>
        <v>2</v>
      </c>
      <c r="L91" s="3" t="e">
        <f t="shared" si="8"/>
        <v>#N/A</v>
      </c>
      <c r="N91" s="2" t="str">
        <f t="shared" si="10"/>
        <v>×</v>
      </c>
      <c r="O91" s="2" t="str">
        <f t="shared" si="11"/>
        <v>×</v>
      </c>
      <c r="P91" s="2" t="str">
        <f t="shared" si="12"/>
        <v>×</v>
      </c>
      <c r="Q91" s="2" t="str">
        <f t="shared" si="13"/>
        <v>×</v>
      </c>
    </row>
    <row r="92" spans="1:17" s="3" customFormat="1" x14ac:dyDescent="0.15">
      <c r="A92" s="36">
        <v>84</v>
      </c>
      <c r="B92" s="41"/>
      <c r="C92" s="41"/>
      <c r="D92" s="37" t="s">
        <v>518</v>
      </c>
      <c r="E92" s="38"/>
      <c r="F92" s="39"/>
      <c r="G92" s="39"/>
      <c r="H92" t="s">
        <v>1347</v>
      </c>
      <c r="I92" t="str">
        <f t="shared" si="9"/>
        <v>誰もプロジェクトを編集していないのに、編集中のプロジェクトがある</v>
      </c>
      <c r="J92" s="127" t="s">
        <v>929</v>
      </c>
      <c r="K92" s="3">
        <f t="shared" si="7"/>
        <v>1</v>
      </c>
      <c r="L92" s="3" t="str">
        <f t="shared" si="8"/>
        <v>-</v>
      </c>
      <c r="N92" s="2" t="str">
        <f t="shared" si="10"/>
        <v>×</v>
      </c>
      <c r="O92" s="2" t="str">
        <f t="shared" si="11"/>
        <v>×</v>
      </c>
      <c r="P92" s="2" t="str">
        <f t="shared" si="12"/>
        <v>×</v>
      </c>
      <c r="Q92" s="2" t="str">
        <f t="shared" si="13"/>
        <v>×</v>
      </c>
    </row>
    <row r="93" spans="1:17" s="3" customFormat="1" x14ac:dyDescent="0.15">
      <c r="A93" s="36">
        <v>85</v>
      </c>
      <c r="B93" s="41"/>
      <c r="C93" s="45"/>
      <c r="D93" s="37" t="s">
        <v>519</v>
      </c>
      <c r="E93" s="38"/>
      <c r="F93" s="39"/>
      <c r="G93" s="39"/>
      <c r="H93" t="s">
        <v>1348</v>
      </c>
      <c r="I93" t="str">
        <f t="shared" si="9"/>
        <v>プランナーやタイムシートの内容を保存すると、システムエラーが発生する</v>
      </c>
      <c r="J93" s="127" t="s">
        <v>929</v>
      </c>
      <c r="K93" s="3">
        <f t="shared" si="7"/>
        <v>2</v>
      </c>
      <c r="L93" s="3" t="e">
        <f t="shared" si="8"/>
        <v>#N/A</v>
      </c>
      <c r="N93" s="2" t="str">
        <f t="shared" si="10"/>
        <v>×</v>
      </c>
      <c r="O93" s="2" t="str">
        <f t="shared" si="11"/>
        <v>×</v>
      </c>
      <c r="P93" s="2" t="str">
        <f t="shared" si="12"/>
        <v>×</v>
      </c>
      <c r="Q93" s="2" t="str">
        <f t="shared" si="13"/>
        <v>×</v>
      </c>
    </row>
    <row r="94" spans="1:17" s="3" customFormat="1" x14ac:dyDescent="0.15">
      <c r="A94" s="36">
        <v>86</v>
      </c>
      <c r="B94" s="41"/>
      <c r="C94" s="40" t="s">
        <v>520</v>
      </c>
      <c r="D94" s="38"/>
      <c r="E94" s="38"/>
      <c r="F94" s="39"/>
      <c r="G94" s="39"/>
      <c r="H94" t="s">
        <v>1349</v>
      </c>
      <c r="I94" t="str">
        <f t="shared" si="9"/>
        <v>タイムシート</v>
      </c>
      <c r="J94" s="127" t="s">
        <v>929</v>
      </c>
      <c r="K94" s="3">
        <f t="shared" si="7"/>
        <v>2</v>
      </c>
      <c r="L94" s="3" t="e">
        <f t="shared" si="8"/>
        <v>#N/A</v>
      </c>
      <c r="N94" s="2" t="str">
        <f t="shared" si="10"/>
        <v>×</v>
      </c>
      <c r="O94" s="2" t="str">
        <f t="shared" si="11"/>
        <v>×</v>
      </c>
      <c r="P94" s="2" t="str">
        <f t="shared" si="12"/>
        <v>×</v>
      </c>
      <c r="Q94" s="2" t="str">
        <f t="shared" si="13"/>
        <v>×</v>
      </c>
    </row>
    <row r="95" spans="1:17" s="3" customFormat="1" x14ac:dyDescent="0.15">
      <c r="A95" s="36"/>
      <c r="B95" s="41"/>
      <c r="C95" s="52"/>
      <c r="D95" s="37" t="s">
        <v>905</v>
      </c>
      <c r="E95" s="38"/>
      <c r="F95" s="39"/>
      <c r="G95" s="39"/>
      <c r="H95"/>
      <c r="I95" t="str">
        <f t="shared" si="9"/>
        <v>クイックレポートで出力したファイルを開く際にエラーが発生し、レポートが正常に表示されません</v>
      </c>
      <c r="J95" s="127" t="s">
        <v>929</v>
      </c>
      <c r="K95" s="3">
        <f t="shared" si="7"/>
        <v>0</v>
      </c>
      <c r="L95" s="3" t="str">
        <f t="shared" si="8"/>
        <v>-</v>
      </c>
      <c r="N95" s="2" t="str">
        <f t="shared" si="10"/>
        <v>×</v>
      </c>
      <c r="O95" s="2" t="str">
        <f t="shared" si="11"/>
        <v>×</v>
      </c>
      <c r="P95" s="2" t="str">
        <f t="shared" si="12"/>
        <v>×</v>
      </c>
      <c r="Q95" s="2" t="str">
        <f t="shared" si="13"/>
        <v>×</v>
      </c>
    </row>
    <row r="96" spans="1:17" s="3" customFormat="1" x14ac:dyDescent="0.15">
      <c r="A96" s="36"/>
      <c r="B96" s="41"/>
      <c r="C96" s="52"/>
      <c r="D96" s="37" t="s">
        <v>906</v>
      </c>
      <c r="E96" s="38"/>
      <c r="F96" s="39"/>
      <c r="G96" s="39"/>
      <c r="H96" t="s">
        <v>1346</v>
      </c>
      <c r="I96" t="str">
        <f t="shared" si="9"/>
        <v>サイボウズの認証テストが失敗する</v>
      </c>
      <c r="J96" s="127" t="s">
        <v>929</v>
      </c>
      <c r="K96" s="3">
        <f t="shared" si="7"/>
        <v>2</v>
      </c>
      <c r="L96" s="3" t="e">
        <f t="shared" si="8"/>
        <v>#N/A</v>
      </c>
      <c r="N96" s="2" t="str">
        <f t="shared" si="10"/>
        <v>×</v>
      </c>
      <c r="O96" s="2" t="str">
        <f t="shared" si="11"/>
        <v>×</v>
      </c>
      <c r="P96" s="2" t="str">
        <f t="shared" si="12"/>
        <v>×</v>
      </c>
      <c r="Q96" s="2" t="str">
        <f t="shared" si="13"/>
        <v>×</v>
      </c>
    </row>
    <row r="97" spans="1:17" s="3" customFormat="1" x14ac:dyDescent="0.15">
      <c r="A97" s="36">
        <v>87</v>
      </c>
      <c r="B97" s="41"/>
      <c r="C97" s="41"/>
      <c r="D97" s="37" t="s">
        <v>521</v>
      </c>
      <c r="E97" s="38"/>
      <c r="F97" s="39"/>
      <c r="G97" s="39"/>
      <c r="H97" t="s">
        <v>1350</v>
      </c>
      <c r="I97" t="str">
        <f t="shared" si="9"/>
        <v>タスクパッケージからの実績入力に失敗することがある</v>
      </c>
      <c r="J97" s="127" t="s">
        <v>929</v>
      </c>
      <c r="K97" s="3">
        <f t="shared" si="7"/>
        <v>1</v>
      </c>
      <c r="L97" s="3" t="str">
        <f t="shared" si="8"/>
        <v>-</v>
      </c>
      <c r="N97" s="2" t="str">
        <f t="shared" si="10"/>
        <v>×</v>
      </c>
      <c r="O97" s="2" t="str">
        <f t="shared" si="11"/>
        <v>×</v>
      </c>
      <c r="P97" s="2" t="str">
        <f t="shared" si="12"/>
        <v>×</v>
      </c>
      <c r="Q97" s="2" t="str">
        <f t="shared" si="13"/>
        <v>×</v>
      </c>
    </row>
    <row r="98" spans="1:17" s="3" customFormat="1" x14ac:dyDescent="0.15">
      <c r="A98" s="36">
        <v>88</v>
      </c>
      <c r="B98" s="41"/>
      <c r="C98" s="41"/>
      <c r="D98" s="37" t="s">
        <v>522</v>
      </c>
      <c r="E98" s="38"/>
      <c r="F98" s="39"/>
      <c r="G98" s="39"/>
      <c r="H98" t="s">
        <v>1351</v>
      </c>
      <c r="I98" t="str">
        <f t="shared" si="9"/>
        <v>Notesから予定のインポートに失敗する</v>
      </c>
      <c r="J98" s="127" t="s">
        <v>929</v>
      </c>
      <c r="K98" s="3">
        <f t="shared" si="7"/>
        <v>1</v>
      </c>
      <c r="L98" s="3" t="str">
        <f t="shared" si="8"/>
        <v>-</v>
      </c>
      <c r="N98" s="2" t="str">
        <f t="shared" si="10"/>
        <v>×</v>
      </c>
      <c r="O98" s="2" t="str">
        <f t="shared" si="11"/>
        <v>×</v>
      </c>
      <c r="P98" s="2" t="str">
        <f t="shared" si="12"/>
        <v>×</v>
      </c>
      <c r="Q98" s="2" t="str">
        <f t="shared" si="13"/>
        <v>×</v>
      </c>
    </row>
    <row r="99" spans="1:17" s="3" customFormat="1" x14ac:dyDescent="0.15">
      <c r="A99" s="36">
        <v>89</v>
      </c>
      <c r="B99" s="41"/>
      <c r="C99" s="41"/>
      <c r="D99" s="37" t="s">
        <v>523</v>
      </c>
      <c r="E99" s="38"/>
      <c r="F99" s="39"/>
      <c r="G99" s="39"/>
      <c r="H99" t="s">
        <v>1352</v>
      </c>
      <c r="I99" t="str">
        <f t="shared" si="9"/>
        <v>タスクツリーからガントチャート表示を設定するとエラーが発生する場合がある</v>
      </c>
      <c r="J99" s="127" t="s">
        <v>929</v>
      </c>
      <c r="K99" s="3">
        <f t="shared" si="7"/>
        <v>1</v>
      </c>
      <c r="L99" s="3" t="str">
        <f t="shared" si="8"/>
        <v>-</v>
      </c>
      <c r="N99" s="2" t="str">
        <f t="shared" si="10"/>
        <v>×</v>
      </c>
      <c r="O99" s="2" t="str">
        <f t="shared" si="11"/>
        <v>×</v>
      </c>
      <c r="P99" s="2" t="str">
        <f t="shared" si="12"/>
        <v>×</v>
      </c>
      <c r="Q99" s="2" t="str">
        <f t="shared" si="13"/>
        <v>×</v>
      </c>
    </row>
    <row r="100" spans="1:17" s="3" customFormat="1" x14ac:dyDescent="0.15">
      <c r="A100" s="36">
        <v>90</v>
      </c>
      <c r="B100" s="41"/>
      <c r="C100" s="41"/>
      <c r="D100" s="37" t="s">
        <v>524</v>
      </c>
      <c r="E100" s="38"/>
      <c r="F100" s="39"/>
      <c r="G100" s="39"/>
      <c r="H100" t="s">
        <v>1353</v>
      </c>
      <c r="I100" t="str">
        <f t="shared" si="9"/>
        <v>タスクツリーが表示されません</v>
      </c>
      <c r="J100" s="127" t="s">
        <v>929</v>
      </c>
      <c r="K100" s="3">
        <f t="shared" si="7"/>
        <v>1</v>
      </c>
      <c r="L100" s="3" t="str">
        <f t="shared" si="8"/>
        <v>-</v>
      </c>
      <c r="N100" s="2" t="str">
        <f t="shared" si="10"/>
        <v>×</v>
      </c>
      <c r="O100" s="2" t="str">
        <f t="shared" si="11"/>
        <v>×</v>
      </c>
      <c r="P100" s="2" t="str">
        <f t="shared" si="12"/>
        <v>×</v>
      </c>
      <c r="Q100" s="2" t="str">
        <f t="shared" si="13"/>
        <v>×</v>
      </c>
    </row>
    <row r="101" spans="1:17" s="3" customFormat="1" x14ac:dyDescent="0.15">
      <c r="A101" s="36">
        <v>91</v>
      </c>
      <c r="B101" s="41"/>
      <c r="C101" s="41"/>
      <c r="D101" s="117" t="s">
        <v>71</v>
      </c>
      <c r="E101" s="38"/>
      <c r="F101" s="39"/>
      <c r="G101" s="39"/>
      <c r="H101" t="s">
        <v>1354</v>
      </c>
      <c r="I101" t="str">
        <f t="shared" si="9"/>
        <v>プランナーやタイムシートの内容を保存すると、システムエラーが発生する</v>
      </c>
      <c r="J101" s="127" t="s">
        <v>929</v>
      </c>
      <c r="K101" s="3">
        <f t="shared" si="7"/>
        <v>1</v>
      </c>
      <c r="L101" s="3" t="str">
        <f t="shared" si="8"/>
        <v>-</v>
      </c>
      <c r="N101" s="2" t="str">
        <f t="shared" si="10"/>
        <v>×</v>
      </c>
      <c r="O101" s="2" t="str">
        <f t="shared" si="11"/>
        <v>×</v>
      </c>
      <c r="P101" s="2" t="str">
        <f t="shared" si="12"/>
        <v>×</v>
      </c>
      <c r="Q101" s="2" t="str">
        <f t="shared" si="13"/>
        <v>×</v>
      </c>
    </row>
    <row r="102" spans="1:17" s="3" customFormat="1" x14ac:dyDescent="0.15">
      <c r="A102" s="36">
        <v>92</v>
      </c>
      <c r="B102" s="45"/>
      <c r="C102" s="45"/>
      <c r="D102" s="37" t="s">
        <v>525</v>
      </c>
      <c r="E102" s="38"/>
      <c r="F102" s="39"/>
      <c r="G102" s="39"/>
      <c r="H102" t="s">
        <v>1349</v>
      </c>
      <c r="I102" t="str">
        <f t="shared" si="9"/>
        <v>タイムシートを開く際にシステムエラーが発生する</v>
      </c>
      <c r="J102" s="127" t="s">
        <v>929</v>
      </c>
      <c r="K102" s="3">
        <f t="shared" si="7"/>
        <v>2</v>
      </c>
      <c r="L102" s="3" t="e">
        <f t="shared" si="8"/>
        <v>#N/A</v>
      </c>
      <c r="N102" s="2" t="str">
        <f t="shared" si="10"/>
        <v>×</v>
      </c>
      <c r="O102" s="2" t="str">
        <f t="shared" si="11"/>
        <v>×</v>
      </c>
      <c r="P102" s="2" t="str">
        <f t="shared" si="12"/>
        <v>×</v>
      </c>
      <c r="Q102" s="2" t="str">
        <f t="shared" si="13"/>
        <v>×</v>
      </c>
    </row>
    <row r="103" spans="1:17" s="3" customFormat="1" x14ac:dyDescent="0.15">
      <c r="A103" s="36">
        <v>93</v>
      </c>
      <c r="B103" s="40" t="s">
        <v>526</v>
      </c>
      <c r="C103" s="38"/>
      <c r="D103" s="38"/>
      <c r="E103" s="38"/>
      <c r="F103" s="39"/>
      <c r="G103" s="39"/>
      <c r="H103" t="s">
        <v>1355</v>
      </c>
      <c r="I103" t="str">
        <f t="shared" si="9"/>
        <v>操作方法について</v>
      </c>
      <c r="J103" s="127" t="s">
        <v>929</v>
      </c>
      <c r="K103" s="3">
        <f t="shared" si="7"/>
        <v>1</v>
      </c>
      <c r="L103" s="3" t="str">
        <f t="shared" si="8"/>
        <v>-</v>
      </c>
      <c r="N103" s="2" t="str">
        <f t="shared" si="10"/>
        <v>×</v>
      </c>
      <c r="O103" s="2" t="str">
        <f t="shared" si="11"/>
        <v>×</v>
      </c>
      <c r="P103" s="2" t="str">
        <f t="shared" si="12"/>
        <v>×</v>
      </c>
      <c r="Q103" s="2" t="str">
        <f t="shared" si="13"/>
        <v>×</v>
      </c>
    </row>
    <row r="104" spans="1:17" s="3" customFormat="1" x14ac:dyDescent="0.15">
      <c r="A104" s="36">
        <v>94</v>
      </c>
      <c r="B104" s="41"/>
      <c r="C104" s="40" t="s">
        <v>527</v>
      </c>
      <c r="D104" s="38"/>
      <c r="E104" s="38"/>
      <c r="F104" s="39"/>
      <c r="G104" s="39"/>
      <c r="H104" t="s">
        <v>1356</v>
      </c>
      <c r="I104" t="str">
        <f t="shared" si="9"/>
        <v>全体</v>
      </c>
      <c r="J104" s="127" t="s">
        <v>929</v>
      </c>
      <c r="K104" s="3">
        <f t="shared" si="7"/>
        <v>1</v>
      </c>
      <c r="L104" s="3" t="str">
        <f t="shared" si="8"/>
        <v>-</v>
      </c>
      <c r="N104" s="2" t="str">
        <f t="shared" si="10"/>
        <v>×</v>
      </c>
      <c r="O104" s="2" t="str">
        <f t="shared" si="11"/>
        <v>×</v>
      </c>
      <c r="P104" s="2" t="str">
        <f t="shared" si="12"/>
        <v>×</v>
      </c>
      <c r="Q104" s="2" t="str">
        <f t="shared" si="13"/>
        <v>×</v>
      </c>
    </row>
    <row r="105" spans="1:17" s="3" customFormat="1" x14ac:dyDescent="0.15">
      <c r="A105" s="36">
        <v>95</v>
      </c>
      <c r="B105" s="41"/>
      <c r="C105" s="45"/>
      <c r="D105" s="37" t="s">
        <v>528</v>
      </c>
      <c r="E105" s="38"/>
      <c r="F105" s="39"/>
      <c r="G105" s="39"/>
      <c r="H105"/>
      <c r="I105" t="str">
        <f t="shared" si="9"/>
        <v>ガイドやヘルプはどこにありますか？</v>
      </c>
      <c r="J105" s="127" t="s">
        <v>929</v>
      </c>
      <c r="K105" s="3">
        <f t="shared" si="7"/>
        <v>0</v>
      </c>
      <c r="L105" s="3" t="str">
        <f t="shared" si="8"/>
        <v>-</v>
      </c>
      <c r="N105" s="2" t="str">
        <f t="shared" si="10"/>
        <v>×</v>
      </c>
      <c r="O105" s="2" t="str">
        <f t="shared" si="11"/>
        <v>×</v>
      </c>
      <c r="P105" s="2" t="str">
        <f t="shared" si="12"/>
        <v>×</v>
      </c>
      <c r="Q105" s="2" t="str">
        <f t="shared" si="13"/>
        <v>×</v>
      </c>
    </row>
    <row r="106" spans="1:17" s="3" customFormat="1" x14ac:dyDescent="0.15">
      <c r="A106" s="36">
        <v>96</v>
      </c>
      <c r="B106" s="41"/>
      <c r="C106" s="40" t="s">
        <v>529</v>
      </c>
      <c r="D106" s="38"/>
      <c r="E106" s="38"/>
      <c r="F106" s="39"/>
      <c r="G106" s="39"/>
      <c r="H106" t="s">
        <v>1357</v>
      </c>
      <c r="I106" t="str">
        <f t="shared" si="9"/>
        <v>Administrator</v>
      </c>
      <c r="J106" s="127" t="s">
        <v>929</v>
      </c>
      <c r="K106" s="3">
        <f t="shared" si="7"/>
        <v>1</v>
      </c>
      <c r="L106" s="3" t="str">
        <f t="shared" si="8"/>
        <v>-</v>
      </c>
      <c r="N106" s="2" t="str">
        <f t="shared" si="10"/>
        <v>×</v>
      </c>
      <c r="O106" s="2" t="str">
        <f t="shared" si="11"/>
        <v>×</v>
      </c>
      <c r="P106" s="2" t="str">
        <f t="shared" si="12"/>
        <v>×</v>
      </c>
      <c r="Q106" s="2" t="str">
        <f t="shared" si="13"/>
        <v>×</v>
      </c>
    </row>
    <row r="107" spans="1:17" s="3" customFormat="1" x14ac:dyDescent="0.15">
      <c r="A107" s="36">
        <v>97</v>
      </c>
      <c r="B107" s="41"/>
      <c r="C107" s="41"/>
      <c r="D107" s="37" t="s">
        <v>80</v>
      </c>
      <c r="E107" s="38"/>
      <c r="F107" s="39"/>
      <c r="G107" s="39"/>
      <c r="H107"/>
      <c r="I107" t="str">
        <f t="shared" si="9"/>
        <v>コスト情報の閲覧権限を設定する</v>
      </c>
      <c r="J107" s="127" t="s">
        <v>929</v>
      </c>
      <c r="K107" s="3">
        <f t="shared" si="7"/>
        <v>0</v>
      </c>
      <c r="L107" s="3" t="str">
        <f t="shared" si="8"/>
        <v>-</v>
      </c>
      <c r="N107" s="2" t="str">
        <f t="shared" si="10"/>
        <v>×</v>
      </c>
      <c r="O107" s="2" t="str">
        <f t="shared" si="11"/>
        <v>×</v>
      </c>
      <c r="P107" s="2" t="str">
        <f t="shared" si="12"/>
        <v>×</v>
      </c>
      <c r="Q107" s="2" t="str">
        <f t="shared" si="13"/>
        <v>×</v>
      </c>
    </row>
    <row r="108" spans="1:17" s="3" customFormat="1" x14ac:dyDescent="0.15">
      <c r="A108" s="36">
        <v>98</v>
      </c>
      <c r="B108" s="41"/>
      <c r="C108" s="41"/>
      <c r="D108" s="37" t="s">
        <v>530</v>
      </c>
      <c r="E108" s="38"/>
      <c r="F108" s="39"/>
      <c r="G108" s="39"/>
      <c r="H108" t="s">
        <v>1358</v>
      </c>
      <c r="I108" t="str">
        <f t="shared" si="9"/>
        <v>アカウント情報を一括で変更する</v>
      </c>
      <c r="J108" s="127" t="s">
        <v>929</v>
      </c>
      <c r="K108" s="3">
        <f t="shared" si="7"/>
        <v>1</v>
      </c>
      <c r="L108" s="3" t="str">
        <f t="shared" si="8"/>
        <v>-</v>
      </c>
      <c r="N108" s="2" t="str">
        <f t="shared" si="10"/>
        <v>×</v>
      </c>
      <c r="O108" s="2" t="str">
        <f t="shared" si="11"/>
        <v>×</v>
      </c>
      <c r="P108" s="2" t="str">
        <f t="shared" si="12"/>
        <v>×</v>
      </c>
      <c r="Q108" s="2" t="str">
        <f t="shared" si="13"/>
        <v>×</v>
      </c>
    </row>
    <row r="109" spans="1:17" s="3" customFormat="1" x14ac:dyDescent="0.15">
      <c r="A109" s="36"/>
      <c r="B109" s="41"/>
      <c r="C109" s="41"/>
      <c r="D109" s="117" t="s">
        <v>920</v>
      </c>
      <c r="E109" s="38"/>
      <c r="F109" s="39"/>
      <c r="G109" s="39"/>
      <c r="H109" t="s">
        <v>1359</v>
      </c>
      <c r="I109" t="str">
        <f t="shared" si="9"/>
        <v>サーバタスクによるデータ更新のタイミングと影響範囲</v>
      </c>
      <c r="J109" s="127" t="s">
        <v>929</v>
      </c>
      <c r="K109" s="3">
        <f t="shared" si="7"/>
        <v>1</v>
      </c>
      <c r="L109" s="3" t="str">
        <f t="shared" si="8"/>
        <v>-</v>
      </c>
      <c r="N109" s="2" t="str">
        <f t="shared" si="10"/>
        <v>×</v>
      </c>
      <c r="O109" s="2" t="str">
        <f t="shared" si="11"/>
        <v>×</v>
      </c>
      <c r="P109" s="2" t="str">
        <f t="shared" si="12"/>
        <v>×</v>
      </c>
      <c r="Q109" s="2" t="str">
        <f t="shared" si="13"/>
        <v>×</v>
      </c>
    </row>
    <row r="110" spans="1:17" s="3" customFormat="1" x14ac:dyDescent="0.15">
      <c r="A110" s="36">
        <v>99</v>
      </c>
      <c r="B110" s="41"/>
      <c r="C110" s="41"/>
      <c r="D110" s="37" t="s">
        <v>531</v>
      </c>
      <c r="E110" s="38"/>
      <c r="F110" s="39"/>
      <c r="G110" s="39"/>
      <c r="H110" t="s">
        <v>1360</v>
      </c>
      <c r="I110" t="str">
        <f t="shared" si="9"/>
        <v>サーバタスクが作成するキャッシュデータについて</v>
      </c>
      <c r="J110" s="127" t="s">
        <v>929</v>
      </c>
      <c r="K110" s="3">
        <f t="shared" si="7"/>
        <v>1</v>
      </c>
      <c r="L110" s="3" t="str">
        <f t="shared" si="8"/>
        <v>-</v>
      </c>
      <c r="N110" s="2" t="str">
        <f t="shared" si="10"/>
        <v>×</v>
      </c>
      <c r="O110" s="2" t="str">
        <f t="shared" si="11"/>
        <v>×</v>
      </c>
      <c r="P110" s="2" t="str">
        <f t="shared" si="12"/>
        <v>×</v>
      </c>
      <c r="Q110" s="2" t="str">
        <f t="shared" si="13"/>
        <v>×</v>
      </c>
    </row>
    <row r="111" spans="1:17" s="3" customFormat="1" x14ac:dyDescent="0.15">
      <c r="A111" s="36">
        <v>100</v>
      </c>
      <c r="B111" s="41"/>
      <c r="C111" s="41"/>
      <c r="D111" s="37" t="s">
        <v>532</v>
      </c>
      <c r="E111" s="38"/>
      <c r="F111" s="39"/>
      <c r="G111" s="39"/>
      <c r="H111" t="s">
        <v>1361</v>
      </c>
      <c r="I111" t="str">
        <f t="shared" si="9"/>
        <v>サーバタスクの実行状態を確認するには</v>
      </c>
      <c r="J111" s="127" t="s">
        <v>929</v>
      </c>
      <c r="K111" s="3">
        <f t="shared" si="7"/>
        <v>1</v>
      </c>
      <c r="L111" s="3" t="str">
        <f t="shared" si="8"/>
        <v>-</v>
      </c>
      <c r="N111" s="2" t="str">
        <f t="shared" si="10"/>
        <v>×</v>
      </c>
      <c r="O111" s="2" t="str">
        <f t="shared" si="11"/>
        <v>×</v>
      </c>
      <c r="P111" s="2" t="str">
        <f t="shared" si="12"/>
        <v>×</v>
      </c>
      <c r="Q111" s="2" t="str">
        <f t="shared" si="13"/>
        <v>×</v>
      </c>
    </row>
    <row r="112" spans="1:17" s="3" customFormat="1" x14ac:dyDescent="0.15">
      <c r="A112" s="36">
        <v>101</v>
      </c>
      <c r="B112" s="41"/>
      <c r="C112" s="41"/>
      <c r="D112" s="37" t="s">
        <v>533</v>
      </c>
      <c r="E112" s="38"/>
      <c r="F112" s="39"/>
      <c r="G112" s="39"/>
      <c r="H112" t="s">
        <v>1362</v>
      </c>
      <c r="I112" t="str">
        <f t="shared" si="9"/>
        <v>サーバタスクのログを確認するには</v>
      </c>
      <c r="J112" s="127" t="s">
        <v>929</v>
      </c>
      <c r="K112" s="3">
        <f t="shared" si="7"/>
        <v>1</v>
      </c>
      <c r="L112" s="3" t="str">
        <f t="shared" si="8"/>
        <v>-</v>
      </c>
      <c r="N112" s="2" t="str">
        <f t="shared" si="10"/>
        <v>×</v>
      </c>
      <c r="O112" s="2" t="str">
        <f t="shared" si="11"/>
        <v>×</v>
      </c>
      <c r="P112" s="2" t="str">
        <f t="shared" si="12"/>
        <v>×</v>
      </c>
      <c r="Q112" s="2" t="str">
        <f t="shared" si="13"/>
        <v>×</v>
      </c>
    </row>
    <row r="113" spans="1:17" s="3" customFormat="1" x14ac:dyDescent="0.15">
      <c r="A113" s="36">
        <v>102</v>
      </c>
      <c r="B113" s="41"/>
      <c r="C113" s="41"/>
      <c r="D113" s="37" t="s">
        <v>534</v>
      </c>
      <c r="E113" s="38"/>
      <c r="F113" s="39"/>
      <c r="G113" s="39"/>
      <c r="H113" t="s">
        <v>1363</v>
      </c>
      <c r="I113" t="str">
        <f t="shared" si="9"/>
        <v>アカウントの初期パスワードをインポートできますか？</v>
      </c>
      <c r="J113" s="127" t="s">
        <v>929</v>
      </c>
      <c r="K113" s="3">
        <f t="shared" si="7"/>
        <v>1</v>
      </c>
      <c r="L113" s="3" t="str">
        <f t="shared" si="8"/>
        <v>-</v>
      </c>
      <c r="N113" s="2" t="str">
        <f t="shared" si="10"/>
        <v>×</v>
      </c>
      <c r="O113" s="2" t="str">
        <f t="shared" si="11"/>
        <v>×</v>
      </c>
      <c r="P113" s="2" t="str">
        <f t="shared" si="12"/>
        <v>×</v>
      </c>
      <c r="Q113" s="2" t="str">
        <f t="shared" si="13"/>
        <v>×</v>
      </c>
    </row>
    <row r="114" spans="1:17" s="3" customFormat="1" x14ac:dyDescent="0.15">
      <c r="A114" s="36">
        <v>103</v>
      </c>
      <c r="B114" s="41"/>
      <c r="C114" s="41"/>
      <c r="D114" s="37" t="s">
        <v>535</v>
      </c>
      <c r="E114" s="38"/>
      <c r="F114" s="39"/>
      <c r="G114" s="39"/>
      <c r="H114" t="s">
        <v>1364</v>
      </c>
      <c r="I114" t="str">
        <f t="shared" si="9"/>
        <v>TimeTracker FXにログインするパスワードを確認できますか？</v>
      </c>
      <c r="J114" s="127" t="s">
        <v>929</v>
      </c>
      <c r="K114" s="3">
        <f t="shared" si="7"/>
        <v>1</v>
      </c>
      <c r="L114" s="3" t="str">
        <f t="shared" si="8"/>
        <v>-</v>
      </c>
      <c r="N114" s="2" t="str">
        <f t="shared" si="10"/>
        <v>×</v>
      </c>
      <c r="O114" s="2" t="str">
        <f t="shared" si="11"/>
        <v>×</v>
      </c>
      <c r="P114" s="2" t="str">
        <f t="shared" si="12"/>
        <v>×</v>
      </c>
      <c r="Q114" s="2" t="str">
        <f t="shared" si="13"/>
        <v>×</v>
      </c>
    </row>
    <row r="115" spans="1:17" s="3" customFormat="1" x14ac:dyDescent="0.15">
      <c r="A115" s="36">
        <v>104</v>
      </c>
      <c r="B115" s="41"/>
      <c r="C115" s="41"/>
      <c r="D115" s="117" t="s">
        <v>87</v>
      </c>
      <c r="E115" s="38"/>
      <c r="F115" s="39"/>
      <c r="G115" s="39"/>
      <c r="H115" t="s">
        <v>1365</v>
      </c>
      <c r="I115" t="str">
        <f t="shared" si="9"/>
        <v>既存のアカウントの［アカウントコード］を変更しても問題ないでしょうか？</v>
      </c>
      <c r="J115" s="127" t="s">
        <v>929</v>
      </c>
      <c r="K115" s="3">
        <f t="shared" si="7"/>
        <v>1</v>
      </c>
      <c r="L115" s="3" t="str">
        <f t="shared" si="8"/>
        <v>-</v>
      </c>
      <c r="N115" s="2" t="str">
        <f t="shared" si="10"/>
        <v>×</v>
      </c>
      <c r="O115" s="2" t="str">
        <f t="shared" si="11"/>
        <v>×</v>
      </c>
      <c r="P115" s="2" t="str">
        <f t="shared" si="12"/>
        <v>×</v>
      </c>
      <c r="Q115" s="2" t="str">
        <f t="shared" si="13"/>
        <v>×</v>
      </c>
    </row>
    <row r="116" spans="1:17" s="3" customFormat="1" x14ac:dyDescent="0.15">
      <c r="A116" s="36">
        <v>105</v>
      </c>
      <c r="B116" s="41"/>
      <c r="C116" s="41"/>
      <c r="D116" s="37" t="s">
        <v>536</v>
      </c>
      <c r="E116" s="38"/>
      <c r="F116" s="39"/>
      <c r="G116" s="39"/>
      <c r="H116" t="s">
        <v>1366</v>
      </c>
      <c r="I116" t="str">
        <f t="shared" si="9"/>
        <v>既存のアカウントをインポートした場合、パスワードは維持されますか？</v>
      </c>
      <c r="J116" s="127" t="s">
        <v>929</v>
      </c>
      <c r="K116" s="3">
        <f t="shared" si="7"/>
        <v>1</v>
      </c>
      <c r="L116" s="3" t="str">
        <f t="shared" si="8"/>
        <v>-</v>
      </c>
      <c r="N116" s="2" t="str">
        <f t="shared" si="10"/>
        <v>×</v>
      </c>
      <c r="O116" s="2" t="str">
        <f t="shared" si="11"/>
        <v>×</v>
      </c>
      <c r="P116" s="2" t="str">
        <f t="shared" si="12"/>
        <v>×</v>
      </c>
      <c r="Q116" s="2" t="str">
        <f t="shared" si="13"/>
        <v>×</v>
      </c>
    </row>
    <row r="117" spans="1:17" s="3" customFormat="1" x14ac:dyDescent="0.15">
      <c r="A117" s="36">
        <v>106</v>
      </c>
      <c r="B117" s="41"/>
      <c r="C117" s="41"/>
      <c r="D117" s="37" t="s">
        <v>537</v>
      </c>
      <c r="E117" s="38"/>
      <c r="F117" s="39"/>
      <c r="G117" s="39"/>
      <c r="H117" t="s">
        <v>1367</v>
      </c>
      <c r="I117" t="str">
        <f t="shared" si="9"/>
        <v>既存のアカウントを削除できますか？</v>
      </c>
      <c r="J117" s="127" t="s">
        <v>929</v>
      </c>
      <c r="K117" s="3">
        <f t="shared" si="7"/>
        <v>1</v>
      </c>
      <c r="L117" s="3" t="str">
        <f t="shared" si="8"/>
        <v>-</v>
      </c>
      <c r="N117" s="2" t="str">
        <f t="shared" si="10"/>
        <v>×</v>
      </c>
      <c r="O117" s="2" t="str">
        <f t="shared" si="11"/>
        <v>×</v>
      </c>
      <c r="P117" s="2" t="str">
        <f t="shared" si="12"/>
        <v>×</v>
      </c>
      <c r="Q117" s="2" t="str">
        <f t="shared" si="13"/>
        <v>×</v>
      </c>
    </row>
    <row r="118" spans="1:17" s="3" customFormat="1" x14ac:dyDescent="0.15">
      <c r="A118" s="36">
        <v>107</v>
      </c>
      <c r="B118" s="41"/>
      <c r="C118" s="41"/>
      <c r="D118" s="117" t="s">
        <v>90</v>
      </c>
      <c r="E118" s="38"/>
      <c r="F118" s="39"/>
      <c r="G118" s="39"/>
      <c r="H118" t="s">
        <v>1368</v>
      </c>
      <c r="I118" t="str">
        <f t="shared" si="9"/>
        <v>アクティビティはいくつ設定できますか？</v>
      </c>
      <c r="J118" s="127" t="s">
        <v>929</v>
      </c>
      <c r="K118" s="3">
        <f t="shared" si="7"/>
        <v>1</v>
      </c>
      <c r="L118" s="3" t="str">
        <f t="shared" si="8"/>
        <v>-</v>
      </c>
      <c r="N118" s="2" t="str">
        <f t="shared" si="10"/>
        <v>×</v>
      </c>
      <c r="O118" s="2" t="str">
        <f t="shared" si="11"/>
        <v>×</v>
      </c>
      <c r="P118" s="2" t="str">
        <f t="shared" si="12"/>
        <v>×</v>
      </c>
      <c r="Q118" s="2" t="str">
        <f t="shared" si="13"/>
        <v>×</v>
      </c>
    </row>
    <row r="119" spans="1:17" s="3" customFormat="1" x14ac:dyDescent="0.15">
      <c r="A119" s="36">
        <v>108</v>
      </c>
      <c r="B119" s="41"/>
      <c r="C119" s="41"/>
      <c r="D119" s="37" t="s">
        <v>538</v>
      </c>
      <c r="E119" s="38"/>
      <c r="F119" s="39"/>
      <c r="G119" s="39"/>
      <c r="H119" t="s">
        <v>1369</v>
      </c>
      <c r="I119" t="str">
        <f t="shared" si="9"/>
        <v>Administratorでアクティビティを追加しましたが、プランナーに表示されません</v>
      </c>
      <c r="J119" s="127" t="s">
        <v>929</v>
      </c>
      <c r="K119" s="3">
        <f t="shared" si="7"/>
        <v>1</v>
      </c>
      <c r="L119" s="3" t="str">
        <f t="shared" si="8"/>
        <v>-</v>
      </c>
      <c r="N119" s="2" t="str">
        <f t="shared" si="10"/>
        <v>×</v>
      </c>
      <c r="O119" s="2" t="str">
        <f t="shared" si="11"/>
        <v>×</v>
      </c>
      <c r="P119" s="2" t="str">
        <f t="shared" si="12"/>
        <v>×</v>
      </c>
      <c r="Q119" s="2" t="str">
        <f t="shared" si="13"/>
        <v>×</v>
      </c>
    </row>
    <row r="120" spans="1:17" s="3" customFormat="1" x14ac:dyDescent="0.15">
      <c r="A120" s="36">
        <v>109</v>
      </c>
      <c r="B120" s="41"/>
      <c r="C120" s="41"/>
      <c r="D120" s="37" t="s">
        <v>539</v>
      </c>
      <c r="E120" s="38"/>
      <c r="F120" s="39"/>
      <c r="G120" s="39"/>
      <c r="H120" t="s">
        <v>1370</v>
      </c>
      <c r="I120" t="str">
        <f t="shared" si="9"/>
        <v>パスワード文字数の制限はありますか？</v>
      </c>
      <c r="J120" s="127" t="s">
        <v>929</v>
      </c>
      <c r="K120" s="3">
        <f t="shared" si="7"/>
        <v>1</v>
      </c>
      <c r="L120" s="3" t="str">
        <f t="shared" si="8"/>
        <v>-</v>
      </c>
      <c r="N120" s="2" t="str">
        <f t="shared" si="10"/>
        <v>×</v>
      </c>
      <c r="O120" s="2" t="str">
        <f t="shared" si="11"/>
        <v>×</v>
      </c>
      <c r="P120" s="2" t="str">
        <f t="shared" si="12"/>
        <v>×</v>
      </c>
      <c r="Q120" s="2" t="str">
        <f t="shared" si="13"/>
        <v>×</v>
      </c>
    </row>
    <row r="121" spans="1:17" s="3" customFormat="1" x14ac:dyDescent="0.15">
      <c r="A121" s="36">
        <v>110</v>
      </c>
      <c r="B121" s="41"/>
      <c r="C121" s="45"/>
      <c r="D121" s="117" t="s">
        <v>93</v>
      </c>
      <c r="E121" s="38"/>
      <c r="F121" s="39"/>
      <c r="G121" s="39"/>
      <c r="H121" t="s">
        <v>1371</v>
      </c>
      <c r="I121" t="str">
        <f t="shared" si="9"/>
        <v>パスワードにどのような文字が利用できますか？</v>
      </c>
      <c r="J121" s="127" t="s">
        <v>929</v>
      </c>
      <c r="K121" s="3">
        <f t="shared" si="7"/>
        <v>1</v>
      </c>
      <c r="L121" s="3" t="str">
        <f t="shared" si="8"/>
        <v>-</v>
      </c>
      <c r="N121" s="2" t="str">
        <f t="shared" si="10"/>
        <v>×</v>
      </c>
      <c r="O121" s="2" t="str">
        <f t="shared" si="11"/>
        <v>×</v>
      </c>
      <c r="P121" s="2" t="str">
        <f t="shared" si="12"/>
        <v>×</v>
      </c>
      <c r="Q121" s="2" t="str">
        <f t="shared" si="13"/>
        <v>×</v>
      </c>
    </row>
    <row r="122" spans="1:17" s="3" customFormat="1" x14ac:dyDescent="0.15">
      <c r="A122" s="36">
        <v>111</v>
      </c>
      <c r="B122" s="41"/>
      <c r="C122" s="47" t="s">
        <v>516</v>
      </c>
      <c r="D122" s="38"/>
      <c r="E122" s="38"/>
      <c r="F122" s="39"/>
      <c r="G122" s="39"/>
      <c r="H122"/>
      <c r="I122" t="str">
        <f t="shared" si="9"/>
        <v>プランナー</v>
      </c>
      <c r="J122" s="127" t="s">
        <v>929</v>
      </c>
      <c r="K122" s="3">
        <f t="shared" si="7"/>
        <v>0</v>
      </c>
      <c r="L122" s="3" t="str">
        <f t="shared" si="8"/>
        <v>-</v>
      </c>
      <c r="N122" s="2" t="str">
        <f t="shared" si="10"/>
        <v>×</v>
      </c>
      <c r="O122" s="2" t="str">
        <f t="shared" si="11"/>
        <v>×</v>
      </c>
      <c r="P122" s="2" t="str">
        <f t="shared" si="12"/>
        <v>×</v>
      </c>
      <c r="Q122" s="2" t="str">
        <f t="shared" si="13"/>
        <v>×</v>
      </c>
    </row>
    <row r="123" spans="1:17" s="3" customFormat="1" x14ac:dyDescent="0.15">
      <c r="A123" s="36">
        <v>112</v>
      </c>
      <c r="B123" s="41"/>
      <c r="C123" s="48"/>
      <c r="D123" s="37" t="s">
        <v>540</v>
      </c>
      <c r="E123" s="38"/>
      <c r="F123" s="39"/>
      <c r="G123" s="39"/>
      <c r="H123" t="s">
        <v>1372</v>
      </c>
      <c r="I123" t="str">
        <f t="shared" si="9"/>
        <v>コスト計算のしくみ</v>
      </c>
      <c r="J123" s="127" t="s">
        <v>929</v>
      </c>
      <c r="K123" s="3">
        <f t="shared" si="7"/>
        <v>1</v>
      </c>
      <c r="L123" s="3" t="str">
        <f t="shared" si="8"/>
        <v>-</v>
      </c>
      <c r="N123" s="2" t="str">
        <f t="shared" si="10"/>
        <v>×</v>
      </c>
      <c r="O123" s="2" t="str">
        <f t="shared" si="11"/>
        <v>×</v>
      </c>
      <c r="P123" s="2" t="str">
        <f t="shared" si="12"/>
        <v>×</v>
      </c>
      <c r="Q123" s="2" t="str">
        <f t="shared" si="13"/>
        <v>×</v>
      </c>
    </row>
    <row r="124" spans="1:17" s="3" customFormat="1" x14ac:dyDescent="0.15">
      <c r="A124" s="36">
        <v>113</v>
      </c>
      <c r="B124" s="41"/>
      <c r="C124" s="48"/>
      <c r="D124" s="37" t="s">
        <v>541</v>
      </c>
      <c r="E124" s="38"/>
      <c r="F124" s="39"/>
      <c r="G124" s="39"/>
      <c r="H124" t="s">
        <v>1373</v>
      </c>
      <c r="I124" t="str">
        <f t="shared" si="9"/>
        <v>人件費以外のコストを管理する</v>
      </c>
      <c r="J124" s="127" t="s">
        <v>929</v>
      </c>
      <c r="K124" s="3">
        <f t="shared" si="7"/>
        <v>1</v>
      </c>
      <c r="L124" s="3" t="str">
        <f t="shared" si="8"/>
        <v>-</v>
      </c>
      <c r="N124" s="2" t="str">
        <f t="shared" si="10"/>
        <v>×</v>
      </c>
      <c r="O124" s="2" t="str">
        <f t="shared" si="11"/>
        <v>×</v>
      </c>
      <c r="P124" s="2" t="str">
        <f t="shared" si="12"/>
        <v>×</v>
      </c>
      <c r="Q124" s="2" t="str">
        <f t="shared" si="13"/>
        <v>×</v>
      </c>
    </row>
    <row r="125" spans="1:17" s="3" customFormat="1" x14ac:dyDescent="0.15">
      <c r="A125" s="36">
        <v>114</v>
      </c>
      <c r="B125" s="41"/>
      <c r="C125" s="48"/>
      <c r="D125" s="37" t="s">
        <v>542</v>
      </c>
      <c r="E125" s="38"/>
      <c r="F125" s="39"/>
      <c r="G125" s="39"/>
      <c r="H125" t="s">
        <v>1374</v>
      </c>
      <c r="I125" t="str">
        <f t="shared" si="9"/>
        <v>プロジェクトコストの推移を確認する</v>
      </c>
      <c r="J125" s="127" t="s">
        <v>929</v>
      </c>
      <c r="K125" s="3">
        <f t="shared" si="7"/>
        <v>1</v>
      </c>
      <c r="L125" s="3" t="str">
        <f t="shared" si="8"/>
        <v>-</v>
      </c>
      <c r="N125" s="2" t="str">
        <f t="shared" si="10"/>
        <v>×</v>
      </c>
      <c r="O125" s="2" t="str">
        <f t="shared" si="11"/>
        <v>×</v>
      </c>
      <c r="P125" s="2" t="str">
        <f t="shared" si="12"/>
        <v>×</v>
      </c>
      <c r="Q125" s="2" t="str">
        <f t="shared" si="13"/>
        <v>×</v>
      </c>
    </row>
    <row r="126" spans="1:17" s="3" customFormat="1" x14ac:dyDescent="0.15">
      <c r="A126" s="36">
        <v>115</v>
      </c>
      <c r="B126" s="41"/>
      <c r="C126" s="48"/>
      <c r="D126" s="37" t="s">
        <v>543</v>
      </c>
      <c r="E126" s="38"/>
      <c r="F126" s="39"/>
      <c r="G126" s="39"/>
      <c r="H126" t="s">
        <v>1375</v>
      </c>
      <c r="I126" t="str">
        <f t="shared" si="9"/>
        <v>プロジェクトの変更をすぐにアナリストやダッシュボードに反映する</v>
      </c>
      <c r="J126" s="127" t="s">
        <v>929</v>
      </c>
      <c r="K126" s="3">
        <f t="shared" si="7"/>
        <v>1</v>
      </c>
      <c r="L126" s="3" t="str">
        <f t="shared" si="8"/>
        <v>-</v>
      </c>
      <c r="N126" s="2" t="str">
        <f t="shared" si="10"/>
        <v>×</v>
      </c>
      <c r="O126" s="2" t="str">
        <f t="shared" si="11"/>
        <v>×</v>
      </c>
      <c r="P126" s="2" t="str">
        <f t="shared" si="12"/>
        <v>×</v>
      </c>
      <c r="Q126" s="2" t="str">
        <f t="shared" si="13"/>
        <v>×</v>
      </c>
    </row>
    <row r="127" spans="1:17" s="3" customFormat="1" x14ac:dyDescent="0.15">
      <c r="A127" s="36">
        <v>116</v>
      </c>
      <c r="B127" s="41"/>
      <c r="C127" s="48"/>
      <c r="D127" s="37" t="s">
        <v>544</v>
      </c>
      <c r="E127" s="38"/>
      <c r="F127" s="39"/>
      <c r="G127" s="39"/>
      <c r="H127" t="s">
        <v>1376</v>
      </c>
      <c r="I127" t="str">
        <f t="shared" si="9"/>
        <v>クイックレポートでプロジェクトを振り返る</v>
      </c>
      <c r="J127" s="127" t="s">
        <v>929</v>
      </c>
      <c r="K127" s="3">
        <f t="shared" si="7"/>
        <v>1</v>
      </c>
      <c r="L127" s="3" t="str">
        <f t="shared" si="8"/>
        <v>-</v>
      </c>
      <c r="N127" s="2" t="str">
        <f t="shared" si="10"/>
        <v>×</v>
      </c>
      <c r="O127" s="2" t="str">
        <f t="shared" si="11"/>
        <v>×</v>
      </c>
      <c r="P127" s="2" t="str">
        <f t="shared" si="12"/>
        <v>×</v>
      </c>
      <c r="Q127" s="2" t="str">
        <f t="shared" si="13"/>
        <v>×</v>
      </c>
    </row>
    <row r="128" spans="1:17" s="3" customFormat="1" x14ac:dyDescent="0.15">
      <c r="A128" s="36">
        <v>117</v>
      </c>
      <c r="B128" s="41"/>
      <c r="C128" s="48"/>
      <c r="D128" s="37" t="s">
        <v>545</v>
      </c>
      <c r="E128" s="38"/>
      <c r="F128" s="39"/>
      <c r="G128" s="39"/>
      <c r="H128" t="s">
        <v>1377</v>
      </c>
      <c r="I128" t="str">
        <f t="shared" si="9"/>
        <v>ノードアイコンでプロジェクトの進捗状況を把握する</v>
      </c>
      <c r="J128" s="127" t="s">
        <v>929</v>
      </c>
      <c r="K128" s="3">
        <f t="shared" si="7"/>
        <v>1</v>
      </c>
      <c r="L128" s="3" t="str">
        <f t="shared" si="8"/>
        <v>-</v>
      </c>
      <c r="N128" s="2" t="str">
        <f t="shared" si="10"/>
        <v>×</v>
      </c>
      <c r="O128" s="2" t="str">
        <f t="shared" si="11"/>
        <v>×</v>
      </c>
      <c r="P128" s="2" t="str">
        <f t="shared" si="12"/>
        <v>×</v>
      </c>
      <c r="Q128" s="2" t="str">
        <f t="shared" si="13"/>
        <v>×</v>
      </c>
    </row>
    <row r="129" spans="1:17" s="3" customFormat="1" x14ac:dyDescent="0.15">
      <c r="A129" s="36">
        <v>118</v>
      </c>
      <c r="B129" s="41"/>
      <c r="C129" s="48"/>
      <c r="D129" s="37" t="s">
        <v>546</v>
      </c>
      <c r="E129" s="38"/>
      <c r="F129" s="39"/>
      <c r="G129" s="39"/>
      <c r="H129" t="s">
        <v>1378</v>
      </c>
      <c r="I129" t="str">
        <f t="shared" si="9"/>
        <v>情報アイコンでノードの設定状態を把握する</v>
      </c>
      <c r="J129" s="127" t="s">
        <v>929</v>
      </c>
      <c r="K129" s="3">
        <f t="shared" si="7"/>
        <v>1</v>
      </c>
      <c r="L129" s="3" t="str">
        <f t="shared" si="8"/>
        <v>-</v>
      </c>
      <c r="N129" s="2" t="str">
        <f t="shared" si="10"/>
        <v>×</v>
      </c>
      <c r="O129" s="2" t="str">
        <f t="shared" si="11"/>
        <v>×</v>
      </c>
      <c r="P129" s="2" t="str">
        <f t="shared" si="12"/>
        <v>×</v>
      </c>
      <c r="Q129" s="2" t="str">
        <f t="shared" si="13"/>
        <v>×</v>
      </c>
    </row>
    <row r="130" spans="1:17" s="3" customFormat="1" x14ac:dyDescent="0.15">
      <c r="A130" s="36">
        <v>119</v>
      </c>
      <c r="B130" s="41"/>
      <c r="C130" s="48"/>
      <c r="D130" s="37" t="s">
        <v>547</v>
      </c>
      <c r="E130" s="38"/>
      <c r="F130" s="39"/>
      <c r="G130" s="39"/>
      <c r="H130" t="s">
        <v>1379</v>
      </c>
      <c r="I130" t="str">
        <f t="shared" si="9"/>
        <v>組み込みフィルタを使用して、計画遅れのタスクを絞り込む</v>
      </c>
      <c r="J130" s="127" t="s">
        <v>929</v>
      </c>
      <c r="K130" s="3">
        <f t="shared" si="7"/>
        <v>1</v>
      </c>
      <c r="L130" s="3" t="str">
        <f t="shared" si="8"/>
        <v>-</v>
      </c>
      <c r="N130" s="2" t="str">
        <f t="shared" si="10"/>
        <v>×</v>
      </c>
      <c r="O130" s="2" t="str">
        <f t="shared" si="11"/>
        <v>×</v>
      </c>
      <c r="P130" s="2" t="str">
        <f t="shared" si="12"/>
        <v>×</v>
      </c>
      <c r="Q130" s="2" t="str">
        <f t="shared" si="13"/>
        <v>×</v>
      </c>
    </row>
    <row r="131" spans="1:17" s="3" customFormat="1" x14ac:dyDescent="0.15">
      <c r="A131" s="36">
        <v>120</v>
      </c>
      <c r="B131" s="41"/>
      <c r="C131" s="48"/>
      <c r="D131" s="37" t="s">
        <v>548</v>
      </c>
      <c r="E131" s="38"/>
      <c r="F131" s="39"/>
      <c r="G131" s="39"/>
      <c r="H131" t="s">
        <v>1380</v>
      </c>
      <c r="I131" t="str">
        <f t="shared" si="9"/>
        <v>他の組織のプロジェクトを閲覧するには</v>
      </c>
      <c r="J131" s="127" t="s">
        <v>929</v>
      </c>
      <c r="K131" s="3">
        <f t="shared" si="7"/>
        <v>1</v>
      </c>
      <c r="L131" s="3" t="str">
        <f t="shared" si="8"/>
        <v>-</v>
      </c>
      <c r="N131" s="2" t="str">
        <f t="shared" si="10"/>
        <v>×</v>
      </c>
      <c r="O131" s="2" t="str">
        <f t="shared" si="11"/>
        <v>×</v>
      </c>
      <c r="P131" s="2" t="str">
        <f t="shared" si="12"/>
        <v>×</v>
      </c>
      <c r="Q131" s="2" t="str">
        <f t="shared" si="13"/>
        <v>×</v>
      </c>
    </row>
    <row r="132" spans="1:17" s="3" customFormat="1" x14ac:dyDescent="0.15">
      <c r="A132" s="36">
        <v>121</v>
      </c>
      <c r="B132" s="41"/>
      <c r="C132" s="48"/>
      <c r="D132" s="37" t="s">
        <v>549</v>
      </c>
      <c r="E132" s="38"/>
      <c r="F132" s="39"/>
      <c r="G132" s="39"/>
      <c r="H132" t="s">
        <v>1381</v>
      </c>
      <c r="I132" t="str">
        <f t="shared" si="9"/>
        <v>稼働日変更に従ってスケジュールを調整する</v>
      </c>
      <c r="J132" s="127" t="s">
        <v>929</v>
      </c>
      <c r="K132" s="3">
        <f t="shared" ref="K132:K195" si="14">COUNTIF(H:H,H132)</f>
        <v>1</v>
      </c>
      <c r="L132" s="3" t="str">
        <f t="shared" ref="L132:L195" si="15">IF(K132&lt;2,"-",INDEX($A$444:$A$526,MATCH(D132,$D$444:$D$526,FALSE)))</f>
        <v>-</v>
      </c>
      <c r="N132" s="2" t="str">
        <f t="shared" si="10"/>
        <v>×</v>
      </c>
      <c r="O132" s="2" t="str">
        <f t="shared" si="11"/>
        <v>×</v>
      </c>
      <c r="P132" s="2" t="str">
        <f t="shared" si="12"/>
        <v>×</v>
      </c>
      <c r="Q132" s="2" t="str">
        <f t="shared" si="13"/>
        <v>×</v>
      </c>
    </row>
    <row r="133" spans="1:17" s="3" customFormat="1" x14ac:dyDescent="0.15">
      <c r="A133" s="36">
        <v>122</v>
      </c>
      <c r="B133" s="41"/>
      <c r="C133" s="48"/>
      <c r="D133" s="37" t="s">
        <v>550</v>
      </c>
      <c r="E133" s="38"/>
      <c r="F133" s="39"/>
      <c r="G133" s="39"/>
      <c r="H133" t="s">
        <v>1382</v>
      </c>
      <c r="I133" t="str">
        <f t="shared" ref="I133:I196" si="16">CONCATENATE(B133,C133,D133,E133)</f>
        <v>Microsoft Projectと連携してプロジェクトデータを活用する</v>
      </c>
      <c r="J133" s="127" t="s">
        <v>929</v>
      </c>
      <c r="K133" s="3">
        <f t="shared" si="14"/>
        <v>1</v>
      </c>
      <c r="L133" s="3" t="str">
        <f t="shared" si="15"/>
        <v>-</v>
      </c>
      <c r="N133" s="2" t="str">
        <f t="shared" ref="N133:N196" si="17">IF(COUNTIF($D$445:$D$446,$D133)=1,"○","×")</f>
        <v>×</v>
      </c>
      <c r="O133" s="2" t="str">
        <f t="shared" ref="O133:O196" si="18">IF(COUNTIF($D$448:$D$457,$D133)=1,"○","×")</f>
        <v>×</v>
      </c>
      <c r="P133" s="2" t="str">
        <f t="shared" ref="P133:P196" si="19">IF(COUNTIF($D$459:$D$487,$D133)=1,"○","×")</f>
        <v>×</v>
      </c>
      <c r="Q133" s="2" t="str">
        <f t="shared" ref="Q133:Q196" si="20">IF(COUNTIF($D$489:$D$499,$D133)=1,"○","×")</f>
        <v>×</v>
      </c>
    </row>
    <row r="134" spans="1:17" s="3" customFormat="1" x14ac:dyDescent="0.15">
      <c r="A134" s="36">
        <v>123</v>
      </c>
      <c r="B134" s="41"/>
      <c r="C134" s="48"/>
      <c r="D134" s="37" t="s">
        <v>551</v>
      </c>
      <c r="E134" s="38"/>
      <c r="F134" s="39"/>
      <c r="G134" s="39"/>
      <c r="H134" t="s">
        <v>1383</v>
      </c>
      <c r="I134" t="str">
        <f t="shared" si="16"/>
        <v>Microsoft Projectの計画をインポートする</v>
      </c>
      <c r="J134" s="127" t="s">
        <v>929</v>
      </c>
      <c r="K134" s="3">
        <f t="shared" si="14"/>
        <v>1</v>
      </c>
      <c r="L134" s="3" t="str">
        <f t="shared" si="15"/>
        <v>-</v>
      </c>
      <c r="N134" s="2" t="str">
        <f t="shared" si="17"/>
        <v>×</v>
      </c>
      <c r="O134" s="2" t="str">
        <f t="shared" si="18"/>
        <v>×</v>
      </c>
      <c r="P134" s="2" t="str">
        <f t="shared" si="19"/>
        <v>×</v>
      </c>
      <c r="Q134" s="2" t="str">
        <f t="shared" si="20"/>
        <v>×</v>
      </c>
    </row>
    <row r="135" spans="1:17" s="3" customFormat="1" x14ac:dyDescent="0.15">
      <c r="A135" s="36">
        <v>124</v>
      </c>
      <c r="B135" s="41"/>
      <c r="C135" s="48"/>
      <c r="D135" s="37" t="s">
        <v>552</v>
      </c>
      <c r="E135" s="38"/>
      <c r="F135" s="39"/>
      <c r="G135" s="39"/>
      <c r="H135" t="s">
        <v>1384</v>
      </c>
      <c r="I135" t="str">
        <f t="shared" si="16"/>
        <v>Microsoft Projectへ計画をエクスポートする</v>
      </c>
      <c r="J135" s="127" t="s">
        <v>929</v>
      </c>
      <c r="K135" s="3">
        <f t="shared" si="14"/>
        <v>1</v>
      </c>
      <c r="L135" s="3" t="str">
        <f t="shared" si="15"/>
        <v>-</v>
      </c>
      <c r="N135" s="2" t="str">
        <f t="shared" si="17"/>
        <v>×</v>
      </c>
      <c r="O135" s="2" t="str">
        <f t="shared" si="18"/>
        <v>×</v>
      </c>
      <c r="P135" s="2" t="str">
        <f t="shared" si="19"/>
        <v>×</v>
      </c>
      <c r="Q135" s="2" t="str">
        <f t="shared" si="20"/>
        <v>×</v>
      </c>
    </row>
    <row r="136" spans="1:17" s="3" customFormat="1" x14ac:dyDescent="0.15">
      <c r="A136" s="36">
        <v>125</v>
      </c>
      <c r="B136" s="41"/>
      <c r="C136" s="48"/>
      <c r="D136" s="37" t="s">
        <v>553</v>
      </c>
      <c r="E136" s="38"/>
      <c r="F136" s="39"/>
      <c r="G136" s="39"/>
      <c r="H136" t="s">
        <v>1385</v>
      </c>
      <c r="I136" t="str">
        <f t="shared" si="16"/>
        <v>値の表示桁数や単位を設定する</v>
      </c>
      <c r="J136" s="127" t="s">
        <v>929</v>
      </c>
      <c r="K136" s="3">
        <f t="shared" si="14"/>
        <v>1</v>
      </c>
      <c r="L136" s="3" t="str">
        <f t="shared" si="15"/>
        <v>-</v>
      </c>
      <c r="N136" s="2" t="str">
        <f t="shared" si="17"/>
        <v>×</v>
      </c>
      <c r="O136" s="2" t="str">
        <f t="shared" si="18"/>
        <v>×</v>
      </c>
      <c r="P136" s="2" t="str">
        <f t="shared" si="19"/>
        <v>×</v>
      </c>
      <c r="Q136" s="2" t="str">
        <f t="shared" si="20"/>
        <v>×</v>
      </c>
    </row>
    <row r="137" spans="1:17" s="3" customFormat="1" x14ac:dyDescent="0.15">
      <c r="A137" s="36">
        <v>126</v>
      </c>
      <c r="B137" s="41"/>
      <c r="C137" s="48"/>
      <c r="D137" s="37" t="s">
        <v>554</v>
      </c>
      <c r="E137" s="38"/>
      <c r="F137" s="39"/>
      <c r="G137" s="39"/>
      <c r="H137" t="s">
        <v>1386</v>
      </c>
      <c r="I137" t="str">
        <f t="shared" si="16"/>
        <v>印刷設定（カラー・モノクロ）に応じた配色の変更について</v>
      </c>
      <c r="J137" s="127" t="s">
        <v>929</v>
      </c>
      <c r="K137" s="3">
        <f t="shared" si="14"/>
        <v>1</v>
      </c>
      <c r="L137" s="3" t="str">
        <f t="shared" si="15"/>
        <v>-</v>
      </c>
      <c r="N137" s="2" t="str">
        <f t="shared" si="17"/>
        <v>×</v>
      </c>
      <c r="O137" s="2" t="str">
        <f t="shared" si="18"/>
        <v>×</v>
      </c>
      <c r="P137" s="2" t="str">
        <f t="shared" si="19"/>
        <v>×</v>
      </c>
      <c r="Q137" s="2" t="str">
        <f t="shared" si="20"/>
        <v>×</v>
      </c>
    </row>
    <row r="138" spans="1:17" s="3" customFormat="1" x14ac:dyDescent="0.15">
      <c r="A138" s="36">
        <v>127</v>
      </c>
      <c r="B138" s="41"/>
      <c r="C138" s="48"/>
      <c r="D138" s="37" t="s">
        <v>555</v>
      </c>
      <c r="E138" s="38"/>
      <c r="F138" s="39"/>
      <c r="G138" s="39"/>
      <c r="H138" t="s">
        <v>1387</v>
      </c>
      <c r="I138" t="str">
        <f t="shared" si="16"/>
        <v>Microsoft Projectを閲覧できるビューア</v>
      </c>
      <c r="J138" s="127" t="s">
        <v>929</v>
      </c>
      <c r="K138" s="3">
        <f t="shared" si="14"/>
        <v>1</v>
      </c>
      <c r="L138" s="3" t="str">
        <f t="shared" si="15"/>
        <v>-</v>
      </c>
      <c r="N138" s="2" t="str">
        <f t="shared" si="17"/>
        <v>×</v>
      </c>
      <c r="O138" s="2" t="str">
        <f t="shared" si="18"/>
        <v>×</v>
      </c>
      <c r="P138" s="2" t="str">
        <f t="shared" si="19"/>
        <v>×</v>
      </c>
      <c r="Q138" s="2" t="str">
        <f t="shared" si="20"/>
        <v>×</v>
      </c>
    </row>
    <row r="139" spans="1:17" s="3" customFormat="1" x14ac:dyDescent="0.15">
      <c r="A139" s="36">
        <v>128</v>
      </c>
      <c r="B139" s="41"/>
      <c r="C139" s="48"/>
      <c r="D139" s="37" t="s">
        <v>556</v>
      </c>
      <c r="E139" s="38"/>
      <c r="F139" s="39"/>
      <c r="G139" s="39"/>
      <c r="H139" t="s">
        <v>1388</v>
      </c>
      <c r="I139" t="str">
        <f t="shared" si="16"/>
        <v>手動スケジューリングでリンクを設定したまま期間を自由に変更する</v>
      </c>
      <c r="J139" s="127" t="s">
        <v>929</v>
      </c>
      <c r="K139" s="3">
        <f t="shared" si="14"/>
        <v>1</v>
      </c>
      <c r="L139" s="3" t="str">
        <f t="shared" si="15"/>
        <v>-</v>
      </c>
      <c r="N139" s="2" t="str">
        <f t="shared" si="17"/>
        <v>×</v>
      </c>
      <c r="O139" s="2" t="str">
        <f t="shared" si="18"/>
        <v>×</v>
      </c>
      <c r="P139" s="2" t="str">
        <f t="shared" si="19"/>
        <v>×</v>
      </c>
      <c r="Q139" s="2" t="str">
        <f t="shared" si="20"/>
        <v>×</v>
      </c>
    </row>
    <row r="140" spans="1:17" s="3" customFormat="1" x14ac:dyDescent="0.15">
      <c r="A140" s="36">
        <v>129</v>
      </c>
      <c r="B140" s="41"/>
      <c r="C140" s="48"/>
      <c r="D140" s="37" t="s">
        <v>557</v>
      </c>
      <c r="E140" s="38"/>
      <c r="F140" s="39"/>
      <c r="G140" s="39"/>
      <c r="H140" t="s">
        <v>1389</v>
      </c>
      <c r="I140" t="str">
        <f t="shared" si="16"/>
        <v>リンク間の間隔を固定してスケジューリングする</v>
      </c>
      <c r="J140" s="127" t="s">
        <v>929</v>
      </c>
      <c r="K140" s="3">
        <f t="shared" si="14"/>
        <v>1</v>
      </c>
      <c r="L140" s="3" t="str">
        <f t="shared" si="15"/>
        <v>-</v>
      </c>
      <c r="N140" s="2" t="str">
        <f t="shared" si="17"/>
        <v>×</v>
      </c>
      <c r="O140" s="2" t="str">
        <f t="shared" si="18"/>
        <v>×</v>
      </c>
      <c r="P140" s="2" t="str">
        <f t="shared" si="19"/>
        <v>×</v>
      </c>
      <c r="Q140" s="2" t="str">
        <f t="shared" si="20"/>
        <v>×</v>
      </c>
    </row>
    <row r="141" spans="1:17" s="3" customFormat="1" x14ac:dyDescent="0.15">
      <c r="A141" s="36">
        <v>130</v>
      </c>
      <c r="B141" s="41"/>
      <c r="C141" s="48"/>
      <c r="D141" s="37" t="s">
        <v>558</v>
      </c>
      <c r="E141" s="38"/>
      <c r="F141" s="39"/>
      <c r="G141" s="39"/>
      <c r="H141" t="s">
        <v>1390</v>
      </c>
      <c r="I141" t="str">
        <f t="shared" si="16"/>
        <v>プロジェクトのタスクに新規メンバを割り当てる</v>
      </c>
      <c r="J141" s="127" t="s">
        <v>929</v>
      </c>
      <c r="K141" s="3">
        <f t="shared" si="14"/>
        <v>1</v>
      </c>
      <c r="L141" s="3" t="str">
        <f t="shared" si="15"/>
        <v>-</v>
      </c>
      <c r="N141" s="2" t="str">
        <f t="shared" si="17"/>
        <v>×</v>
      </c>
      <c r="O141" s="2" t="str">
        <f t="shared" si="18"/>
        <v>×</v>
      </c>
      <c r="P141" s="2" t="str">
        <f t="shared" si="19"/>
        <v>×</v>
      </c>
      <c r="Q141" s="2" t="str">
        <f t="shared" si="20"/>
        <v>×</v>
      </c>
    </row>
    <row r="142" spans="1:17" s="3" customFormat="1" x14ac:dyDescent="0.15">
      <c r="A142" s="36">
        <v>131</v>
      </c>
      <c r="B142" s="41"/>
      <c r="C142" s="48"/>
      <c r="D142" s="37" t="s">
        <v>559</v>
      </c>
      <c r="E142" s="38"/>
      <c r="F142" s="39"/>
      <c r="G142" s="39"/>
      <c r="H142" t="s">
        <v>1391</v>
      </c>
      <c r="I142" t="str">
        <f t="shared" si="16"/>
        <v>ガントチャート上でノードの開始日・終了日を変更する</v>
      </c>
      <c r="J142" s="127" t="s">
        <v>929</v>
      </c>
      <c r="K142" s="3">
        <f t="shared" si="14"/>
        <v>1</v>
      </c>
      <c r="L142" s="3" t="str">
        <f t="shared" si="15"/>
        <v>-</v>
      </c>
      <c r="N142" s="2" t="str">
        <f t="shared" si="17"/>
        <v>×</v>
      </c>
      <c r="O142" s="2" t="str">
        <f t="shared" si="18"/>
        <v>×</v>
      </c>
      <c r="P142" s="2" t="str">
        <f t="shared" si="19"/>
        <v>×</v>
      </c>
      <c r="Q142" s="2" t="str">
        <f t="shared" si="20"/>
        <v>×</v>
      </c>
    </row>
    <row r="143" spans="1:17" s="3" customFormat="1" x14ac:dyDescent="0.15">
      <c r="A143" s="36">
        <v>132</v>
      </c>
      <c r="B143" s="41"/>
      <c r="C143" s="48"/>
      <c r="D143" s="37" t="s">
        <v>560</v>
      </c>
      <c r="E143" s="38"/>
      <c r="F143" s="39"/>
      <c r="G143" s="39"/>
      <c r="H143" t="s">
        <v>1392</v>
      </c>
      <c r="I143" t="str">
        <f t="shared" si="16"/>
        <v>新しいプロジェクトの効率的なWBS作成方法</v>
      </c>
      <c r="J143" s="127" t="s">
        <v>929</v>
      </c>
      <c r="K143" s="3">
        <f t="shared" si="14"/>
        <v>1</v>
      </c>
      <c r="L143" s="3" t="str">
        <f t="shared" si="15"/>
        <v>-</v>
      </c>
      <c r="N143" s="2" t="str">
        <f t="shared" si="17"/>
        <v>×</v>
      </c>
      <c r="O143" s="2" t="str">
        <f t="shared" si="18"/>
        <v>×</v>
      </c>
      <c r="P143" s="2" t="str">
        <f t="shared" si="19"/>
        <v>×</v>
      </c>
      <c r="Q143" s="2" t="str">
        <f t="shared" si="20"/>
        <v>×</v>
      </c>
    </row>
    <row r="144" spans="1:17" s="3" customFormat="1" x14ac:dyDescent="0.15">
      <c r="A144" s="36">
        <v>133</v>
      </c>
      <c r="B144" s="41"/>
      <c r="C144" s="48"/>
      <c r="D144" s="37" t="s">
        <v>561</v>
      </c>
      <c r="E144" s="38"/>
      <c r="F144" s="39"/>
      <c r="G144" s="39"/>
      <c r="H144" t="s">
        <v>1393</v>
      </c>
      <c r="I144" t="str">
        <f t="shared" si="16"/>
        <v>ガントバー書式を使用して、予実状況を色分けする</v>
      </c>
      <c r="J144" s="127" t="s">
        <v>929</v>
      </c>
      <c r="K144" s="3">
        <f t="shared" si="14"/>
        <v>1</v>
      </c>
      <c r="L144" s="3" t="str">
        <f t="shared" si="15"/>
        <v>-</v>
      </c>
      <c r="N144" s="2" t="str">
        <f t="shared" si="17"/>
        <v>×</v>
      </c>
      <c r="O144" s="2" t="str">
        <f t="shared" si="18"/>
        <v>×</v>
      </c>
      <c r="P144" s="2" t="str">
        <f t="shared" si="19"/>
        <v>×</v>
      </c>
      <c r="Q144" s="2" t="str">
        <f t="shared" si="20"/>
        <v>×</v>
      </c>
    </row>
    <row r="145" spans="1:17" s="3" customFormat="1" x14ac:dyDescent="0.15">
      <c r="A145" s="36">
        <v>134</v>
      </c>
      <c r="B145" s="41"/>
      <c r="C145" s="48"/>
      <c r="D145" s="37" t="s">
        <v>562</v>
      </c>
      <c r="E145" s="38"/>
      <c r="F145" s="39"/>
      <c r="G145" s="39"/>
      <c r="H145" t="s">
        <v>1394</v>
      </c>
      <c r="I145" t="str">
        <f t="shared" si="16"/>
        <v>ガントテーブル書式を使用して、予実状況を色分けする</v>
      </c>
      <c r="J145" s="127" t="s">
        <v>929</v>
      </c>
      <c r="K145" s="3">
        <f t="shared" si="14"/>
        <v>1</v>
      </c>
      <c r="L145" s="3" t="str">
        <f t="shared" si="15"/>
        <v>-</v>
      </c>
      <c r="N145" s="2" t="str">
        <f t="shared" si="17"/>
        <v>×</v>
      </c>
      <c r="O145" s="2" t="str">
        <f t="shared" si="18"/>
        <v>×</v>
      </c>
      <c r="P145" s="2" t="str">
        <f t="shared" si="19"/>
        <v>×</v>
      </c>
      <c r="Q145" s="2" t="str">
        <f t="shared" si="20"/>
        <v>×</v>
      </c>
    </row>
    <row r="146" spans="1:17" s="3" customFormat="1" x14ac:dyDescent="0.15">
      <c r="A146" s="36">
        <v>135</v>
      </c>
      <c r="B146" s="41"/>
      <c r="C146" s="48"/>
      <c r="D146" s="37" t="s">
        <v>563</v>
      </c>
      <c r="E146" s="38"/>
      <c r="F146" s="39"/>
      <c r="G146" s="39"/>
      <c r="H146" t="s">
        <v>1395</v>
      </c>
      <c r="I146" t="str">
        <f t="shared" si="16"/>
        <v>タスクの担当者ごとの予実を確認する</v>
      </c>
      <c r="J146" s="127" t="s">
        <v>929</v>
      </c>
      <c r="K146" s="3">
        <f t="shared" si="14"/>
        <v>1</v>
      </c>
      <c r="L146" s="3" t="str">
        <f t="shared" si="15"/>
        <v>-</v>
      </c>
      <c r="N146" s="2" t="str">
        <f t="shared" si="17"/>
        <v>×</v>
      </c>
      <c r="O146" s="2" t="str">
        <f t="shared" si="18"/>
        <v>×</v>
      </c>
      <c r="P146" s="2" t="str">
        <f t="shared" si="19"/>
        <v>×</v>
      </c>
      <c r="Q146" s="2" t="str">
        <f t="shared" si="20"/>
        <v>×</v>
      </c>
    </row>
    <row r="147" spans="1:17" s="3" customFormat="1" x14ac:dyDescent="0.15">
      <c r="A147" s="36">
        <v>136</v>
      </c>
      <c r="B147" s="41"/>
      <c r="C147" s="48"/>
      <c r="D147" s="37" t="s">
        <v>564</v>
      </c>
      <c r="E147" s="38"/>
      <c r="F147" s="39"/>
      <c r="G147" s="39"/>
      <c r="H147" t="s">
        <v>1396</v>
      </c>
      <c r="I147" t="str">
        <f t="shared" si="16"/>
        <v>プロジェクトの計画と実績の推移をクイックに確認する</v>
      </c>
      <c r="J147" s="127" t="s">
        <v>929</v>
      </c>
      <c r="K147" s="3">
        <f t="shared" si="14"/>
        <v>1</v>
      </c>
      <c r="L147" s="3" t="str">
        <f t="shared" si="15"/>
        <v>-</v>
      </c>
      <c r="N147" s="2" t="str">
        <f t="shared" si="17"/>
        <v>×</v>
      </c>
      <c r="O147" s="2" t="str">
        <f t="shared" si="18"/>
        <v>×</v>
      </c>
      <c r="P147" s="2" t="str">
        <f t="shared" si="19"/>
        <v>×</v>
      </c>
      <c r="Q147" s="2" t="str">
        <f t="shared" si="20"/>
        <v>×</v>
      </c>
    </row>
    <row r="148" spans="1:17" s="3" customFormat="1" x14ac:dyDescent="0.15">
      <c r="A148" s="36">
        <v>137</v>
      </c>
      <c r="B148" s="41"/>
      <c r="C148" s="48"/>
      <c r="D148" s="37" t="s">
        <v>565</v>
      </c>
      <c r="E148" s="38"/>
      <c r="F148" s="39"/>
      <c r="G148" s="39"/>
      <c r="H148" t="s">
        <v>1397</v>
      </c>
      <c r="I148" t="str">
        <f t="shared" si="16"/>
        <v>ファイルベースでWBSを再利用する</v>
      </c>
      <c r="J148" s="127" t="s">
        <v>929</v>
      </c>
      <c r="K148" s="3">
        <f t="shared" si="14"/>
        <v>1</v>
      </c>
      <c r="L148" s="3" t="str">
        <f t="shared" si="15"/>
        <v>-</v>
      </c>
      <c r="N148" s="2" t="str">
        <f t="shared" si="17"/>
        <v>×</v>
      </c>
      <c r="O148" s="2" t="str">
        <f t="shared" si="18"/>
        <v>×</v>
      </c>
      <c r="P148" s="2" t="str">
        <f t="shared" si="19"/>
        <v>×</v>
      </c>
      <c r="Q148" s="2" t="str">
        <f t="shared" si="20"/>
        <v>×</v>
      </c>
    </row>
    <row r="149" spans="1:17" s="3" customFormat="1" x14ac:dyDescent="0.15">
      <c r="A149" s="36">
        <v>138</v>
      </c>
      <c r="B149" s="41"/>
      <c r="C149" s="48"/>
      <c r="D149" s="37" t="s">
        <v>566</v>
      </c>
      <c r="E149" s="38"/>
      <c r="F149" s="39"/>
      <c r="G149" s="39"/>
      <c r="H149" t="s">
        <v>1398</v>
      </c>
      <c r="I149" t="str">
        <f t="shared" si="16"/>
        <v>マイルストーンをタイムシートで確認する</v>
      </c>
      <c r="J149" s="127" t="s">
        <v>929</v>
      </c>
      <c r="K149" s="3">
        <f t="shared" si="14"/>
        <v>1</v>
      </c>
      <c r="L149" s="3" t="str">
        <f t="shared" si="15"/>
        <v>-</v>
      </c>
      <c r="N149" s="2" t="str">
        <f t="shared" si="17"/>
        <v>×</v>
      </c>
      <c r="O149" s="2" t="str">
        <f t="shared" si="18"/>
        <v>×</v>
      </c>
      <c r="P149" s="2" t="str">
        <f t="shared" si="19"/>
        <v>×</v>
      </c>
      <c r="Q149" s="2" t="str">
        <f t="shared" si="20"/>
        <v>×</v>
      </c>
    </row>
    <row r="150" spans="1:17" s="3" customFormat="1" x14ac:dyDescent="0.15">
      <c r="A150" s="36">
        <v>139</v>
      </c>
      <c r="B150" s="41"/>
      <c r="C150" s="48"/>
      <c r="D150" s="37" t="s">
        <v>567</v>
      </c>
      <c r="E150" s="38"/>
      <c r="F150" s="39"/>
      <c r="G150" s="39"/>
      <c r="H150" t="s">
        <v>1399</v>
      </c>
      <c r="I150" t="str">
        <f t="shared" si="16"/>
        <v>ノードの種類を変更する</v>
      </c>
      <c r="J150" s="127" t="s">
        <v>929</v>
      </c>
      <c r="K150" s="3">
        <f t="shared" si="14"/>
        <v>1</v>
      </c>
      <c r="L150" s="3" t="str">
        <f t="shared" si="15"/>
        <v>-</v>
      </c>
      <c r="N150" s="2" t="str">
        <f t="shared" si="17"/>
        <v>×</v>
      </c>
      <c r="O150" s="2" t="str">
        <f t="shared" si="18"/>
        <v>×</v>
      </c>
      <c r="P150" s="2" t="str">
        <f t="shared" si="19"/>
        <v>×</v>
      </c>
      <c r="Q150" s="2" t="str">
        <f t="shared" si="20"/>
        <v>×</v>
      </c>
    </row>
    <row r="151" spans="1:17" s="3" customFormat="1" x14ac:dyDescent="0.15">
      <c r="A151" s="36">
        <v>140</v>
      </c>
      <c r="B151" s="41"/>
      <c r="C151" s="48"/>
      <c r="D151" s="37" t="s">
        <v>568</v>
      </c>
      <c r="E151" s="38"/>
      <c r="F151" s="39"/>
      <c r="G151" s="39"/>
      <c r="H151" t="s">
        <v>1400</v>
      </c>
      <c r="I151" t="str">
        <f t="shared" si="16"/>
        <v>ノードを移動する</v>
      </c>
      <c r="J151" s="127" t="s">
        <v>929</v>
      </c>
      <c r="K151" s="3">
        <f t="shared" si="14"/>
        <v>1</v>
      </c>
      <c r="L151" s="3" t="str">
        <f t="shared" si="15"/>
        <v>-</v>
      </c>
      <c r="N151" s="2" t="str">
        <f t="shared" si="17"/>
        <v>×</v>
      </c>
      <c r="O151" s="2" t="str">
        <f t="shared" si="18"/>
        <v>×</v>
      </c>
      <c r="P151" s="2" t="str">
        <f t="shared" si="19"/>
        <v>×</v>
      </c>
      <c r="Q151" s="2" t="str">
        <f t="shared" si="20"/>
        <v>×</v>
      </c>
    </row>
    <row r="152" spans="1:17" s="3" customFormat="1" x14ac:dyDescent="0.15">
      <c r="A152" s="36">
        <v>141</v>
      </c>
      <c r="B152" s="41"/>
      <c r="C152" s="48"/>
      <c r="D152" s="37" t="s">
        <v>569</v>
      </c>
      <c r="E152" s="38"/>
      <c r="F152" s="39"/>
      <c r="G152" s="39"/>
      <c r="H152" t="s">
        <v>1401</v>
      </c>
      <c r="I152" t="str">
        <f t="shared" si="16"/>
        <v>納期を固定してスケジューリングする</v>
      </c>
      <c r="J152" s="127" t="s">
        <v>929</v>
      </c>
      <c r="K152" s="3">
        <f t="shared" si="14"/>
        <v>1</v>
      </c>
      <c r="L152" s="3" t="str">
        <f t="shared" si="15"/>
        <v>-</v>
      </c>
      <c r="N152" s="2" t="str">
        <f t="shared" si="17"/>
        <v>×</v>
      </c>
      <c r="O152" s="2" t="str">
        <f t="shared" si="18"/>
        <v>×</v>
      </c>
      <c r="P152" s="2" t="str">
        <f t="shared" si="19"/>
        <v>×</v>
      </c>
      <c r="Q152" s="2" t="str">
        <f t="shared" si="20"/>
        <v>×</v>
      </c>
    </row>
    <row r="153" spans="1:17" s="3" customFormat="1" x14ac:dyDescent="0.15">
      <c r="A153" s="36">
        <v>142</v>
      </c>
      <c r="B153" s="41"/>
      <c r="C153" s="48"/>
      <c r="D153" s="117" t="s">
        <v>124</v>
      </c>
      <c r="E153" s="38"/>
      <c r="F153" s="39"/>
      <c r="G153" s="39"/>
      <c r="H153" t="s">
        <v>1402</v>
      </c>
      <c r="I153" t="str">
        <f t="shared" si="16"/>
        <v>Excel 帳票からWBS を作成する</v>
      </c>
      <c r="J153" s="127" t="s">
        <v>929</v>
      </c>
      <c r="K153" s="3">
        <f t="shared" si="14"/>
        <v>1</v>
      </c>
      <c r="L153" s="3" t="str">
        <f t="shared" si="15"/>
        <v>-</v>
      </c>
      <c r="N153" s="2" t="str">
        <f t="shared" si="17"/>
        <v>×</v>
      </c>
      <c r="O153" s="2" t="str">
        <f t="shared" si="18"/>
        <v>×</v>
      </c>
      <c r="P153" s="2" t="str">
        <f t="shared" si="19"/>
        <v>×</v>
      </c>
      <c r="Q153" s="2" t="str">
        <f t="shared" si="20"/>
        <v>×</v>
      </c>
    </row>
    <row r="154" spans="1:17" s="3" customFormat="1" x14ac:dyDescent="0.15">
      <c r="A154" s="36">
        <v>143</v>
      </c>
      <c r="B154" s="41"/>
      <c r="C154" s="48"/>
      <c r="D154" s="37" t="s">
        <v>570</v>
      </c>
      <c r="E154" s="38"/>
      <c r="F154" s="39"/>
      <c r="G154" s="39"/>
      <c r="H154" t="s">
        <v>1403</v>
      </c>
      <c r="I154" t="str">
        <f t="shared" si="16"/>
        <v>ドラッグ操作で簡単にスケジューリングする</v>
      </c>
      <c r="J154" s="127" t="s">
        <v>929</v>
      </c>
      <c r="K154" s="3">
        <f t="shared" si="14"/>
        <v>1</v>
      </c>
      <c r="L154" s="3" t="str">
        <f t="shared" si="15"/>
        <v>-</v>
      </c>
      <c r="N154" s="2" t="str">
        <f t="shared" si="17"/>
        <v>×</v>
      </c>
      <c r="O154" s="2" t="str">
        <f t="shared" si="18"/>
        <v>×</v>
      </c>
      <c r="P154" s="2" t="str">
        <f t="shared" si="19"/>
        <v>×</v>
      </c>
      <c r="Q154" s="2" t="str">
        <f t="shared" si="20"/>
        <v>×</v>
      </c>
    </row>
    <row r="155" spans="1:17" s="3" customFormat="1" x14ac:dyDescent="0.15">
      <c r="A155" s="36">
        <v>144</v>
      </c>
      <c r="B155" s="41"/>
      <c r="C155" s="48"/>
      <c r="D155" s="37" t="s">
        <v>571</v>
      </c>
      <c r="E155" s="38"/>
      <c r="F155" s="39"/>
      <c r="G155" s="39"/>
      <c r="H155" t="s">
        <v>1404</v>
      </c>
      <c r="I155" t="str">
        <f t="shared" si="16"/>
        <v>キー操作でタスクのリソースを割り当てる</v>
      </c>
      <c r="J155" s="127" t="s">
        <v>929</v>
      </c>
      <c r="K155" s="3">
        <f t="shared" si="14"/>
        <v>1</v>
      </c>
      <c r="L155" s="3" t="str">
        <f t="shared" si="15"/>
        <v>-</v>
      </c>
      <c r="N155" s="2" t="str">
        <f t="shared" si="17"/>
        <v>×</v>
      </c>
      <c r="O155" s="2" t="str">
        <f t="shared" si="18"/>
        <v>×</v>
      </c>
      <c r="P155" s="2" t="str">
        <f t="shared" si="19"/>
        <v>×</v>
      </c>
      <c r="Q155" s="2" t="str">
        <f t="shared" si="20"/>
        <v>×</v>
      </c>
    </row>
    <row r="156" spans="1:17" s="3" customFormat="1" x14ac:dyDescent="0.15">
      <c r="A156" s="36">
        <v>145</v>
      </c>
      <c r="B156" s="41"/>
      <c r="C156" s="48"/>
      <c r="D156" s="37" t="s">
        <v>572</v>
      </c>
      <c r="E156" s="38"/>
      <c r="F156" s="39"/>
      <c r="G156" s="39"/>
      <c r="H156" t="s">
        <v>1405</v>
      </c>
      <c r="I156" t="str">
        <f t="shared" si="16"/>
        <v>稼働日を考慮してスケジュール調整する</v>
      </c>
      <c r="J156" s="127" t="s">
        <v>929</v>
      </c>
      <c r="K156" s="3">
        <f t="shared" si="14"/>
        <v>1</v>
      </c>
      <c r="L156" s="3" t="str">
        <f t="shared" si="15"/>
        <v>-</v>
      </c>
      <c r="N156" s="2" t="str">
        <f t="shared" si="17"/>
        <v>×</v>
      </c>
      <c r="O156" s="2" t="str">
        <f t="shared" si="18"/>
        <v>×</v>
      </c>
      <c r="P156" s="2" t="str">
        <f t="shared" si="19"/>
        <v>×</v>
      </c>
      <c r="Q156" s="2" t="str">
        <f t="shared" si="20"/>
        <v>×</v>
      </c>
    </row>
    <row r="157" spans="1:17" s="3" customFormat="1" x14ac:dyDescent="0.15">
      <c r="A157" s="36">
        <v>146</v>
      </c>
      <c r="B157" s="41"/>
      <c r="C157" s="48"/>
      <c r="D157" s="37" t="s">
        <v>573</v>
      </c>
      <c r="E157" s="38"/>
      <c r="F157" s="39"/>
      <c r="G157" s="39"/>
      <c r="H157" t="s">
        <v>1406</v>
      </c>
      <c r="I157" t="str">
        <f t="shared" si="16"/>
        <v>Excel連携アドインで、TimeTracker FXからインポートするとき、エラーが発生します</v>
      </c>
      <c r="J157" s="127" t="s">
        <v>929</v>
      </c>
      <c r="K157" s="3">
        <f t="shared" si="14"/>
        <v>1</v>
      </c>
      <c r="L157" s="3" t="str">
        <f t="shared" si="15"/>
        <v>-</v>
      </c>
      <c r="N157" s="2" t="str">
        <f t="shared" si="17"/>
        <v>×</v>
      </c>
      <c r="O157" s="2" t="str">
        <f t="shared" si="18"/>
        <v>×</v>
      </c>
      <c r="P157" s="2" t="str">
        <f t="shared" si="19"/>
        <v>×</v>
      </c>
      <c r="Q157" s="2" t="str">
        <f t="shared" si="20"/>
        <v>×</v>
      </c>
    </row>
    <row r="158" spans="1:17" s="3" customFormat="1" x14ac:dyDescent="0.15">
      <c r="A158" s="36">
        <v>147</v>
      </c>
      <c r="B158" s="41"/>
      <c r="C158" s="48"/>
      <c r="D158" s="118" t="s">
        <v>907</v>
      </c>
      <c r="E158" s="38"/>
      <c r="F158" s="39"/>
      <c r="G158" s="39"/>
      <c r="H158" t="s">
        <v>1407</v>
      </c>
      <c r="I158" t="str">
        <f t="shared" si="16"/>
        <v>Excel連携アドインで、TimeTracker FXにエクスポートするとき、ダイアログの［OK］ボタンが押せません</v>
      </c>
      <c r="J158" s="127" t="s">
        <v>929</v>
      </c>
      <c r="K158" s="3">
        <f t="shared" si="14"/>
        <v>1</v>
      </c>
      <c r="L158" s="3" t="str">
        <f t="shared" si="15"/>
        <v>-</v>
      </c>
      <c r="N158" s="2" t="str">
        <f t="shared" si="17"/>
        <v>×</v>
      </c>
      <c r="O158" s="2" t="str">
        <f t="shared" si="18"/>
        <v>×</v>
      </c>
      <c r="P158" s="2" t="str">
        <f t="shared" si="19"/>
        <v>×</v>
      </c>
      <c r="Q158" s="2" t="str">
        <f t="shared" si="20"/>
        <v>×</v>
      </c>
    </row>
    <row r="159" spans="1:17" s="3" customFormat="1" x14ac:dyDescent="0.15">
      <c r="A159" s="36">
        <v>148</v>
      </c>
      <c r="B159" s="41"/>
      <c r="C159" s="48"/>
      <c r="D159" s="117" t="s">
        <v>129</v>
      </c>
      <c r="E159" s="38"/>
      <c r="F159" s="39"/>
      <c r="G159" s="39"/>
      <c r="H159" t="s">
        <v>1408</v>
      </c>
      <c r="I159" t="str">
        <f t="shared" si="16"/>
        <v>Excel連携アドインで、TimeTracker FXにエクスポートできるフィールドは何がありますか？</v>
      </c>
      <c r="J159" s="127" t="s">
        <v>929</v>
      </c>
      <c r="K159" s="3">
        <f t="shared" si="14"/>
        <v>1</v>
      </c>
      <c r="L159" s="3" t="str">
        <f t="shared" si="15"/>
        <v>-</v>
      </c>
      <c r="N159" s="2" t="str">
        <f t="shared" si="17"/>
        <v>×</v>
      </c>
      <c r="O159" s="2" t="str">
        <f t="shared" si="18"/>
        <v>×</v>
      </c>
      <c r="P159" s="2" t="str">
        <f t="shared" si="19"/>
        <v>×</v>
      </c>
      <c r="Q159" s="2" t="str">
        <f t="shared" si="20"/>
        <v>×</v>
      </c>
    </row>
    <row r="160" spans="1:17" s="3" customFormat="1" x14ac:dyDescent="0.15">
      <c r="A160" s="36">
        <v>149</v>
      </c>
      <c r="B160" s="41"/>
      <c r="C160" s="48"/>
      <c r="D160" s="37" t="s">
        <v>574</v>
      </c>
      <c r="E160" s="38"/>
      <c r="F160" s="39"/>
      <c r="G160" s="39"/>
      <c r="H160" t="s">
        <v>1409</v>
      </c>
      <c r="I160" t="str">
        <f t="shared" si="16"/>
        <v>作成したプロジェクトを削除できますか？</v>
      </c>
      <c r="J160" s="127" t="s">
        <v>929</v>
      </c>
      <c r="K160" s="3">
        <f t="shared" si="14"/>
        <v>1</v>
      </c>
      <c r="L160" s="3" t="str">
        <f t="shared" si="15"/>
        <v>-</v>
      </c>
      <c r="N160" s="2" t="str">
        <f t="shared" si="17"/>
        <v>×</v>
      </c>
      <c r="O160" s="2" t="str">
        <f t="shared" si="18"/>
        <v>×</v>
      </c>
      <c r="P160" s="2" t="str">
        <f t="shared" si="19"/>
        <v>×</v>
      </c>
      <c r="Q160" s="2" t="str">
        <f t="shared" si="20"/>
        <v>×</v>
      </c>
    </row>
    <row r="161" spans="1:17" s="3" customFormat="1" x14ac:dyDescent="0.15">
      <c r="A161" s="36">
        <v>150</v>
      </c>
      <c r="B161" s="41"/>
      <c r="C161" s="48"/>
      <c r="D161" s="37" t="s">
        <v>575</v>
      </c>
      <c r="E161" s="38"/>
      <c r="F161" s="39"/>
      <c r="G161" s="39"/>
      <c r="H161" t="s">
        <v>1410</v>
      </c>
      <c r="I161" t="str">
        <f t="shared" si="16"/>
        <v>作成できるタスクやタスクパッケージやマイルストーンの数に制限はありますか？</v>
      </c>
      <c r="J161" s="127" t="s">
        <v>929</v>
      </c>
      <c r="K161" s="3">
        <f t="shared" si="14"/>
        <v>1</v>
      </c>
      <c r="L161" s="3" t="str">
        <f t="shared" si="15"/>
        <v>-</v>
      </c>
      <c r="N161" s="2" t="str">
        <f t="shared" si="17"/>
        <v>×</v>
      </c>
      <c r="O161" s="2" t="str">
        <f t="shared" si="18"/>
        <v>×</v>
      </c>
      <c r="P161" s="2" t="str">
        <f t="shared" si="19"/>
        <v>×</v>
      </c>
      <c r="Q161" s="2" t="str">
        <f t="shared" si="20"/>
        <v>×</v>
      </c>
    </row>
    <row r="162" spans="1:17" s="3" customFormat="1" x14ac:dyDescent="0.15">
      <c r="A162" s="36">
        <v>151</v>
      </c>
      <c r="B162" s="41"/>
      <c r="C162" s="48"/>
      <c r="D162" s="37" t="s">
        <v>576</v>
      </c>
      <c r="E162" s="38"/>
      <c r="F162" s="39"/>
      <c r="G162" s="39"/>
      <c r="H162" t="s">
        <v>1411</v>
      </c>
      <c r="I162" t="str">
        <f t="shared" si="16"/>
        <v>作成できるプロジェクト数に制限はありますか？</v>
      </c>
      <c r="J162" s="127" t="s">
        <v>929</v>
      </c>
      <c r="K162" s="3">
        <f t="shared" si="14"/>
        <v>1</v>
      </c>
      <c r="L162" s="3" t="str">
        <f t="shared" si="15"/>
        <v>-</v>
      </c>
      <c r="N162" s="2" t="str">
        <f t="shared" si="17"/>
        <v>×</v>
      </c>
      <c r="O162" s="2" t="str">
        <f t="shared" si="18"/>
        <v>×</v>
      </c>
      <c r="P162" s="2" t="str">
        <f t="shared" si="19"/>
        <v>×</v>
      </c>
      <c r="Q162" s="2" t="str">
        <f t="shared" si="20"/>
        <v>×</v>
      </c>
    </row>
    <row r="163" spans="1:17" s="3" customFormat="1" x14ac:dyDescent="0.15">
      <c r="A163" s="36">
        <v>152</v>
      </c>
      <c r="B163" s="41"/>
      <c r="C163" s="48"/>
      <c r="D163" s="37" t="s">
        <v>577</v>
      </c>
      <c r="E163" s="38"/>
      <c r="F163" s="39"/>
      <c r="G163" s="39"/>
      <c r="H163" t="s">
        <v>1412</v>
      </c>
      <c r="I163" t="str">
        <f t="shared" si="16"/>
        <v>プランナーやアナリストで計画テーブルを印刷できますか？</v>
      </c>
      <c r="J163" s="127" t="s">
        <v>929</v>
      </c>
      <c r="K163" s="3">
        <f t="shared" si="14"/>
        <v>1</v>
      </c>
      <c r="L163" s="3" t="str">
        <f t="shared" si="15"/>
        <v>-</v>
      </c>
      <c r="N163" s="2" t="str">
        <f t="shared" si="17"/>
        <v>×</v>
      </c>
      <c r="O163" s="2" t="str">
        <f t="shared" si="18"/>
        <v>×</v>
      </c>
      <c r="P163" s="2" t="str">
        <f t="shared" si="19"/>
        <v>×</v>
      </c>
      <c r="Q163" s="2" t="str">
        <f t="shared" si="20"/>
        <v>×</v>
      </c>
    </row>
    <row r="164" spans="1:17" s="3" customFormat="1" x14ac:dyDescent="0.15">
      <c r="A164" s="36">
        <v>153</v>
      </c>
      <c r="B164" s="41"/>
      <c r="C164" s="48"/>
      <c r="D164" s="37" t="s">
        <v>578</v>
      </c>
      <c r="E164" s="38"/>
      <c r="F164" s="39"/>
      <c r="G164" s="39"/>
      <c r="H164" t="s">
        <v>1413</v>
      </c>
      <c r="I164" t="str">
        <f t="shared" si="16"/>
        <v>プランナーでプロジェクト（ルートノード）の進捗率などはどのように決まりますか？</v>
      </c>
      <c r="J164" s="127" t="s">
        <v>929</v>
      </c>
      <c r="K164" s="3">
        <f t="shared" si="14"/>
        <v>1</v>
      </c>
      <c r="L164" s="3" t="str">
        <f t="shared" si="15"/>
        <v>-</v>
      </c>
      <c r="N164" s="2" t="str">
        <f t="shared" si="17"/>
        <v>×</v>
      </c>
      <c r="O164" s="2" t="str">
        <f t="shared" si="18"/>
        <v>×</v>
      </c>
      <c r="P164" s="2" t="str">
        <f t="shared" si="19"/>
        <v>×</v>
      </c>
      <c r="Q164" s="2" t="str">
        <f t="shared" si="20"/>
        <v>×</v>
      </c>
    </row>
    <row r="165" spans="1:17" s="3" customFormat="1" x14ac:dyDescent="0.15">
      <c r="A165" s="36">
        <v>154</v>
      </c>
      <c r="B165" s="41"/>
      <c r="C165" s="48"/>
      <c r="D165" s="37" t="s">
        <v>579</v>
      </c>
      <c r="E165" s="38"/>
      <c r="F165" s="39"/>
      <c r="G165" s="39"/>
      <c r="H165" t="s">
        <v>1414</v>
      </c>
      <c r="I165" t="str">
        <f t="shared" si="16"/>
        <v>プランナーでアクティビティの順序を指定できますか？</v>
      </c>
      <c r="J165" s="127" t="s">
        <v>929</v>
      </c>
      <c r="K165" s="3">
        <f t="shared" si="14"/>
        <v>1</v>
      </c>
      <c r="L165" s="3" t="str">
        <f t="shared" si="15"/>
        <v>-</v>
      </c>
      <c r="N165" s="2" t="str">
        <f t="shared" si="17"/>
        <v>×</v>
      </c>
      <c r="O165" s="2" t="str">
        <f t="shared" si="18"/>
        <v>×</v>
      </c>
      <c r="P165" s="2" t="str">
        <f t="shared" si="19"/>
        <v>×</v>
      </c>
      <c r="Q165" s="2" t="str">
        <f t="shared" si="20"/>
        <v>×</v>
      </c>
    </row>
    <row r="166" spans="1:17" s="3" customFormat="1" x14ac:dyDescent="0.15">
      <c r="A166" s="36">
        <v>155</v>
      </c>
      <c r="B166" s="41"/>
      <c r="C166" s="48"/>
      <c r="D166" s="37" t="s">
        <v>580</v>
      </c>
      <c r="E166" s="38"/>
      <c r="F166" s="39"/>
      <c r="G166" s="39"/>
      <c r="H166" t="s">
        <v>1415</v>
      </c>
      <c r="I166" t="str">
        <f t="shared" si="16"/>
        <v>プランナーで作成したテーブル定義を最初に表示できますか？</v>
      </c>
      <c r="J166" s="127" t="s">
        <v>929</v>
      </c>
      <c r="K166" s="3">
        <f t="shared" si="14"/>
        <v>1</v>
      </c>
      <c r="L166" s="3" t="str">
        <f t="shared" si="15"/>
        <v>-</v>
      </c>
      <c r="N166" s="2" t="str">
        <f t="shared" si="17"/>
        <v>×</v>
      </c>
      <c r="O166" s="2" t="str">
        <f t="shared" si="18"/>
        <v>×</v>
      </c>
      <c r="P166" s="2" t="str">
        <f t="shared" si="19"/>
        <v>×</v>
      </c>
      <c r="Q166" s="2" t="str">
        <f t="shared" si="20"/>
        <v>×</v>
      </c>
    </row>
    <row r="167" spans="1:17" s="3" customFormat="1" x14ac:dyDescent="0.15">
      <c r="A167" s="36">
        <v>156</v>
      </c>
      <c r="B167" s="41"/>
      <c r="C167" s="48"/>
      <c r="D167" s="37" t="s">
        <v>581</v>
      </c>
      <c r="E167" s="38"/>
      <c r="F167" s="39"/>
      <c r="G167" s="39"/>
      <c r="H167" t="s">
        <v>1416</v>
      </c>
      <c r="I167" t="str">
        <f t="shared" si="16"/>
        <v>マイルストーンの開始日・終了日は削除できますか？</v>
      </c>
      <c r="J167" s="127" t="s">
        <v>929</v>
      </c>
      <c r="K167" s="3">
        <f t="shared" si="14"/>
        <v>1</v>
      </c>
      <c r="L167" s="3" t="str">
        <f t="shared" si="15"/>
        <v>-</v>
      </c>
      <c r="N167" s="2" t="str">
        <f t="shared" si="17"/>
        <v>×</v>
      </c>
      <c r="O167" s="2" t="str">
        <f t="shared" si="18"/>
        <v>×</v>
      </c>
      <c r="P167" s="2" t="str">
        <f t="shared" si="19"/>
        <v>×</v>
      </c>
      <c r="Q167" s="2" t="str">
        <f t="shared" si="20"/>
        <v>×</v>
      </c>
    </row>
    <row r="168" spans="1:17" s="3" customFormat="1" x14ac:dyDescent="0.15">
      <c r="A168" s="36">
        <v>157</v>
      </c>
      <c r="B168" s="41"/>
      <c r="C168" s="48"/>
      <c r="D168" s="37" t="s">
        <v>582</v>
      </c>
      <c r="E168" s="38"/>
      <c r="F168" s="39"/>
      <c r="G168" s="39"/>
      <c r="H168" t="s">
        <v>1417</v>
      </c>
      <c r="I168" t="str">
        <f t="shared" si="16"/>
        <v>Microsoft Projectタスク情報とTimeTracker FXの対応関係について</v>
      </c>
      <c r="J168" s="127" t="s">
        <v>929</v>
      </c>
      <c r="K168" s="3">
        <f t="shared" si="14"/>
        <v>1</v>
      </c>
      <c r="L168" s="3" t="str">
        <f t="shared" si="15"/>
        <v>-</v>
      </c>
      <c r="N168" s="2" t="str">
        <f t="shared" si="17"/>
        <v>×</v>
      </c>
      <c r="O168" s="2" t="str">
        <f t="shared" si="18"/>
        <v>×</v>
      </c>
      <c r="P168" s="2" t="str">
        <f t="shared" si="19"/>
        <v>×</v>
      </c>
      <c r="Q168" s="2" t="str">
        <f t="shared" si="20"/>
        <v>×</v>
      </c>
    </row>
    <row r="169" spans="1:17" s="3" customFormat="1" x14ac:dyDescent="0.15">
      <c r="A169" s="36">
        <v>158</v>
      </c>
      <c r="B169" s="41"/>
      <c r="C169" s="48"/>
      <c r="D169" s="37" t="s">
        <v>583</v>
      </c>
      <c r="E169" s="38"/>
      <c r="F169" s="39"/>
      <c r="G169" s="39"/>
      <c r="H169" t="s">
        <v>1418</v>
      </c>
      <c r="I169" t="str">
        <f t="shared" si="16"/>
        <v>過去のプロジェクトからメンバやリソースを再利用できますか？</v>
      </c>
      <c r="J169" s="127" t="s">
        <v>929</v>
      </c>
      <c r="K169" s="3">
        <f t="shared" si="14"/>
        <v>1</v>
      </c>
      <c r="L169" s="3" t="str">
        <f t="shared" si="15"/>
        <v>-</v>
      </c>
      <c r="N169" s="2" t="str">
        <f t="shared" si="17"/>
        <v>×</v>
      </c>
      <c r="O169" s="2" t="str">
        <f t="shared" si="18"/>
        <v>×</v>
      </c>
      <c r="P169" s="2" t="str">
        <f t="shared" si="19"/>
        <v>×</v>
      </c>
      <c r="Q169" s="2" t="str">
        <f t="shared" si="20"/>
        <v>×</v>
      </c>
    </row>
    <row r="170" spans="1:17" s="3" customFormat="1" x14ac:dyDescent="0.15">
      <c r="A170" s="36">
        <v>159</v>
      </c>
      <c r="B170" s="41"/>
      <c r="C170" s="48"/>
      <c r="D170" s="37" t="s">
        <v>584</v>
      </c>
      <c r="E170" s="38"/>
      <c r="F170" s="39"/>
      <c r="G170" s="39"/>
      <c r="H170" t="s">
        <v>1419</v>
      </c>
      <c r="I170" t="str">
        <f t="shared" si="16"/>
        <v>プロジェクト計画や作業実績はどこに保存されますか？</v>
      </c>
      <c r="J170" s="127" t="s">
        <v>929</v>
      </c>
      <c r="K170" s="3">
        <f t="shared" si="14"/>
        <v>1</v>
      </c>
      <c r="L170" s="3" t="str">
        <f t="shared" si="15"/>
        <v>-</v>
      </c>
      <c r="N170" s="2" t="str">
        <f t="shared" si="17"/>
        <v>×</v>
      </c>
      <c r="O170" s="2" t="str">
        <f t="shared" si="18"/>
        <v>×</v>
      </c>
      <c r="P170" s="2" t="str">
        <f t="shared" si="19"/>
        <v>×</v>
      </c>
      <c r="Q170" s="2" t="str">
        <f t="shared" si="20"/>
        <v>×</v>
      </c>
    </row>
    <row r="171" spans="1:17" s="3" customFormat="1" x14ac:dyDescent="0.15">
      <c r="A171" s="36">
        <v>160</v>
      </c>
      <c r="B171" s="41"/>
      <c r="C171" s="48"/>
      <c r="D171" s="37" t="s">
        <v>585</v>
      </c>
      <c r="E171" s="38"/>
      <c r="F171" s="39"/>
      <c r="G171" s="39"/>
      <c r="H171" t="s">
        <v>1420</v>
      </c>
      <c r="I171" t="str">
        <f t="shared" si="16"/>
        <v>プロジェクトカテゴリで、選択肢の数などに制限はありますか？</v>
      </c>
      <c r="J171" s="127" t="s">
        <v>929</v>
      </c>
      <c r="K171" s="3">
        <f t="shared" si="14"/>
        <v>1</v>
      </c>
      <c r="L171" s="3" t="str">
        <f t="shared" si="15"/>
        <v>-</v>
      </c>
      <c r="N171" s="2" t="str">
        <f t="shared" si="17"/>
        <v>×</v>
      </c>
      <c r="O171" s="2" t="str">
        <f t="shared" si="18"/>
        <v>×</v>
      </c>
      <c r="P171" s="2" t="str">
        <f t="shared" si="19"/>
        <v>×</v>
      </c>
      <c r="Q171" s="2" t="str">
        <f t="shared" si="20"/>
        <v>×</v>
      </c>
    </row>
    <row r="172" spans="1:17" s="3" customFormat="1" x14ac:dyDescent="0.15">
      <c r="A172" s="36">
        <v>161</v>
      </c>
      <c r="B172" s="41"/>
      <c r="C172" s="48"/>
      <c r="D172" s="37" t="s">
        <v>586</v>
      </c>
      <c r="E172" s="38"/>
      <c r="F172" s="39"/>
      <c r="G172" s="39"/>
      <c r="H172" t="s">
        <v>1421</v>
      </c>
      <c r="I172" t="str">
        <f t="shared" si="16"/>
        <v>ノードの説明に入力できる文字数に制限はありますか？</v>
      </c>
      <c r="J172" s="127" t="s">
        <v>929</v>
      </c>
      <c r="K172" s="3">
        <f t="shared" si="14"/>
        <v>1</v>
      </c>
      <c r="L172" s="3" t="str">
        <f t="shared" si="15"/>
        <v>-</v>
      </c>
      <c r="N172" s="2" t="str">
        <f t="shared" si="17"/>
        <v>×</v>
      </c>
      <c r="O172" s="2" t="str">
        <f t="shared" si="18"/>
        <v>×</v>
      </c>
      <c r="P172" s="2" t="str">
        <f t="shared" si="19"/>
        <v>×</v>
      </c>
      <c r="Q172" s="2" t="str">
        <f t="shared" si="20"/>
        <v>×</v>
      </c>
    </row>
    <row r="173" spans="1:17" s="3" customFormat="1" x14ac:dyDescent="0.15">
      <c r="A173" s="36">
        <v>162</v>
      </c>
      <c r="B173" s="41"/>
      <c r="C173" s="48"/>
      <c r="D173" s="37" t="s">
        <v>587</v>
      </c>
      <c r="E173" s="38"/>
      <c r="F173" s="39"/>
      <c r="G173" s="39"/>
      <c r="H173" t="s">
        <v>1422</v>
      </c>
      <c r="I173" t="str">
        <f t="shared" si="16"/>
        <v>誤って保存したベースラインを削除できますか？</v>
      </c>
      <c r="J173" s="127" t="s">
        <v>929</v>
      </c>
      <c r="K173" s="3">
        <f t="shared" si="14"/>
        <v>1</v>
      </c>
      <c r="L173" s="3" t="str">
        <f t="shared" si="15"/>
        <v>-</v>
      </c>
      <c r="N173" s="2" t="str">
        <f t="shared" si="17"/>
        <v>×</v>
      </c>
      <c r="O173" s="2" t="str">
        <f t="shared" si="18"/>
        <v>×</v>
      </c>
      <c r="P173" s="2" t="str">
        <f t="shared" si="19"/>
        <v>×</v>
      </c>
      <c r="Q173" s="2" t="str">
        <f t="shared" si="20"/>
        <v>×</v>
      </c>
    </row>
    <row r="174" spans="1:17" s="3" customFormat="1" x14ac:dyDescent="0.15">
      <c r="A174" s="36">
        <v>163</v>
      </c>
      <c r="B174" s="41"/>
      <c r="C174" s="48"/>
      <c r="D174" s="37" t="s">
        <v>588</v>
      </c>
      <c r="E174" s="38"/>
      <c r="F174" s="39"/>
      <c r="G174" s="39"/>
      <c r="H174" t="s">
        <v>1423</v>
      </c>
      <c r="I174" t="str">
        <f t="shared" si="16"/>
        <v>進捗率の計算に使われる加重平均とは何ですか？</v>
      </c>
      <c r="J174" s="127" t="s">
        <v>929</v>
      </c>
      <c r="K174" s="3">
        <f t="shared" si="14"/>
        <v>1</v>
      </c>
      <c r="L174" s="3" t="str">
        <f t="shared" si="15"/>
        <v>-</v>
      </c>
      <c r="N174" s="2" t="str">
        <f t="shared" si="17"/>
        <v>×</v>
      </c>
      <c r="O174" s="2" t="str">
        <f t="shared" si="18"/>
        <v>×</v>
      </c>
      <c r="P174" s="2" t="str">
        <f t="shared" si="19"/>
        <v>×</v>
      </c>
      <c r="Q174" s="2" t="str">
        <f t="shared" si="20"/>
        <v>×</v>
      </c>
    </row>
    <row r="175" spans="1:17" s="3" customFormat="1" x14ac:dyDescent="0.15">
      <c r="A175" s="36">
        <v>164</v>
      </c>
      <c r="B175" s="41"/>
      <c r="C175" s="49"/>
      <c r="D175" s="37" t="s">
        <v>589</v>
      </c>
      <c r="E175" s="38"/>
      <c r="F175" s="39"/>
      <c r="G175" s="39"/>
      <c r="H175" t="s">
        <v>1424</v>
      </c>
      <c r="I175" t="str">
        <f t="shared" si="16"/>
        <v>ガントチャートで表示されるバーの意味は何ですか？</v>
      </c>
      <c r="J175" s="127" t="s">
        <v>929</v>
      </c>
      <c r="K175" s="3">
        <f t="shared" si="14"/>
        <v>1</v>
      </c>
      <c r="L175" s="3" t="str">
        <f t="shared" si="15"/>
        <v>-</v>
      </c>
      <c r="N175" s="2" t="str">
        <f t="shared" si="17"/>
        <v>×</v>
      </c>
      <c r="O175" s="2" t="str">
        <f t="shared" si="18"/>
        <v>×</v>
      </c>
      <c r="P175" s="2" t="str">
        <f t="shared" si="19"/>
        <v>×</v>
      </c>
      <c r="Q175" s="2" t="str">
        <f t="shared" si="20"/>
        <v>×</v>
      </c>
    </row>
    <row r="176" spans="1:17" s="3" customFormat="1" x14ac:dyDescent="0.15">
      <c r="A176" s="36">
        <v>165</v>
      </c>
      <c r="B176" s="41"/>
      <c r="C176" s="47" t="s">
        <v>520</v>
      </c>
      <c r="D176" s="38"/>
      <c r="E176" s="38"/>
      <c r="F176" s="39"/>
      <c r="G176" s="39"/>
      <c r="H176"/>
      <c r="I176" t="str">
        <f t="shared" si="16"/>
        <v>タイムシート</v>
      </c>
      <c r="J176" s="127" t="s">
        <v>929</v>
      </c>
      <c r="K176" s="3">
        <f t="shared" si="14"/>
        <v>0</v>
      </c>
      <c r="L176" s="3" t="str">
        <f t="shared" si="15"/>
        <v>-</v>
      </c>
      <c r="N176" s="2" t="str">
        <f t="shared" si="17"/>
        <v>×</v>
      </c>
      <c r="O176" s="2" t="str">
        <f t="shared" si="18"/>
        <v>×</v>
      </c>
      <c r="P176" s="2" t="str">
        <f t="shared" si="19"/>
        <v>×</v>
      </c>
      <c r="Q176" s="2" t="str">
        <f t="shared" si="20"/>
        <v>×</v>
      </c>
    </row>
    <row r="177" spans="1:17" s="3" customFormat="1" x14ac:dyDescent="0.15">
      <c r="A177" s="36">
        <v>166</v>
      </c>
      <c r="B177" s="41"/>
      <c r="C177" s="48"/>
      <c r="D177" s="37" t="s">
        <v>590</v>
      </c>
      <c r="E177" s="38"/>
      <c r="F177" s="39"/>
      <c r="G177" s="39"/>
      <c r="H177" t="s">
        <v>1425</v>
      </c>
      <c r="I177" t="str">
        <f t="shared" si="16"/>
        <v>クイックレポートで自分の仕事ぶりを振り返る</v>
      </c>
      <c r="J177" s="127" t="s">
        <v>929</v>
      </c>
      <c r="K177" s="3">
        <f t="shared" si="14"/>
        <v>1</v>
      </c>
      <c r="L177" s="3" t="str">
        <f t="shared" si="15"/>
        <v>-</v>
      </c>
      <c r="N177" s="2" t="str">
        <f t="shared" si="17"/>
        <v>×</v>
      </c>
      <c r="O177" s="2" t="str">
        <f t="shared" si="18"/>
        <v>×</v>
      </c>
      <c r="P177" s="2" t="str">
        <f t="shared" si="19"/>
        <v>×</v>
      </c>
      <c r="Q177" s="2" t="str">
        <f t="shared" si="20"/>
        <v>×</v>
      </c>
    </row>
    <row r="178" spans="1:17" s="3" customFormat="1" x14ac:dyDescent="0.15">
      <c r="A178" s="36">
        <v>167</v>
      </c>
      <c r="B178" s="41"/>
      <c r="C178" s="48"/>
      <c r="D178" s="37" t="s">
        <v>591</v>
      </c>
      <c r="E178" s="38"/>
      <c r="F178" s="39"/>
      <c r="G178" s="39"/>
      <c r="H178" t="s">
        <v>1426</v>
      </c>
      <c r="I178" t="str">
        <f t="shared" si="16"/>
        <v>期間が2ヶ月を超えるオフラインファイルをインポートするには</v>
      </c>
      <c r="J178" s="127" t="s">
        <v>929</v>
      </c>
      <c r="K178" s="3">
        <f t="shared" si="14"/>
        <v>1</v>
      </c>
      <c r="L178" s="3" t="str">
        <f t="shared" si="15"/>
        <v>-</v>
      </c>
      <c r="N178" s="2" t="str">
        <f t="shared" si="17"/>
        <v>×</v>
      </c>
      <c r="O178" s="2" t="str">
        <f t="shared" si="18"/>
        <v>×</v>
      </c>
      <c r="P178" s="2" t="str">
        <f t="shared" si="19"/>
        <v>×</v>
      </c>
      <c r="Q178" s="2" t="str">
        <f t="shared" si="20"/>
        <v>×</v>
      </c>
    </row>
    <row r="179" spans="1:17" s="3" customFormat="1" x14ac:dyDescent="0.15">
      <c r="A179" s="36">
        <v>168</v>
      </c>
      <c r="B179" s="41"/>
      <c r="C179" s="48"/>
      <c r="D179" s="37" t="s">
        <v>592</v>
      </c>
      <c r="E179" s="38"/>
      <c r="F179" s="39"/>
      <c r="G179" s="39"/>
      <c r="H179" t="s">
        <v>1427</v>
      </c>
      <c r="I179" t="str">
        <f t="shared" si="16"/>
        <v>オフラインファイルのインポートでは最大で何日間のインポートができますか？</v>
      </c>
      <c r="J179" s="127" t="s">
        <v>929</v>
      </c>
      <c r="K179" s="3">
        <f t="shared" si="14"/>
        <v>1</v>
      </c>
      <c r="L179" s="3" t="str">
        <f t="shared" si="15"/>
        <v>-</v>
      </c>
      <c r="N179" s="2" t="str">
        <f t="shared" si="17"/>
        <v>×</v>
      </c>
      <c r="O179" s="2" t="str">
        <f t="shared" si="18"/>
        <v>×</v>
      </c>
      <c r="P179" s="2" t="str">
        <f t="shared" si="19"/>
        <v>×</v>
      </c>
      <c r="Q179" s="2" t="str">
        <f t="shared" si="20"/>
        <v>×</v>
      </c>
    </row>
    <row r="180" spans="1:17" s="3" customFormat="1" x14ac:dyDescent="0.15">
      <c r="A180" s="36">
        <v>169</v>
      </c>
      <c r="B180" s="41"/>
      <c r="C180" s="48"/>
      <c r="D180" s="37" t="s">
        <v>593</v>
      </c>
      <c r="E180" s="38"/>
      <c r="F180" s="39"/>
      <c r="G180" s="39"/>
      <c r="H180" t="s">
        <v>1428</v>
      </c>
      <c r="I180" t="str">
        <f t="shared" si="16"/>
        <v>作業の遅れを把握する</v>
      </c>
      <c r="J180" s="127" t="s">
        <v>929</v>
      </c>
      <c r="K180" s="3">
        <f t="shared" si="14"/>
        <v>1</v>
      </c>
      <c r="L180" s="3" t="str">
        <f t="shared" si="15"/>
        <v>-</v>
      </c>
      <c r="N180" s="2" t="str">
        <f t="shared" si="17"/>
        <v>×</v>
      </c>
      <c r="O180" s="2" t="str">
        <f t="shared" si="18"/>
        <v>×</v>
      </c>
      <c r="P180" s="2" t="str">
        <f t="shared" si="19"/>
        <v>×</v>
      </c>
      <c r="Q180" s="2" t="str">
        <f t="shared" si="20"/>
        <v>×</v>
      </c>
    </row>
    <row r="181" spans="1:17" s="3" customFormat="1" x14ac:dyDescent="0.15">
      <c r="A181" s="36">
        <v>170</v>
      </c>
      <c r="B181" s="41"/>
      <c r="C181" s="48"/>
      <c r="D181" s="37" t="s">
        <v>594</v>
      </c>
      <c r="E181" s="38"/>
      <c r="F181" s="39"/>
      <c r="G181" s="39"/>
      <c r="H181" t="s">
        <v>1429</v>
      </c>
      <c r="I181" t="str">
        <f t="shared" si="16"/>
        <v>工数入力のタイミングで担当作業の進捗を確認する</v>
      </c>
      <c r="J181" s="127" t="s">
        <v>929</v>
      </c>
      <c r="K181" s="3">
        <f t="shared" si="14"/>
        <v>1</v>
      </c>
      <c r="L181" s="3" t="str">
        <f t="shared" si="15"/>
        <v>-</v>
      </c>
      <c r="N181" s="2" t="str">
        <f t="shared" si="17"/>
        <v>×</v>
      </c>
      <c r="O181" s="2" t="str">
        <f t="shared" si="18"/>
        <v>×</v>
      </c>
      <c r="P181" s="2" t="str">
        <f t="shared" si="19"/>
        <v>×</v>
      </c>
      <c r="Q181" s="2" t="str">
        <f t="shared" si="20"/>
        <v>×</v>
      </c>
    </row>
    <row r="182" spans="1:17" s="3" customFormat="1" x14ac:dyDescent="0.15">
      <c r="A182" s="36">
        <v>171</v>
      </c>
      <c r="B182" s="41"/>
      <c r="C182" s="48"/>
      <c r="D182" s="37" t="s">
        <v>595</v>
      </c>
      <c r="E182" s="38"/>
      <c r="F182" s="39"/>
      <c r="G182" s="39"/>
      <c r="H182" t="s">
        <v>1430</v>
      </c>
      <c r="I182" t="str">
        <f t="shared" si="16"/>
        <v>タイムシートのタスクツリーからノードを指定してプロジェクトを開く</v>
      </c>
      <c r="J182" s="127" t="s">
        <v>929</v>
      </c>
      <c r="K182" s="3">
        <f t="shared" si="14"/>
        <v>1</v>
      </c>
      <c r="L182" s="3" t="str">
        <f t="shared" si="15"/>
        <v>-</v>
      </c>
      <c r="N182" s="2" t="str">
        <f t="shared" si="17"/>
        <v>×</v>
      </c>
      <c r="O182" s="2" t="str">
        <f t="shared" si="18"/>
        <v>×</v>
      </c>
      <c r="P182" s="2" t="str">
        <f t="shared" si="19"/>
        <v>×</v>
      </c>
      <c r="Q182" s="2" t="str">
        <f t="shared" si="20"/>
        <v>×</v>
      </c>
    </row>
    <row r="183" spans="1:17" s="3" customFormat="1" x14ac:dyDescent="0.15">
      <c r="A183" s="36">
        <v>172</v>
      </c>
      <c r="B183" s="41"/>
      <c r="C183" s="48"/>
      <c r="D183" s="37" t="s">
        <v>596</v>
      </c>
      <c r="E183" s="38"/>
      <c r="F183" s="39"/>
      <c r="G183" s="39"/>
      <c r="H183" t="s">
        <v>1431</v>
      </c>
      <c r="I183" t="str">
        <f t="shared" si="16"/>
        <v>レコーダの通知を非表示にする</v>
      </c>
      <c r="J183" s="127" t="s">
        <v>929</v>
      </c>
      <c r="K183" s="3">
        <f t="shared" si="14"/>
        <v>1</v>
      </c>
      <c r="L183" s="3" t="str">
        <f t="shared" si="15"/>
        <v>-</v>
      </c>
      <c r="N183" s="2" t="str">
        <f t="shared" si="17"/>
        <v>×</v>
      </c>
      <c r="O183" s="2" t="str">
        <f t="shared" si="18"/>
        <v>×</v>
      </c>
      <c r="P183" s="2" t="str">
        <f t="shared" si="19"/>
        <v>×</v>
      </c>
      <c r="Q183" s="2" t="str">
        <f t="shared" si="20"/>
        <v>×</v>
      </c>
    </row>
    <row r="184" spans="1:17" s="3" customFormat="1" x14ac:dyDescent="0.15">
      <c r="A184" s="36">
        <v>173</v>
      </c>
      <c r="B184" s="41"/>
      <c r="C184" s="48"/>
      <c r="D184" s="37" t="s">
        <v>597</v>
      </c>
      <c r="E184" s="38"/>
      <c r="F184" s="39"/>
      <c r="G184" s="39"/>
      <c r="H184" t="s">
        <v>1432</v>
      </c>
      <c r="I184" t="str">
        <f t="shared" si="16"/>
        <v>タイムシートの表示（単位時間、日数）を切替える</v>
      </c>
      <c r="J184" s="127" t="s">
        <v>929</v>
      </c>
      <c r="K184" s="3">
        <f t="shared" si="14"/>
        <v>1</v>
      </c>
      <c r="L184" s="3" t="str">
        <f t="shared" si="15"/>
        <v>-</v>
      </c>
      <c r="N184" s="2" t="str">
        <f t="shared" si="17"/>
        <v>×</v>
      </c>
      <c r="O184" s="2" t="str">
        <f t="shared" si="18"/>
        <v>×</v>
      </c>
      <c r="P184" s="2" t="str">
        <f t="shared" si="19"/>
        <v>×</v>
      </c>
      <c r="Q184" s="2" t="str">
        <f t="shared" si="20"/>
        <v>×</v>
      </c>
    </row>
    <row r="185" spans="1:17" s="3" customFormat="1" x14ac:dyDescent="0.15">
      <c r="A185" s="36">
        <v>174</v>
      </c>
      <c r="B185" s="41"/>
      <c r="C185" s="48"/>
      <c r="D185" s="37" t="s">
        <v>598</v>
      </c>
      <c r="E185" s="38"/>
      <c r="F185" s="39"/>
      <c r="G185" s="39"/>
      <c r="H185" t="s">
        <v>1433</v>
      </c>
      <c r="I185" t="str">
        <f t="shared" si="16"/>
        <v>ガントチャート、イベントエリアを表示する</v>
      </c>
      <c r="J185" s="127" t="s">
        <v>929</v>
      </c>
      <c r="K185" s="3">
        <f t="shared" si="14"/>
        <v>1</v>
      </c>
      <c r="L185" s="3" t="str">
        <f t="shared" si="15"/>
        <v>-</v>
      </c>
      <c r="N185" s="2" t="str">
        <f t="shared" si="17"/>
        <v>×</v>
      </c>
      <c r="O185" s="2" t="str">
        <f t="shared" si="18"/>
        <v>×</v>
      </c>
      <c r="P185" s="2" t="str">
        <f t="shared" si="19"/>
        <v>×</v>
      </c>
      <c r="Q185" s="2" t="str">
        <f t="shared" si="20"/>
        <v>×</v>
      </c>
    </row>
    <row r="186" spans="1:17" s="3" customFormat="1" x14ac:dyDescent="0.15">
      <c r="A186" s="36">
        <v>175</v>
      </c>
      <c r="B186" s="41"/>
      <c r="C186" s="48"/>
      <c r="D186" s="37" t="s">
        <v>599</v>
      </c>
      <c r="E186" s="38"/>
      <c r="F186" s="39"/>
      <c r="G186" s="39"/>
      <c r="H186" t="s">
        <v>1434</v>
      </c>
      <c r="I186" t="str">
        <f t="shared" si="16"/>
        <v>タイムシートで自分のガントチャートを確認する</v>
      </c>
      <c r="J186" s="127" t="s">
        <v>929</v>
      </c>
      <c r="K186" s="3">
        <f t="shared" si="14"/>
        <v>1</v>
      </c>
      <c r="L186" s="3" t="str">
        <f t="shared" si="15"/>
        <v>-</v>
      </c>
      <c r="N186" s="2" t="str">
        <f t="shared" si="17"/>
        <v>×</v>
      </c>
      <c r="O186" s="2" t="str">
        <f t="shared" si="18"/>
        <v>×</v>
      </c>
      <c r="P186" s="2" t="str">
        <f t="shared" si="19"/>
        <v>×</v>
      </c>
      <c r="Q186" s="2" t="str">
        <f t="shared" si="20"/>
        <v>×</v>
      </c>
    </row>
    <row r="187" spans="1:17" s="3" customFormat="1" x14ac:dyDescent="0.15">
      <c r="A187" s="36">
        <v>176</v>
      </c>
      <c r="B187" s="41"/>
      <c r="C187" s="48"/>
      <c r="D187" s="37" t="s">
        <v>600</v>
      </c>
      <c r="E187" s="38"/>
      <c r="F187" s="39"/>
      <c r="G187" s="39"/>
      <c r="H187" t="s">
        <v>1435</v>
      </c>
      <c r="I187" t="str">
        <f t="shared" si="16"/>
        <v>タスクの規模進捗状況を報告する</v>
      </c>
      <c r="J187" s="127" t="s">
        <v>929</v>
      </c>
      <c r="K187" s="3">
        <f t="shared" si="14"/>
        <v>1</v>
      </c>
      <c r="L187" s="3" t="str">
        <f t="shared" si="15"/>
        <v>-</v>
      </c>
      <c r="N187" s="2" t="str">
        <f t="shared" si="17"/>
        <v>×</v>
      </c>
      <c r="O187" s="2" t="str">
        <f t="shared" si="18"/>
        <v>×</v>
      </c>
      <c r="P187" s="2" t="str">
        <f t="shared" si="19"/>
        <v>×</v>
      </c>
      <c r="Q187" s="2" t="str">
        <f t="shared" si="20"/>
        <v>×</v>
      </c>
    </row>
    <row r="188" spans="1:17" s="3" customFormat="1" x14ac:dyDescent="0.15">
      <c r="A188" s="36">
        <v>177</v>
      </c>
      <c r="B188" s="41"/>
      <c r="C188" s="48"/>
      <c r="D188" s="37" t="s">
        <v>601</v>
      </c>
      <c r="E188" s="38"/>
      <c r="F188" s="39"/>
      <c r="G188" s="39"/>
      <c r="H188" t="s">
        <v>1436</v>
      </c>
      <c r="I188" t="str">
        <f t="shared" si="16"/>
        <v>タスクパッケージから工数を入力する</v>
      </c>
      <c r="J188" s="127" t="s">
        <v>929</v>
      </c>
      <c r="K188" s="3">
        <f t="shared" si="14"/>
        <v>1</v>
      </c>
      <c r="L188" s="3" t="str">
        <f t="shared" si="15"/>
        <v>-</v>
      </c>
      <c r="N188" s="2" t="str">
        <f t="shared" si="17"/>
        <v>×</v>
      </c>
      <c r="O188" s="2" t="str">
        <f t="shared" si="18"/>
        <v>×</v>
      </c>
      <c r="P188" s="2" t="str">
        <f t="shared" si="19"/>
        <v>×</v>
      </c>
      <c r="Q188" s="2" t="str">
        <f t="shared" si="20"/>
        <v>×</v>
      </c>
    </row>
    <row r="189" spans="1:17" s="3" customFormat="1" x14ac:dyDescent="0.15">
      <c r="A189" s="36">
        <v>178</v>
      </c>
      <c r="B189" s="41"/>
      <c r="C189" s="48"/>
      <c r="D189" s="37" t="s">
        <v>602</v>
      </c>
      <c r="E189" s="38"/>
      <c r="F189" s="39"/>
      <c r="G189" s="39"/>
      <c r="H189" t="s">
        <v>1437</v>
      </c>
      <c r="I189" t="str">
        <f t="shared" si="16"/>
        <v>タイムシートのタスクツリーを表示するのに時間がかかります</v>
      </c>
      <c r="J189" s="127" t="s">
        <v>929</v>
      </c>
      <c r="K189" s="3">
        <f t="shared" si="14"/>
        <v>1</v>
      </c>
      <c r="L189" s="3" t="str">
        <f t="shared" si="15"/>
        <v>-</v>
      </c>
      <c r="N189" s="2" t="str">
        <f t="shared" si="17"/>
        <v>×</v>
      </c>
      <c r="O189" s="2" t="str">
        <f t="shared" si="18"/>
        <v>×</v>
      </c>
      <c r="P189" s="2" t="str">
        <f t="shared" si="19"/>
        <v>×</v>
      </c>
      <c r="Q189" s="2" t="str">
        <f t="shared" si="20"/>
        <v>×</v>
      </c>
    </row>
    <row r="190" spans="1:17" s="3" customFormat="1" x14ac:dyDescent="0.15">
      <c r="A190" s="36">
        <v>179</v>
      </c>
      <c r="B190" s="41"/>
      <c r="C190" s="48"/>
      <c r="D190" s="37" t="s">
        <v>603</v>
      </c>
      <c r="E190" s="38"/>
      <c r="F190" s="39"/>
      <c r="G190" s="39"/>
      <c r="H190" t="s">
        <v>1438</v>
      </c>
      <c r="I190" t="str">
        <f t="shared" si="16"/>
        <v>担当作業のスケジュールを実績入力画面で確認する</v>
      </c>
      <c r="J190" s="127" t="s">
        <v>929</v>
      </c>
      <c r="K190" s="3">
        <f t="shared" si="14"/>
        <v>1</v>
      </c>
      <c r="L190" s="3" t="str">
        <f t="shared" si="15"/>
        <v>-</v>
      </c>
      <c r="N190" s="2" t="str">
        <f t="shared" si="17"/>
        <v>×</v>
      </c>
      <c r="O190" s="2" t="str">
        <f t="shared" si="18"/>
        <v>×</v>
      </c>
      <c r="P190" s="2" t="str">
        <f t="shared" si="19"/>
        <v>×</v>
      </c>
      <c r="Q190" s="2" t="str">
        <f t="shared" si="20"/>
        <v>×</v>
      </c>
    </row>
    <row r="191" spans="1:17" s="3" customFormat="1" x14ac:dyDescent="0.15">
      <c r="A191" s="36">
        <v>180</v>
      </c>
      <c r="B191" s="41"/>
      <c r="C191" s="48"/>
      <c r="D191" s="37" t="s">
        <v>604</v>
      </c>
      <c r="E191" s="38"/>
      <c r="F191" s="39"/>
      <c r="G191" s="39"/>
      <c r="H191" t="s">
        <v>1439</v>
      </c>
      <c r="I191" t="str">
        <f t="shared" si="16"/>
        <v>レコーダーにタスクツリーが表示されません</v>
      </c>
      <c r="J191" s="127" t="s">
        <v>929</v>
      </c>
      <c r="K191" s="3">
        <f t="shared" si="14"/>
        <v>1</v>
      </c>
      <c r="L191" s="3" t="str">
        <f t="shared" si="15"/>
        <v>-</v>
      </c>
      <c r="N191" s="2" t="str">
        <f t="shared" si="17"/>
        <v>×</v>
      </c>
      <c r="O191" s="2" t="str">
        <f t="shared" si="18"/>
        <v>×</v>
      </c>
      <c r="P191" s="2" t="str">
        <f t="shared" si="19"/>
        <v>×</v>
      </c>
      <c r="Q191" s="2" t="str">
        <f t="shared" si="20"/>
        <v>×</v>
      </c>
    </row>
    <row r="192" spans="1:17" s="3" customFormat="1" x14ac:dyDescent="0.15">
      <c r="A192" s="36">
        <v>181</v>
      </c>
      <c r="B192" s="41"/>
      <c r="C192" s="48"/>
      <c r="D192" s="131" t="s">
        <v>161</v>
      </c>
      <c r="E192" s="38"/>
      <c r="F192" s="39"/>
      <c r="G192" s="39"/>
      <c r="H192" t="s">
        <v>1440</v>
      </c>
      <c r="I192" t="str">
        <f t="shared" si="16"/>
        <v>数ヶ月前の実績の入力及び閲覧ができません。</v>
      </c>
      <c r="J192" s="127" t="s">
        <v>929</v>
      </c>
      <c r="K192" s="3">
        <f t="shared" si="14"/>
        <v>1</v>
      </c>
      <c r="L192" s="3" t="str">
        <f t="shared" si="15"/>
        <v>-</v>
      </c>
      <c r="N192" s="2" t="str">
        <f t="shared" si="17"/>
        <v>×</v>
      </c>
      <c r="O192" s="2" t="str">
        <f t="shared" si="18"/>
        <v>×</v>
      </c>
      <c r="P192" s="2" t="str">
        <f t="shared" si="19"/>
        <v>×</v>
      </c>
      <c r="Q192" s="2" t="str">
        <f t="shared" si="20"/>
        <v>×</v>
      </c>
    </row>
    <row r="193" spans="1:17" s="3" customFormat="1" x14ac:dyDescent="0.15">
      <c r="A193" s="36">
        <v>182</v>
      </c>
      <c r="B193" s="41"/>
      <c r="C193" s="48"/>
      <c r="D193" s="37" t="s">
        <v>605</v>
      </c>
      <c r="E193" s="38"/>
      <c r="F193" s="39"/>
      <c r="G193" s="39"/>
      <c r="H193" t="s">
        <v>1441</v>
      </c>
      <c r="I193" t="str">
        <f t="shared" si="16"/>
        <v>マイタスクとマイプロジェクトは何が違うのですか？</v>
      </c>
      <c r="J193" s="127" t="s">
        <v>929</v>
      </c>
      <c r="K193" s="3">
        <f t="shared" si="14"/>
        <v>1</v>
      </c>
      <c r="L193" s="3" t="str">
        <f t="shared" si="15"/>
        <v>-</v>
      </c>
      <c r="N193" s="2" t="str">
        <f t="shared" si="17"/>
        <v>×</v>
      </c>
      <c r="O193" s="2" t="str">
        <f t="shared" si="18"/>
        <v>×</v>
      </c>
      <c r="P193" s="2" t="str">
        <f t="shared" si="19"/>
        <v>×</v>
      </c>
      <c r="Q193" s="2" t="str">
        <f t="shared" si="20"/>
        <v>×</v>
      </c>
    </row>
    <row r="194" spans="1:17" s="3" customFormat="1" x14ac:dyDescent="0.15">
      <c r="A194" s="36">
        <v>183</v>
      </c>
      <c r="B194" s="41"/>
      <c r="C194" s="48"/>
      <c r="D194" s="37" t="s">
        <v>606</v>
      </c>
      <c r="E194" s="38"/>
      <c r="F194" s="39"/>
      <c r="G194" s="39"/>
      <c r="H194" t="s">
        <v>1442</v>
      </c>
      <c r="I194" t="str">
        <f t="shared" si="16"/>
        <v>よく入力するタスクを簡単に入力する</v>
      </c>
      <c r="J194" s="127" t="s">
        <v>929</v>
      </c>
      <c r="K194" s="3">
        <f t="shared" si="14"/>
        <v>1</v>
      </c>
      <c r="L194" s="3" t="str">
        <f t="shared" si="15"/>
        <v>-</v>
      </c>
      <c r="N194" s="2" t="str">
        <f t="shared" si="17"/>
        <v>×</v>
      </c>
      <c r="O194" s="2" t="str">
        <f t="shared" si="18"/>
        <v>×</v>
      </c>
      <c r="P194" s="2" t="str">
        <f t="shared" si="19"/>
        <v>×</v>
      </c>
      <c r="Q194" s="2" t="str">
        <f t="shared" si="20"/>
        <v>×</v>
      </c>
    </row>
    <row r="195" spans="1:17" s="3" customFormat="1" x14ac:dyDescent="0.15">
      <c r="A195" s="36">
        <v>184</v>
      </c>
      <c r="B195" s="41"/>
      <c r="C195" s="48"/>
      <c r="D195" s="37" t="s">
        <v>607</v>
      </c>
      <c r="E195" s="38"/>
      <c r="F195" s="39"/>
      <c r="G195" s="39"/>
      <c r="H195" t="s">
        <v>1443</v>
      </c>
      <c r="I195" t="str">
        <f t="shared" si="16"/>
        <v>フィルタを活用してタスクをすばやく見つける</v>
      </c>
      <c r="J195" s="127" t="s">
        <v>929</v>
      </c>
      <c r="K195" s="3">
        <f t="shared" si="14"/>
        <v>1</v>
      </c>
      <c r="L195" s="3" t="str">
        <f t="shared" si="15"/>
        <v>-</v>
      </c>
      <c r="N195" s="2" t="str">
        <f t="shared" si="17"/>
        <v>×</v>
      </c>
      <c r="O195" s="2" t="str">
        <f t="shared" si="18"/>
        <v>×</v>
      </c>
      <c r="P195" s="2" t="str">
        <f t="shared" si="19"/>
        <v>×</v>
      </c>
      <c r="Q195" s="2" t="str">
        <f t="shared" si="20"/>
        <v>×</v>
      </c>
    </row>
    <row r="196" spans="1:17" s="3" customFormat="1" x14ac:dyDescent="0.15">
      <c r="A196" s="36">
        <v>185</v>
      </c>
      <c r="B196" s="41"/>
      <c r="C196" s="48"/>
      <c r="D196" s="37" t="s">
        <v>608</v>
      </c>
      <c r="E196" s="38"/>
      <c r="F196" s="39"/>
      <c r="G196" s="39"/>
      <c r="H196" t="s">
        <v>1444</v>
      </c>
      <c r="I196" t="str">
        <f t="shared" si="16"/>
        <v>タイムシートでタスクを完了にしても、プランナーでは完了になりません</v>
      </c>
      <c r="J196" s="127" t="s">
        <v>929</v>
      </c>
      <c r="K196" s="3">
        <f t="shared" ref="K196:K259" si="21">COUNTIF(H:H,H196)</f>
        <v>1</v>
      </c>
      <c r="L196" s="3" t="str">
        <f t="shared" ref="L196:L259" si="22">IF(K196&lt;2,"-",INDEX($A$444:$A$526,MATCH(D196,$D$444:$D$526,FALSE)))</f>
        <v>-</v>
      </c>
      <c r="N196" s="2" t="str">
        <f t="shared" si="17"/>
        <v>×</v>
      </c>
      <c r="O196" s="2" t="str">
        <f t="shared" si="18"/>
        <v>×</v>
      </c>
      <c r="P196" s="2" t="str">
        <f t="shared" si="19"/>
        <v>×</v>
      </c>
      <c r="Q196" s="2" t="str">
        <f t="shared" si="20"/>
        <v>×</v>
      </c>
    </row>
    <row r="197" spans="1:17" s="3" customFormat="1" x14ac:dyDescent="0.15">
      <c r="A197" s="36">
        <v>186</v>
      </c>
      <c r="B197" s="41"/>
      <c r="C197" s="48"/>
      <c r="D197" s="37" t="s">
        <v>609</v>
      </c>
      <c r="E197" s="38"/>
      <c r="F197" s="39"/>
      <c r="G197" s="39"/>
      <c r="H197" t="s">
        <v>1445</v>
      </c>
      <c r="I197" t="str">
        <f t="shared" ref="I197:I260" si="23">CONCATENATE(B197,C197,D197,E197)</f>
        <v>タイムシートで過去の実績が消えました</v>
      </c>
      <c r="J197" s="127" t="s">
        <v>929</v>
      </c>
      <c r="K197" s="3">
        <f t="shared" si="21"/>
        <v>1</v>
      </c>
      <c r="L197" s="3" t="str">
        <f t="shared" si="22"/>
        <v>-</v>
      </c>
      <c r="N197" s="2" t="str">
        <f t="shared" ref="N197:N260" si="24">IF(COUNTIF($D$445:$D$446,$D197)=1,"○","×")</f>
        <v>×</v>
      </c>
      <c r="O197" s="2" t="str">
        <f t="shared" ref="O197:O260" si="25">IF(COUNTIF($D$448:$D$457,$D197)=1,"○","×")</f>
        <v>×</v>
      </c>
      <c r="P197" s="2" t="str">
        <f t="shared" ref="P197:P260" si="26">IF(COUNTIF($D$459:$D$487,$D197)=1,"○","×")</f>
        <v>×</v>
      </c>
      <c r="Q197" s="2" t="str">
        <f t="shared" ref="Q197:Q260" si="27">IF(COUNTIF($D$489:$D$499,$D197)=1,"○","×")</f>
        <v>×</v>
      </c>
    </row>
    <row r="198" spans="1:17" s="3" customFormat="1" x14ac:dyDescent="0.15">
      <c r="A198" s="36">
        <v>187</v>
      </c>
      <c r="B198" s="41"/>
      <c r="C198" s="48"/>
      <c r="D198" s="37" t="s">
        <v>610</v>
      </c>
      <c r="E198" s="38"/>
      <c r="F198" s="39"/>
      <c r="G198" s="39"/>
      <c r="H198" t="s">
        <v>1446</v>
      </c>
      <c r="I198" t="str">
        <f t="shared" si="23"/>
        <v>タイムシートの稼働日表示で土日に実績を入力するにはどうすればよいですか？</v>
      </c>
      <c r="J198" s="127" t="s">
        <v>929</v>
      </c>
      <c r="K198" s="3">
        <f t="shared" si="21"/>
        <v>1</v>
      </c>
      <c r="L198" s="3" t="str">
        <f t="shared" si="22"/>
        <v>-</v>
      </c>
      <c r="N198" s="2" t="str">
        <f t="shared" si="24"/>
        <v>×</v>
      </c>
      <c r="O198" s="2" t="str">
        <f t="shared" si="25"/>
        <v>×</v>
      </c>
      <c r="P198" s="2" t="str">
        <f t="shared" si="26"/>
        <v>×</v>
      </c>
      <c r="Q198" s="2" t="str">
        <f t="shared" si="27"/>
        <v>×</v>
      </c>
    </row>
    <row r="199" spans="1:17" s="3" customFormat="1" x14ac:dyDescent="0.15">
      <c r="A199" s="36">
        <v>188</v>
      </c>
      <c r="B199" s="41"/>
      <c r="C199" s="48"/>
      <c r="D199" s="117" t="s">
        <v>168</v>
      </c>
      <c r="E199" s="38"/>
      <c r="F199" s="39"/>
      <c r="G199" s="39"/>
      <c r="H199" t="s">
        <v>1447</v>
      </c>
      <c r="I199" t="str">
        <f t="shared" si="23"/>
        <v>長い時間の実績をすばやく工数入力する</v>
      </c>
      <c r="J199" s="127" t="s">
        <v>929</v>
      </c>
      <c r="K199" s="3">
        <f t="shared" si="21"/>
        <v>1</v>
      </c>
      <c r="L199" s="3" t="str">
        <f t="shared" si="22"/>
        <v>-</v>
      </c>
      <c r="N199" s="2" t="str">
        <f t="shared" si="24"/>
        <v>×</v>
      </c>
      <c r="O199" s="2" t="str">
        <f t="shared" si="25"/>
        <v>×</v>
      </c>
      <c r="P199" s="2" t="str">
        <f t="shared" si="26"/>
        <v>×</v>
      </c>
      <c r="Q199" s="2" t="str">
        <f t="shared" si="27"/>
        <v>×</v>
      </c>
    </row>
    <row r="200" spans="1:17" s="3" customFormat="1" x14ac:dyDescent="0.15">
      <c r="A200" s="36">
        <v>189</v>
      </c>
      <c r="B200" s="41"/>
      <c r="C200" s="48"/>
      <c r="D200" s="117" t="s">
        <v>169</v>
      </c>
      <c r="E200" s="38"/>
      <c r="F200" s="39"/>
      <c r="G200" s="39"/>
      <c r="H200" t="s">
        <v>1448</v>
      </c>
      <c r="I200" t="str">
        <f t="shared" si="23"/>
        <v>複数日の実績をすばやく工数入力する</v>
      </c>
      <c r="J200" s="127" t="s">
        <v>929</v>
      </c>
      <c r="K200" s="3">
        <f t="shared" si="21"/>
        <v>1</v>
      </c>
      <c r="L200" s="3" t="str">
        <f t="shared" si="22"/>
        <v>-</v>
      </c>
      <c r="N200" s="2" t="str">
        <f t="shared" si="24"/>
        <v>×</v>
      </c>
      <c r="O200" s="2" t="str">
        <f t="shared" si="25"/>
        <v>×</v>
      </c>
      <c r="P200" s="2" t="str">
        <f t="shared" si="26"/>
        <v>×</v>
      </c>
      <c r="Q200" s="2" t="str">
        <f t="shared" si="27"/>
        <v>×</v>
      </c>
    </row>
    <row r="201" spans="1:17" s="3" customFormat="1" x14ac:dyDescent="0.15">
      <c r="A201" s="36">
        <v>190</v>
      </c>
      <c r="B201" s="41"/>
      <c r="C201" s="48"/>
      <c r="D201" s="37" t="s">
        <v>611</v>
      </c>
      <c r="E201" s="38"/>
      <c r="F201" s="39"/>
      <c r="G201" s="39"/>
      <c r="H201" t="s">
        <v>1449</v>
      </c>
      <c r="I201" t="str">
        <f t="shared" si="23"/>
        <v>タイムシートで定例会議などの定期的なタスクを自動で入力できますか？</v>
      </c>
      <c r="J201" s="127" t="s">
        <v>929</v>
      </c>
      <c r="K201" s="3">
        <f t="shared" si="21"/>
        <v>1</v>
      </c>
      <c r="L201" s="3" t="str">
        <f t="shared" si="22"/>
        <v>-</v>
      </c>
      <c r="N201" s="2" t="str">
        <f t="shared" si="24"/>
        <v>×</v>
      </c>
      <c r="O201" s="2" t="str">
        <f t="shared" si="25"/>
        <v>×</v>
      </c>
      <c r="P201" s="2" t="str">
        <f t="shared" si="26"/>
        <v>×</v>
      </c>
      <c r="Q201" s="2" t="str">
        <f t="shared" si="27"/>
        <v>×</v>
      </c>
    </row>
    <row r="202" spans="1:17" s="3" customFormat="1" x14ac:dyDescent="0.15">
      <c r="A202" s="36"/>
      <c r="B202" s="41"/>
      <c r="C202" s="48"/>
      <c r="D202" s="117" t="s">
        <v>171</v>
      </c>
      <c r="E202" s="38"/>
      <c r="F202" s="39"/>
      <c r="G202" s="39"/>
      <c r="H202" t="s">
        <v>1450</v>
      </c>
      <c r="I202" t="str">
        <f t="shared" si="23"/>
        <v>タイムシートのタスクツリーで、プロジェクトはどのような順序で表示されますか？</v>
      </c>
      <c r="J202" s="127" t="s">
        <v>929</v>
      </c>
      <c r="K202" s="3">
        <f t="shared" si="21"/>
        <v>1</v>
      </c>
      <c r="L202" s="3" t="str">
        <f t="shared" si="22"/>
        <v>-</v>
      </c>
      <c r="N202" s="2" t="str">
        <f t="shared" si="24"/>
        <v>×</v>
      </c>
      <c r="O202" s="2" t="str">
        <f t="shared" si="25"/>
        <v>×</v>
      </c>
      <c r="P202" s="2" t="str">
        <f t="shared" si="26"/>
        <v>×</v>
      </c>
      <c r="Q202" s="2" t="str">
        <f t="shared" si="27"/>
        <v>×</v>
      </c>
    </row>
    <row r="203" spans="1:17" s="3" customFormat="1" x14ac:dyDescent="0.15">
      <c r="A203" s="36">
        <v>191</v>
      </c>
      <c r="B203" s="41"/>
      <c r="C203" s="48"/>
      <c r="D203" s="37" t="s">
        <v>612</v>
      </c>
      <c r="E203" s="38"/>
      <c r="F203" s="39"/>
      <c r="G203" s="39"/>
      <c r="H203" t="s">
        <v>1451</v>
      </c>
      <c r="I203" t="str">
        <f t="shared" si="23"/>
        <v>予定をもとに実績を入力する</v>
      </c>
      <c r="J203" s="127" t="s">
        <v>929</v>
      </c>
      <c r="K203" s="3">
        <f t="shared" si="21"/>
        <v>1</v>
      </c>
      <c r="L203" s="3" t="str">
        <f t="shared" si="22"/>
        <v>-</v>
      </c>
      <c r="N203" s="2" t="str">
        <f t="shared" si="24"/>
        <v>×</v>
      </c>
      <c r="O203" s="2" t="str">
        <f t="shared" si="25"/>
        <v>×</v>
      </c>
      <c r="P203" s="2" t="str">
        <f t="shared" si="26"/>
        <v>×</v>
      </c>
      <c r="Q203" s="2" t="str">
        <f t="shared" si="27"/>
        <v>×</v>
      </c>
    </row>
    <row r="204" spans="1:17" s="3" customFormat="1" x14ac:dyDescent="0.15">
      <c r="A204" s="36">
        <v>192</v>
      </c>
      <c r="B204" s="41"/>
      <c r="C204" s="48"/>
      <c r="D204" s="37" t="s">
        <v>613</v>
      </c>
      <c r="E204" s="38"/>
      <c r="F204" s="39"/>
      <c r="G204" s="39"/>
      <c r="H204" t="s">
        <v>1452</v>
      </c>
      <c r="I204" t="str">
        <f t="shared" si="23"/>
        <v>メモの活用方法を教えてください</v>
      </c>
      <c r="J204" s="127" t="s">
        <v>929</v>
      </c>
      <c r="K204" s="3">
        <f t="shared" si="21"/>
        <v>1</v>
      </c>
      <c r="L204" s="3" t="str">
        <f t="shared" si="22"/>
        <v>-</v>
      </c>
      <c r="N204" s="2" t="str">
        <f t="shared" si="24"/>
        <v>×</v>
      </c>
      <c r="O204" s="2" t="str">
        <f t="shared" si="25"/>
        <v>×</v>
      </c>
      <c r="P204" s="2" t="str">
        <f t="shared" si="26"/>
        <v>×</v>
      </c>
      <c r="Q204" s="2" t="str">
        <f t="shared" si="27"/>
        <v>×</v>
      </c>
    </row>
    <row r="205" spans="1:17" s="3" customFormat="1" x14ac:dyDescent="0.15">
      <c r="A205" s="36">
        <v>193</v>
      </c>
      <c r="B205" s="41"/>
      <c r="C205" s="48"/>
      <c r="D205" s="37" t="s">
        <v>614</v>
      </c>
      <c r="E205" s="38"/>
      <c r="F205" s="39"/>
      <c r="G205" s="39"/>
      <c r="H205" t="s">
        <v>1453</v>
      </c>
      <c r="I205" t="str">
        <f t="shared" si="23"/>
        <v>実績に入力するメモを確認する</v>
      </c>
      <c r="J205" s="127" t="s">
        <v>929</v>
      </c>
      <c r="K205" s="3">
        <f t="shared" si="21"/>
        <v>1</v>
      </c>
      <c r="L205" s="3" t="str">
        <f t="shared" si="22"/>
        <v>-</v>
      </c>
      <c r="N205" s="2" t="str">
        <f t="shared" si="24"/>
        <v>×</v>
      </c>
      <c r="O205" s="2" t="str">
        <f t="shared" si="25"/>
        <v>×</v>
      </c>
      <c r="P205" s="2" t="str">
        <f t="shared" si="26"/>
        <v>×</v>
      </c>
      <c r="Q205" s="2" t="str">
        <f t="shared" si="27"/>
        <v>×</v>
      </c>
    </row>
    <row r="206" spans="1:17" s="3" customFormat="1" x14ac:dyDescent="0.15">
      <c r="A206" s="36">
        <v>194</v>
      </c>
      <c r="B206" s="41"/>
      <c r="C206" s="48"/>
      <c r="D206" s="37" t="s">
        <v>615</v>
      </c>
      <c r="E206" s="38"/>
      <c r="F206" s="39"/>
      <c r="G206" s="39"/>
      <c r="H206" t="s">
        <v>1454</v>
      </c>
      <c r="I206" t="str">
        <f t="shared" si="23"/>
        <v>実績のメモは何文字入力できますか？</v>
      </c>
      <c r="J206" s="127" t="s">
        <v>929</v>
      </c>
      <c r="K206" s="3">
        <f t="shared" si="21"/>
        <v>1</v>
      </c>
      <c r="L206" s="3" t="str">
        <f t="shared" si="22"/>
        <v>-</v>
      </c>
      <c r="N206" s="2" t="str">
        <f t="shared" si="24"/>
        <v>×</v>
      </c>
      <c r="O206" s="2" t="str">
        <f t="shared" si="25"/>
        <v>×</v>
      </c>
      <c r="P206" s="2" t="str">
        <f t="shared" si="26"/>
        <v>×</v>
      </c>
      <c r="Q206" s="2" t="str">
        <f t="shared" si="27"/>
        <v>×</v>
      </c>
    </row>
    <row r="207" spans="1:17" s="3" customFormat="1" x14ac:dyDescent="0.15">
      <c r="A207" s="36">
        <v>195</v>
      </c>
      <c r="B207" s="41"/>
      <c r="C207" s="49"/>
      <c r="D207" s="50" t="s">
        <v>616</v>
      </c>
      <c r="E207" s="51"/>
      <c r="F207" s="39"/>
      <c r="G207" s="39"/>
      <c r="H207" t="s">
        <v>1455</v>
      </c>
      <c r="I207" t="str">
        <f t="shared" si="23"/>
        <v>タスクプロパティの報告欄に入力できる文字数は何文字ですか？</v>
      </c>
      <c r="J207" s="127" t="s">
        <v>929</v>
      </c>
      <c r="K207" s="3">
        <f t="shared" si="21"/>
        <v>1</v>
      </c>
      <c r="L207" s="3" t="str">
        <f t="shared" si="22"/>
        <v>-</v>
      </c>
      <c r="N207" s="2" t="str">
        <f t="shared" si="24"/>
        <v>×</v>
      </c>
      <c r="O207" s="2" t="str">
        <f t="shared" si="25"/>
        <v>×</v>
      </c>
      <c r="P207" s="2" t="str">
        <f t="shared" si="26"/>
        <v>×</v>
      </c>
      <c r="Q207" s="2" t="str">
        <f t="shared" si="27"/>
        <v>×</v>
      </c>
    </row>
    <row r="208" spans="1:17" s="3" customFormat="1" x14ac:dyDescent="0.15">
      <c r="A208" s="36">
        <v>196</v>
      </c>
      <c r="B208" s="41"/>
      <c r="C208" s="47" t="s">
        <v>515</v>
      </c>
      <c r="D208" s="51"/>
      <c r="E208" s="51"/>
      <c r="F208" s="39"/>
      <c r="G208" s="39"/>
      <c r="H208"/>
      <c r="I208" t="str">
        <f t="shared" si="23"/>
        <v>アナリスト</v>
      </c>
      <c r="J208" s="127" t="s">
        <v>929</v>
      </c>
      <c r="K208" s="3">
        <f t="shared" si="21"/>
        <v>0</v>
      </c>
      <c r="L208" s="3" t="str">
        <f t="shared" si="22"/>
        <v>-</v>
      </c>
      <c r="N208" s="2" t="str">
        <f t="shared" si="24"/>
        <v>×</v>
      </c>
      <c r="O208" s="2" t="str">
        <f t="shared" si="25"/>
        <v>×</v>
      </c>
      <c r="P208" s="2" t="str">
        <f t="shared" si="26"/>
        <v>×</v>
      </c>
      <c r="Q208" s="2" t="str">
        <f t="shared" si="27"/>
        <v>×</v>
      </c>
    </row>
    <row r="209" spans="1:17" s="3" customFormat="1" x14ac:dyDescent="0.15">
      <c r="A209" s="36">
        <v>197</v>
      </c>
      <c r="B209" s="41"/>
      <c r="C209" s="48"/>
      <c r="D209" s="50" t="s">
        <v>617</v>
      </c>
      <c r="E209" s="51"/>
      <c r="F209" s="39"/>
      <c r="G209" s="39"/>
      <c r="H209" t="s">
        <v>1456</v>
      </c>
      <c r="I209" t="str">
        <f t="shared" si="23"/>
        <v>プロジェクト横断でコストを確認する</v>
      </c>
      <c r="J209" s="127" t="s">
        <v>929</v>
      </c>
      <c r="K209" s="3">
        <f t="shared" si="21"/>
        <v>1</v>
      </c>
      <c r="L209" s="3" t="str">
        <f t="shared" si="22"/>
        <v>-</v>
      </c>
      <c r="N209" s="2" t="str">
        <f t="shared" si="24"/>
        <v>×</v>
      </c>
      <c r="O209" s="2" t="str">
        <f t="shared" si="25"/>
        <v>×</v>
      </c>
      <c r="P209" s="2" t="str">
        <f t="shared" si="26"/>
        <v>×</v>
      </c>
      <c r="Q209" s="2" t="str">
        <f t="shared" si="27"/>
        <v>×</v>
      </c>
    </row>
    <row r="210" spans="1:17" s="3" customFormat="1" x14ac:dyDescent="0.15">
      <c r="A210" s="36">
        <v>198</v>
      </c>
      <c r="B210" s="41"/>
      <c r="C210" s="48"/>
      <c r="D210" s="50" t="s">
        <v>618</v>
      </c>
      <c r="E210" s="51"/>
      <c r="F210" s="39"/>
      <c r="G210" s="39"/>
      <c r="H210" t="s">
        <v>1457</v>
      </c>
      <c r="I210" t="str">
        <f t="shared" si="23"/>
        <v>アナリストのプロジェクトサマリの状況は、どのようにすれば完了にできますか？</v>
      </c>
      <c r="J210" s="127" t="s">
        <v>929</v>
      </c>
      <c r="K210" s="3">
        <f t="shared" si="21"/>
        <v>1</v>
      </c>
      <c r="L210" s="3" t="str">
        <f t="shared" si="22"/>
        <v>-</v>
      </c>
      <c r="N210" s="2" t="str">
        <f t="shared" si="24"/>
        <v>×</v>
      </c>
      <c r="O210" s="2" t="str">
        <f t="shared" si="25"/>
        <v>×</v>
      </c>
      <c r="P210" s="2" t="str">
        <f t="shared" si="26"/>
        <v>×</v>
      </c>
      <c r="Q210" s="2" t="str">
        <f t="shared" si="27"/>
        <v>×</v>
      </c>
    </row>
    <row r="211" spans="1:17" s="3" customFormat="1" x14ac:dyDescent="0.15">
      <c r="A211" s="36">
        <v>199</v>
      </c>
      <c r="B211" s="41"/>
      <c r="C211" s="48"/>
      <c r="D211" s="117" t="s">
        <v>179</v>
      </c>
      <c r="E211" s="51"/>
      <c r="F211" s="39"/>
      <c r="G211" s="39"/>
      <c r="H211" t="s">
        <v>1458</v>
      </c>
      <c r="I211" t="str">
        <f t="shared" si="23"/>
        <v>アナリストのプロジェクトサマリには、どのような値が表示されますか？</v>
      </c>
      <c r="J211" s="127" t="s">
        <v>929</v>
      </c>
      <c r="K211" s="3">
        <f t="shared" si="21"/>
        <v>1</v>
      </c>
      <c r="L211" s="3" t="str">
        <f t="shared" si="22"/>
        <v>-</v>
      </c>
      <c r="N211" s="2" t="str">
        <f t="shared" si="24"/>
        <v>×</v>
      </c>
      <c r="O211" s="2" t="str">
        <f t="shared" si="25"/>
        <v>×</v>
      </c>
      <c r="P211" s="2" t="str">
        <f t="shared" si="26"/>
        <v>×</v>
      </c>
      <c r="Q211" s="2" t="str">
        <f t="shared" si="27"/>
        <v>×</v>
      </c>
    </row>
    <row r="212" spans="1:17" s="3" customFormat="1" x14ac:dyDescent="0.15">
      <c r="A212" s="36">
        <v>200</v>
      </c>
      <c r="B212" s="41"/>
      <c r="C212" s="49"/>
      <c r="D212" s="50" t="s">
        <v>619</v>
      </c>
      <c r="E212" s="51"/>
      <c r="F212" s="39"/>
      <c r="G212" s="39"/>
      <c r="H212" t="s">
        <v>1459</v>
      </c>
      <c r="I212" t="str">
        <f t="shared" si="23"/>
        <v>複数プロジェクトの進捗状態を確認する</v>
      </c>
      <c r="J212" s="127" t="s">
        <v>929</v>
      </c>
      <c r="K212" s="3">
        <f t="shared" si="21"/>
        <v>1</v>
      </c>
      <c r="L212" s="3" t="str">
        <f t="shared" si="22"/>
        <v>-</v>
      </c>
      <c r="N212" s="2" t="str">
        <f t="shared" si="24"/>
        <v>×</v>
      </c>
      <c r="O212" s="2" t="str">
        <f t="shared" si="25"/>
        <v>×</v>
      </c>
      <c r="P212" s="2" t="str">
        <f t="shared" si="26"/>
        <v>×</v>
      </c>
      <c r="Q212" s="2" t="str">
        <f t="shared" si="27"/>
        <v>×</v>
      </c>
    </row>
    <row r="213" spans="1:17" s="3" customFormat="1" x14ac:dyDescent="0.15">
      <c r="A213" s="36">
        <v>201</v>
      </c>
      <c r="B213" s="41"/>
      <c r="C213" s="47" t="s">
        <v>620</v>
      </c>
      <c r="D213" s="51"/>
      <c r="E213" s="51"/>
      <c r="F213" s="39"/>
      <c r="G213" s="39"/>
      <c r="H213"/>
      <c r="I213" t="str">
        <f t="shared" si="23"/>
        <v>ピボット分析</v>
      </c>
      <c r="J213" s="127" t="s">
        <v>929</v>
      </c>
      <c r="K213" s="3">
        <f t="shared" si="21"/>
        <v>0</v>
      </c>
      <c r="L213" s="3" t="str">
        <f t="shared" si="22"/>
        <v>-</v>
      </c>
      <c r="N213" s="2" t="str">
        <f t="shared" si="24"/>
        <v>×</v>
      </c>
      <c r="O213" s="2" t="str">
        <f t="shared" si="25"/>
        <v>×</v>
      </c>
      <c r="P213" s="2" t="str">
        <f t="shared" si="26"/>
        <v>×</v>
      </c>
      <c r="Q213" s="2" t="str">
        <f t="shared" si="27"/>
        <v>×</v>
      </c>
    </row>
    <row r="214" spans="1:17" s="3" customFormat="1" x14ac:dyDescent="0.15">
      <c r="A214" s="36">
        <v>202</v>
      </c>
      <c r="B214" s="41"/>
      <c r="C214" s="48"/>
      <c r="D214" s="50" t="s">
        <v>621</v>
      </c>
      <c r="E214" s="51"/>
      <c r="F214" s="39"/>
      <c r="G214" s="39"/>
      <c r="H214" t="s">
        <v>1460</v>
      </c>
      <c r="I214" t="str">
        <f t="shared" si="23"/>
        <v>任意の期間でコストを集計する</v>
      </c>
      <c r="J214" s="127" t="s">
        <v>929</v>
      </c>
      <c r="K214" s="3">
        <f t="shared" si="21"/>
        <v>1</v>
      </c>
      <c r="L214" s="3" t="str">
        <f t="shared" si="22"/>
        <v>-</v>
      </c>
      <c r="N214" s="2" t="str">
        <f t="shared" si="24"/>
        <v>×</v>
      </c>
      <c r="O214" s="2" t="str">
        <f t="shared" si="25"/>
        <v>×</v>
      </c>
      <c r="P214" s="2" t="str">
        <f t="shared" si="26"/>
        <v>×</v>
      </c>
      <c r="Q214" s="2" t="str">
        <f t="shared" si="27"/>
        <v>×</v>
      </c>
    </row>
    <row r="215" spans="1:17" s="3" customFormat="1" x14ac:dyDescent="0.15">
      <c r="A215" s="36">
        <v>203</v>
      </c>
      <c r="B215" s="41"/>
      <c r="C215" s="48"/>
      <c r="D215" s="50" t="s">
        <v>622</v>
      </c>
      <c r="E215" s="51"/>
      <c r="F215" s="39"/>
      <c r="G215" s="39"/>
      <c r="H215" t="s">
        <v>1461</v>
      </c>
      <c r="I215" t="str">
        <f t="shared" si="23"/>
        <v>ピボット分析の［出力テーブル］の名称変更について</v>
      </c>
      <c r="J215" s="127" t="s">
        <v>929</v>
      </c>
      <c r="K215" s="3">
        <f t="shared" si="21"/>
        <v>1</v>
      </c>
      <c r="L215" s="3" t="str">
        <f t="shared" si="22"/>
        <v>-</v>
      </c>
      <c r="N215" s="2" t="str">
        <f t="shared" si="24"/>
        <v>×</v>
      </c>
      <c r="O215" s="2" t="str">
        <f t="shared" si="25"/>
        <v>×</v>
      </c>
      <c r="P215" s="2" t="str">
        <f t="shared" si="26"/>
        <v>×</v>
      </c>
      <c r="Q215" s="2" t="str">
        <f t="shared" si="27"/>
        <v>×</v>
      </c>
    </row>
    <row r="216" spans="1:17" s="3" customFormat="1" x14ac:dyDescent="0.15">
      <c r="A216" s="36">
        <v>204</v>
      </c>
      <c r="B216" s="41"/>
      <c r="C216" s="48"/>
      <c r="D216" s="50" t="s">
        <v>623</v>
      </c>
      <c r="E216" s="51"/>
      <c r="F216" s="39"/>
      <c r="G216" s="39"/>
      <c r="H216" t="s">
        <v>1462</v>
      </c>
      <c r="I216" t="str">
        <f t="shared" si="23"/>
        <v>ピボット分析のグラフ機能</v>
      </c>
      <c r="J216" s="127" t="s">
        <v>929</v>
      </c>
      <c r="K216" s="3">
        <f t="shared" si="21"/>
        <v>1</v>
      </c>
      <c r="L216" s="3" t="str">
        <f t="shared" si="22"/>
        <v>-</v>
      </c>
      <c r="N216" s="2" t="str">
        <f t="shared" si="24"/>
        <v>×</v>
      </c>
      <c r="O216" s="2" t="str">
        <f t="shared" si="25"/>
        <v>×</v>
      </c>
      <c r="P216" s="2" t="str">
        <f t="shared" si="26"/>
        <v>×</v>
      </c>
      <c r="Q216" s="2" t="str">
        <f t="shared" si="27"/>
        <v>×</v>
      </c>
    </row>
    <row r="217" spans="1:17" s="3" customFormat="1" x14ac:dyDescent="0.15">
      <c r="A217" s="36">
        <v>205</v>
      </c>
      <c r="B217" s="41"/>
      <c r="C217" s="48"/>
      <c r="D217" s="50" t="s">
        <v>624</v>
      </c>
      <c r="E217" s="51"/>
      <c r="F217" s="39"/>
      <c r="G217" s="39"/>
      <c r="H217" t="s">
        <v>1463</v>
      </c>
      <c r="I217" t="str">
        <f t="shared" si="23"/>
        <v>ピボット分析で表示されないタスクがあります</v>
      </c>
      <c r="J217" s="127" t="s">
        <v>929</v>
      </c>
      <c r="K217" s="3">
        <f t="shared" si="21"/>
        <v>1</v>
      </c>
      <c r="L217" s="3" t="str">
        <f t="shared" si="22"/>
        <v>-</v>
      </c>
      <c r="N217" s="2" t="str">
        <f t="shared" si="24"/>
        <v>×</v>
      </c>
      <c r="O217" s="2" t="str">
        <f t="shared" si="25"/>
        <v>×</v>
      </c>
      <c r="P217" s="2" t="str">
        <f t="shared" si="26"/>
        <v>×</v>
      </c>
      <c r="Q217" s="2" t="str">
        <f t="shared" si="27"/>
        <v>×</v>
      </c>
    </row>
    <row r="218" spans="1:17" s="3" customFormat="1" x14ac:dyDescent="0.15">
      <c r="A218" s="36">
        <v>206</v>
      </c>
      <c r="B218" s="41"/>
      <c r="C218" s="49"/>
      <c r="D218" s="50" t="s">
        <v>625</v>
      </c>
      <c r="E218" s="51"/>
      <c r="F218" s="39"/>
      <c r="G218" s="39"/>
      <c r="H218" t="s">
        <v>1464</v>
      </c>
      <c r="I218" t="str">
        <f t="shared" si="23"/>
        <v>ピボット分析で工程毎のレビュー工数・手戻り工数を集計する</v>
      </c>
      <c r="J218" s="127" t="s">
        <v>929</v>
      </c>
      <c r="K218" s="3">
        <f t="shared" si="21"/>
        <v>1</v>
      </c>
      <c r="L218" s="3" t="str">
        <f t="shared" si="22"/>
        <v>-</v>
      </c>
      <c r="N218" s="2" t="str">
        <f t="shared" si="24"/>
        <v>×</v>
      </c>
      <c r="O218" s="2" t="str">
        <f t="shared" si="25"/>
        <v>×</v>
      </c>
      <c r="P218" s="2" t="str">
        <f t="shared" si="26"/>
        <v>×</v>
      </c>
      <c r="Q218" s="2" t="str">
        <f t="shared" si="27"/>
        <v>×</v>
      </c>
    </row>
    <row r="219" spans="1:17" s="3" customFormat="1" x14ac:dyDescent="0.15">
      <c r="A219" s="36">
        <v>207</v>
      </c>
      <c r="B219" s="41"/>
      <c r="C219" s="47" t="s">
        <v>626</v>
      </c>
      <c r="D219" s="51"/>
      <c r="E219" s="51"/>
      <c r="F219" s="39"/>
      <c r="G219" s="39"/>
      <c r="H219"/>
      <c r="I219" t="str">
        <f t="shared" si="23"/>
        <v>拡張アーンドバリュー</v>
      </c>
      <c r="J219" s="127" t="s">
        <v>929</v>
      </c>
      <c r="K219" s="3">
        <f t="shared" si="21"/>
        <v>0</v>
      </c>
      <c r="L219" s="3" t="str">
        <f t="shared" si="22"/>
        <v>-</v>
      </c>
      <c r="N219" s="2" t="str">
        <f t="shared" si="24"/>
        <v>×</v>
      </c>
      <c r="O219" s="2" t="str">
        <f t="shared" si="25"/>
        <v>×</v>
      </c>
      <c r="P219" s="2" t="str">
        <f t="shared" si="26"/>
        <v>×</v>
      </c>
      <c r="Q219" s="2" t="str">
        <f t="shared" si="27"/>
        <v>×</v>
      </c>
    </row>
    <row r="220" spans="1:17" s="3" customFormat="1" x14ac:dyDescent="0.15">
      <c r="A220" s="36">
        <v>208</v>
      </c>
      <c r="B220" s="41"/>
      <c r="C220" s="48"/>
      <c r="D220" s="50" t="s">
        <v>627</v>
      </c>
      <c r="E220" s="51"/>
      <c r="F220" s="39"/>
      <c r="G220" s="39"/>
      <c r="H220" t="s">
        <v>1465</v>
      </c>
      <c r="I220" t="str">
        <f t="shared" si="23"/>
        <v>拡張アーンドバリューを使う</v>
      </c>
      <c r="J220" s="127" t="s">
        <v>929</v>
      </c>
      <c r="K220" s="3">
        <f t="shared" si="21"/>
        <v>1</v>
      </c>
      <c r="L220" s="3" t="str">
        <f t="shared" si="22"/>
        <v>-</v>
      </c>
      <c r="N220" s="2" t="str">
        <f t="shared" si="24"/>
        <v>×</v>
      </c>
      <c r="O220" s="2" t="str">
        <f t="shared" si="25"/>
        <v>×</v>
      </c>
      <c r="P220" s="2" t="str">
        <f t="shared" si="26"/>
        <v>×</v>
      </c>
      <c r="Q220" s="2" t="str">
        <f t="shared" si="27"/>
        <v>×</v>
      </c>
    </row>
    <row r="221" spans="1:17" s="3" customFormat="1" x14ac:dyDescent="0.15">
      <c r="A221" s="36">
        <v>209</v>
      </c>
      <c r="B221" s="41"/>
      <c r="C221" s="48"/>
      <c r="D221" s="50" t="s">
        <v>628</v>
      </c>
      <c r="E221" s="51"/>
      <c r="F221" s="39"/>
      <c r="G221" s="39"/>
      <c r="H221" t="s">
        <v>1466</v>
      </c>
      <c r="I221" t="str">
        <f t="shared" si="23"/>
        <v>スケジュール指標（SPI）</v>
      </c>
      <c r="J221" s="127" t="s">
        <v>929</v>
      </c>
      <c r="K221" s="3">
        <f t="shared" si="21"/>
        <v>1</v>
      </c>
      <c r="L221" s="3" t="str">
        <f t="shared" si="22"/>
        <v>-</v>
      </c>
      <c r="N221" s="2" t="str">
        <f t="shared" si="24"/>
        <v>×</v>
      </c>
      <c r="O221" s="2" t="str">
        <f t="shared" si="25"/>
        <v>×</v>
      </c>
      <c r="P221" s="2" t="str">
        <f t="shared" si="26"/>
        <v>×</v>
      </c>
      <c r="Q221" s="2" t="str">
        <f t="shared" si="27"/>
        <v>×</v>
      </c>
    </row>
    <row r="222" spans="1:17" s="3" customFormat="1" x14ac:dyDescent="0.15">
      <c r="A222" s="36">
        <v>210</v>
      </c>
      <c r="B222" s="41"/>
      <c r="C222" s="48"/>
      <c r="D222" s="50" t="s">
        <v>629</v>
      </c>
      <c r="E222" s="51"/>
      <c r="F222" s="39"/>
      <c r="G222" s="39"/>
      <c r="H222" t="s">
        <v>1467</v>
      </c>
      <c r="I222" t="str">
        <f t="shared" si="23"/>
        <v>コスト指標（CPI）</v>
      </c>
      <c r="J222" s="127" t="s">
        <v>929</v>
      </c>
      <c r="K222" s="3">
        <f t="shared" si="21"/>
        <v>1</v>
      </c>
      <c r="L222" s="3" t="str">
        <f t="shared" si="22"/>
        <v>-</v>
      </c>
      <c r="N222" s="2" t="str">
        <f t="shared" si="24"/>
        <v>×</v>
      </c>
      <c r="O222" s="2" t="str">
        <f t="shared" si="25"/>
        <v>×</v>
      </c>
      <c r="P222" s="2" t="str">
        <f t="shared" si="26"/>
        <v>×</v>
      </c>
      <c r="Q222" s="2" t="str">
        <f t="shared" si="27"/>
        <v>×</v>
      </c>
    </row>
    <row r="223" spans="1:17" s="3" customFormat="1" x14ac:dyDescent="0.15">
      <c r="A223" s="36">
        <v>211</v>
      </c>
      <c r="B223" s="41"/>
      <c r="C223" s="48"/>
      <c r="D223" s="50" t="s">
        <v>630</v>
      </c>
      <c r="E223" s="51"/>
      <c r="F223" s="39"/>
      <c r="G223" s="39"/>
      <c r="H223" t="s">
        <v>1468</v>
      </c>
      <c r="I223" t="str">
        <f t="shared" si="23"/>
        <v>工数指標（TPI）</v>
      </c>
      <c r="J223" s="127" t="s">
        <v>929</v>
      </c>
      <c r="K223" s="3">
        <f t="shared" si="21"/>
        <v>1</v>
      </c>
      <c r="L223" s="3" t="str">
        <f t="shared" si="22"/>
        <v>-</v>
      </c>
      <c r="N223" s="2" t="str">
        <f t="shared" si="24"/>
        <v>×</v>
      </c>
      <c r="O223" s="2" t="str">
        <f t="shared" si="25"/>
        <v>×</v>
      </c>
      <c r="P223" s="2" t="str">
        <f t="shared" si="26"/>
        <v>×</v>
      </c>
      <c r="Q223" s="2" t="str">
        <f t="shared" si="27"/>
        <v>×</v>
      </c>
    </row>
    <row r="224" spans="1:17" s="3" customFormat="1" x14ac:dyDescent="0.15">
      <c r="A224" s="36">
        <v>212</v>
      </c>
      <c r="B224" s="41"/>
      <c r="C224" s="49"/>
      <c r="D224" s="50" t="s">
        <v>631</v>
      </c>
      <c r="E224" s="51"/>
      <c r="F224" s="39"/>
      <c r="G224" s="39"/>
      <c r="H224" t="s">
        <v>1469</v>
      </c>
      <c r="I224" t="str">
        <f t="shared" si="23"/>
        <v>TimeTracker FXの用語とアーンドバリュー</v>
      </c>
      <c r="J224" s="127" t="s">
        <v>929</v>
      </c>
      <c r="K224" s="3">
        <f t="shared" si="21"/>
        <v>1</v>
      </c>
      <c r="L224" s="3" t="str">
        <f t="shared" si="22"/>
        <v>-</v>
      </c>
      <c r="N224" s="2" t="str">
        <f t="shared" si="24"/>
        <v>×</v>
      </c>
      <c r="O224" s="2" t="str">
        <f t="shared" si="25"/>
        <v>×</v>
      </c>
      <c r="P224" s="2" t="str">
        <f t="shared" si="26"/>
        <v>×</v>
      </c>
      <c r="Q224" s="2" t="str">
        <f t="shared" si="27"/>
        <v>×</v>
      </c>
    </row>
    <row r="225" spans="1:17" s="3" customFormat="1" x14ac:dyDescent="0.15">
      <c r="A225" s="36">
        <v>213</v>
      </c>
      <c r="B225" s="52"/>
      <c r="C225" s="47" t="s">
        <v>513</v>
      </c>
      <c r="D225" s="51"/>
      <c r="E225" s="51"/>
      <c r="F225" s="39"/>
      <c r="G225" s="39"/>
      <c r="H225"/>
      <c r="I225" t="str">
        <f t="shared" si="23"/>
        <v>ダッシュボード</v>
      </c>
      <c r="J225" s="127" t="s">
        <v>929</v>
      </c>
      <c r="K225" s="3">
        <f t="shared" si="21"/>
        <v>0</v>
      </c>
      <c r="L225" s="3" t="str">
        <f t="shared" si="22"/>
        <v>-</v>
      </c>
      <c r="N225" s="2" t="str">
        <f t="shared" si="24"/>
        <v>×</v>
      </c>
      <c r="O225" s="2" t="str">
        <f t="shared" si="25"/>
        <v>×</v>
      </c>
      <c r="P225" s="2" t="str">
        <f t="shared" si="26"/>
        <v>×</v>
      </c>
      <c r="Q225" s="2" t="str">
        <f t="shared" si="27"/>
        <v>×</v>
      </c>
    </row>
    <row r="226" spans="1:17" s="3" customFormat="1" x14ac:dyDescent="0.15">
      <c r="A226" s="36">
        <v>214</v>
      </c>
      <c r="B226" s="52"/>
      <c r="C226" s="48"/>
      <c r="D226" s="51" t="s">
        <v>632</v>
      </c>
      <c r="E226" s="51"/>
      <c r="F226" s="39"/>
      <c r="G226" s="39"/>
      <c r="H226" t="s">
        <v>1470</v>
      </c>
      <c r="I226" t="str">
        <f t="shared" si="23"/>
        <v>プロジェクトの工程やフェーズの推移をモニタする</v>
      </c>
      <c r="J226" s="127" t="s">
        <v>929</v>
      </c>
      <c r="K226" s="3">
        <f t="shared" si="21"/>
        <v>1</v>
      </c>
      <c r="L226" s="3" t="str">
        <f t="shared" si="22"/>
        <v>-</v>
      </c>
      <c r="N226" s="2" t="str">
        <f t="shared" si="24"/>
        <v>×</v>
      </c>
      <c r="O226" s="2" t="str">
        <f t="shared" si="25"/>
        <v>×</v>
      </c>
      <c r="P226" s="2" t="str">
        <f t="shared" si="26"/>
        <v>×</v>
      </c>
      <c r="Q226" s="2" t="str">
        <f t="shared" si="27"/>
        <v>×</v>
      </c>
    </row>
    <row r="227" spans="1:17" s="3" customFormat="1" x14ac:dyDescent="0.15">
      <c r="A227" s="36">
        <v>215</v>
      </c>
      <c r="B227" s="52"/>
      <c r="C227" s="48"/>
      <c r="D227" s="51" t="s">
        <v>633</v>
      </c>
      <c r="E227" s="51"/>
      <c r="F227" s="39"/>
      <c r="G227" s="39"/>
      <c r="H227" t="s">
        <v>1471</v>
      </c>
      <c r="I227" t="str">
        <f t="shared" si="23"/>
        <v>メンバの作業実績を確認する</v>
      </c>
      <c r="J227" s="127" t="s">
        <v>929</v>
      </c>
      <c r="K227" s="3">
        <f t="shared" si="21"/>
        <v>1</v>
      </c>
      <c r="L227" s="3" t="str">
        <f t="shared" si="22"/>
        <v>-</v>
      </c>
      <c r="N227" s="2" t="str">
        <f t="shared" si="24"/>
        <v>×</v>
      </c>
      <c r="O227" s="2" t="str">
        <f t="shared" si="25"/>
        <v>×</v>
      </c>
      <c r="P227" s="2" t="str">
        <f t="shared" si="26"/>
        <v>×</v>
      </c>
      <c r="Q227" s="2" t="str">
        <f t="shared" si="27"/>
        <v>×</v>
      </c>
    </row>
    <row r="228" spans="1:17" s="3" customFormat="1" x14ac:dyDescent="0.15">
      <c r="A228" s="36">
        <v>216</v>
      </c>
      <c r="B228" s="52"/>
      <c r="C228" s="48"/>
      <c r="D228" s="51" t="s">
        <v>634</v>
      </c>
      <c r="E228" s="51"/>
      <c r="F228" s="39"/>
      <c r="G228" s="39"/>
      <c r="H228" t="s">
        <v>1472</v>
      </c>
      <c r="I228" t="str">
        <f t="shared" si="23"/>
        <v>工数入力の定着と精度の向上を支援する</v>
      </c>
      <c r="J228" s="127" t="s">
        <v>929</v>
      </c>
      <c r="K228" s="3">
        <f t="shared" si="21"/>
        <v>1</v>
      </c>
      <c r="L228" s="3" t="str">
        <f t="shared" si="22"/>
        <v>-</v>
      </c>
      <c r="N228" s="2" t="str">
        <f t="shared" si="24"/>
        <v>×</v>
      </c>
      <c r="O228" s="2" t="str">
        <f t="shared" si="25"/>
        <v>×</v>
      </c>
      <c r="P228" s="2" t="str">
        <f t="shared" si="26"/>
        <v>×</v>
      </c>
      <c r="Q228" s="2" t="str">
        <f t="shared" si="27"/>
        <v>×</v>
      </c>
    </row>
    <row r="229" spans="1:17" s="3" customFormat="1" x14ac:dyDescent="0.15">
      <c r="A229" s="36">
        <v>217</v>
      </c>
      <c r="B229" s="52"/>
      <c r="C229" s="48"/>
      <c r="D229" s="51" t="s">
        <v>635</v>
      </c>
      <c r="E229" s="51"/>
      <c r="F229" s="39"/>
      <c r="G229" s="39"/>
      <c r="H229" t="s">
        <v>1473</v>
      </c>
      <c r="I229" t="str">
        <f t="shared" si="23"/>
        <v>名前や組織列を固定して実績確認する</v>
      </c>
      <c r="J229" s="127" t="s">
        <v>929</v>
      </c>
      <c r="K229" s="3">
        <f t="shared" si="21"/>
        <v>1</v>
      </c>
      <c r="L229" s="3" t="str">
        <f t="shared" si="22"/>
        <v>-</v>
      </c>
      <c r="N229" s="2" t="str">
        <f t="shared" si="24"/>
        <v>×</v>
      </c>
      <c r="O229" s="2" t="str">
        <f t="shared" si="25"/>
        <v>×</v>
      </c>
      <c r="P229" s="2" t="str">
        <f t="shared" si="26"/>
        <v>×</v>
      </c>
      <c r="Q229" s="2" t="str">
        <f t="shared" si="27"/>
        <v>×</v>
      </c>
    </row>
    <row r="230" spans="1:17" s="3" customFormat="1" x14ac:dyDescent="0.15">
      <c r="A230" s="36">
        <v>218</v>
      </c>
      <c r="B230" s="52"/>
      <c r="C230" s="48"/>
      <c r="D230" s="51" t="s">
        <v>636</v>
      </c>
      <c r="E230" s="51"/>
      <c r="F230" s="39"/>
      <c r="G230" s="39"/>
      <c r="H230" t="s">
        <v>1474</v>
      </c>
      <c r="I230" t="str">
        <f t="shared" si="23"/>
        <v>プロジェクトの進捗状況をすぐに確認する</v>
      </c>
      <c r="J230" s="127" t="s">
        <v>929</v>
      </c>
      <c r="K230" s="3">
        <f t="shared" si="21"/>
        <v>1</v>
      </c>
      <c r="L230" s="3" t="str">
        <f t="shared" si="22"/>
        <v>-</v>
      </c>
      <c r="N230" s="2" t="str">
        <f t="shared" si="24"/>
        <v>×</v>
      </c>
      <c r="O230" s="2" t="str">
        <f t="shared" si="25"/>
        <v>×</v>
      </c>
      <c r="P230" s="2" t="str">
        <f t="shared" si="26"/>
        <v>×</v>
      </c>
      <c r="Q230" s="2" t="str">
        <f t="shared" si="27"/>
        <v>×</v>
      </c>
    </row>
    <row r="231" spans="1:17" s="3" customFormat="1" x14ac:dyDescent="0.15">
      <c r="A231" s="36">
        <v>219</v>
      </c>
      <c r="B231" s="53"/>
      <c r="C231" s="49"/>
      <c r="D231" s="51" t="s">
        <v>637</v>
      </c>
      <c r="E231" s="51"/>
      <c r="F231" s="39"/>
      <c r="G231" s="39"/>
      <c r="H231" t="s">
        <v>1475</v>
      </c>
      <c r="I231" t="str">
        <f t="shared" si="23"/>
        <v>プロジェクトの進捗状況の推移を確認する</v>
      </c>
      <c r="J231" s="127" t="s">
        <v>929</v>
      </c>
      <c r="K231" s="3">
        <f t="shared" si="21"/>
        <v>1</v>
      </c>
      <c r="L231" s="3" t="str">
        <f t="shared" si="22"/>
        <v>-</v>
      </c>
      <c r="N231" s="2" t="str">
        <f t="shared" si="24"/>
        <v>×</v>
      </c>
      <c r="O231" s="2" t="str">
        <f t="shared" si="25"/>
        <v>×</v>
      </c>
      <c r="P231" s="2" t="str">
        <f t="shared" si="26"/>
        <v>×</v>
      </c>
      <c r="Q231" s="2" t="str">
        <f t="shared" si="27"/>
        <v>×</v>
      </c>
    </row>
    <row r="232" spans="1:17" s="3" customFormat="1" x14ac:dyDescent="0.15">
      <c r="A232" s="36">
        <v>220</v>
      </c>
      <c r="B232" s="47" t="s">
        <v>638</v>
      </c>
      <c r="C232" s="38"/>
      <c r="D232" s="38"/>
      <c r="E232" s="38"/>
      <c r="F232" s="39"/>
      <c r="G232" s="39"/>
      <c r="H232" t="s">
        <v>1476</v>
      </c>
      <c r="I232" t="str">
        <f t="shared" si="23"/>
        <v>チュートリアル</v>
      </c>
      <c r="J232" s="127" t="s">
        <v>929</v>
      </c>
      <c r="K232" s="3">
        <f t="shared" si="21"/>
        <v>1</v>
      </c>
      <c r="L232" s="3" t="str">
        <f t="shared" si="22"/>
        <v>-</v>
      </c>
      <c r="N232" s="2" t="str">
        <f t="shared" si="24"/>
        <v>×</v>
      </c>
      <c r="O232" s="2" t="str">
        <f t="shared" si="25"/>
        <v>×</v>
      </c>
      <c r="P232" s="2" t="str">
        <f t="shared" si="26"/>
        <v>×</v>
      </c>
      <c r="Q232" s="2" t="str">
        <f t="shared" si="27"/>
        <v>×</v>
      </c>
    </row>
    <row r="233" spans="1:17" s="3" customFormat="1" x14ac:dyDescent="0.15">
      <c r="A233" s="36"/>
      <c r="B233" s="54"/>
      <c r="C233" s="118" t="s">
        <v>908</v>
      </c>
      <c r="D233" s="38"/>
      <c r="E233" s="38"/>
      <c r="F233" s="39"/>
      <c r="G233" s="39"/>
      <c r="H233" t="s">
        <v>1477</v>
      </c>
      <c r="I233" t="str">
        <f t="shared" si="23"/>
        <v>クイックレポートの集計ロジックについて</v>
      </c>
      <c r="J233" s="127" t="s">
        <v>929</v>
      </c>
      <c r="K233" s="3">
        <f t="shared" si="21"/>
        <v>1</v>
      </c>
      <c r="L233" s="3" t="str">
        <f t="shared" si="22"/>
        <v>-</v>
      </c>
      <c r="N233" s="2" t="str">
        <f t="shared" si="24"/>
        <v>×</v>
      </c>
      <c r="O233" s="2" t="str">
        <f t="shared" si="25"/>
        <v>×</v>
      </c>
      <c r="P233" s="2" t="str">
        <f t="shared" si="26"/>
        <v>×</v>
      </c>
      <c r="Q233" s="2" t="str">
        <f t="shared" si="27"/>
        <v>×</v>
      </c>
    </row>
    <row r="234" spans="1:17" s="3" customFormat="1" x14ac:dyDescent="0.15">
      <c r="A234" s="36"/>
      <c r="B234" s="54"/>
      <c r="C234" s="118" t="s">
        <v>909</v>
      </c>
      <c r="D234" s="38"/>
      <c r="E234" s="38"/>
      <c r="F234" s="39"/>
      <c r="G234" s="39"/>
      <c r="H234" t="s">
        <v>1478</v>
      </c>
      <c r="I234" t="str">
        <f t="shared" si="23"/>
        <v>権限範囲の活用例：役割によるアクセス範囲の設定</v>
      </c>
      <c r="J234" s="127" t="s">
        <v>929</v>
      </c>
      <c r="K234" s="3">
        <f t="shared" si="21"/>
        <v>1</v>
      </c>
      <c r="L234" s="3" t="str">
        <f t="shared" si="22"/>
        <v>-</v>
      </c>
      <c r="N234" s="2" t="str">
        <f t="shared" si="24"/>
        <v>×</v>
      </c>
      <c r="O234" s="2" t="str">
        <f t="shared" si="25"/>
        <v>×</v>
      </c>
      <c r="P234" s="2" t="str">
        <f t="shared" si="26"/>
        <v>×</v>
      </c>
      <c r="Q234" s="2" t="str">
        <f t="shared" si="27"/>
        <v>×</v>
      </c>
    </row>
    <row r="235" spans="1:17" s="3" customFormat="1" x14ac:dyDescent="0.15">
      <c r="A235" s="36"/>
      <c r="B235" s="54"/>
      <c r="C235" s="118" t="s">
        <v>910</v>
      </c>
      <c r="D235" s="38"/>
      <c r="E235" s="38"/>
      <c r="F235" s="39"/>
      <c r="G235" s="39"/>
      <c r="H235" t="s">
        <v>1479</v>
      </c>
      <c r="I235" t="str">
        <f t="shared" si="23"/>
        <v>タスクツリーを整理して使いやすくする</v>
      </c>
      <c r="J235" s="127" t="s">
        <v>929</v>
      </c>
      <c r="K235" s="3">
        <f t="shared" si="21"/>
        <v>1</v>
      </c>
      <c r="L235" s="3" t="str">
        <f t="shared" si="22"/>
        <v>-</v>
      </c>
      <c r="N235" s="2" t="str">
        <f t="shared" si="24"/>
        <v>×</v>
      </c>
      <c r="O235" s="2" t="str">
        <f t="shared" si="25"/>
        <v>×</v>
      </c>
      <c r="P235" s="2" t="str">
        <f t="shared" si="26"/>
        <v>×</v>
      </c>
      <c r="Q235" s="2" t="str">
        <f t="shared" si="27"/>
        <v>×</v>
      </c>
    </row>
    <row r="236" spans="1:17" s="3" customFormat="1" x14ac:dyDescent="0.15">
      <c r="A236" s="36"/>
      <c r="B236" s="54"/>
      <c r="C236" s="118" t="s">
        <v>911</v>
      </c>
      <c r="D236" s="38"/>
      <c r="E236" s="38"/>
      <c r="F236" s="39"/>
      <c r="G236" s="39"/>
      <c r="H236" t="s">
        <v>1480</v>
      </c>
      <c r="I236" t="str">
        <f t="shared" si="23"/>
        <v>EVMのETC(残作業コスト予測)を計算式で算出する</v>
      </c>
      <c r="J236" s="127" t="s">
        <v>929</v>
      </c>
      <c r="K236" s="3">
        <f t="shared" si="21"/>
        <v>1</v>
      </c>
      <c r="L236" s="3" t="str">
        <f t="shared" si="22"/>
        <v>-</v>
      </c>
      <c r="N236" s="2" t="str">
        <f t="shared" si="24"/>
        <v>×</v>
      </c>
      <c r="O236" s="2" t="str">
        <f t="shared" si="25"/>
        <v>×</v>
      </c>
      <c r="P236" s="2" t="str">
        <f t="shared" si="26"/>
        <v>×</v>
      </c>
      <c r="Q236" s="2" t="str">
        <f t="shared" si="27"/>
        <v>×</v>
      </c>
    </row>
    <row r="237" spans="1:17" s="3" customFormat="1" x14ac:dyDescent="0.15">
      <c r="A237" s="36">
        <v>221</v>
      </c>
      <c r="B237" s="54"/>
      <c r="C237" s="37" t="s">
        <v>639</v>
      </c>
      <c r="D237" s="38"/>
      <c r="E237" s="38"/>
      <c r="F237" s="39"/>
      <c r="G237" s="39"/>
      <c r="H237" t="s">
        <v>1481</v>
      </c>
      <c r="I237" t="str">
        <f t="shared" si="23"/>
        <v>タスクの終了日が近づいているタスクを見やすくする</v>
      </c>
      <c r="J237" s="127" t="s">
        <v>929</v>
      </c>
      <c r="K237" s="3">
        <f t="shared" si="21"/>
        <v>1</v>
      </c>
      <c r="L237" s="3" t="str">
        <f t="shared" si="22"/>
        <v>-</v>
      </c>
      <c r="N237" s="2" t="str">
        <f t="shared" si="24"/>
        <v>×</v>
      </c>
      <c r="O237" s="2" t="str">
        <f t="shared" si="25"/>
        <v>×</v>
      </c>
      <c r="P237" s="2" t="str">
        <f t="shared" si="26"/>
        <v>×</v>
      </c>
      <c r="Q237" s="2" t="str">
        <f t="shared" si="27"/>
        <v>×</v>
      </c>
    </row>
    <row r="238" spans="1:17" s="3" customFormat="1" x14ac:dyDescent="0.15">
      <c r="A238" s="36">
        <v>222</v>
      </c>
      <c r="B238" s="54"/>
      <c r="C238" s="37" t="s">
        <v>640</v>
      </c>
      <c r="D238" s="38"/>
      <c r="E238" s="38"/>
      <c r="F238" s="39"/>
      <c r="G238" s="39"/>
      <c r="H238" t="s">
        <v>1482</v>
      </c>
      <c r="I238" t="str">
        <f t="shared" si="23"/>
        <v>定期的な作業を簡単に工数入力する</v>
      </c>
      <c r="J238" s="127" t="s">
        <v>929</v>
      </c>
      <c r="K238" s="3">
        <f t="shared" si="21"/>
        <v>1</v>
      </c>
      <c r="L238" s="3" t="str">
        <f t="shared" si="22"/>
        <v>-</v>
      </c>
      <c r="N238" s="2" t="str">
        <f t="shared" si="24"/>
        <v>×</v>
      </c>
      <c r="O238" s="2" t="str">
        <f t="shared" si="25"/>
        <v>×</v>
      </c>
      <c r="P238" s="2" t="str">
        <f t="shared" si="26"/>
        <v>×</v>
      </c>
      <c r="Q238" s="2" t="str">
        <f t="shared" si="27"/>
        <v>×</v>
      </c>
    </row>
    <row r="239" spans="1:17" s="3" customFormat="1" x14ac:dyDescent="0.15">
      <c r="A239" s="36">
        <v>223</v>
      </c>
      <c r="B239" s="54"/>
      <c r="C239" s="37" t="s">
        <v>641</v>
      </c>
      <c r="D239" s="38"/>
      <c r="E239" s="38"/>
      <c r="F239" s="39"/>
      <c r="G239" s="39"/>
      <c r="H239" t="s">
        <v>1483</v>
      </c>
      <c r="I239" t="str">
        <f t="shared" si="23"/>
        <v>組織の階層化と組織Lvの活用方法について</v>
      </c>
      <c r="J239" s="127" t="s">
        <v>929</v>
      </c>
      <c r="K239" s="3">
        <f t="shared" si="21"/>
        <v>1</v>
      </c>
      <c r="L239" s="3" t="str">
        <f t="shared" si="22"/>
        <v>-</v>
      </c>
      <c r="N239" s="2" t="str">
        <f t="shared" si="24"/>
        <v>×</v>
      </c>
      <c r="O239" s="2" t="str">
        <f t="shared" si="25"/>
        <v>×</v>
      </c>
      <c r="P239" s="2" t="str">
        <f t="shared" si="26"/>
        <v>×</v>
      </c>
      <c r="Q239" s="2" t="str">
        <f t="shared" si="27"/>
        <v>×</v>
      </c>
    </row>
    <row r="240" spans="1:17" s="3" customFormat="1" x14ac:dyDescent="0.15">
      <c r="A240" s="36">
        <v>224</v>
      </c>
      <c r="B240" s="54"/>
      <c r="C240" s="37" t="s">
        <v>642</v>
      </c>
      <c r="D240" s="38"/>
      <c r="E240" s="38"/>
      <c r="F240" s="39"/>
      <c r="G240" s="39"/>
      <c r="H240" t="s">
        <v>1484</v>
      </c>
      <c r="I240" t="str">
        <f t="shared" si="23"/>
        <v>データベースに接続できない環境でTimeTracker FXを使う</v>
      </c>
      <c r="J240" s="127" t="s">
        <v>929</v>
      </c>
      <c r="K240" s="3">
        <f t="shared" si="21"/>
        <v>1</v>
      </c>
      <c r="L240" s="3" t="str">
        <f t="shared" si="22"/>
        <v>-</v>
      </c>
      <c r="N240" s="2" t="str">
        <f t="shared" si="24"/>
        <v>×</v>
      </c>
      <c r="O240" s="2" t="str">
        <f t="shared" si="25"/>
        <v>×</v>
      </c>
      <c r="P240" s="2" t="str">
        <f t="shared" si="26"/>
        <v>×</v>
      </c>
      <c r="Q240" s="2" t="str">
        <f t="shared" si="27"/>
        <v>×</v>
      </c>
    </row>
    <row r="241" spans="1:17" s="3" customFormat="1" x14ac:dyDescent="0.15">
      <c r="A241" s="36">
        <v>225</v>
      </c>
      <c r="B241" s="54"/>
      <c r="C241" s="37" t="s">
        <v>643</v>
      </c>
      <c r="D241" s="38"/>
      <c r="E241" s="38"/>
      <c r="F241" s="39"/>
      <c r="G241" s="39"/>
      <c r="H241" t="s">
        <v>1485</v>
      </c>
      <c r="I241" t="str">
        <f t="shared" si="23"/>
        <v>タイムシートの見える化事例</v>
      </c>
      <c r="J241" s="127" t="s">
        <v>929</v>
      </c>
      <c r="K241" s="3">
        <f t="shared" si="21"/>
        <v>1</v>
      </c>
      <c r="L241" s="3" t="str">
        <f t="shared" si="22"/>
        <v>-</v>
      </c>
      <c r="N241" s="2" t="str">
        <f t="shared" si="24"/>
        <v>×</v>
      </c>
      <c r="O241" s="2" t="str">
        <f t="shared" si="25"/>
        <v>×</v>
      </c>
      <c r="P241" s="2" t="str">
        <f t="shared" si="26"/>
        <v>×</v>
      </c>
      <c r="Q241" s="2" t="str">
        <f t="shared" si="27"/>
        <v>×</v>
      </c>
    </row>
    <row r="242" spans="1:17" s="3" customFormat="1" x14ac:dyDescent="0.15">
      <c r="A242" s="36">
        <v>226</v>
      </c>
      <c r="B242" s="54"/>
      <c r="C242" s="37" t="s">
        <v>644</v>
      </c>
      <c r="D242" s="38"/>
      <c r="E242" s="38"/>
      <c r="F242" s="39"/>
      <c r="G242" s="39"/>
      <c r="H242" t="s">
        <v>1486</v>
      </c>
      <c r="I242" t="str">
        <f t="shared" si="23"/>
        <v>進捗と工数消化状況をガントチャートで同時に確認する</v>
      </c>
      <c r="J242" s="127" t="s">
        <v>929</v>
      </c>
      <c r="K242" s="3">
        <f t="shared" si="21"/>
        <v>1</v>
      </c>
      <c r="L242" s="3" t="str">
        <f t="shared" si="22"/>
        <v>-</v>
      </c>
      <c r="N242" s="2" t="str">
        <f t="shared" si="24"/>
        <v>×</v>
      </c>
      <c r="O242" s="2" t="str">
        <f t="shared" si="25"/>
        <v>×</v>
      </c>
      <c r="P242" s="2" t="str">
        <f t="shared" si="26"/>
        <v>×</v>
      </c>
      <c r="Q242" s="2" t="str">
        <f t="shared" si="27"/>
        <v>×</v>
      </c>
    </row>
    <row r="243" spans="1:17" s="3" customFormat="1" x14ac:dyDescent="0.15">
      <c r="A243" s="36">
        <v>227</v>
      </c>
      <c r="B243" s="54"/>
      <c r="C243" s="37" t="s">
        <v>645</v>
      </c>
      <c r="D243" s="38"/>
      <c r="E243" s="38"/>
      <c r="F243" s="39"/>
      <c r="G243" s="39"/>
      <c r="H243" t="s">
        <v>1487</v>
      </c>
      <c r="I243" t="str">
        <f t="shared" si="23"/>
        <v>プロジェクトカテゴリ</v>
      </c>
      <c r="J243" s="127" t="s">
        <v>929</v>
      </c>
      <c r="K243" s="3">
        <f t="shared" si="21"/>
        <v>1</v>
      </c>
      <c r="L243" s="3" t="str">
        <f t="shared" si="22"/>
        <v>-</v>
      </c>
      <c r="N243" s="2" t="str">
        <f t="shared" si="24"/>
        <v>×</v>
      </c>
      <c r="O243" s="2" t="str">
        <f t="shared" si="25"/>
        <v>×</v>
      </c>
      <c r="P243" s="2" t="str">
        <f t="shared" si="26"/>
        <v>×</v>
      </c>
      <c r="Q243" s="2" t="str">
        <f t="shared" si="27"/>
        <v>×</v>
      </c>
    </row>
    <row r="244" spans="1:17" s="3" customFormat="1" x14ac:dyDescent="0.15">
      <c r="A244" s="36">
        <v>228</v>
      </c>
      <c r="B244" s="54"/>
      <c r="C244" s="37" t="s">
        <v>646</v>
      </c>
      <c r="D244" s="38"/>
      <c r="E244" s="38"/>
      <c r="F244" s="39"/>
      <c r="G244" s="39"/>
      <c r="H244" t="s">
        <v>1488</v>
      </c>
      <c r="I244" t="str">
        <f t="shared" si="23"/>
        <v>アクティビティ</v>
      </c>
      <c r="J244" s="127" t="s">
        <v>929</v>
      </c>
      <c r="K244" s="3">
        <f t="shared" si="21"/>
        <v>1</v>
      </c>
      <c r="L244" s="3" t="str">
        <f t="shared" si="22"/>
        <v>-</v>
      </c>
      <c r="N244" s="2" t="str">
        <f t="shared" si="24"/>
        <v>×</v>
      </c>
      <c r="O244" s="2" t="str">
        <f t="shared" si="25"/>
        <v>×</v>
      </c>
      <c r="P244" s="2" t="str">
        <f t="shared" si="26"/>
        <v>×</v>
      </c>
      <c r="Q244" s="2" t="str">
        <f t="shared" si="27"/>
        <v>×</v>
      </c>
    </row>
    <row r="245" spans="1:17" s="3" customFormat="1" x14ac:dyDescent="0.15">
      <c r="A245" s="36">
        <v>229</v>
      </c>
      <c r="B245" s="54"/>
      <c r="C245" s="37" t="s">
        <v>647</v>
      </c>
      <c r="D245" s="38"/>
      <c r="E245" s="38"/>
      <c r="F245" s="39"/>
      <c r="G245" s="39"/>
      <c r="H245" t="s">
        <v>1489</v>
      </c>
      <c r="I245" t="str">
        <f t="shared" si="23"/>
        <v>進捗モニタ</v>
      </c>
      <c r="J245" s="127" t="s">
        <v>929</v>
      </c>
      <c r="K245" s="3">
        <f t="shared" si="21"/>
        <v>1</v>
      </c>
      <c r="L245" s="3" t="str">
        <f t="shared" si="22"/>
        <v>-</v>
      </c>
      <c r="N245" s="2" t="str">
        <f t="shared" si="24"/>
        <v>×</v>
      </c>
      <c r="O245" s="2" t="str">
        <f t="shared" si="25"/>
        <v>×</v>
      </c>
      <c r="P245" s="2" t="str">
        <f t="shared" si="26"/>
        <v>×</v>
      </c>
      <c r="Q245" s="2" t="str">
        <f t="shared" si="27"/>
        <v>×</v>
      </c>
    </row>
    <row r="246" spans="1:17" s="3" customFormat="1" x14ac:dyDescent="0.15">
      <c r="A246" s="36">
        <v>230</v>
      </c>
      <c r="B246" s="54"/>
      <c r="C246" s="37" t="s">
        <v>648</v>
      </c>
      <c r="D246" s="38"/>
      <c r="E246" s="38"/>
      <c r="F246" s="39"/>
      <c r="G246" s="39"/>
      <c r="H246" t="s">
        <v>1490</v>
      </c>
      <c r="I246" t="str">
        <f t="shared" si="23"/>
        <v>基本的なプランナーの画面設定</v>
      </c>
      <c r="J246" s="127" t="s">
        <v>929</v>
      </c>
      <c r="K246" s="3">
        <f t="shared" si="21"/>
        <v>1</v>
      </c>
      <c r="L246" s="3" t="str">
        <f t="shared" si="22"/>
        <v>-</v>
      </c>
      <c r="N246" s="2" t="str">
        <f t="shared" si="24"/>
        <v>×</v>
      </c>
      <c r="O246" s="2" t="str">
        <f t="shared" si="25"/>
        <v>×</v>
      </c>
      <c r="P246" s="2" t="str">
        <f t="shared" si="26"/>
        <v>×</v>
      </c>
      <c r="Q246" s="2" t="str">
        <f t="shared" si="27"/>
        <v>×</v>
      </c>
    </row>
    <row r="247" spans="1:17" s="3" customFormat="1" x14ac:dyDescent="0.15">
      <c r="A247" s="36">
        <v>231</v>
      </c>
      <c r="B247" s="54"/>
      <c r="C247" s="37" t="s">
        <v>649</v>
      </c>
      <c r="D247" s="38"/>
      <c r="E247" s="38"/>
      <c r="F247" s="39"/>
      <c r="G247" s="39"/>
      <c r="H247" t="s">
        <v>1491</v>
      </c>
      <c r="I247" t="str">
        <f t="shared" si="23"/>
        <v>最近開始したタスクのみを表示する</v>
      </c>
      <c r="J247" s="127" t="s">
        <v>929</v>
      </c>
      <c r="K247" s="3">
        <f t="shared" si="21"/>
        <v>1</v>
      </c>
      <c r="L247" s="3" t="str">
        <f t="shared" si="22"/>
        <v>-</v>
      </c>
      <c r="N247" s="2" t="str">
        <f t="shared" si="24"/>
        <v>×</v>
      </c>
      <c r="O247" s="2" t="str">
        <f t="shared" si="25"/>
        <v>×</v>
      </c>
      <c r="P247" s="2" t="str">
        <f t="shared" si="26"/>
        <v>×</v>
      </c>
      <c r="Q247" s="2" t="str">
        <f t="shared" si="27"/>
        <v>×</v>
      </c>
    </row>
    <row r="248" spans="1:17" s="3" customFormat="1" x14ac:dyDescent="0.15">
      <c r="A248" s="36">
        <v>232</v>
      </c>
      <c r="B248" s="54"/>
      <c r="C248" s="37" t="s">
        <v>650</v>
      </c>
      <c r="D248" s="38"/>
      <c r="E248" s="38"/>
      <c r="F248" s="39"/>
      <c r="G248" s="39"/>
      <c r="H248" t="s">
        <v>1492</v>
      </c>
      <c r="I248" t="str">
        <f t="shared" si="23"/>
        <v>最近開始したタスクを見やすくする</v>
      </c>
      <c r="J248" s="127" t="s">
        <v>929</v>
      </c>
      <c r="K248" s="3">
        <f t="shared" si="21"/>
        <v>1</v>
      </c>
      <c r="L248" s="3" t="str">
        <f t="shared" si="22"/>
        <v>-</v>
      </c>
      <c r="N248" s="2" t="str">
        <f t="shared" si="24"/>
        <v>×</v>
      </c>
      <c r="O248" s="2" t="str">
        <f t="shared" si="25"/>
        <v>×</v>
      </c>
      <c r="P248" s="2" t="str">
        <f t="shared" si="26"/>
        <v>×</v>
      </c>
      <c r="Q248" s="2" t="str">
        <f t="shared" si="27"/>
        <v>×</v>
      </c>
    </row>
    <row r="249" spans="1:17" s="3" customFormat="1" x14ac:dyDescent="0.15">
      <c r="A249" s="36">
        <v>233</v>
      </c>
      <c r="B249" s="54"/>
      <c r="C249" s="37" t="s">
        <v>651</v>
      </c>
      <c r="D249" s="38"/>
      <c r="E249" s="38"/>
      <c r="F249" s="39"/>
      <c r="G249" s="39"/>
      <c r="H249" t="s">
        <v>1493</v>
      </c>
      <c r="I249" t="str">
        <f t="shared" si="23"/>
        <v>今日実施予定のタスクを見やすくする</v>
      </c>
      <c r="J249" s="127" t="s">
        <v>929</v>
      </c>
      <c r="K249" s="3">
        <f t="shared" si="21"/>
        <v>1</v>
      </c>
      <c r="L249" s="3" t="str">
        <f t="shared" si="22"/>
        <v>-</v>
      </c>
      <c r="N249" s="2" t="str">
        <f t="shared" si="24"/>
        <v>×</v>
      </c>
      <c r="O249" s="2" t="str">
        <f t="shared" si="25"/>
        <v>×</v>
      </c>
      <c r="P249" s="2" t="str">
        <f t="shared" si="26"/>
        <v>×</v>
      </c>
      <c r="Q249" s="2" t="str">
        <f t="shared" si="27"/>
        <v>×</v>
      </c>
    </row>
    <row r="250" spans="1:17" s="3" customFormat="1" x14ac:dyDescent="0.15">
      <c r="A250" s="36">
        <v>234</v>
      </c>
      <c r="B250" s="54"/>
      <c r="C250" s="37" t="s">
        <v>652</v>
      </c>
      <c r="D250" s="38"/>
      <c r="E250" s="38"/>
      <c r="F250" s="39"/>
      <c r="G250" s="39"/>
      <c r="H250" t="s">
        <v>1494</v>
      </c>
      <c r="I250" t="str">
        <f t="shared" si="23"/>
        <v>実施のタスクを置き換える</v>
      </c>
      <c r="J250" s="127" t="s">
        <v>929</v>
      </c>
      <c r="K250" s="3">
        <f t="shared" si="21"/>
        <v>1</v>
      </c>
      <c r="L250" s="3" t="str">
        <f t="shared" si="22"/>
        <v>-</v>
      </c>
      <c r="N250" s="2" t="str">
        <f t="shared" si="24"/>
        <v>×</v>
      </c>
      <c r="O250" s="2" t="str">
        <f t="shared" si="25"/>
        <v>×</v>
      </c>
      <c r="P250" s="2" t="str">
        <f t="shared" si="26"/>
        <v>×</v>
      </c>
      <c r="Q250" s="2" t="str">
        <f t="shared" si="27"/>
        <v>×</v>
      </c>
    </row>
    <row r="251" spans="1:17" s="3" customFormat="1" x14ac:dyDescent="0.15">
      <c r="A251" s="36">
        <v>235</v>
      </c>
      <c r="B251" s="54"/>
      <c r="C251" s="37" t="s">
        <v>653</v>
      </c>
      <c r="D251" s="38"/>
      <c r="E251" s="38"/>
      <c r="F251" s="39"/>
      <c r="G251" s="39"/>
      <c r="H251" t="s">
        <v>1495</v>
      </c>
      <c r="I251" t="str">
        <f t="shared" si="23"/>
        <v>ガントチャートをプロジェクトの進捗報告書に貼り付ける</v>
      </c>
      <c r="J251" s="127" t="s">
        <v>929</v>
      </c>
      <c r="K251" s="3">
        <f t="shared" si="21"/>
        <v>1</v>
      </c>
      <c r="L251" s="3" t="str">
        <f t="shared" si="22"/>
        <v>-</v>
      </c>
      <c r="N251" s="2" t="str">
        <f t="shared" si="24"/>
        <v>×</v>
      </c>
      <c r="O251" s="2" t="str">
        <f t="shared" si="25"/>
        <v>×</v>
      </c>
      <c r="P251" s="2" t="str">
        <f t="shared" si="26"/>
        <v>×</v>
      </c>
      <c r="Q251" s="2" t="str">
        <f t="shared" si="27"/>
        <v>×</v>
      </c>
    </row>
    <row r="252" spans="1:17" s="3" customFormat="1" x14ac:dyDescent="0.15">
      <c r="A252" s="36">
        <v>236</v>
      </c>
      <c r="B252" s="54"/>
      <c r="C252" s="47" t="s">
        <v>654</v>
      </c>
      <c r="D252" s="38"/>
      <c r="E252" s="38"/>
      <c r="F252" s="39"/>
      <c r="G252" s="39"/>
      <c r="H252" t="s">
        <v>1496</v>
      </c>
      <c r="I252" t="str">
        <f t="shared" si="23"/>
        <v>カスタムレポート</v>
      </c>
      <c r="J252" s="127" t="s">
        <v>929</v>
      </c>
      <c r="K252" s="3">
        <f t="shared" si="21"/>
        <v>1</v>
      </c>
      <c r="L252" s="3" t="str">
        <f t="shared" si="22"/>
        <v>-</v>
      </c>
      <c r="N252" s="2" t="str">
        <f t="shared" si="24"/>
        <v>×</v>
      </c>
      <c r="O252" s="2" t="str">
        <f t="shared" si="25"/>
        <v>×</v>
      </c>
      <c r="P252" s="2" t="str">
        <f t="shared" si="26"/>
        <v>×</v>
      </c>
      <c r="Q252" s="2" t="str">
        <f t="shared" si="27"/>
        <v>×</v>
      </c>
    </row>
    <row r="253" spans="1:17" s="3" customFormat="1" x14ac:dyDescent="0.15">
      <c r="A253" s="36">
        <v>237</v>
      </c>
      <c r="B253" s="54"/>
      <c r="C253" s="48"/>
      <c r="D253" s="38" t="s">
        <v>655</v>
      </c>
      <c r="E253" s="38"/>
      <c r="F253" s="39"/>
      <c r="G253" s="39"/>
      <c r="H253" t="s">
        <v>1497</v>
      </c>
      <c r="I253" t="str">
        <f t="shared" si="23"/>
        <v>クイックレポートを週報や進捗報告書にかつゆする</v>
      </c>
      <c r="J253" s="127" t="s">
        <v>929</v>
      </c>
      <c r="K253" s="3">
        <f t="shared" si="21"/>
        <v>1</v>
      </c>
      <c r="L253" s="3" t="str">
        <f t="shared" si="22"/>
        <v>-</v>
      </c>
      <c r="N253" s="2" t="str">
        <f t="shared" si="24"/>
        <v>×</v>
      </c>
      <c r="O253" s="2" t="str">
        <f t="shared" si="25"/>
        <v>×</v>
      </c>
      <c r="P253" s="2" t="str">
        <f t="shared" si="26"/>
        <v>×</v>
      </c>
      <c r="Q253" s="2" t="str">
        <f t="shared" si="27"/>
        <v>×</v>
      </c>
    </row>
    <row r="254" spans="1:17" s="3" customFormat="1" x14ac:dyDescent="0.15">
      <c r="A254" s="36">
        <v>238</v>
      </c>
      <c r="B254" s="54"/>
      <c r="C254" s="48"/>
      <c r="D254" s="38" t="s">
        <v>656</v>
      </c>
      <c r="E254" s="38"/>
      <c r="F254" s="39"/>
      <c r="G254" s="39"/>
      <c r="H254" t="s">
        <v>1498</v>
      </c>
      <c r="I254" t="str">
        <f t="shared" si="23"/>
        <v>クイックレポートで業務の取り組み状況を確認する</v>
      </c>
      <c r="J254" s="127" t="s">
        <v>929</v>
      </c>
      <c r="K254" s="3">
        <f t="shared" si="21"/>
        <v>1</v>
      </c>
      <c r="L254" s="3" t="str">
        <f t="shared" si="22"/>
        <v>-</v>
      </c>
      <c r="N254" s="2" t="str">
        <f t="shared" si="24"/>
        <v>×</v>
      </c>
      <c r="O254" s="2" t="str">
        <f t="shared" si="25"/>
        <v>×</v>
      </c>
      <c r="P254" s="2" t="str">
        <f t="shared" si="26"/>
        <v>×</v>
      </c>
      <c r="Q254" s="2" t="str">
        <f t="shared" si="27"/>
        <v>×</v>
      </c>
    </row>
    <row r="255" spans="1:17" s="3" customFormat="1" x14ac:dyDescent="0.15">
      <c r="A255" s="36">
        <v>239</v>
      </c>
      <c r="B255" s="54"/>
      <c r="C255" s="48"/>
      <c r="D255" s="38" t="s">
        <v>657</v>
      </c>
      <c r="E255" s="38"/>
      <c r="F255" s="39"/>
      <c r="G255" s="39"/>
      <c r="H255" t="s">
        <v>1499</v>
      </c>
      <c r="I255" t="str">
        <f t="shared" si="23"/>
        <v>クイックレポートで仕事ぶりから品質を確認する</v>
      </c>
      <c r="J255" s="127" t="s">
        <v>929</v>
      </c>
      <c r="K255" s="3">
        <f t="shared" si="21"/>
        <v>1</v>
      </c>
      <c r="L255" s="3" t="str">
        <f t="shared" si="22"/>
        <v>-</v>
      </c>
      <c r="N255" s="2" t="str">
        <f t="shared" si="24"/>
        <v>×</v>
      </c>
      <c r="O255" s="2" t="str">
        <f t="shared" si="25"/>
        <v>×</v>
      </c>
      <c r="P255" s="2" t="str">
        <f t="shared" si="26"/>
        <v>×</v>
      </c>
      <c r="Q255" s="2" t="str">
        <f t="shared" si="27"/>
        <v>×</v>
      </c>
    </row>
    <row r="256" spans="1:17" s="3" customFormat="1" x14ac:dyDescent="0.15">
      <c r="A256" s="36">
        <v>240</v>
      </c>
      <c r="B256" s="54"/>
      <c r="C256" s="48"/>
      <c r="D256" s="38" t="s">
        <v>658</v>
      </c>
      <c r="E256" s="38"/>
      <c r="F256" s="39"/>
      <c r="G256" s="39"/>
      <c r="H256" t="s">
        <v>1500</v>
      </c>
      <c r="I256" t="str">
        <f t="shared" si="23"/>
        <v>レビュー比率と手戻り工数を見える化する</v>
      </c>
      <c r="J256" s="127" t="s">
        <v>929</v>
      </c>
      <c r="K256" s="3">
        <f t="shared" si="21"/>
        <v>1</v>
      </c>
      <c r="L256" s="3" t="str">
        <f t="shared" si="22"/>
        <v>-</v>
      </c>
      <c r="N256" s="2" t="str">
        <f t="shared" si="24"/>
        <v>×</v>
      </c>
      <c r="O256" s="2" t="str">
        <f t="shared" si="25"/>
        <v>×</v>
      </c>
      <c r="P256" s="2" t="str">
        <f t="shared" si="26"/>
        <v>×</v>
      </c>
      <c r="Q256" s="2" t="str">
        <f t="shared" si="27"/>
        <v>×</v>
      </c>
    </row>
    <row r="257" spans="1:17" s="3" customFormat="1" x14ac:dyDescent="0.15">
      <c r="A257" s="36">
        <v>241</v>
      </c>
      <c r="B257" s="54"/>
      <c r="C257" s="49"/>
      <c r="D257" s="38" t="s">
        <v>659</v>
      </c>
      <c r="E257" s="38"/>
      <c r="F257" s="39"/>
      <c r="G257" s="39"/>
      <c r="H257" t="s">
        <v>1501</v>
      </c>
      <c r="I257" t="str">
        <f t="shared" si="23"/>
        <v>工程ごとの工数バランスからプロジェクトの問題を見つける</v>
      </c>
      <c r="J257" s="127" t="s">
        <v>929</v>
      </c>
      <c r="K257" s="3">
        <f t="shared" si="21"/>
        <v>1</v>
      </c>
      <c r="L257" s="3" t="str">
        <f t="shared" si="22"/>
        <v>-</v>
      </c>
      <c r="N257" s="2" t="str">
        <f t="shared" si="24"/>
        <v>×</v>
      </c>
      <c r="O257" s="2" t="str">
        <f t="shared" si="25"/>
        <v>×</v>
      </c>
      <c r="P257" s="2" t="str">
        <f t="shared" si="26"/>
        <v>×</v>
      </c>
      <c r="Q257" s="2" t="str">
        <f t="shared" si="27"/>
        <v>×</v>
      </c>
    </row>
    <row r="258" spans="1:17" s="3" customFormat="1" x14ac:dyDescent="0.15">
      <c r="A258" s="36">
        <v>242</v>
      </c>
      <c r="B258" s="54"/>
      <c r="C258" s="47" t="s">
        <v>660</v>
      </c>
      <c r="D258" s="38"/>
      <c r="E258" s="38"/>
      <c r="F258" s="39"/>
      <c r="G258" s="39"/>
      <c r="H258" t="s">
        <v>1502</v>
      </c>
      <c r="I258" t="str">
        <f t="shared" si="23"/>
        <v>Excel連携アドイン</v>
      </c>
      <c r="J258" s="127" t="s">
        <v>929</v>
      </c>
      <c r="K258" s="3">
        <f t="shared" si="21"/>
        <v>1</v>
      </c>
      <c r="L258" s="3" t="str">
        <f t="shared" si="22"/>
        <v>-</v>
      </c>
      <c r="N258" s="2" t="str">
        <f t="shared" si="24"/>
        <v>×</v>
      </c>
      <c r="O258" s="2" t="str">
        <f t="shared" si="25"/>
        <v>×</v>
      </c>
      <c r="P258" s="2" t="str">
        <f t="shared" si="26"/>
        <v>×</v>
      </c>
      <c r="Q258" s="2" t="str">
        <f t="shared" si="27"/>
        <v>×</v>
      </c>
    </row>
    <row r="259" spans="1:17" s="3" customFormat="1" x14ac:dyDescent="0.15">
      <c r="A259" s="36">
        <v>243</v>
      </c>
      <c r="B259" s="54"/>
      <c r="C259" s="48"/>
      <c r="D259" s="38" t="s">
        <v>661</v>
      </c>
      <c r="E259" s="38"/>
      <c r="F259" s="39"/>
      <c r="G259" s="39"/>
      <c r="H259" t="s">
        <v>1503</v>
      </c>
      <c r="I259" t="str">
        <f t="shared" si="23"/>
        <v>委託を含むプロジェクトの進捗管理事例</v>
      </c>
      <c r="J259" s="127" t="s">
        <v>929</v>
      </c>
      <c r="K259" s="3">
        <f t="shared" si="21"/>
        <v>1</v>
      </c>
      <c r="L259" s="3" t="str">
        <f t="shared" si="22"/>
        <v>-</v>
      </c>
      <c r="N259" s="2" t="str">
        <f t="shared" si="24"/>
        <v>×</v>
      </c>
      <c r="O259" s="2" t="str">
        <f t="shared" si="25"/>
        <v>×</v>
      </c>
      <c r="P259" s="2" t="str">
        <f t="shared" si="26"/>
        <v>×</v>
      </c>
      <c r="Q259" s="2" t="str">
        <f t="shared" si="27"/>
        <v>×</v>
      </c>
    </row>
    <row r="260" spans="1:17" s="3" customFormat="1" x14ac:dyDescent="0.15">
      <c r="A260" s="36">
        <v>244</v>
      </c>
      <c r="B260" s="54"/>
      <c r="C260" s="48"/>
      <c r="D260" s="38" t="s">
        <v>662</v>
      </c>
      <c r="E260" s="38"/>
      <c r="F260" s="39"/>
      <c r="G260" s="39"/>
      <c r="H260" t="s">
        <v>1504</v>
      </c>
      <c r="I260" t="str">
        <f t="shared" si="23"/>
        <v>Excel連携アドインでExcelにデータをインポートする</v>
      </c>
      <c r="J260" s="127" t="s">
        <v>929</v>
      </c>
      <c r="K260" s="3">
        <f t="shared" ref="K260:K323" si="28">COUNTIF(H:H,H260)</f>
        <v>1</v>
      </c>
      <c r="L260" s="3" t="str">
        <f t="shared" ref="L260:L323" si="29">IF(K260&lt;2,"-",INDEX($A$444:$A$526,MATCH(D260,$D$444:$D$526,FALSE)))</f>
        <v>-</v>
      </c>
      <c r="N260" s="2" t="str">
        <f t="shared" si="24"/>
        <v>×</v>
      </c>
      <c r="O260" s="2" t="str">
        <f t="shared" si="25"/>
        <v>×</v>
      </c>
      <c r="P260" s="2" t="str">
        <f t="shared" si="26"/>
        <v>×</v>
      </c>
      <c r="Q260" s="2" t="str">
        <f t="shared" si="27"/>
        <v>×</v>
      </c>
    </row>
    <row r="261" spans="1:17" s="3" customFormat="1" x14ac:dyDescent="0.15">
      <c r="A261" s="36">
        <v>245</v>
      </c>
      <c r="B261" s="54"/>
      <c r="C261" s="48"/>
      <c r="D261" s="38" t="s">
        <v>663</v>
      </c>
      <c r="E261" s="38"/>
      <c r="F261" s="39"/>
      <c r="G261" s="39"/>
      <c r="H261" t="s">
        <v>1505</v>
      </c>
      <c r="I261" t="str">
        <f t="shared" ref="I261:I324" si="30">CONCATENATE(B261,C261,D261,E261)</f>
        <v>Excel連携アドインでExcelからデータをエクスポートする</v>
      </c>
      <c r="J261" s="127" t="s">
        <v>929</v>
      </c>
      <c r="K261" s="3">
        <f t="shared" si="28"/>
        <v>1</v>
      </c>
      <c r="L261" s="3" t="str">
        <f t="shared" si="29"/>
        <v>-</v>
      </c>
      <c r="N261" s="2" t="str">
        <f t="shared" ref="N261:N324" si="31">IF(COUNTIF($D$445:$D$446,$D261)=1,"○","×")</f>
        <v>×</v>
      </c>
      <c r="O261" s="2" t="str">
        <f t="shared" ref="O261:O324" si="32">IF(COUNTIF($D$448:$D$457,$D261)=1,"○","×")</f>
        <v>×</v>
      </c>
      <c r="P261" s="2" t="str">
        <f t="shared" ref="P261:P324" si="33">IF(COUNTIF($D$459:$D$487,$D261)=1,"○","×")</f>
        <v>×</v>
      </c>
      <c r="Q261" s="2" t="str">
        <f t="shared" ref="Q261:Q324" si="34">IF(COUNTIF($D$489:$D$499,$D261)=1,"○","×")</f>
        <v>×</v>
      </c>
    </row>
    <row r="262" spans="1:17" s="3" customFormat="1" x14ac:dyDescent="0.15">
      <c r="A262" s="36">
        <v>246</v>
      </c>
      <c r="B262" s="55"/>
      <c r="C262" s="49"/>
      <c r="D262" s="38" t="s">
        <v>664</v>
      </c>
      <c r="E262" s="38"/>
      <c r="F262" s="39"/>
      <c r="G262" s="39"/>
      <c r="H262" t="s">
        <v>1506</v>
      </c>
      <c r="I262" t="str">
        <f t="shared" si="30"/>
        <v>カスタムフィールドで委託先の工数を管理する</v>
      </c>
      <c r="J262" s="127" t="s">
        <v>929</v>
      </c>
      <c r="K262" s="3">
        <f t="shared" si="28"/>
        <v>1</v>
      </c>
      <c r="L262" s="3" t="str">
        <f t="shared" si="29"/>
        <v>-</v>
      </c>
      <c r="N262" s="2" t="str">
        <f t="shared" si="31"/>
        <v>×</v>
      </c>
      <c r="O262" s="2" t="str">
        <f t="shared" si="32"/>
        <v>×</v>
      </c>
      <c r="P262" s="2" t="str">
        <f t="shared" si="33"/>
        <v>×</v>
      </c>
      <c r="Q262" s="2" t="str">
        <f t="shared" si="34"/>
        <v>×</v>
      </c>
    </row>
    <row r="263" spans="1:17" s="3" customFormat="1" x14ac:dyDescent="0.15">
      <c r="A263" s="36">
        <v>247</v>
      </c>
      <c r="B263" s="40" t="s">
        <v>665</v>
      </c>
      <c r="C263" s="38"/>
      <c r="D263" s="38"/>
      <c r="E263" s="38"/>
      <c r="F263" s="39"/>
      <c r="G263" s="39"/>
      <c r="H263" t="s">
        <v>1507</v>
      </c>
      <c r="I263" t="str">
        <f t="shared" si="30"/>
        <v>オートメーション</v>
      </c>
      <c r="J263" s="127" t="s">
        <v>929</v>
      </c>
      <c r="K263" s="3">
        <f t="shared" si="28"/>
        <v>1</v>
      </c>
      <c r="L263" s="3" t="str">
        <f t="shared" si="29"/>
        <v>-</v>
      </c>
      <c r="N263" s="2" t="str">
        <f t="shared" si="31"/>
        <v>×</v>
      </c>
      <c r="O263" s="2" t="str">
        <f t="shared" si="32"/>
        <v>×</v>
      </c>
      <c r="P263" s="2" t="str">
        <f t="shared" si="33"/>
        <v>×</v>
      </c>
      <c r="Q263" s="2" t="str">
        <f t="shared" si="34"/>
        <v>×</v>
      </c>
    </row>
    <row r="264" spans="1:17" s="3" customFormat="1" x14ac:dyDescent="0.15">
      <c r="A264" s="36">
        <v>248</v>
      </c>
      <c r="B264" s="41"/>
      <c r="C264" s="47" t="s">
        <v>666</v>
      </c>
      <c r="D264" s="38"/>
      <c r="E264" s="38"/>
      <c r="F264" s="39"/>
      <c r="G264" s="39"/>
      <c r="H264"/>
      <c r="I264" t="str">
        <f t="shared" si="30"/>
        <v>FAQ</v>
      </c>
      <c r="J264" s="127" t="s">
        <v>929</v>
      </c>
      <c r="K264" s="3">
        <f t="shared" si="28"/>
        <v>0</v>
      </c>
      <c r="L264" s="3" t="str">
        <f t="shared" si="29"/>
        <v>-</v>
      </c>
      <c r="N264" s="2" t="str">
        <f t="shared" si="31"/>
        <v>×</v>
      </c>
      <c r="O264" s="2" t="str">
        <f t="shared" si="32"/>
        <v>×</v>
      </c>
      <c r="P264" s="2" t="str">
        <f t="shared" si="33"/>
        <v>×</v>
      </c>
      <c r="Q264" s="2" t="str">
        <f t="shared" si="34"/>
        <v>×</v>
      </c>
    </row>
    <row r="265" spans="1:17" s="3" customFormat="1" x14ac:dyDescent="0.15">
      <c r="A265" s="36">
        <v>249</v>
      </c>
      <c r="B265" s="41"/>
      <c r="C265" s="48"/>
      <c r="D265" s="117" t="s">
        <v>912</v>
      </c>
      <c r="E265" s="38"/>
      <c r="F265" s="39"/>
      <c r="G265" s="39"/>
      <c r="H265" t="s">
        <v>1508</v>
      </c>
      <c r="I265" t="str">
        <f t="shared" si="30"/>
        <v>Vista以降のOSでオートメーションAPIでAdministratorを起動するとエラーが発生する</v>
      </c>
      <c r="J265" s="127" t="s">
        <v>929</v>
      </c>
      <c r="K265" s="3">
        <f t="shared" si="28"/>
        <v>2</v>
      </c>
      <c r="L265" s="3" t="e">
        <f t="shared" si="29"/>
        <v>#N/A</v>
      </c>
      <c r="N265" s="2" t="str">
        <f t="shared" si="31"/>
        <v>×</v>
      </c>
      <c r="O265" s="2" t="str">
        <f t="shared" si="32"/>
        <v>×</v>
      </c>
      <c r="P265" s="2" t="str">
        <f t="shared" si="33"/>
        <v>×</v>
      </c>
      <c r="Q265" s="2" t="str">
        <f t="shared" si="34"/>
        <v>×</v>
      </c>
    </row>
    <row r="266" spans="1:17" s="3" customFormat="1" x14ac:dyDescent="0.15">
      <c r="A266" s="36">
        <v>250</v>
      </c>
      <c r="B266" s="41"/>
      <c r="C266" s="48"/>
      <c r="D266" s="37" t="s">
        <v>667</v>
      </c>
      <c r="E266" s="38"/>
      <c r="F266" s="39"/>
      <c r="G266" s="39"/>
      <c r="H266" t="s">
        <v>1509</v>
      </c>
      <c r="I266" t="str">
        <f t="shared" si="30"/>
        <v>オートメーションヘルプのサンプルコードの利用方法</v>
      </c>
      <c r="J266" s="127" t="s">
        <v>929</v>
      </c>
      <c r="K266" s="3">
        <f t="shared" si="28"/>
        <v>1</v>
      </c>
      <c r="L266" s="3" t="str">
        <f t="shared" si="29"/>
        <v>-</v>
      </c>
      <c r="N266" s="2" t="str">
        <f t="shared" si="31"/>
        <v>×</v>
      </c>
      <c r="O266" s="2" t="str">
        <f t="shared" si="32"/>
        <v>×</v>
      </c>
      <c r="P266" s="2" t="str">
        <f t="shared" si="33"/>
        <v>×</v>
      </c>
      <c r="Q266" s="2" t="str">
        <f t="shared" si="34"/>
        <v>×</v>
      </c>
    </row>
    <row r="267" spans="1:17" s="3" customFormat="1" x14ac:dyDescent="0.15">
      <c r="A267" s="36">
        <v>251</v>
      </c>
      <c r="B267" s="41"/>
      <c r="C267" s="48"/>
      <c r="D267" s="119" t="s">
        <v>512</v>
      </c>
      <c r="E267" s="38"/>
      <c r="F267" s="39"/>
      <c r="G267" s="39"/>
      <c r="H267" t="s">
        <v>1344</v>
      </c>
      <c r="I267" t="str">
        <f t="shared" si="30"/>
        <v>オートメーションAPIを実行すると、CreateObjectにてエラーが発生する場合がある</v>
      </c>
      <c r="J267" s="127" t="s">
        <v>929</v>
      </c>
      <c r="K267" s="3">
        <f t="shared" si="28"/>
        <v>2</v>
      </c>
      <c r="L267" s="3" t="e">
        <f t="shared" si="29"/>
        <v>#N/A</v>
      </c>
      <c r="N267" s="2" t="str">
        <f t="shared" si="31"/>
        <v>×</v>
      </c>
      <c r="O267" s="2" t="str">
        <f t="shared" si="32"/>
        <v>×</v>
      </c>
      <c r="P267" s="2" t="str">
        <f t="shared" si="33"/>
        <v>×</v>
      </c>
      <c r="Q267" s="2" t="str">
        <f t="shared" si="34"/>
        <v>×</v>
      </c>
    </row>
    <row r="268" spans="1:17" s="3" customFormat="1" x14ac:dyDescent="0.15">
      <c r="A268" s="36">
        <v>252</v>
      </c>
      <c r="B268" s="41"/>
      <c r="C268" s="48"/>
      <c r="D268" s="37" t="s">
        <v>668</v>
      </c>
      <c r="E268" s="38"/>
      <c r="F268" s="39"/>
      <c r="G268" s="39"/>
      <c r="H268" t="s">
        <v>1510</v>
      </c>
      <c r="I268" t="str">
        <f t="shared" si="30"/>
        <v>オートメーションの開発は、どのような言語を利用すればよいですか？</v>
      </c>
      <c r="J268" s="127" t="s">
        <v>929</v>
      </c>
      <c r="K268" s="3">
        <f t="shared" si="28"/>
        <v>1</v>
      </c>
      <c r="L268" s="3" t="str">
        <f t="shared" si="29"/>
        <v>-</v>
      </c>
      <c r="N268" s="2" t="str">
        <f t="shared" si="31"/>
        <v>×</v>
      </c>
      <c r="O268" s="2" t="str">
        <f t="shared" si="32"/>
        <v>×</v>
      </c>
      <c r="P268" s="2" t="str">
        <f t="shared" si="33"/>
        <v>×</v>
      </c>
      <c r="Q268" s="2" t="str">
        <f t="shared" si="34"/>
        <v>×</v>
      </c>
    </row>
    <row r="269" spans="1:17" s="3" customFormat="1" x14ac:dyDescent="0.15">
      <c r="A269" s="36">
        <v>253</v>
      </c>
      <c r="B269" s="41"/>
      <c r="C269" s="48"/>
      <c r="D269" s="37" t="s">
        <v>669</v>
      </c>
      <c r="E269" s="38"/>
      <c r="F269" s="39"/>
      <c r="G269" s="39"/>
      <c r="H269" t="s">
        <v>1511</v>
      </c>
      <c r="I269" t="str">
        <f t="shared" si="30"/>
        <v>GetWBSTreeでタスクが取得できません</v>
      </c>
      <c r="J269" s="127" t="s">
        <v>929</v>
      </c>
      <c r="K269" s="3">
        <f t="shared" si="28"/>
        <v>1</v>
      </c>
      <c r="L269" s="3" t="str">
        <f t="shared" si="29"/>
        <v>-</v>
      </c>
      <c r="N269" s="2" t="str">
        <f t="shared" si="31"/>
        <v>×</v>
      </c>
      <c r="O269" s="2" t="str">
        <f t="shared" si="32"/>
        <v>×</v>
      </c>
      <c r="P269" s="2" t="str">
        <f t="shared" si="33"/>
        <v>×</v>
      </c>
      <c r="Q269" s="2" t="str">
        <f t="shared" si="34"/>
        <v>×</v>
      </c>
    </row>
    <row r="270" spans="1:17" s="3" customFormat="1" x14ac:dyDescent="0.15">
      <c r="A270" s="36">
        <v>254</v>
      </c>
      <c r="B270" s="41"/>
      <c r="C270" s="48"/>
      <c r="D270" s="37" t="s">
        <v>670</v>
      </c>
      <c r="E270" s="38"/>
      <c r="F270" s="39"/>
      <c r="G270" s="39"/>
      <c r="H270" t="s">
        <v>1512</v>
      </c>
      <c r="I270" t="str">
        <f t="shared" si="30"/>
        <v>GetProjectsとGetProjectSummaryは何が違いますか？</v>
      </c>
      <c r="J270" s="127" t="s">
        <v>929</v>
      </c>
      <c r="K270" s="3">
        <f t="shared" si="28"/>
        <v>1</v>
      </c>
      <c r="L270" s="3" t="str">
        <f t="shared" si="29"/>
        <v>-</v>
      </c>
      <c r="N270" s="2" t="str">
        <f t="shared" si="31"/>
        <v>×</v>
      </c>
      <c r="O270" s="2" t="str">
        <f t="shared" si="32"/>
        <v>×</v>
      </c>
      <c r="P270" s="2" t="str">
        <f t="shared" si="33"/>
        <v>×</v>
      </c>
      <c r="Q270" s="2" t="str">
        <f t="shared" si="34"/>
        <v>×</v>
      </c>
    </row>
    <row r="271" spans="1:17" s="3" customFormat="1" x14ac:dyDescent="0.15">
      <c r="A271" s="36">
        <v>255</v>
      </c>
      <c r="B271" s="41"/>
      <c r="C271" s="49"/>
      <c r="D271" s="117" t="s">
        <v>230</v>
      </c>
      <c r="E271" s="38"/>
      <c r="F271" s="39"/>
      <c r="G271" s="39"/>
      <c r="H271" t="s">
        <v>1513</v>
      </c>
      <c r="I271" t="str">
        <f t="shared" si="30"/>
        <v>オートメーションはWindowsにログオンしていない状態でも動作しますか？</v>
      </c>
      <c r="J271" s="127" t="s">
        <v>929</v>
      </c>
      <c r="K271" s="3">
        <f t="shared" si="28"/>
        <v>1</v>
      </c>
      <c r="L271" s="3" t="str">
        <f t="shared" si="29"/>
        <v>-</v>
      </c>
      <c r="N271" s="2" t="str">
        <f t="shared" si="31"/>
        <v>×</v>
      </c>
      <c r="O271" s="2" t="str">
        <f t="shared" si="32"/>
        <v>×</v>
      </c>
      <c r="P271" s="2" t="str">
        <f t="shared" si="33"/>
        <v>×</v>
      </c>
      <c r="Q271" s="2" t="str">
        <f t="shared" si="34"/>
        <v>×</v>
      </c>
    </row>
    <row r="272" spans="1:17" s="3" customFormat="1" x14ac:dyDescent="0.15">
      <c r="A272" s="36">
        <v>256</v>
      </c>
      <c r="B272" s="41"/>
      <c r="C272" s="47" t="s">
        <v>671</v>
      </c>
      <c r="D272" s="38"/>
      <c r="E272" s="38"/>
      <c r="F272" s="39"/>
      <c r="G272" s="39"/>
      <c r="H272"/>
      <c r="I272" t="str">
        <f t="shared" si="30"/>
        <v>サンプル帳票</v>
      </c>
      <c r="J272" s="127" t="s">
        <v>929</v>
      </c>
      <c r="K272" s="3">
        <f t="shared" si="28"/>
        <v>0</v>
      </c>
      <c r="L272" s="3" t="str">
        <f t="shared" si="29"/>
        <v>-</v>
      </c>
      <c r="N272" s="2" t="str">
        <f t="shared" si="31"/>
        <v>×</v>
      </c>
      <c r="O272" s="2" t="str">
        <f t="shared" si="32"/>
        <v>×</v>
      </c>
      <c r="P272" s="2" t="str">
        <f t="shared" si="33"/>
        <v>×</v>
      </c>
      <c r="Q272" s="2" t="str">
        <f t="shared" si="34"/>
        <v>×</v>
      </c>
    </row>
    <row r="273" spans="1:17" s="3" customFormat="1" x14ac:dyDescent="0.15">
      <c r="A273" s="36">
        <v>257</v>
      </c>
      <c r="B273" s="41"/>
      <c r="C273" s="48"/>
      <c r="D273" s="37" t="s">
        <v>672</v>
      </c>
      <c r="E273" s="38"/>
      <c r="F273" s="39"/>
      <c r="G273" s="39"/>
      <c r="H273" t="s">
        <v>1514</v>
      </c>
      <c r="I273" t="str">
        <f t="shared" si="30"/>
        <v>時間帯ごとの実績工数を分析する</v>
      </c>
      <c r="J273" s="127" t="s">
        <v>929</v>
      </c>
      <c r="K273" s="3">
        <f t="shared" si="28"/>
        <v>1</v>
      </c>
      <c r="L273" s="3" t="str">
        <f t="shared" si="29"/>
        <v>-</v>
      </c>
      <c r="N273" s="2" t="str">
        <f t="shared" si="31"/>
        <v>×</v>
      </c>
      <c r="O273" s="2" t="str">
        <f t="shared" si="32"/>
        <v>×</v>
      </c>
      <c r="P273" s="2" t="str">
        <f t="shared" si="33"/>
        <v>×</v>
      </c>
      <c r="Q273" s="2" t="str">
        <f t="shared" si="34"/>
        <v>×</v>
      </c>
    </row>
    <row r="274" spans="1:17" s="3" customFormat="1" x14ac:dyDescent="0.15">
      <c r="A274" s="36">
        <v>258</v>
      </c>
      <c r="B274" s="41"/>
      <c r="C274" s="48"/>
      <c r="D274" s="37" t="s">
        <v>673</v>
      </c>
      <c r="E274" s="38"/>
      <c r="F274" s="39"/>
      <c r="G274" s="39"/>
      <c r="H274" t="s">
        <v>1515</v>
      </c>
      <c r="I274" t="str">
        <f t="shared" si="30"/>
        <v>特定期間の工数を集計する</v>
      </c>
      <c r="J274" s="127" t="s">
        <v>929</v>
      </c>
      <c r="K274" s="3">
        <f t="shared" si="28"/>
        <v>1</v>
      </c>
      <c r="L274" s="3" t="str">
        <f t="shared" si="29"/>
        <v>-</v>
      </c>
      <c r="N274" s="2" t="str">
        <f t="shared" si="31"/>
        <v>×</v>
      </c>
      <c r="O274" s="2" t="str">
        <f t="shared" si="32"/>
        <v>×</v>
      </c>
      <c r="P274" s="2" t="str">
        <f t="shared" si="33"/>
        <v>×</v>
      </c>
      <c r="Q274" s="2" t="str">
        <f t="shared" si="34"/>
        <v>×</v>
      </c>
    </row>
    <row r="275" spans="1:17" s="3" customFormat="1" x14ac:dyDescent="0.15">
      <c r="A275" s="36">
        <v>259</v>
      </c>
      <c r="B275" s="41"/>
      <c r="C275" s="49"/>
      <c r="D275" s="117" t="s">
        <v>234</v>
      </c>
      <c r="E275" s="38"/>
      <c r="F275" s="39"/>
      <c r="G275" s="39"/>
      <c r="H275" t="s">
        <v>1516</v>
      </c>
      <c r="I275" t="str">
        <f t="shared" si="30"/>
        <v>プロジェクト帳票にTimeTracker FXのデータをインポートする</v>
      </c>
      <c r="J275" s="127" t="s">
        <v>929</v>
      </c>
      <c r="K275" s="3">
        <f t="shared" si="28"/>
        <v>1</v>
      </c>
      <c r="L275" s="3" t="str">
        <f t="shared" si="29"/>
        <v>-</v>
      </c>
      <c r="N275" s="2" t="str">
        <f t="shared" si="31"/>
        <v>×</v>
      </c>
      <c r="O275" s="2" t="str">
        <f t="shared" si="32"/>
        <v>×</v>
      </c>
      <c r="P275" s="2" t="str">
        <f t="shared" si="33"/>
        <v>×</v>
      </c>
      <c r="Q275" s="2" t="str">
        <f t="shared" si="34"/>
        <v>×</v>
      </c>
    </row>
    <row r="276" spans="1:17" s="3" customFormat="1" x14ac:dyDescent="0.15">
      <c r="A276" s="36">
        <v>260</v>
      </c>
      <c r="B276" s="41"/>
      <c r="C276" s="47" t="s">
        <v>674</v>
      </c>
      <c r="D276" s="38"/>
      <c r="E276" s="38"/>
      <c r="F276" s="39"/>
      <c r="G276" s="39"/>
      <c r="H276"/>
      <c r="I276" t="str">
        <f t="shared" si="30"/>
        <v>サンプルツール</v>
      </c>
      <c r="J276" s="127" t="s">
        <v>929</v>
      </c>
      <c r="K276" s="3">
        <f t="shared" si="28"/>
        <v>0</v>
      </c>
      <c r="L276" s="3" t="str">
        <f t="shared" si="29"/>
        <v>-</v>
      </c>
      <c r="N276" s="2" t="str">
        <f t="shared" si="31"/>
        <v>×</v>
      </c>
      <c r="O276" s="2" t="str">
        <f t="shared" si="32"/>
        <v>×</v>
      </c>
      <c r="P276" s="2" t="str">
        <f t="shared" si="33"/>
        <v>×</v>
      </c>
      <c r="Q276" s="2" t="str">
        <f t="shared" si="34"/>
        <v>×</v>
      </c>
    </row>
    <row r="277" spans="1:17" s="3" customFormat="1" x14ac:dyDescent="0.15">
      <c r="A277" s="36">
        <v>261</v>
      </c>
      <c r="B277" s="41"/>
      <c r="C277" s="48"/>
      <c r="D277" s="37" t="s">
        <v>675</v>
      </c>
      <c r="E277" s="38"/>
      <c r="F277" s="39"/>
      <c r="G277" s="39"/>
      <c r="H277" t="s">
        <v>1517</v>
      </c>
      <c r="I277" t="str">
        <f t="shared" si="30"/>
        <v>実績工数を使って勤務表を出力する</v>
      </c>
      <c r="J277" s="127" t="s">
        <v>929</v>
      </c>
      <c r="K277" s="3">
        <f t="shared" si="28"/>
        <v>1</v>
      </c>
      <c r="L277" s="3" t="str">
        <f t="shared" si="29"/>
        <v>-</v>
      </c>
      <c r="N277" s="2" t="str">
        <f t="shared" si="31"/>
        <v>×</v>
      </c>
      <c r="O277" s="2" t="str">
        <f t="shared" si="32"/>
        <v>×</v>
      </c>
      <c r="P277" s="2" t="str">
        <f t="shared" si="33"/>
        <v>×</v>
      </c>
      <c r="Q277" s="2" t="str">
        <f t="shared" si="34"/>
        <v>×</v>
      </c>
    </row>
    <row r="278" spans="1:17" s="3" customFormat="1" x14ac:dyDescent="0.15">
      <c r="A278" s="36">
        <v>262</v>
      </c>
      <c r="B278" s="41"/>
      <c r="C278" s="48"/>
      <c r="D278" s="37" t="s">
        <v>676</v>
      </c>
      <c r="E278" s="38"/>
      <c r="F278" s="39"/>
      <c r="G278" s="39"/>
      <c r="H278" t="s">
        <v>1518</v>
      </c>
      <c r="I278" t="str">
        <f t="shared" si="30"/>
        <v>ワンクリックで実績エクスポートする</v>
      </c>
      <c r="J278" s="127" t="s">
        <v>929</v>
      </c>
      <c r="K278" s="3">
        <f t="shared" si="28"/>
        <v>1</v>
      </c>
      <c r="L278" s="3" t="str">
        <f t="shared" si="29"/>
        <v>-</v>
      </c>
      <c r="N278" s="2" t="str">
        <f t="shared" si="31"/>
        <v>×</v>
      </c>
      <c r="O278" s="2" t="str">
        <f t="shared" si="32"/>
        <v>×</v>
      </c>
      <c r="P278" s="2" t="str">
        <f t="shared" si="33"/>
        <v>×</v>
      </c>
      <c r="Q278" s="2" t="str">
        <f t="shared" si="34"/>
        <v>×</v>
      </c>
    </row>
    <row r="279" spans="1:17" s="3" customFormat="1" x14ac:dyDescent="0.15">
      <c r="A279" s="36">
        <v>263</v>
      </c>
      <c r="B279" s="41"/>
      <c r="C279" s="48"/>
      <c r="D279" s="37" t="s">
        <v>677</v>
      </c>
      <c r="E279" s="38"/>
      <c r="F279" s="39"/>
      <c r="G279" s="39"/>
      <c r="H279" t="s">
        <v>1519</v>
      </c>
      <c r="I279" t="str">
        <f t="shared" si="30"/>
        <v>実績のタスクを置き換える</v>
      </c>
      <c r="J279" s="127" t="s">
        <v>929</v>
      </c>
      <c r="K279" s="3">
        <f t="shared" si="28"/>
        <v>1</v>
      </c>
      <c r="L279" s="3" t="str">
        <f t="shared" si="29"/>
        <v>-</v>
      </c>
      <c r="N279" s="2" t="str">
        <f t="shared" si="31"/>
        <v>×</v>
      </c>
      <c r="O279" s="2" t="str">
        <f t="shared" si="32"/>
        <v>×</v>
      </c>
      <c r="P279" s="2" t="str">
        <f t="shared" si="33"/>
        <v>×</v>
      </c>
      <c r="Q279" s="2" t="str">
        <f t="shared" si="34"/>
        <v>×</v>
      </c>
    </row>
    <row r="280" spans="1:17" s="3" customFormat="1" x14ac:dyDescent="0.15">
      <c r="A280" s="36">
        <v>264</v>
      </c>
      <c r="B280" s="41"/>
      <c r="C280" s="48"/>
      <c r="D280" s="37" t="s">
        <v>678</v>
      </c>
      <c r="E280" s="38"/>
      <c r="F280" s="39"/>
      <c r="G280" s="39"/>
      <c r="H280" t="s">
        <v>1520</v>
      </c>
      <c r="I280" t="str">
        <f t="shared" si="30"/>
        <v>項目を指定して実績をエクスポートする</v>
      </c>
      <c r="J280" s="127" t="s">
        <v>929</v>
      </c>
      <c r="K280" s="3">
        <f t="shared" si="28"/>
        <v>1</v>
      </c>
      <c r="L280" s="3" t="str">
        <f t="shared" si="29"/>
        <v>-</v>
      </c>
      <c r="N280" s="2" t="str">
        <f t="shared" si="31"/>
        <v>×</v>
      </c>
      <c r="O280" s="2" t="str">
        <f t="shared" si="32"/>
        <v>×</v>
      </c>
      <c r="P280" s="2" t="str">
        <f t="shared" si="33"/>
        <v>×</v>
      </c>
      <c r="Q280" s="2" t="str">
        <f t="shared" si="34"/>
        <v>×</v>
      </c>
    </row>
    <row r="281" spans="1:17" s="3" customFormat="1" x14ac:dyDescent="0.15">
      <c r="A281" s="36">
        <v>265</v>
      </c>
      <c r="B281" s="41"/>
      <c r="C281" s="48"/>
      <c r="D281" s="37" t="s">
        <v>679</v>
      </c>
      <c r="E281" s="38"/>
      <c r="F281" s="39"/>
      <c r="G281" s="39"/>
      <c r="H281" t="s">
        <v>1521</v>
      </c>
      <c r="I281" t="str">
        <f t="shared" si="30"/>
        <v>実績エクスポートしたファイルに［報告］欄の情報を追加する</v>
      </c>
      <c r="J281" s="127" t="s">
        <v>929</v>
      </c>
      <c r="K281" s="3">
        <f t="shared" si="28"/>
        <v>1</v>
      </c>
      <c r="L281" s="3" t="str">
        <f t="shared" si="29"/>
        <v>-</v>
      </c>
      <c r="N281" s="2" t="str">
        <f t="shared" si="31"/>
        <v>×</v>
      </c>
      <c r="O281" s="2" t="str">
        <f t="shared" si="32"/>
        <v>×</v>
      </c>
      <c r="P281" s="2" t="str">
        <f t="shared" si="33"/>
        <v>×</v>
      </c>
      <c r="Q281" s="2" t="str">
        <f t="shared" si="34"/>
        <v>×</v>
      </c>
    </row>
    <row r="282" spans="1:17" s="3" customFormat="1" x14ac:dyDescent="0.15">
      <c r="A282" s="36">
        <v>266</v>
      </c>
      <c r="B282" s="41"/>
      <c r="C282" s="48"/>
      <c r="D282" s="37" t="s">
        <v>680</v>
      </c>
      <c r="E282" s="38"/>
      <c r="F282" s="39"/>
      <c r="G282" s="39"/>
      <c r="H282" t="s">
        <v>1522</v>
      </c>
      <c r="I282" t="str">
        <f t="shared" si="30"/>
        <v>ExcelのWBS情報から自動的にプロジェクトを作成する</v>
      </c>
      <c r="J282" s="127" t="s">
        <v>929</v>
      </c>
      <c r="K282" s="3">
        <f t="shared" si="28"/>
        <v>1</v>
      </c>
      <c r="L282" s="3" t="str">
        <f t="shared" si="29"/>
        <v>-</v>
      </c>
      <c r="N282" s="2" t="str">
        <f t="shared" si="31"/>
        <v>×</v>
      </c>
      <c r="O282" s="2" t="str">
        <f t="shared" si="32"/>
        <v>×</v>
      </c>
      <c r="P282" s="2" t="str">
        <f t="shared" si="33"/>
        <v>×</v>
      </c>
      <c r="Q282" s="2" t="str">
        <f t="shared" si="34"/>
        <v>×</v>
      </c>
    </row>
    <row r="283" spans="1:17" s="3" customFormat="1" x14ac:dyDescent="0.15">
      <c r="A283" s="36">
        <v>267</v>
      </c>
      <c r="B283" s="41"/>
      <c r="C283" s="48"/>
      <c r="D283" s="37" t="s">
        <v>681</v>
      </c>
      <c r="E283" s="38"/>
      <c r="F283" s="39"/>
      <c r="G283" s="39"/>
      <c r="H283" t="s">
        <v>1523</v>
      </c>
      <c r="I283" t="str">
        <f t="shared" si="30"/>
        <v>ExcelのWBS情報から新規プロジェクトを作成する</v>
      </c>
      <c r="J283" s="127" t="s">
        <v>929</v>
      </c>
      <c r="K283" s="3">
        <f t="shared" si="28"/>
        <v>1</v>
      </c>
      <c r="L283" s="3" t="str">
        <f t="shared" si="29"/>
        <v>-</v>
      </c>
      <c r="N283" s="2" t="str">
        <f t="shared" si="31"/>
        <v>×</v>
      </c>
      <c r="O283" s="2" t="str">
        <f t="shared" si="32"/>
        <v>×</v>
      </c>
      <c r="P283" s="2" t="str">
        <f t="shared" si="33"/>
        <v>×</v>
      </c>
      <c r="Q283" s="2" t="str">
        <f t="shared" si="34"/>
        <v>×</v>
      </c>
    </row>
    <row r="284" spans="1:17" s="3" customFormat="1" x14ac:dyDescent="0.15">
      <c r="A284" s="36">
        <v>268</v>
      </c>
      <c r="B284" s="41"/>
      <c r="C284" s="48"/>
      <c r="D284" s="37" t="s">
        <v>682</v>
      </c>
      <c r="E284" s="38"/>
      <c r="F284" s="39"/>
      <c r="G284" s="39"/>
      <c r="H284" t="s">
        <v>1524</v>
      </c>
      <c r="I284" t="str">
        <f t="shared" si="30"/>
        <v>作業開始時刻・終了時刻を集計する</v>
      </c>
      <c r="J284" s="127" t="s">
        <v>929</v>
      </c>
      <c r="K284" s="3">
        <f t="shared" si="28"/>
        <v>1</v>
      </c>
      <c r="L284" s="3" t="str">
        <f t="shared" si="29"/>
        <v>-</v>
      </c>
      <c r="N284" s="2" t="str">
        <f t="shared" si="31"/>
        <v>×</v>
      </c>
      <c r="O284" s="2" t="str">
        <f t="shared" si="32"/>
        <v>×</v>
      </c>
      <c r="P284" s="2" t="str">
        <f t="shared" si="33"/>
        <v>×</v>
      </c>
      <c r="Q284" s="2" t="str">
        <f t="shared" si="34"/>
        <v>×</v>
      </c>
    </row>
    <row r="285" spans="1:17" s="3" customFormat="1" x14ac:dyDescent="0.15">
      <c r="A285" s="36">
        <v>269</v>
      </c>
      <c r="B285" s="41"/>
      <c r="C285" s="48"/>
      <c r="D285" s="37" t="s">
        <v>683</v>
      </c>
      <c r="E285" s="38"/>
      <c r="F285" s="39"/>
      <c r="G285" s="39"/>
      <c r="H285" t="s">
        <v>1525</v>
      </c>
      <c r="I285" t="str">
        <f t="shared" si="30"/>
        <v>アカウントの実績入力を一括でロックする</v>
      </c>
      <c r="J285" s="127" t="s">
        <v>929</v>
      </c>
      <c r="K285" s="3">
        <f t="shared" si="28"/>
        <v>1</v>
      </c>
      <c r="L285" s="3" t="str">
        <f t="shared" si="29"/>
        <v>-</v>
      </c>
      <c r="N285" s="2" t="str">
        <f t="shared" si="31"/>
        <v>×</v>
      </c>
      <c r="O285" s="2" t="str">
        <f t="shared" si="32"/>
        <v>×</v>
      </c>
      <c r="P285" s="2" t="str">
        <f t="shared" si="33"/>
        <v>×</v>
      </c>
      <c r="Q285" s="2" t="str">
        <f t="shared" si="34"/>
        <v>×</v>
      </c>
    </row>
    <row r="286" spans="1:17" s="3" customFormat="1" x14ac:dyDescent="0.15">
      <c r="A286" s="36">
        <v>270</v>
      </c>
      <c r="B286" s="41"/>
      <c r="C286" s="48"/>
      <c r="D286" s="37" t="s">
        <v>684</v>
      </c>
      <c r="E286" s="38"/>
      <c r="F286" s="39"/>
      <c r="G286" s="39"/>
      <c r="H286" t="s">
        <v>1526</v>
      </c>
      <c r="I286" t="str">
        <f t="shared" si="30"/>
        <v>プロジェクトのタスクにユニークなタスクコードを設定する</v>
      </c>
      <c r="J286" s="127" t="s">
        <v>929</v>
      </c>
      <c r="K286" s="3">
        <f t="shared" si="28"/>
        <v>1</v>
      </c>
      <c r="L286" s="3" t="str">
        <f t="shared" si="29"/>
        <v>-</v>
      </c>
      <c r="N286" s="2" t="str">
        <f t="shared" si="31"/>
        <v>×</v>
      </c>
      <c r="O286" s="2" t="str">
        <f t="shared" si="32"/>
        <v>×</v>
      </c>
      <c r="P286" s="2" t="str">
        <f t="shared" si="33"/>
        <v>×</v>
      </c>
      <c r="Q286" s="2" t="str">
        <f t="shared" si="34"/>
        <v>×</v>
      </c>
    </row>
    <row r="287" spans="1:17" s="3" customFormat="1" x14ac:dyDescent="0.15">
      <c r="A287" s="36"/>
      <c r="B287" s="41"/>
      <c r="C287" s="48"/>
      <c r="D287" s="117" t="s">
        <v>243</v>
      </c>
      <c r="E287" s="38"/>
      <c r="F287" s="39"/>
      <c r="G287" s="39"/>
      <c r="H287" t="s">
        <v>1527</v>
      </c>
      <c r="I287" t="str">
        <f t="shared" si="30"/>
        <v>実績のエクスポートをしたファイルにコスト情報を追加する</v>
      </c>
      <c r="J287" s="127" t="s">
        <v>929</v>
      </c>
      <c r="K287" s="3">
        <f t="shared" si="28"/>
        <v>1</v>
      </c>
      <c r="L287" s="3" t="str">
        <f t="shared" si="29"/>
        <v>-</v>
      </c>
      <c r="N287" s="2" t="str">
        <f t="shared" si="31"/>
        <v>×</v>
      </c>
      <c r="O287" s="2" t="str">
        <f t="shared" si="32"/>
        <v>×</v>
      </c>
      <c r="P287" s="2" t="str">
        <f t="shared" si="33"/>
        <v>×</v>
      </c>
      <c r="Q287" s="2" t="str">
        <f t="shared" si="34"/>
        <v>×</v>
      </c>
    </row>
    <row r="288" spans="1:17" s="3" customFormat="1" x14ac:dyDescent="0.15">
      <c r="A288" s="36">
        <v>271</v>
      </c>
      <c r="B288" s="41"/>
      <c r="C288" s="48"/>
      <c r="D288" s="37" t="s">
        <v>685</v>
      </c>
      <c r="E288" s="38"/>
      <c r="F288" s="39"/>
      <c r="G288" s="39"/>
      <c r="H288" t="s">
        <v>1528</v>
      </c>
      <c r="I288" t="str">
        <f t="shared" si="30"/>
        <v>プロジェクトのメンバを一括で追加する</v>
      </c>
      <c r="J288" s="127" t="s">
        <v>929</v>
      </c>
      <c r="K288" s="3">
        <f t="shared" si="28"/>
        <v>1</v>
      </c>
      <c r="L288" s="3" t="str">
        <f t="shared" si="29"/>
        <v>-</v>
      </c>
      <c r="N288" s="2" t="str">
        <f t="shared" si="31"/>
        <v>×</v>
      </c>
      <c r="O288" s="2" t="str">
        <f t="shared" si="32"/>
        <v>×</v>
      </c>
      <c r="P288" s="2" t="str">
        <f t="shared" si="33"/>
        <v>×</v>
      </c>
      <c r="Q288" s="2" t="str">
        <f t="shared" si="34"/>
        <v>×</v>
      </c>
    </row>
    <row r="289" spans="1:17" s="3" customFormat="1" x14ac:dyDescent="0.15">
      <c r="A289" s="36">
        <v>272</v>
      </c>
      <c r="B289" s="41"/>
      <c r="C289" s="48"/>
      <c r="D289" s="37" t="s">
        <v>686</v>
      </c>
      <c r="E289" s="38"/>
      <c r="F289" s="39"/>
      <c r="G289" s="39"/>
      <c r="H289" t="s">
        <v>1529</v>
      </c>
      <c r="I289" t="str">
        <f t="shared" si="30"/>
        <v>特定期間の稼働日数を取得する</v>
      </c>
      <c r="J289" s="127" t="s">
        <v>929</v>
      </c>
      <c r="K289" s="3">
        <f t="shared" si="28"/>
        <v>1</v>
      </c>
      <c r="L289" s="3" t="str">
        <f t="shared" si="29"/>
        <v>-</v>
      </c>
      <c r="N289" s="2" t="str">
        <f t="shared" si="31"/>
        <v>×</v>
      </c>
      <c r="O289" s="2" t="str">
        <f t="shared" si="32"/>
        <v>×</v>
      </c>
      <c r="P289" s="2" t="str">
        <f t="shared" si="33"/>
        <v>×</v>
      </c>
      <c r="Q289" s="2" t="str">
        <f t="shared" si="34"/>
        <v>×</v>
      </c>
    </row>
    <row r="290" spans="1:17" s="3" customFormat="1" x14ac:dyDescent="0.15">
      <c r="A290" s="36">
        <v>273</v>
      </c>
      <c r="B290" s="41"/>
      <c r="C290" s="48"/>
      <c r="D290" s="37" t="s">
        <v>687</v>
      </c>
      <c r="E290" s="38"/>
      <c r="F290" s="39"/>
      <c r="G290" s="39"/>
      <c r="H290" t="s">
        <v>1530</v>
      </c>
      <c r="I290" t="str">
        <f t="shared" si="30"/>
        <v>［メモ］欄の改行コードを削除した実績をCSV形式でエクスポートする</v>
      </c>
      <c r="J290" s="127" t="s">
        <v>929</v>
      </c>
      <c r="K290" s="3">
        <f t="shared" si="28"/>
        <v>1</v>
      </c>
      <c r="L290" s="3" t="str">
        <f t="shared" si="29"/>
        <v>-</v>
      </c>
      <c r="N290" s="2" t="str">
        <f t="shared" si="31"/>
        <v>×</v>
      </c>
      <c r="O290" s="2" t="str">
        <f t="shared" si="32"/>
        <v>×</v>
      </c>
      <c r="P290" s="2" t="str">
        <f t="shared" si="33"/>
        <v>×</v>
      </c>
      <c r="Q290" s="2" t="str">
        <f t="shared" si="34"/>
        <v>×</v>
      </c>
    </row>
    <row r="291" spans="1:17" s="3" customFormat="1" x14ac:dyDescent="0.15">
      <c r="A291" s="36">
        <v>274</v>
      </c>
      <c r="B291" s="41"/>
      <c r="C291" s="48"/>
      <c r="D291" s="37" t="s">
        <v>688</v>
      </c>
      <c r="E291" s="38"/>
      <c r="F291" s="39"/>
      <c r="G291" s="39"/>
      <c r="H291" t="s">
        <v>1531</v>
      </c>
      <c r="I291" t="str">
        <f t="shared" si="30"/>
        <v>［実績のインポート］で利用するファイルを作成する</v>
      </c>
      <c r="J291" s="127" t="s">
        <v>929</v>
      </c>
      <c r="K291" s="3">
        <f t="shared" si="28"/>
        <v>1</v>
      </c>
      <c r="L291" s="3" t="str">
        <f t="shared" si="29"/>
        <v>-</v>
      </c>
      <c r="N291" s="2" t="str">
        <f t="shared" si="31"/>
        <v>×</v>
      </c>
      <c r="O291" s="2" t="str">
        <f t="shared" si="32"/>
        <v>×</v>
      </c>
      <c r="P291" s="2" t="str">
        <f t="shared" si="33"/>
        <v>×</v>
      </c>
      <c r="Q291" s="2" t="str">
        <f t="shared" si="34"/>
        <v>×</v>
      </c>
    </row>
    <row r="292" spans="1:17" s="3" customFormat="1" x14ac:dyDescent="0.15">
      <c r="A292" s="36">
        <v>275</v>
      </c>
      <c r="B292" s="41"/>
      <c r="C292" s="48"/>
      <c r="D292" s="37" t="s">
        <v>689</v>
      </c>
      <c r="E292" s="38"/>
      <c r="F292" s="39"/>
      <c r="G292" s="39"/>
      <c r="H292" t="s">
        <v>1532</v>
      </c>
      <c r="I292" t="str">
        <f t="shared" si="30"/>
        <v>リソースアサイン情報を取得する</v>
      </c>
      <c r="J292" s="127" t="s">
        <v>929</v>
      </c>
      <c r="K292" s="3">
        <f t="shared" si="28"/>
        <v>1</v>
      </c>
      <c r="L292" s="3" t="str">
        <f t="shared" si="29"/>
        <v>-</v>
      </c>
      <c r="N292" s="2" t="str">
        <f t="shared" si="31"/>
        <v>×</v>
      </c>
      <c r="O292" s="2" t="str">
        <f t="shared" si="32"/>
        <v>×</v>
      </c>
      <c r="P292" s="2" t="str">
        <f t="shared" si="33"/>
        <v>×</v>
      </c>
      <c r="Q292" s="2" t="str">
        <f t="shared" si="34"/>
        <v>×</v>
      </c>
    </row>
    <row r="293" spans="1:17" s="3" customFormat="1" x14ac:dyDescent="0.15">
      <c r="A293" s="36">
        <v>276</v>
      </c>
      <c r="B293" s="41"/>
      <c r="C293" s="48"/>
      <c r="D293" s="37" t="s">
        <v>690</v>
      </c>
      <c r="E293" s="38"/>
      <c r="F293" s="39"/>
      <c r="G293" s="39"/>
      <c r="H293" t="s">
        <v>1533</v>
      </c>
      <c r="I293" t="str">
        <f t="shared" si="30"/>
        <v>テンプレートを使い新規プロジェクトを追加する</v>
      </c>
      <c r="J293" s="127" t="s">
        <v>929</v>
      </c>
      <c r="K293" s="3">
        <f t="shared" si="28"/>
        <v>1</v>
      </c>
      <c r="L293" s="3" t="str">
        <f t="shared" si="29"/>
        <v>-</v>
      </c>
      <c r="N293" s="2" t="str">
        <f t="shared" si="31"/>
        <v>×</v>
      </c>
      <c r="O293" s="2" t="str">
        <f t="shared" si="32"/>
        <v>×</v>
      </c>
      <c r="P293" s="2" t="str">
        <f t="shared" si="33"/>
        <v>×</v>
      </c>
      <c r="Q293" s="2" t="str">
        <f t="shared" si="34"/>
        <v>×</v>
      </c>
    </row>
    <row r="294" spans="1:17" s="3" customFormat="1" x14ac:dyDescent="0.15">
      <c r="A294" s="36">
        <v>277</v>
      </c>
      <c r="B294" s="41"/>
      <c r="C294" s="48"/>
      <c r="D294" s="37" t="s">
        <v>691</v>
      </c>
      <c r="E294" s="38"/>
      <c r="F294" s="39"/>
      <c r="G294" s="39"/>
      <c r="H294" t="s">
        <v>1534</v>
      </c>
      <c r="I294" t="str">
        <f t="shared" si="30"/>
        <v>実績のエクスポートをしたファイルにノードパスを追加する</v>
      </c>
      <c r="J294" s="127" t="s">
        <v>929</v>
      </c>
      <c r="K294" s="3">
        <f t="shared" si="28"/>
        <v>1</v>
      </c>
      <c r="L294" s="3" t="str">
        <f t="shared" si="29"/>
        <v>-</v>
      </c>
      <c r="N294" s="2" t="str">
        <f t="shared" si="31"/>
        <v>×</v>
      </c>
      <c r="O294" s="2" t="str">
        <f t="shared" si="32"/>
        <v>×</v>
      </c>
      <c r="P294" s="2" t="str">
        <f t="shared" si="33"/>
        <v>×</v>
      </c>
      <c r="Q294" s="2" t="str">
        <f t="shared" si="34"/>
        <v>×</v>
      </c>
    </row>
    <row r="295" spans="1:17" s="3" customFormat="1" x14ac:dyDescent="0.15">
      <c r="A295" s="36">
        <v>278</v>
      </c>
      <c r="B295" s="41"/>
      <c r="C295" s="48"/>
      <c r="D295" s="37" t="s">
        <v>692</v>
      </c>
      <c r="E295" s="38"/>
      <c r="F295" s="39"/>
      <c r="G295" s="39"/>
      <c r="H295" t="s">
        <v>1535</v>
      </c>
      <c r="I295" t="str">
        <f t="shared" si="30"/>
        <v>プロジェクト設定を取得する</v>
      </c>
      <c r="J295" s="127" t="s">
        <v>929</v>
      </c>
      <c r="K295" s="3">
        <f t="shared" si="28"/>
        <v>1</v>
      </c>
      <c r="L295" s="3" t="str">
        <f t="shared" si="29"/>
        <v>-</v>
      </c>
      <c r="N295" s="2" t="str">
        <f t="shared" si="31"/>
        <v>×</v>
      </c>
      <c r="O295" s="2" t="str">
        <f t="shared" si="32"/>
        <v>×</v>
      </c>
      <c r="P295" s="2" t="str">
        <f t="shared" si="33"/>
        <v>×</v>
      </c>
      <c r="Q295" s="2" t="str">
        <f t="shared" si="34"/>
        <v>×</v>
      </c>
    </row>
    <row r="296" spans="1:17" s="3" customFormat="1" x14ac:dyDescent="0.15">
      <c r="A296" s="36">
        <v>279</v>
      </c>
      <c r="B296" s="41"/>
      <c r="C296" s="48"/>
      <c r="D296" s="37" t="s">
        <v>693</v>
      </c>
      <c r="E296" s="38"/>
      <c r="F296" s="39"/>
      <c r="G296" s="39"/>
      <c r="H296" t="s">
        <v>1536</v>
      </c>
      <c r="I296" t="str">
        <f t="shared" si="30"/>
        <v>プロジェクトのマネージャを一括で更新する</v>
      </c>
      <c r="J296" s="127" t="s">
        <v>929</v>
      </c>
      <c r="K296" s="3">
        <f t="shared" si="28"/>
        <v>1</v>
      </c>
      <c r="L296" s="3" t="str">
        <f t="shared" si="29"/>
        <v>-</v>
      </c>
      <c r="N296" s="2" t="str">
        <f t="shared" si="31"/>
        <v>×</v>
      </c>
      <c r="O296" s="2" t="str">
        <f t="shared" si="32"/>
        <v>×</v>
      </c>
      <c r="P296" s="2" t="str">
        <f t="shared" si="33"/>
        <v>×</v>
      </c>
      <c r="Q296" s="2" t="str">
        <f t="shared" si="34"/>
        <v>×</v>
      </c>
    </row>
    <row r="297" spans="1:17" s="3" customFormat="1" x14ac:dyDescent="0.15">
      <c r="A297" s="36">
        <v>280</v>
      </c>
      <c r="B297" s="41"/>
      <c r="C297" s="49"/>
      <c r="D297" s="117" t="s">
        <v>253</v>
      </c>
      <c r="E297" s="38"/>
      <c r="F297" s="39"/>
      <c r="G297" s="39"/>
      <c r="H297" t="s">
        <v>1537</v>
      </c>
      <c r="I297" t="str">
        <f t="shared" si="30"/>
        <v>Excelに入力したデータでプロジェクトにタスクを追加する</v>
      </c>
      <c r="J297" s="127" t="s">
        <v>929</v>
      </c>
      <c r="K297" s="3">
        <f t="shared" si="28"/>
        <v>1</v>
      </c>
      <c r="L297" s="3" t="str">
        <f t="shared" si="29"/>
        <v>-</v>
      </c>
      <c r="N297" s="2" t="str">
        <f t="shared" si="31"/>
        <v>×</v>
      </c>
      <c r="O297" s="2" t="str">
        <f t="shared" si="32"/>
        <v>×</v>
      </c>
      <c r="P297" s="2" t="str">
        <f t="shared" si="33"/>
        <v>×</v>
      </c>
      <c r="Q297" s="2" t="str">
        <f t="shared" si="34"/>
        <v>×</v>
      </c>
    </row>
    <row r="298" spans="1:17" s="3" customFormat="1" x14ac:dyDescent="0.15">
      <c r="A298" s="36">
        <v>281</v>
      </c>
      <c r="B298" s="41"/>
      <c r="C298" s="47" t="s">
        <v>694</v>
      </c>
      <c r="D298" s="38"/>
      <c r="E298" s="38"/>
      <c r="F298" s="39"/>
      <c r="G298" s="39"/>
      <c r="H298"/>
      <c r="I298" t="str">
        <f t="shared" si="30"/>
        <v>サンプルスクリプト</v>
      </c>
      <c r="J298" s="127" t="s">
        <v>929</v>
      </c>
      <c r="K298" s="3">
        <f t="shared" si="28"/>
        <v>0</v>
      </c>
      <c r="L298" s="3" t="str">
        <f t="shared" si="29"/>
        <v>-</v>
      </c>
      <c r="N298" s="2" t="str">
        <f t="shared" si="31"/>
        <v>×</v>
      </c>
      <c r="O298" s="2" t="str">
        <f t="shared" si="32"/>
        <v>×</v>
      </c>
      <c r="P298" s="2" t="str">
        <f t="shared" si="33"/>
        <v>×</v>
      </c>
      <c r="Q298" s="2" t="str">
        <f t="shared" si="34"/>
        <v>×</v>
      </c>
    </row>
    <row r="299" spans="1:17" s="3" customFormat="1" x14ac:dyDescent="0.15">
      <c r="A299" s="36">
        <v>282</v>
      </c>
      <c r="B299" s="52"/>
      <c r="C299" s="48"/>
      <c r="D299" s="38" t="s">
        <v>695</v>
      </c>
      <c r="E299" s="38"/>
      <c r="F299" s="39"/>
      <c r="G299" s="39"/>
      <c r="H299" t="s">
        <v>1538</v>
      </c>
      <c r="I299" t="str">
        <f t="shared" si="30"/>
        <v>アカウント毎の計画・実績工数を出力する</v>
      </c>
      <c r="J299" s="127" t="s">
        <v>929</v>
      </c>
      <c r="K299" s="3">
        <f t="shared" si="28"/>
        <v>1</v>
      </c>
      <c r="L299" s="3" t="str">
        <f t="shared" si="29"/>
        <v>-</v>
      </c>
      <c r="N299" s="2" t="str">
        <f t="shared" si="31"/>
        <v>×</v>
      </c>
      <c r="O299" s="2" t="str">
        <f t="shared" si="32"/>
        <v>×</v>
      </c>
      <c r="P299" s="2" t="str">
        <f t="shared" si="33"/>
        <v>×</v>
      </c>
      <c r="Q299" s="2" t="str">
        <f t="shared" si="34"/>
        <v>×</v>
      </c>
    </row>
    <row r="300" spans="1:17" s="3" customFormat="1" x14ac:dyDescent="0.15">
      <c r="A300" s="36">
        <v>283</v>
      </c>
      <c r="B300" s="52"/>
      <c r="C300" s="48"/>
      <c r="D300" s="38" t="s">
        <v>696</v>
      </c>
      <c r="E300" s="38"/>
      <c r="F300" s="39"/>
      <c r="G300" s="39"/>
      <c r="H300" t="s">
        <v>1539</v>
      </c>
      <c r="I300" t="str">
        <f t="shared" si="30"/>
        <v>スクリプトからタイムシート・プランナーを起動する</v>
      </c>
      <c r="J300" s="127" t="s">
        <v>929</v>
      </c>
      <c r="K300" s="3">
        <f t="shared" si="28"/>
        <v>1</v>
      </c>
      <c r="L300" s="3" t="str">
        <f t="shared" si="29"/>
        <v>-</v>
      </c>
      <c r="N300" s="2" t="str">
        <f t="shared" si="31"/>
        <v>×</v>
      </c>
      <c r="O300" s="2" t="str">
        <f t="shared" si="32"/>
        <v>×</v>
      </c>
      <c r="P300" s="2" t="str">
        <f t="shared" si="33"/>
        <v>×</v>
      </c>
      <c r="Q300" s="2" t="str">
        <f t="shared" si="34"/>
        <v>×</v>
      </c>
    </row>
    <row r="301" spans="1:17" s="3" customFormat="1" x14ac:dyDescent="0.15">
      <c r="A301" s="36">
        <v>284</v>
      </c>
      <c r="B301" s="52"/>
      <c r="C301" s="48"/>
      <c r="D301" s="38" t="s">
        <v>697</v>
      </c>
      <c r="E301" s="38"/>
      <c r="F301" s="39"/>
      <c r="G301" s="39"/>
      <c r="H301" t="s">
        <v>1540</v>
      </c>
      <c r="I301" t="str">
        <f t="shared" si="30"/>
        <v>スクリプトからTimeTracker FXを起動する</v>
      </c>
      <c r="J301" s="127" t="s">
        <v>929</v>
      </c>
      <c r="K301" s="3">
        <f t="shared" si="28"/>
        <v>1</v>
      </c>
      <c r="L301" s="3" t="str">
        <f t="shared" si="29"/>
        <v>-</v>
      </c>
      <c r="N301" s="2" t="str">
        <f t="shared" si="31"/>
        <v>×</v>
      </c>
      <c r="O301" s="2" t="str">
        <f t="shared" si="32"/>
        <v>×</v>
      </c>
      <c r="P301" s="2" t="str">
        <f t="shared" si="33"/>
        <v>×</v>
      </c>
      <c r="Q301" s="2" t="str">
        <f t="shared" si="34"/>
        <v>×</v>
      </c>
    </row>
    <row r="302" spans="1:17" s="3" customFormat="1" x14ac:dyDescent="0.15">
      <c r="A302" s="36">
        <v>285</v>
      </c>
      <c r="B302" s="52"/>
      <c r="C302" s="48"/>
      <c r="D302" s="38" t="s">
        <v>698</v>
      </c>
      <c r="E302" s="38"/>
      <c r="F302" s="39"/>
      <c r="G302" s="39"/>
      <c r="H302" t="s">
        <v>1541</v>
      </c>
      <c r="I302" t="str">
        <f t="shared" si="30"/>
        <v>指定した日の作業実績を取得する</v>
      </c>
      <c r="J302" s="127" t="s">
        <v>929</v>
      </c>
      <c r="K302" s="3">
        <f t="shared" si="28"/>
        <v>1</v>
      </c>
      <c r="L302" s="3" t="str">
        <f t="shared" si="29"/>
        <v>-</v>
      </c>
      <c r="N302" s="2" t="str">
        <f t="shared" si="31"/>
        <v>×</v>
      </c>
      <c r="O302" s="2" t="str">
        <f t="shared" si="32"/>
        <v>×</v>
      </c>
      <c r="P302" s="2" t="str">
        <f t="shared" si="33"/>
        <v>×</v>
      </c>
      <c r="Q302" s="2" t="str">
        <f t="shared" si="34"/>
        <v>×</v>
      </c>
    </row>
    <row r="303" spans="1:17" s="3" customFormat="1" x14ac:dyDescent="0.15">
      <c r="A303" s="36">
        <v>286</v>
      </c>
      <c r="B303" s="53"/>
      <c r="C303" s="49"/>
      <c r="D303" s="38" t="s">
        <v>699</v>
      </c>
      <c r="E303" s="38"/>
      <c r="F303" s="39"/>
      <c r="G303" s="39"/>
      <c r="H303" t="s">
        <v>1542</v>
      </c>
      <c r="I303" t="str">
        <f t="shared" si="30"/>
        <v>プロジェクト情報の一覧を取得する</v>
      </c>
      <c r="J303" s="127" t="s">
        <v>929</v>
      </c>
      <c r="K303" s="3">
        <f t="shared" si="28"/>
        <v>1</v>
      </c>
      <c r="L303" s="3" t="str">
        <f t="shared" si="29"/>
        <v>-</v>
      </c>
      <c r="N303" s="2" t="str">
        <f t="shared" si="31"/>
        <v>×</v>
      </c>
      <c r="O303" s="2" t="str">
        <f t="shared" si="32"/>
        <v>×</v>
      </c>
      <c r="P303" s="2" t="str">
        <f t="shared" si="33"/>
        <v>×</v>
      </c>
      <c r="Q303" s="2" t="str">
        <f t="shared" si="34"/>
        <v>×</v>
      </c>
    </row>
    <row r="304" spans="1:17" s="3" customFormat="1" x14ac:dyDescent="0.15">
      <c r="A304" s="36">
        <v>287</v>
      </c>
      <c r="B304" s="40" t="s">
        <v>700</v>
      </c>
      <c r="C304" s="38"/>
      <c r="D304" s="38"/>
      <c r="E304" s="38"/>
      <c r="F304" s="39"/>
      <c r="G304" s="39"/>
      <c r="H304" t="s">
        <v>1543</v>
      </c>
      <c r="I304" t="str">
        <f t="shared" si="30"/>
        <v>Web API</v>
      </c>
      <c r="J304" s="127" t="s">
        <v>929</v>
      </c>
      <c r="K304" s="3">
        <f t="shared" si="28"/>
        <v>1</v>
      </c>
      <c r="L304" s="3" t="str">
        <f t="shared" si="29"/>
        <v>-</v>
      </c>
      <c r="N304" s="2" t="str">
        <f t="shared" si="31"/>
        <v>×</v>
      </c>
      <c r="O304" s="2" t="str">
        <f t="shared" si="32"/>
        <v>×</v>
      </c>
      <c r="P304" s="2" t="str">
        <f t="shared" si="33"/>
        <v>×</v>
      </c>
      <c r="Q304" s="2" t="str">
        <f t="shared" si="34"/>
        <v>×</v>
      </c>
    </row>
    <row r="305" spans="1:20" s="3" customFormat="1" x14ac:dyDescent="0.15">
      <c r="A305" s="36"/>
      <c r="B305" s="52"/>
      <c r="C305" s="118" t="s">
        <v>914</v>
      </c>
      <c r="D305" s="38"/>
      <c r="E305" s="38"/>
      <c r="F305" s="39"/>
      <c r="G305" s="39"/>
      <c r="H305" t="s">
        <v>1544</v>
      </c>
      <c r="I305" t="str">
        <f t="shared" si="30"/>
        <v>割り当て済みタスクの一覧を表示する</v>
      </c>
      <c r="J305" s="127" t="s">
        <v>929</v>
      </c>
      <c r="K305" s="3">
        <f t="shared" si="28"/>
        <v>1</v>
      </c>
      <c r="L305" s="3" t="str">
        <f t="shared" si="29"/>
        <v>-</v>
      </c>
      <c r="N305" s="2" t="str">
        <f t="shared" si="31"/>
        <v>×</v>
      </c>
      <c r="O305" s="2" t="str">
        <f t="shared" si="32"/>
        <v>×</v>
      </c>
      <c r="P305" s="2" t="str">
        <f t="shared" si="33"/>
        <v>×</v>
      </c>
      <c r="Q305" s="2" t="str">
        <f t="shared" si="34"/>
        <v>×</v>
      </c>
    </row>
    <row r="306" spans="1:20" s="3" customFormat="1" x14ac:dyDescent="0.15">
      <c r="A306" s="36"/>
      <c r="B306" s="52"/>
      <c r="C306" s="121" t="s">
        <v>915</v>
      </c>
      <c r="D306" s="38"/>
      <c r="E306" s="38"/>
      <c r="F306" s="39"/>
      <c r="G306" s="39"/>
      <c r="H306" t="s">
        <v>1545</v>
      </c>
      <c r="I306" t="str">
        <f t="shared" si="30"/>
        <v>実績のエクスポートと同様の粒度で計画工数を出力する</v>
      </c>
      <c r="J306" s="127" t="s">
        <v>929</v>
      </c>
      <c r="K306" s="3">
        <f t="shared" si="28"/>
        <v>1</v>
      </c>
      <c r="L306" s="3" t="str">
        <f t="shared" si="29"/>
        <v>-</v>
      </c>
      <c r="N306" s="2" t="str">
        <f t="shared" si="31"/>
        <v>×</v>
      </c>
      <c r="O306" s="2" t="str">
        <f t="shared" si="32"/>
        <v>×</v>
      </c>
      <c r="P306" s="2" t="str">
        <f t="shared" si="33"/>
        <v>×</v>
      </c>
      <c r="Q306" s="2" t="str">
        <f t="shared" si="34"/>
        <v>×</v>
      </c>
    </row>
    <row r="307" spans="1:20" s="3" customFormat="1" x14ac:dyDescent="0.15">
      <c r="A307" s="36">
        <v>288</v>
      </c>
      <c r="B307" s="41"/>
      <c r="C307" s="50" t="s">
        <v>701</v>
      </c>
      <c r="D307" s="38"/>
      <c r="E307" s="38"/>
      <c r="F307" s="39"/>
      <c r="G307" s="39"/>
      <c r="H307" t="s">
        <v>1546</v>
      </c>
      <c r="I307" t="str">
        <f t="shared" si="30"/>
        <v>プロジェクトのWBS情報を表示する</v>
      </c>
      <c r="J307" s="127" t="s">
        <v>929</v>
      </c>
      <c r="K307" s="3">
        <f t="shared" si="28"/>
        <v>1</v>
      </c>
      <c r="L307" s="3" t="str">
        <f t="shared" si="29"/>
        <v>-</v>
      </c>
      <c r="N307" s="2" t="str">
        <f t="shared" si="31"/>
        <v>×</v>
      </c>
      <c r="O307" s="2" t="str">
        <f t="shared" si="32"/>
        <v>×</v>
      </c>
      <c r="P307" s="2" t="str">
        <f t="shared" si="33"/>
        <v>×</v>
      </c>
      <c r="Q307" s="2" t="str">
        <f t="shared" si="34"/>
        <v>×</v>
      </c>
    </row>
    <row r="308" spans="1:20" s="3" customFormat="1" x14ac:dyDescent="0.15">
      <c r="A308" s="36">
        <v>289</v>
      </c>
      <c r="B308" s="41"/>
      <c r="C308" s="50" t="s">
        <v>702</v>
      </c>
      <c r="D308" s="38"/>
      <c r="E308" s="38"/>
      <c r="F308" s="39"/>
      <c r="G308" s="39"/>
      <c r="H308" t="s">
        <v>1547</v>
      </c>
      <c r="I308" t="str">
        <f t="shared" si="30"/>
        <v>実績工数の一覧を取得する</v>
      </c>
      <c r="J308" s="127" t="s">
        <v>929</v>
      </c>
      <c r="K308" s="3">
        <f t="shared" si="28"/>
        <v>1</v>
      </c>
      <c r="L308" s="3" t="str">
        <f t="shared" si="29"/>
        <v>-</v>
      </c>
      <c r="N308" s="2" t="str">
        <f t="shared" si="31"/>
        <v>×</v>
      </c>
      <c r="O308" s="2" t="str">
        <f t="shared" si="32"/>
        <v>×</v>
      </c>
      <c r="P308" s="2" t="str">
        <f t="shared" si="33"/>
        <v>×</v>
      </c>
      <c r="Q308" s="2" t="str">
        <f t="shared" si="34"/>
        <v>×</v>
      </c>
    </row>
    <row r="309" spans="1:20" s="3" customFormat="1" x14ac:dyDescent="0.15">
      <c r="A309" s="36">
        <v>290</v>
      </c>
      <c r="B309" s="41"/>
      <c r="C309" s="50" t="s">
        <v>703</v>
      </c>
      <c r="D309" s="38"/>
      <c r="E309" s="38"/>
      <c r="F309" s="39"/>
      <c r="G309" s="39"/>
      <c r="H309" t="s">
        <v>1548</v>
      </c>
      <c r="I309" t="str">
        <f t="shared" si="30"/>
        <v>プロジェクト情報の一覧を収集する</v>
      </c>
      <c r="J309" s="127" t="s">
        <v>929</v>
      </c>
      <c r="K309" s="3">
        <f t="shared" si="28"/>
        <v>1</v>
      </c>
      <c r="L309" s="3" t="str">
        <f t="shared" si="29"/>
        <v>-</v>
      </c>
      <c r="N309" s="2" t="str">
        <f t="shared" si="31"/>
        <v>×</v>
      </c>
      <c r="O309" s="2" t="str">
        <f t="shared" si="32"/>
        <v>×</v>
      </c>
      <c r="P309" s="2" t="str">
        <f t="shared" si="33"/>
        <v>×</v>
      </c>
      <c r="Q309" s="2" t="str">
        <f t="shared" si="34"/>
        <v>×</v>
      </c>
    </row>
    <row r="310" spans="1:20" s="3" customFormat="1" x14ac:dyDescent="0.15">
      <c r="A310" s="36">
        <v>291</v>
      </c>
      <c r="B310" s="45"/>
      <c r="C310" s="50" t="s">
        <v>704</v>
      </c>
      <c r="D310" s="38"/>
      <c r="E310" s="38"/>
      <c r="F310" s="39"/>
      <c r="G310" s="39"/>
      <c r="H310" t="s">
        <v>1549</v>
      </c>
      <c r="I310" t="str">
        <f t="shared" si="30"/>
        <v>プロジェクト情報を編集する</v>
      </c>
      <c r="J310" s="127" t="s">
        <v>929</v>
      </c>
      <c r="K310" s="3">
        <f t="shared" si="28"/>
        <v>1</v>
      </c>
      <c r="L310" s="3" t="str">
        <f t="shared" si="29"/>
        <v>-</v>
      </c>
      <c r="N310" s="2" t="str">
        <f t="shared" si="31"/>
        <v>×</v>
      </c>
      <c r="O310" s="2" t="str">
        <f t="shared" si="32"/>
        <v>×</v>
      </c>
      <c r="P310" s="2" t="str">
        <f t="shared" si="33"/>
        <v>×</v>
      </c>
      <c r="Q310" s="2" t="str">
        <f t="shared" si="34"/>
        <v>×</v>
      </c>
    </row>
    <row r="311" spans="1:20" s="3" customFormat="1" x14ac:dyDescent="0.15">
      <c r="A311" s="36">
        <v>292</v>
      </c>
      <c r="B311" s="40" t="s">
        <v>705</v>
      </c>
      <c r="C311" s="38"/>
      <c r="D311" s="38"/>
      <c r="E311" s="38"/>
      <c r="F311" s="39"/>
      <c r="G311" s="39"/>
      <c r="H311" t="s">
        <v>1550</v>
      </c>
      <c r="I311" t="str">
        <f t="shared" si="30"/>
        <v>制約事項</v>
      </c>
      <c r="J311" s="127" t="s">
        <v>929</v>
      </c>
      <c r="K311" s="3">
        <f t="shared" si="28"/>
        <v>1</v>
      </c>
      <c r="L311" s="3" t="str">
        <f t="shared" si="29"/>
        <v>-</v>
      </c>
      <c r="N311" s="2" t="str">
        <f t="shared" si="31"/>
        <v>×</v>
      </c>
      <c r="O311" s="2" t="str">
        <f t="shared" si="32"/>
        <v>×</v>
      </c>
      <c r="P311" s="2" t="str">
        <f t="shared" si="33"/>
        <v>×</v>
      </c>
      <c r="Q311" s="2" t="str">
        <f t="shared" si="34"/>
        <v>×</v>
      </c>
    </row>
    <row r="312" spans="1:20" s="3" customFormat="1" x14ac:dyDescent="0.15">
      <c r="A312" s="36">
        <v>293</v>
      </c>
      <c r="B312" s="41"/>
      <c r="C312" s="56" t="s">
        <v>706</v>
      </c>
      <c r="D312" s="42"/>
      <c r="E312" s="43"/>
      <c r="F312" s="44" t="s">
        <v>466</v>
      </c>
      <c r="G312" s="44"/>
      <c r="H312"/>
      <c r="I312" t="str">
        <f t="shared" si="30"/>
        <v>データベース作成ウィザード</v>
      </c>
      <c r="J312" s="127"/>
      <c r="K312" s="3">
        <f t="shared" si="28"/>
        <v>0</v>
      </c>
      <c r="L312" s="3" t="str">
        <f t="shared" si="29"/>
        <v>-</v>
      </c>
      <c r="N312" s="2" t="str">
        <f t="shared" si="31"/>
        <v>×</v>
      </c>
      <c r="O312" s="2" t="str">
        <f t="shared" si="32"/>
        <v>×</v>
      </c>
      <c r="P312" s="2" t="str">
        <f t="shared" si="33"/>
        <v>×</v>
      </c>
      <c r="Q312" s="2" t="str">
        <f t="shared" si="34"/>
        <v>×</v>
      </c>
    </row>
    <row r="313" spans="1:20" s="3" customFormat="1" x14ac:dyDescent="0.15">
      <c r="A313" s="36">
        <v>294</v>
      </c>
      <c r="B313" s="41"/>
      <c r="C313" s="57"/>
      <c r="D313" s="42" t="s">
        <v>707</v>
      </c>
      <c r="E313" s="43"/>
      <c r="F313" s="44" t="s">
        <v>466</v>
      </c>
      <c r="G313" s="44"/>
      <c r="H313" t="s">
        <v>1551</v>
      </c>
      <c r="I313" t="str">
        <f t="shared" si="30"/>
        <v>データベース作成ウィザードでサンプルデータの作成中にエラーが発生する</v>
      </c>
      <c r="J313" s="127" t="s">
        <v>936</v>
      </c>
      <c r="K313" s="3">
        <f>COUNTIF(H:H,H313)</f>
        <v>1</v>
      </c>
      <c r="L313" s="3" t="str">
        <f t="shared" si="29"/>
        <v>-</v>
      </c>
      <c r="N313" s="2" t="str">
        <f t="shared" si="31"/>
        <v>×</v>
      </c>
      <c r="O313" s="2" t="str">
        <f t="shared" si="32"/>
        <v>×</v>
      </c>
      <c r="P313" s="2" t="str">
        <f t="shared" si="33"/>
        <v>×</v>
      </c>
      <c r="Q313" s="2" t="str">
        <f t="shared" si="34"/>
        <v>×</v>
      </c>
      <c r="T313" s="3" t="s">
        <v>925</v>
      </c>
    </row>
    <row r="314" spans="1:20" s="3" customFormat="1" x14ac:dyDescent="0.15">
      <c r="A314" s="36">
        <v>295</v>
      </c>
      <c r="B314" s="41"/>
      <c r="C314" s="57"/>
      <c r="D314" s="42" t="s">
        <v>708</v>
      </c>
      <c r="E314" s="43"/>
      <c r="F314" s="44" t="s">
        <v>466</v>
      </c>
      <c r="G314" s="44"/>
      <c r="H314" t="s">
        <v>1552</v>
      </c>
      <c r="I314" t="str">
        <f t="shared" si="30"/>
        <v>V1シリーズからアップグレードするとき、コードのユニークチェックによりエラーが発生する場合がある</v>
      </c>
      <c r="J314" s="127" t="s">
        <v>936</v>
      </c>
      <c r="K314" s="3">
        <f t="shared" si="28"/>
        <v>1</v>
      </c>
      <c r="L314" s="3" t="str">
        <f t="shared" si="29"/>
        <v>-</v>
      </c>
      <c r="N314" s="2" t="str">
        <f t="shared" si="31"/>
        <v>×</v>
      </c>
      <c r="O314" s="2" t="str">
        <f t="shared" si="32"/>
        <v>×</v>
      </c>
      <c r="P314" s="2" t="str">
        <f t="shared" si="33"/>
        <v>×</v>
      </c>
      <c r="Q314" s="2" t="str">
        <f t="shared" si="34"/>
        <v>×</v>
      </c>
      <c r="S314" s="3" t="s">
        <v>925</v>
      </c>
    </row>
    <row r="315" spans="1:20" s="3" customFormat="1" x14ac:dyDescent="0.15">
      <c r="A315" s="36">
        <v>296</v>
      </c>
      <c r="B315" s="41"/>
      <c r="C315" s="57"/>
      <c r="D315" s="42" t="s">
        <v>709</v>
      </c>
      <c r="E315" s="43"/>
      <c r="F315" s="44" t="s">
        <v>466</v>
      </c>
      <c r="G315" s="44"/>
      <c r="H315" t="s">
        <v>1553</v>
      </c>
      <c r="I315" t="str">
        <f t="shared" si="30"/>
        <v>V1シリーズからアップグレードするとき、作業実績のメモが長いとエラーが発生する場合がある</v>
      </c>
      <c r="J315" s="127" t="s">
        <v>936</v>
      </c>
      <c r="K315" s="3">
        <f t="shared" si="28"/>
        <v>1</v>
      </c>
      <c r="L315" s="3" t="str">
        <f t="shared" si="29"/>
        <v>-</v>
      </c>
      <c r="N315" s="2" t="str">
        <f t="shared" si="31"/>
        <v>×</v>
      </c>
      <c r="O315" s="2" t="str">
        <f t="shared" si="32"/>
        <v>×</v>
      </c>
      <c r="P315" s="2" t="str">
        <f t="shared" si="33"/>
        <v>×</v>
      </c>
      <c r="Q315" s="2" t="str">
        <f t="shared" si="34"/>
        <v>×</v>
      </c>
    </row>
    <row r="316" spans="1:20" s="3" customFormat="1" x14ac:dyDescent="0.15">
      <c r="A316" s="36">
        <v>297</v>
      </c>
      <c r="B316" s="41"/>
      <c r="C316" s="58"/>
      <c r="D316" s="42" t="s">
        <v>710</v>
      </c>
      <c r="E316" s="43"/>
      <c r="F316" s="44" t="s">
        <v>466</v>
      </c>
      <c r="G316" s="44"/>
      <c r="H316" t="s">
        <v>1554</v>
      </c>
      <c r="I316" t="str">
        <f t="shared" si="30"/>
        <v>サンプルデータを含むデータベースを新規作成すると失敗する場合がある</v>
      </c>
      <c r="J316" s="127" t="s">
        <v>936</v>
      </c>
      <c r="K316" s="3">
        <f t="shared" si="28"/>
        <v>1</v>
      </c>
      <c r="L316" s="3" t="str">
        <f t="shared" si="29"/>
        <v>-</v>
      </c>
      <c r="N316" s="2" t="str">
        <f t="shared" si="31"/>
        <v>×</v>
      </c>
      <c r="O316" s="2" t="str">
        <f t="shared" si="32"/>
        <v>×</v>
      </c>
      <c r="P316" s="2" t="str">
        <f t="shared" si="33"/>
        <v>×</v>
      </c>
      <c r="Q316" s="2" t="str">
        <f t="shared" si="34"/>
        <v>×</v>
      </c>
    </row>
    <row r="317" spans="1:20" s="3" customFormat="1" x14ac:dyDescent="0.15">
      <c r="A317" s="36">
        <v>298</v>
      </c>
      <c r="B317" s="41"/>
      <c r="C317" s="47" t="s">
        <v>516</v>
      </c>
      <c r="D317" s="38"/>
      <c r="E317" s="38"/>
      <c r="F317" s="39"/>
      <c r="G317" s="39"/>
      <c r="H317"/>
      <c r="I317" t="str">
        <f t="shared" si="30"/>
        <v>プランナー</v>
      </c>
      <c r="J317" s="127" t="s">
        <v>929</v>
      </c>
      <c r="K317" s="3">
        <f t="shared" si="28"/>
        <v>0</v>
      </c>
      <c r="L317" s="3" t="str">
        <f t="shared" si="29"/>
        <v>-</v>
      </c>
      <c r="N317" s="2" t="str">
        <f t="shared" si="31"/>
        <v>×</v>
      </c>
      <c r="O317" s="2" t="str">
        <f t="shared" si="32"/>
        <v>×</v>
      </c>
      <c r="P317" s="2" t="str">
        <f t="shared" si="33"/>
        <v>×</v>
      </c>
      <c r="Q317" s="2" t="str">
        <f t="shared" si="34"/>
        <v>×</v>
      </c>
    </row>
    <row r="318" spans="1:20" s="3" customFormat="1" x14ac:dyDescent="0.15">
      <c r="A318" s="36">
        <v>299</v>
      </c>
      <c r="B318" s="41"/>
      <c r="C318" s="48"/>
      <c r="D318" s="117" t="s">
        <v>924</v>
      </c>
      <c r="E318" s="38"/>
      <c r="F318" s="39"/>
      <c r="G318" s="39"/>
      <c r="H318" t="s">
        <v>1348</v>
      </c>
      <c r="I318" t="str">
        <f t="shared" si="30"/>
        <v>誰もプロジェクトを編集していないのに、編集中のプロジェクトがある</v>
      </c>
      <c r="J318" s="127" t="s">
        <v>929</v>
      </c>
      <c r="K318" s="3">
        <f t="shared" si="28"/>
        <v>2</v>
      </c>
      <c r="L318" s="3" t="e">
        <f t="shared" si="29"/>
        <v>#N/A</v>
      </c>
      <c r="N318" s="2" t="str">
        <f t="shared" si="31"/>
        <v>×</v>
      </c>
      <c r="O318" s="2" t="str">
        <f t="shared" si="32"/>
        <v>×</v>
      </c>
      <c r="P318" s="2" t="str">
        <f t="shared" si="33"/>
        <v>×</v>
      </c>
      <c r="Q318" s="2" t="str">
        <f t="shared" si="34"/>
        <v>×</v>
      </c>
    </row>
    <row r="319" spans="1:20" s="3" customFormat="1" x14ac:dyDescent="0.15">
      <c r="A319" s="36">
        <v>300</v>
      </c>
      <c r="B319" s="41"/>
      <c r="C319" s="48"/>
      <c r="D319" s="37" t="s">
        <v>711</v>
      </c>
      <c r="E319" s="38"/>
      <c r="F319" s="39"/>
      <c r="G319" s="39"/>
      <c r="H319" t="s">
        <v>1555</v>
      </c>
      <c r="I319" t="str">
        <f t="shared" si="30"/>
        <v>Microsoft Projectからインポート中に、Microsoft Projectで新規プロジェクトを作成するとインポート処理が停止する</v>
      </c>
      <c r="J319" s="127" t="s">
        <v>929</v>
      </c>
      <c r="K319" s="3">
        <f t="shared" si="28"/>
        <v>1</v>
      </c>
      <c r="L319" s="3" t="str">
        <f t="shared" si="29"/>
        <v>-</v>
      </c>
      <c r="N319" s="2" t="str">
        <f t="shared" si="31"/>
        <v>×</v>
      </c>
      <c r="O319" s="2" t="str">
        <f t="shared" si="32"/>
        <v>×</v>
      </c>
      <c r="P319" s="2" t="str">
        <f t="shared" si="33"/>
        <v>×</v>
      </c>
      <c r="Q319" s="2" t="str">
        <f t="shared" si="34"/>
        <v>×</v>
      </c>
    </row>
    <row r="320" spans="1:20" s="3" customFormat="1" x14ac:dyDescent="0.15">
      <c r="A320" s="36">
        <v>301</v>
      </c>
      <c r="B320" s="41"/>
      <c r="C320" s="48"/>
      <c r="D320" s="37" t="s">
        <v>712</v>
      </c>
      <c r="E320" s="38"/>
      <c r="F320" s="39"/>
      <c r="G320" s="39"/>
      <c r="H320" t="s">
        <v>1556</v>
      </c>
      <c r="I320" t="str">
        <f t="shared" si="30"/>
        <v>Microsoft Projectからインポートでネットワークドライブ上のファイルを指定すると、エラーが発生する</v>
      </c>
      <c r="J320" s="127" t="s">
        <v>929</v>
      </c>
      <c r="K320" s="3">
        <f t="shared" si="28"/>
        <v>1</v>
      </c>
      <c r="L320" s="3" t="str">
        <f t="shared" si="29"/>
        <v>-</v>
      </c>
      <c r="N320" s="2" t="str">
        <f t="shared" si="31"/>
        <v>×</v>
      </c>
      <c r="O320" s="2" t="str">
        <f t="shared" si="32"/>
        <v>×</v>
      </c>
      <c r="P320" s="2" t="str">
        <f t="shared" si="33"/>
        <v>×</v>
      </c>
      <c r="Q320" s="2" t="str">
        <f t="shared" si="34"/>
        <v>×</v>
      </c>
    </row>
    <row r="321" spans="1:17" s="3" customFormat="1" x14ac:dyDescent="0.15">
      <c r="A321" s="36">
        <v>302</v>
      </c>
      <c r="B321" s="41"/>
      <c r="C321" s="49"/>
      <c r="D321" s="37" t="s">
        <v>713</v>
      </c>
      <c r="E321" s="38"/>
      <c r="F321" s="39"/>
      <c r="G321" s="39"/>
      <c r="H321" t="s">
        <v>1557</v>
      </c>
      <c r="I321" t="str">
        <f t="shared" si="30"/>
        <v>新規に追加したノードとExcelのテーブルの対応が関連付かない場合がある</v>
      </c>
      <c r="J321" s="127" t="s">
        <v>929</v>
      </c>
      <c r="K321" s="3">
        <f t="shared" si="28"/>
        <v>1</v>
      </c>
      <c r="L321" s="3" t="str">
        <f t="shared" si="29"/>
        <v>-</v>
      </c>
      <c r="N321" s="2" t="str">
        <f t="shared" si="31"/>
        <v>×</v>
      </c>
      <c r="O321" s="2" t="str">
        <f t="shared" si="32"/>
        <v>×</v>
      </c>
      <c r="P321" s="2" t="str">
        <f t="shared" si="33"/>
        <v>×</v>
      </c>
      <c r="Q321" s="2" t="str">
        <f t="shared" si="34"/>
        <v>×</v>
      </c>
    </row>
    <row r="322" spans="1:17" s="3" customFormat="1" x14ac:dyDescent="0.15">
      <c r="A322" s="36">
        <v>303</v>
      </c>
      <c r="B322" s="41"/>
      <c r="C322" s="47" t="s">
        <v>520</v>
      </c>
      <c r="D322" s="38"/>
      <c r="E322" s="38"/>
      <c r="F322" s="39"/>
      <c r="G322" s="39"/>
      <c r="H322"/>
      <c r="I322" t="str">
        <f t="shared" si="30"/>
        <v>タイムシート</v>
      </c>
      <c r="J322" s="127" t="s">
        <v>929</v>
      </c>
      <c r="K322" s="3">
        <f t="shared" si="28"/>
        <v>0</v>
      </c>
      <c r="L322" s="3" t="str">
        <f t="shared" si="29"/>
        <v>-</v>
      </c>
      <c r="N322" s="2" t="str">
        <f t="shared" si="31"/>
        <v>×</v>
      </c>
      <c r="O322" s="2" t="str">
        <f t="shared" si="32"/>
        <v>×</v>
      </c>
      <c r="P322" s="2" t="str">
        <f t="shared" si="33"/>
        <v>×</v>
      </c>
      <c r="Q322" s="2" t="str">
        <f t="shared" si="34"/>
        <v>×</v>
      </c>
    </row>
    <row r="323" spans="1:17" s="3" customFormat="1" x14ac:dyDescent="0.15">
      <c r="A323" s="36">
        <v>304</v>
      </c>
      <c r="B323" s="41"/>
      <c r="C323" s="48"/>
      <c r="D323" s="37" t="s">
        <v>714</v>
      </c>
      <c r="E323" s="38"/>
      <c r="F323" s="39"/>
      <c r="G323" s="39"/>
      <c r="H323" t="s">
        <v>1558</v>
      </c>
      <c r="I323" t="str">
        <f t="shared" si="30"/>
        <v>Outlookの定期的な予定の例外アイテムは予定のインポートしない</v>
      </c>
      <c r="J323" s="127" t="s">
        <v>929</v>
      </c>
      <c r="K323" s="3">
        <f t="shared" si="28"/>
        <v>1</v>
      </c>
      <c r="L323" s="3" t="str">
        <f t="shared" si="29"/>
        <v>-</v>
      </c>
      <c r="N323" s="2" t="str">
        <f t="shared" si="31"/>
        <v>×</v>
      </c>
      <c r="O323" s="2" t="str">
        <f t="shared" si="32"/>
        <v>×</v>
      </c>
      <c r="P323" s="2" t="str">
        <f t="shared" si="33"/>
        <v>×</v>
      </c>
      <c r="Q323" s="2" t="str">
        <f t="shared" si="34"/>
        <v>×</v>
      </c>
    </row>
    <row r="324" spans="1:17" s="3" customFormat="1" x14ac:dyDescent="0.15">
      <c r="A324" s="36">
        <v>305</v>
      </c>
      <c r="B324" s="41"/>
      <c r="C324" s="49"/>
      <c r="D324" s="37" t="s">
        <v>715</v>
      </c>
      <c r="E324" s="38"/>
      <c r="F324" s="39"/>
      <c r="G324" s="39"/>
      <c r="H324" t="s">
        <v>1559</v>
      </c>
      <c r="I324" t="str">
        <f t="shared" si="30"/>
        <v>タイムシートのオプションダイアログが正しく表示されない</v>
      </c>
      <c r="J324" s="127" t="s">
        <v>929</v>
      </c>
      <c r="K324" s="3">
        <f t="shared" ref="K324:K387" si="35">COUNTIF(H:H,H324)</f>
        <v>1</v>
      </c>
      <c r="L324" s="3" t="str">
        <f t="shared" ref="L324:L387" si="36">IF(K324&lt;2,"-",INDEX($A$444:$A$526,MATCH(D324,$D$444:$D$526,FALSE)))</f>
        <v>-</v>
      </c>
      <c r="N324" s="2" t="str">
        <f t="shared" si="31"/>
        <v>×</v>
      </c>
      <c r="O324" s="2" t="str">
        <f t="shared" si="32"/>
        <v>×</v>
      </c>
      <c r="P324" s="2" t="str">
        <f t="shared" si="33"/>
        <v>×</v>
      </c>
      <c r="Q324" s="2" t="str">
        <f t="shared" si="34"/>
        <v>×</v>
      </c>
    </row>
    <row r="325" spans="1:17" s="3" customFormat="1" x14ac:dyDescent="0.15">
      <c r="A325" s="36">
        <v>306</v>
      </c>
      <c r="B325" s="41"/>
      <c r="C325" s="47" t="s">
        <v>665</v>
      </c>
      <c r="D325" s="38"/>
      <c r="E325" s="38"/>
      <c r="F325" s="39"/>
      <c r="G325" s="39"/>
      <c r="H325"/>
      <c r="I325" t="str">
        <f t="shared" ref="I325:I388" si="37">CONCATENATE(B325,C325,D325,E325)</f>
        <v>オートメーション</v>
      </c>
      <c r="J325" s="127" t="s">
        <v>929</v>
      </c>
      <c r="K325" s="3">
        <f t="shared" si="35"/>
        <v>0</v>
      </c>
      <c r="L325" s="3" t="str">
        <f t="shared" si="36"/>
        <v>-</v>
      </c>
      <c r="N325" s="2" t="str">
        <f t="shared" ref="N325:N388" si="38">IF(COUNTIF($D$445:$D$446,$D325)=1,"○","×")</f>
        <v>×</v>
      </c>
      <c r="O325" s="2" t="str">
        <f t="shared" ref="O325:O388" si="39">IF(COUNTIF($D$448:$D$457,$D325)=1,"○","×")</f>
        <v>×</v>
      </c>
      <c r="P325" s="2" t="str">
        <f t="shared" ref="P325:P388" si="40">IF(COUNTIF($D$459:$D$487,$D325)=1,"○","×")</f>
        <v>×</v>
      </c>
      <c r="Q325" s="2" t="str">
        <f t="shared" ref="Q325:Q388" si="41">IF(COUNTIF($D$489:$D$499,$D325)=1,"○","×")</f>
        <v>×</v>
      </c>
    </row>
    <row r="326" spans="1:17" s="3" customFormat="1" x14ac:dyDescent="0.15">
      <c r="A326" s="36">
        <v>307</v>
      </c>
      <c r="B326" s="41"/>
      <c r="C326" s="48"/>
      <c r="D326" s="37" t="s">
        <v>716</v>
      </c>
      <c r="E326" s="38"/>
      <c r="F326" s="39"/>
      <c r="G326" s="39"/>
      <c r="H326" t="s">
        <v>1560</v>
      </c>
      <c r="I326" t="str">
        <f t="shared" si="37"/>
        <v>オートメーションで、オフライン状態を適切に判定できないことがある</v>
      </c>
      <c r="J326" s="127" t="s">
        <v>929</v>
      </c>
      <c r="K326" s="3">
        <f t="shared" si="35"/>
        <v>1</v>
      </c>
      <c r="L326" s="3" t="str">
        <f t="shared" si="36"/>
        <v>-</v>
      </c>
      <c r="N326" s="2" t="str">
        <f t="shared" si="38"/>
        <v>×</v>
      </c>
      <c r="O326" s="2" t="str">
        <f t="shared" si="39"/>
        <v>×</v>
      </c>
      <c r="P326" s="2" t="str">
        <f t="shared" si="40"/>
        <v>×</v>
      </c>
      <c r="Q326" s="2" t="str">
        <f t="shared" si="41"/>
        <v>×</v>
      </c>
    </row>
    <row r="327" spans="1:17" s="3" customFormat="1" x14ac:dyDescent="0.15">
      <c r="A327" s="36">
        <v>308</v>
      </c>
      <c r="B327" s="41"/>
      <c r="C327" s="49"/>
      <c r="D327" s="37" t="s">
        <v>717</v>
      </c>
      <c r="E327" s="38"/>
      <c r="F327" s="39"/>
      <c r="G327" s="39"/>
      <c r="H327" t="s">
        <v>1561</v>
      </c>
      <c r="I327" t="str">
        <f t="shared" si="37"/>
        <v>オートメーションで、タイムシートのタスクツリーを読み込むと、ダイアログが表示されることがある</v>
      </c>
      <c r="J327" s="127" t="s">
        <v>929</v>
      </c>
      <c r="K327" s="3">
        <f t="shared" si="35"/>
        <v>1</v>
      </c>
      <c r="L327" s="3" t="str">
        <f t="shared" si="36"/>
        <v>-</v>
      </c>
      <c r="N327" s="2" t="str">
        <f t="shared" si="38"/>
        <v>×</v>
      </c>
      <c r="O327" s="2" t="str">
        <f t="shared" si="39"/>
        <v>×</v>
      </c>
      <c r="P327" s="2" t="str">
        <f t="shared" si="40"/>
        <v>×</v>
      </c>
      <c r="Q327" s="2" t="str">
        <f t="shared" si="41"/>
        <v>×</v>
      </c>
    </row>
    <row r="328" spans="1:17" s="3" customFormat="1" x14ac:dyDescent="0.15">
      <c r="A328" s="36">
        <v>309</v>
      </c>
      <c r="B328" s="41"/>
      <c r="C328" s="47" t="s">
        <v>718</v>
      </c>
      <c r="D328" s="38"/>
      <c r="E328" s="38"/>
      <c r="F328" s="39"/>
      <c r="G328" s="39"/>
      <c r="H328"/>
      <c r="I328" t="str">
        <f t="shared" si="37"/>
        <v>Server Manager</v>
      </c>
      <c r="J328" s="127" t="s">
        <v>929</v>
      </c>
      <c r="K328" s="3">
        <f t="shared" si="35"/>
        <v>0</v>
      </c>
      <c r="L328" s="3" t="str">
        <f t="shared" si="36"/>
        <v>-</v>
      </c>
      <c r="N328" s="2" t="str">
        <f t="shared" si="38"/>
        <v>×</v>
      </c>
      <c r="O328" s="2" t="str">
        <f t="shared" si="39"/>
        <v>×</v>
      </c>
      <c r="P328" s="2" t="str">
        <f t="shared" si="40"/>
        <v>×</v>
      </c>
      <c r="Q328" s="2" t="str">
        <f t="shared" si="41"/>
        <v>×</v>
      </c>
    </row>
    <row r="329" spans="1:17" s="3" customFormat="1" x14ac:dyDescent="0.15">
      <c r="A329" s="36">
        <v>310</v>
      </c>
      <c r="B329" s="41"/>
      <c r="C329" s="48"/>
      <c r="D329" s="42" t="s">
        <v>719</v>
      </c>
      <c r="E329" s="43"/>
      <c r="F329" s="44" t="s">
        <v>466</v>
      </c>
      <c r="G329" s="44"/>
      <c r="H329" t="s">
        <v>1562</v>
      </c>
      <c r="I329" t="str">
        <f t="shared" si="37"/>
        <v>SQL Server 2005で作成したデータベースが、移行できない場合がある</v>
      </c>
      <c r="J329" s="127" t="s">
        <v>936</v>
      </c>
      <c r="K329" s="3">
        <f t="shared" si="35"/>
        <v>1</v>
      </c>
      <c r="L329" s="3" t="str">
        <f t="shared" si="36"/>
        <v>-</v>
      </c>
      <c r="N329" s="2" t="str">
        <f t="shared" si="38"/>
        <v>×</v>
      </c>
      <c r="O329" s="2" t="str">
        <f t="shared" si="39"/>
        <v>×</v>
      </c>
      <c r="P329" s="2" t="str">
        <f t="shared" si="40"/>
        <v>×</v>
      </c>
      <c r="Q329" s="2" t="str">
        <f t="shared" si="41"/>
        <v>×</v>
      </c>
    </row>
    <row r="330" spans="1:17" s="3" customFormat="1" x14ac:dyDescent="0.15">
      <c r="A330" s="36">
        <v>311</v>
      </c>
      <c r="B330" s="41"/>
      <c r="C330" s="48"/>
      <c r="D330" s="42" t="s">
        <v>720</v>
      </c>
      <c r="E330" s="43"/>
      <c r="F330" s="44" t="s">
        <v>466</v>
      </c>
      <c r="G330" s="44"/>
      <c r="H330" t="s">
        <v>1563</v>
      </c>
      <c r="I330" t="str">
        <f t="shared" si="37"/>
        <v>データベースをV1.6からFXにアップグレードすると、エラーになる場合がある</v>
      </c>
      <c r="J330" s="127" t="s">
        <v>936</v>
      </c>
      <c r="K330" s="3">
        <f t="shared" si="35"/>
        <v>1</v>
      </c>
      <c r="L330" s="3" t="str">
        <f t="shared" si="36"/>
        <v>-</v>
      </c>
      <c r="N330" s="2" t="str">
        <f t="shared" si="38"/>
        <v>×</v>
      </c>
      <c r="O330" s="2" t="str">
        <f t="shared" si="39"/>
        <v>×</v>
      </c>
      <c r="P330" s="2" t="str">
        <f t="shared" si="40"/>
        <v>×</v>
      </c>
      <c r="Q330" s="2" t="str">
        <f t="shared" si="41"/>
        <v>×</v>
      </c>
    </row>
    <row r="331" spans="1:17" s="3" customFormat="1" x14ac:dyDescent="0.15">
      <c r="A331" s="36">
        <v>312</v>
      </c>
      <c r="B331" s="41"/>
      <c r="C331" s="48"/>
      <c r="D331" s="37" t="s">
        <v>721</v>
      </c>
      <c r="E331" s="38"/>
      <c r="F331" s="39"/>
      <c r="G331" s="39"/>
      <c r="H331" t="s">
        <v>1564</v>
      </c>
      <c r="I331" t="str">
        <f t="shared" si="37"/>
        <v>Server Managerで定期バックアップを設定しても、次回実行日時が更新されない場合がある</v>
      </c>
      <c r="J331" s="127" t="s">
        <v>929</v>
      </c>
      <c r="K331" s="3">
        <f t="shared" si="35"/>
        <v>1</v>
      </c>
      <c r="L331" s="3" t="str">
        <f t="shared" si="36"/>
        <v>-</v>
      </c>
      <c r="N331" s="2" t="str">
        <f t="shared" si="38"/>
        <v>×</v>
      </c>
      <c r="O331" s="2" t="str">
        <f t="shared" si="39"/>
        <v>×</v>
      </c>
      <c r="P331" s="2" t="str">
        <f t="shared" si="40"/>
        <v>×</v>
      </c>
      <c r="Q331" s="2" t="str">
        <f t="shared" si="41"/>
        <v>×</v>
      </c>
    </row>
    <row r="332" spans="1:17" s="3" customFormat="1" x14ac:dyDescent="0.15">
      <c r="A332" s="36">
        <v>313</v>
      </c>
      <c r="B332" s="41"/>
      <c r="C332" s="48"/>
      <c r="D332" s="37" t="s">
        <v>722</v>
      </c>
      <c r="E332" s="38"/>
      <c r="F332" s="39"/>
      <c r="G332" s="39"/>
      <c r="H332" t="s">
        <v>1565</v>
      </c>
      <c r="I332" t="str">
        <f t="shared" si="37"/>
        <v>Server Managerのデータベースのプロパティ画面でデータファイルのファイル名が表示できない場合がある</v>
      </c>
      <c r="J332" s="127" t="s">
        <v>929</v>
      </c>
      <c r="K332" s="3">
        <f t="shared" si="35"/>
        <v>1</v>
      </c>
      <c r="L332" s="3" t="str">
        <f t="shared" si="36"/>
        <v>-</v>
      </c>
      <c r="N332" s="2" t="str">
        <f t="shared" si="38"/>
        <v>×</v>
      </c>
      <c r="O332" s="2" t="str">
        <f t="shared" si="39"/>
        <v>×</v>
      </c>
      <c r="P332" s="2" t="str">
        <f t="shared" si="40"/>
        <v>×</v>
      </c>
      <c r="Q332" s="2" t="str">
        <f t="shared" si="41"/>
        <v>×</v>
      </c>
    </row>
    <row r="333" spans="1:17" s="3" customFormat="1" x14ac:dyDescent="0.15">
      <c r="A333" s="36">
        <v>314</v>
      </c>
      <c r="B333" s="41"/>
      <c r="C333" s="49"/>
      <c r="D333" s="37" t="s">
        <v>723</v>
      </c>
      <c r="E333" s="38"/>
      <c r="F333" s="39"/>
      <c r="G333" s="39"/>
      <c r="H333" t="s">
        <v>1566</v>
      </c>
      <c r="I333" t="str">
        <f t="shared" si="37"/>
        <v>Server Managerでデータベースのコピーに失敗する場合がある</v>
      </c>
      <c r="J333" s="127" t="s">
        <v>929</v>
      </c>
      <c r="K333" s="3">
        <f t="shared" si="35"/>
        <v>1</v>
      </c>
      <c r="L333" s="3" t="str">
        <f t="shared" si="36"/>
        <v>-</v>
      </c>
      <c r="N333" s="2" t="str">
        <f t="shared" si="38"/>
        <v>×</v>
      </c>
      <c r="O333" s="2" t="str">
        <f t="shared" si="39"/>
        <v>×</v>
      </c>
      <c r="P333" s="2" t="str">
        <f t="shared" si="40"/>
        <v>×</v>
      </c>
      <c r="Q333" s="2" t="str">
        <f t="shared" si="41"/>
        <v>×</v>
      </c>
    </row>
    <row r="334" spans="1:17" s="3" customFormat="1" x14ac:dyDescent="0.15">
      <c r="A334" s="36">
        <v>315</v>
      </c>
      <c r="B334" s="41"/>
      <c r="C334" s="47" t="s">
        <v>724</v>
      </c>
      <c r="D334" s="38"/>
      <c r="E334" s="38"/>
      <c r="F334" s="39"/>
      <c r="G334" s="39"/>
      <c r="H334"/>
      <c r="I334" t="str">
        <f t="shared" si="37"/>
        <v>その他</v>
      </c>
      <c r="J334" s="127" t="s">
        <v>929</v>
      </c>
      <c r="K334" s="3">
        <f t="shared" si="35"/>
        <v>0</v>
      </c>
      <c r="L334" s="3" t="str">
        <f t="shared" si="36"/>
        <v>-</v>
      </c>
      <c r="N334" s="2" t="str">
        <f t="shared" si="38"/>
        <v>×</v>
      </c>
      <c r="O334" s="2" t="str">
        <f t="shared" si="39"/>
        <v>×</v>
      </c>
      <c r="P334" s="2" t="str">
        <f t="shared" si="40"/>
        <v>×</v>
      </c>
      <c r="Q334" s="2" t="str">
        <f t="shared" si="41"/>
        <v>×</v>
      </c>
    </row>
    <row r="335" spans="1:17" s="3" customFormat="1" x14ac:dyDescent="0.15">
      <c r="A335" s="36">
        <v>316</v>
      </c>
      <c r="B335" s="41"/>
      <c r="C335" s="48"/>
      <c r="D335" s="37" t="s">
        <v>725</v>
      </c>
      <c r="E335" s="38"/>
      <c r="F335" s="39"/>
      <c r="G335" s="39"/>
      <c r="H335" t="s">
        <v>1567</v>
      </c>
      <c r="I335" t="str">
        <f t="shared" si="37"/>
        <v>マルチディスプレイ利用時にTimeTracker FXの一部機能が正常に動作しない場合がある</v>
      </c>
      <c r="J335" s="127" t="s">
        <v>929</v>
      </c>
      <c r="K335" s="3">
        <f t="shared" si="35"/>
        <v>1</v>
      </c>
      <c r="L335" s="3" t="str">
        <f t="shared" si="36"/>
        <v>-</v>
      </c>
      <c r="N335" s="2" t="str">
        <f t="shared" si="38"/>
        <v>×</v>
      </c>
      <c r="O335" s="2" t="str">
        <f t="shared" si="39"/>
        <v>×</v>
      </c>
      <c r="P335" s="2" t="str">
        <f t="shared" si="40"/>
        <v>×</v>
      </c>
      <c r="Q335" s="2" t="str">
        <f t="shared" si="41"/>
        <v>×</v>
      </c>
    </row>
    <row r="336" spans="1:17" s="3" customFormat="1" x14ac:dyDescent="0.15">
      <c r="A336" s="36">
        <v>317</v>
      </c>
      <c r="B336" s="41"/>
      <c r="C336" s="48"/>
      <c r="D336" s="59" t="s">
        <v>726</v>
      </c>
      <c r="E336" s="66"/>
      <c r="F336" s="39"/>
      <c r="G336" s="39"/>
      <c r="H336" t="s">
        <v>1568</v>
      </c>
      <c r="I336" t="str">
        <f t="shared" si="37"/>
        <v>［画面－DPI設定］を「大きなサイズ（120DPI）」にしている場合、ダッシュボードのエクスプローラーバーの幅がだんだん大きくなる</v>
      </c>
      <c r="J336" s="127" t="s">
        <v>929</v>
      </c>
      <c r="K336" s="3">
        <f t="shared" si="35"/>
        <v>1</v>
      </c>
      <c r="L336" s="3" t="str">
        <f t="shared" si="36"/>
        <v>-</v>
      </c>
      <c r="N336" s="2" t="str">
        <f t="shared" si="38"/>
        <v>×</v>
      </c>
      <c r="O336" s="2" t="str">
        <f t="shared" si="39"/>
        <v>×</v>
      </c>
      <c r="P336" s="2" t="str">
        <f t="shared" si="40"/>
        <v>×</v>
      </c>
      <c r="Q336" s="2" t="str">
        <f t="shared" si="41"/>
        <v>×</v>
      </c>
    </row>
    <row r="337" spans="1:17" s="3" customFormat="1" x14ac:dyDescent="0.15">
      <c r="A337" s="36">
        <v>318</v>
      </c>
      <c r="B337" s="41"/>
      <c r="C337" s="48"/>
      <c r="D337" s="37" t="s">
        <v>727</v>
      </c>
      <c r="E337" s="38"/>
      <c r="F337" s="39"/>
      <c r="G337" s="39"/>
      <c r="H337" t="s">
        <v>1569</v>
      </c>
      <c r="I337" t="str">
        <f t="shared" si="37"/>
        <v>ヘルプメニューから製品サイトへアクセスすると、エラーが発生することがある</v>
      </c>
      <c r="J337" s="127" t="s">
        <v>929</v>
      </c>
      <c r="K337" s="3">
        <f t="shared" si="35"/>
        <v>1</v>
      </c>
      <c r="L337" s="3" t="str">
        <f t="shared" si="36"/>
        <v>-</v>
      </c>
      <c r="N337" s="2" t="str">
        <f t="shared" si="38"/>
        <v>×</v>
      </c>
      <c r="O337" s="2" t="str">
        <f t="shared" si="39"/>
        <v>×</v>
      </c>
      <c r="P337" s="2" t="str">
        <f t="shared" si="40"/>
        <v>×</v>
      </c>
      <c r="Q337" s="2" t="str">
        <f t="shared" si="41"/>
        <v>×</v>
      </c>
    </row>
    <row r="338" spans="1:17" s="3" customFormat="1" x14ac:dyDescent="0.15">
      <c r="A338" s="36">
        <v>319</v>
      </c>
      <c r="B338" s="41"/>
      <c r="C338" s="48"/>
      <c r="D338" s="37" t="s">
        <v>728</v>
      </c>
      <c r="E338" s="38"/>
      <c r="F338" s="39"/>
      <c r="G338" s="39"/>
      <c r="H338" t="s">
        <v>1570</v>
      </c>
      <c r="I338" t="str">
        <f t="shared" si="37"/>
        <v>Vistaにインストールする場合、ユーザーアカウント制御ダイアログをキャンセルすると、エラー画面を表示する</v>
      </c>
      <c r="J338" s="127" t="s">
        <v>929</v>
      </c>
      <c r="K338" s="3">
        <f t="shared" si="35"/>
        <v>1</v>
      </c>
      <c r="L338" s="3" t="str">
        <f t="shared" si="36"/>
        <v>-</v>
      </c>
      <c r="N338" s="2" t="str">
        <f t="shared" si="38"/>
        <v>×</v>
      </c>
      <c r="O338" s="2" t="str">
        <f t="shared" si="39"/>
        <v>×</v>
      </c>
      <c r="P338" s="2" t="str">
        <f t="shared" si="40"/>
        <v>×</v>
      </c>
      <c r="Q338" s="2" t="str">
        <f t="shared" si="41"/>
        <v>×</v>
      </c>
    </row>
    <row r="339" spans="1:17" s="3" customFormat="1" x14ac:dyDescent="0.15">
      <c r="A339" s="36">
        <v>320</v>
      </c>
      <c r="B339" s="41"/>
      <c r="C339" s="48"/>
      <c r="D339" s="37" t="s">
        <v>729</v>
      </c>
      <c r="E339" s="38"/>
      <c r="F339" s="39"/>
      <c r="G339" s="39"/>
      <c r="H339" t="s">
        <v>1571</v>
      </c>
      <c r="I339" t="str">
        <f t="shared" si="37"/>
        <v>Vistaでautorunのリンクをクリックすると、ブラウザなどが複数起動する場合がある</v>
      </c>
      <c r="J339" s="127" t="s">
        <v>929</v>
      </c>
      <c r="K339" s="3">
        <f t="shared" si="35"/>
        <v>1</v>
      </c>
      <c r="L339" s="3" t="str">
        <f t="shared" si="36"/>
        <v>-</v>
      </c>
      <c r="N339" s="2" t="str">
        <f t="shared" si="38"/>
        <v>×</v>
      </c>
      <c r="O339" s="2" t="str">
        <f t="shared" si="39"/>
        <v>×</v>
      </c>
      <c r="P339" s="2" t="str">
        <f t="shared" si="40"/>
        <v>×</v>
      </c>
      <c r="Q339" s="2" t="str">
        <f t="shared" si="41"/>
        <v>×</v>
      </c>
    </row>
    <row r="340" spans="1:17" s="3" customFormat="1" x14ac:dyDescent="0.15">
      <c r="A340" s="36">
        <v>321</v>
      </c>
      <c r="B340" s="41"/>
      <c r="C340" s="49"/>
      <c r="D340" s="42" t="s">
        <v>730</v>
      </c>
      <c r="E340" s="43"/>
      <c r="F340" s="44" t="s">
        <v>466</v>
      </c>
      <c r="G340" s="44"/>
      <c r="H340" t="s">
        <v>1572</v>
      </c>
      <c r="I340" t="str">
        <f t="shared" si="37"/>
        <v>特定のプリンタで印刷すると、WindowsでSTOPエラーが発生する</v>
      </c>
      <c r="J340" s="127" t="s">
        <v>936</v>
      </c>
      <c r="K340" s="3">
        <f t="shared" si="35"/>
        <v>2</v>
      </c>
      <c r="L340" s="3" t="e">
        <f t="shared" si="36"/>
        <v>#N/A</v>
      </c>
      <c r="N340" s="2" t="str">
        <f t="shared" si="38"/>
        <v>×</v>
      </c>
      <c r="O340" s="2" t="str">
        <f t="shared" si="39"/>
        <v>×</v>
      </c>
      <c r="P340" s="2" t="str">
        <f t="shared" si="40"/>
        <v>×</v>
      </c>
      <c r="Q340" s="2" t="str">
        <f t="shared" si="41"/>
        <v>×</v>
      </c>
    </row>
    <row r="341" spans="1:17" s="3" customFormat="1" x14ac:dyDescent="0.15">
      <c r="A341" s="36">
        <v>322</v>
      </c>
      <c r="B341" s="41"/>
      <c r="C341" s="60" t="s">
        <v>731</v>
      </c>
      <c r="D341" s="43"/>
      <c r="E341" s="43"/>
      <c r="F341" s="44" t="s">
        <v>466</v>
      </c>
      <c r="G341" s="44"/>
      <c r="H341" t="s">
        <v>1573</v>
      </c>
      <c r="I341" t="str">
        <f t="shared" si="37"/>
        <v>TimeTracker FX 3で改善された制約事項</v>
      </c>
      <c r="J341" s="127" t="s">
        <v>936</v>
      </c>
      <c r="K341" s="3">
        <f t="shared" si="35"/>
        <v>1</v>
      </c>
      <c r="L341" s="3" t="str">
        <f t="shared" si="36"/>
        <v>-</v>
      </c>
      <c r="N341" s="2" t="str">
        <f t="shared" si="38"/>
        <v>×</v>
      </c>
      <c r="O341" s="2" t="str">
        <f t="shared" si="39"/>
        <v>×</v>
      </c>
      <c r="P341" s="2" t="str">
        <f t="shared" si="40"/>
        <v>×</v>
      </c>
      <c r="Q341" s="2" t="str">
        <f t="shared" si="41"/>
        <v>×</v>
      </c>
    </row>
    <row r="342" spans="1:17" s="3" customFormat="1" x14ac:dyDescent="0.15">
      <c r="A342" s="36">
        <v>323</v>
      </c>
      <c r="B342" s="53"/>
      <c r="C342" s="58"/>
      <c r="D342" s="43" t="s">
        <v>732</v>
      </c>
      <c r="E342" s="43"/>
      <c r="F342" s="44" t="s">
        <v>466</v>
      </c>
      <c r="G342" s="44"/>
      <c r="H342" t="s">
        <v>1574</v>
      </c>
      <c r="I342" t="str">
        <f t="shared" si="37"/>
        <v>実績をエクスポートすると、Excelのカラーパレットが変更される</v>
      </c>
      <c r="J342" s="127" t="s">
        <v>936</v>
      </c>
      <c r="K342" s="3">
        <f t="shared" si="35"/>
        <v>1</v>
      </c>
      <c r="L342" s="3" t="str">
        <f t="shared" si="36"/>
        <v>-</v>
      </c>
      <c r="N342" s="2" t="str">
        <f t="shared" si="38"/>
        <v>×</v>
      </c>
      <c r="O342" s="2" t="str">
        <f t="shared" si="39"/>
        <v>×</v>
      </c>
      <c r="P342" s="2" t="str">
        <f t="shared" si="40"/>
        <v>×</v>
      </c>
      <c r="Q342" s="2" t="str">
        <f t="shared" si="41"/>
        <v>×</v>
      </c>
    </row>
    <row r="343" spans="1:17" s="3" customFormat="1" x14ac:dyDescent="0.15">
      <c r="A343" s="36">
        <v>324</v>
      </c>
      <c r="B343" s="40" t="s">
        <v>733</v>
      </c>
      <c r="C343" s="37"/>
      <c r="D343" s="38"/>
      <c r="E343" s="38"/>
      <c r="F343" s="39"/>
      <c r="G343" s="39"/>
      <c r="H343" t="s">
        <v>1575</v>
      </c>
      <c r="I343" t="str">
        <f t="shared" si="37"/>
        <v>既知の問題について</v>
      </c>
      <c r="J343" s="127" t="s">
        <v>929</v>
      </c>
      <c r="K343" s="3">
        <f t="shared" si="35"/>
        <v>1</v>
      </c>
      <c r="L343" s="3" t="str">
        <f t="shared" si="36"/>
        <v>-</v>
      </c>
      <c r="N343" s="2" t="str">
        <f t="shared" si="38"/>
        <v>×</v>
      </c>
      <c r="O343" s="2" t="str">
        <f t="shared" si="39"/>
        <v>×</v>
      </c>
      <c r="P343" s="2" t="str">
        <f t="shared" si="40"/>
        <v>×</v>
      </c>
      <c r="Q343" s="2" t="str">
        <f t="shared" si="41"/>
        <v>×</v>
      </c>
    </row>
    <row r="344" spans="1:17" s="3" customFormat="1" x14ac:dyDescent="0.15">
      <c r="A344" s="36">
        <v>325</v>
      </c>
      <c r="B344" s="52"/>
      <c r="C344" s="60" t="s">
        <v>706</v>
      </c>
      <c r="D344" s="43"/>
      <c r="E344" s="43"/>
      <c r="F344" s="44" t="s">
        <v>466</v>
      </c>
      <c r="G344" s="44"/>
      <c r="H344"/>
      <c r="I344" t="str">
        <f t="shared" si="37"/>
        <v>データベース作成ウィザード</v>
      </c>
      <c r="J344" s="127"/>
      <c r="K344" s="3">
        <f t="shared" si="35"/>
        <v>0</v>
      </c>
      <c r="L344" s="3" t="str">
        <f t="shared" si="36"/>
        <v>-</v>
      </c>
      <c r="N344" s="2" t="str">
        <f t="shared" si="38"/>
        <v>×</v>
      </c>
      <c r="O344" s="2" t="str">
        <f t="shared" si="39"/>
        <v>×</v>
      </c>
      <c r="P344" s="2" t="str">
        <f t="shared" si="40"/>
        <v>×</v>
      </c>
      <c r="Q344" s="2" t="str">
        <f t="shared" si="41"/>
        <v>×</v>
      </c>
    </row>
    <row r="345" spans="1:17" s="3" customFormat="1" x14ac:dyDescent="0.15">
      <c r="A345" s="36">
        <v>326</v>
      </c>
      <c r="B345" s="52"/>
      <c r="C345" s="57"/>
      <c r="D345" s="43" t="s">
        <v>734</v>
      </c>
      <c r="E345" s="43"/>
      <c r="F345" s="44" t="s">
        <v>466</v>
      </c>
      <c r="G345" s="44"/>
      <c r="H345" t="s">
        <v>1576</v>
      </c>
      <c r="I345" t="str">
        <f t="shared" si="37"/>
        <v>データベース作成ウィザードに誤記がある</v>
      </c>
      <c r="J345" s="127"/>
      <c r="K345" s="3">
        <f t="shared" si="35"/>
        <v>2</v>
      </c>
      <c r="L345" s="3">
        <f t="shared" si="36"/>
        <v>425</v>
      </c>
      <c r="N345" s="2" t="str">
        <f t="shared" si="38"/>
        <v>×</v>
      </c>
      <c r="O345" s="2" t="str">
        <f t="shared" si="39"/>
        <v>○</v>
      </c>
      <c r="P345" s="2" t="str">
        <f t="shared" si="40"/>
        <v>×</v>
      </c>
      <c r="Q345" s="2" t="str">
        <f t="shared" si="41"/>
        <v>×</v>
      </c>
    </row>
    <row r="346" spans="1:17" s="3" customFormat="1" x14ac:dyDescent="0.15">
      <c r="A346" s="36">
        <v>327</v>
      </c>
      <c r="B346" s="52"/>
      <c r="C346" s="57"/>
      <c r="D346" s="43" t="s">
        <v>735</v>
      </c>
      <c r="E346" s="43"/>
      <c r="F346" s="44" t="s">
        <v>466</v>
      </c>
      <c r="G346" s="44"/>
      <c r="H346" t="s">
        <v>1577</v>
      </c>
      <c r="I346" t="str">
        <f t="shared" si="37"/>
        <v>V1シリーズからアップグレードするときにエラーが発生する場合がある</v>
      </c>
      <c r="J346" s="127"/>
      <c r="K346" s="3">
        <f t="shared" si="35"/>
        <v>2</v>
      </c>
      <c r="L346" s="3">
        <f t="shared" si="36"/>
        <v>423</v>
      </c>
      <c r="N346" s="2" t="str">
        <f t="shared" si="38"/>
        <v>○</v>
      </c>
      <c r="O346" s="2" t="str">
        <f t="shared" si="39"/>
        <v>×</v>
      </c>
      <c r="P346" s="2" t="str">
        <f t="shared" si="40"/>
        <v>×</v>
      </c>
      <c r="Q346" s="2" t="str">
        <f t="shared" si="41"/>
        <v>×</v>
      </c>
    </row>
    <row r="347" spans="1:17" s="3" customFormat="1" x14ac:dyDescent="0.15">
      <c r="A347" s="36">
        <v>328</v>
      </c>
      <c r="B347" s="52"/>
      <c r="C347" s="57"/>
      <c r="D347" s="43" t="s">
        <v>736</v>
      </c>
      <c r="E347" s="43"/>
      <c r="F347" s="44" t="s">
        <v>466</v>
      </c>
      <c r="G347" s="44"/>
      <c r="H347" t="s">
        <v>1578</v>
      </c>
      <c r="I347" t="str">
        <f t="shared" si="37"/>
        <v>V1シリーズからアップグレードすると、いつまでも終了しない場合がある</v>
      </c>
      <c r="J347" s="127"/>
      <c r="K347" s="3">
        <f t="shared" si="35"/>
        <v>2</v>
      </c>
      <c r="L347" s="3">
        <f t="shared" si="36"/>
        <v>433</v>
      </c>
      <c r="N347" s="2" t="str">
        <f t="shared" si="38"/>
        <v>×</v>
      </c>
      <c r="O347" s="2" t="str">
        <f t="shared" si="39"/>
        <v>○</v>
      </c>
      <c r="P347" s="2" t="str">
        <f t="shared" si="40"/>
        <v>×</v>
      </c>
      <c r="Q347" s="2" t="str">
        <f t="shared" si="41"/>
        <v>×</v>
      </c>
    </row>
    <row r="348" spans="1:17" s="3" customFormat="1" x14ac:dyDescent="0.15">
      <c r="A348" s="36">
        <v>329</v>
      </c>
      <c r="B348" s="52"/>
      <c r="C348" s="57"/>
      <c r="D348" s="43" t="s">
        <v>737</v>
      </c>
      <c r="E348" s="43"/>
      <c r="F348" s="44" t="s">
        <v>466</v>
      </c>
      <c r="G348" s="44"/>
      <c r="H348" t="s">
        <v>1579</v>
      </c>
      <c r="I348" t="str">
        <f t="shared" si="37"/>
        <v>SQL Server 2005の互換性レベルの設定でリソース負荷の集計に失敗する場合がある</v>
      </c>
      <c r="J348" s="127"/>
      <c r="K348" s="3">
        <f t="shared" si="35"/>
        <v>2</v>
      </c>
      <c r="L348" s="3">
        <f t="shared" si="36"/>
        <v>434</v>
      </c>
      <c r="N348" s="2" t="str">
        <f t="shared" si="38"/>
        <v>×</v>
      </c>
      <c r="O348" s="2" t="str">
        <f t="shared" si="39"/>
        <v>○</v>
      </c>
      <c r="P348" s="2" t="str">
        <f t="shared" si="40"/>
        <v>×</v>
      </c>
      <c r="Q348" s="2" t="str">
        <f t="shared" si="41"/>
        <v>×</v>
      </c>
    </row>
    <row r="349" spans="1:17" s="3" customFormat="1" x14ac:dyDescent="0.15">
      <c r="A349" s="36">
        <v>330</v>
      </c>
      <c r="B349" s="52"/>
      <c r="C349" s="58"/>
      <c r="D349" s="43" t="s">
        <v>738</v>
      </c>
      <c r="E349" s="43"/>
      <c r="F349" s="44" t="s">
        <v>466</v>
      </c>
      <c r="G349" s="44"/>
      <c r="H349" t="s">
        <v>1580</v>
      </c>
      <c r="I349" t="str">
        <f t="shared" si="37"/>
        <v>データベース作成ウィザードの処理完了ダイアログのメッセージが編集できる</v>
      </c>
      <c r="J349" s="127"/>
      <c r="K349" s="3">
        <f t="shared" si="35"/>
        <v>2</v>
      </c>
      <c r="L349" s="3">
        <f t="shared" si="36"/>
        <v>436</v>
      </c>
      <c r="N349" s="2" t="str">
        <f t="shared" si="38"/>
        <v>×</v>
      </c>
      <c r="O349" s="2" t="str">
        <f t="shared" si="39"/>
        <v>×</v>
      </c>
      <c r="P349" s="2" t="str">
        <f t="shared" si="40"/>
        <v>○</v>
      </c>
      <c r="Q349" s="2" t="str">
        <f t="shared" si="41"/>
        <v>×</v>
      </c>
    </row>
    <row r="350" spans="1:17" s="3" customFormat="1" x14ac:dyDescent="0.15">
      <c r="A350" s="36">
        <v>331</v>
      </c>
      <c r="B350" s="52"/>
      <c r="C350" s="40" t="s">
        <v>516</v>
      </c>
      <c r="D350" s="38"/>
      <c r="E350" s="38"/>
      <c r="F350" s="39"/>
      <c r="G350" s="39"/>
      <c r="H350"/>
      <c r="I350" t="str">
        <f t="shared" si="37"/>
        <v>プランナー</v>
      </c>
      <c r="J350" s="127" t="s">
        <v>929</v>
      </c>
      <c r="K350" s="3">
        <f t="shared" si="35"/>
        <v>0</v>
      </c>
      <c r="L350" s="3" t="str">
        <f t="shared" si="36"/>
        <v>-</v>
      </c>
      <c r="N350" s="2" t="str">
        <f t="shared" si="38"/>
        <v>×</v>
      </c>
      <c r="O350" s="2" t="str">
        <f t="shared" si="39"/>
        <v>×</v>
      </c>
      <c r="P350" s="2" t="str">
        <f t="shared" si="40"/>
        <v>×</v>
      </c>
      <c r="Q350" s="2" t="str">
        <f t="shared" si="41"/>
        <v>×</v>
      </c>
    </row>
    <row r="351" spans="1:17" s="3" customFormat="1" x14ac:dyDescent="0.15">
      <c r="A351" s="36"/>
      <c r="B351" s="52"/>
      <c r="C351" s="52"/>
      <c r="D351" s="117" t="s">
        <v>916</v>
      </c>
      <c r="E351" s="38"/>
      <c r="F351" s="39"/>
      <c r="G351" s="39"/>
      <c r="H351" t="s">
        <v>1581</v>
      </c>
      <c r="I351" t="str">
        <f t="shared" si="37"/>
        <v>Microsoft Projectファイルを開く際に警告ダイアログを表示する場合がある</v>
      </c>
      <c r="J351" s="127" t="s">
        <v>929</v>
      </c>
      <c r="K351" s="3">
        <f t="shared" si="35"/>
        <v>1</v>
      </c>
      <c r="L351" s="3" t="str">
        <f t="shared" si="36"/>
        <v>-</v>
      </c>
      <c r="N351" s="2" t="str">
        <f t="shared" si="38"/>
        <v>×</v>
      </c>
      <c r="O351" s="2" t="str">
        <f t="shared" si="39"/>
        <v>×</v>
      </c>
      <c r="P351" s="2" t="str">
        <f t="shared" si="40"/>
        <v>×</v>
      </c>
      <c r="Q351" s="2" t="str">
        <f t="shared" si="41"/>
        <v>×</v>
      </c>
    </row>
    <row r="352" spans="1:17" s="3" customFormat="1" x14ac:dyDescent="0.15">
      <c r="A352" s="36">
        <v>332</v>
      </c>
      <c r="B352" s="52"/>
      <c r="C352" s="41"/>
      <c r="D352" s="38" t="s">
        <v>739</v>
      </c>
      <c r="E352" s="38"/>
      <c r="F352" s="39"/>
      <c r="G352" s="39"/>
      <c r="H352" t="s">
        <v>1582</v>
      </c>
      <c r="I352" t="str">
        <f t="shared" si="37"/>
        <v>リソース負荷ビューにプロジェクト期間外の計画工数が表示されない場合がある</v>
      </c>
      <c r="J352" s="127" t="s">
        <v>929</v>
      </c>
      <c r="K352" s="3">
        <f t="shared" si="35"/>
        <v>1</v>
      </c>
      <c r="L352" s="3" t="str">
        <f t="shared" si="36"/>
        <v>-</v>
      </c>
      <c r="N352" s="2" t="str">
        <f t="shared" si="38"/>
        <v>×</v>
      </c>
      <c r="O352" s="2" t="str">
        <f t="shared" si="39"/>
        <v>×</v>
      </c>
      <c r="P352" s="2" t="str">
        <f t="shared" si="40"/>
        <v>×</v>
      </c>
      <c r="Q352" s="2" t="str">
        <f t="shared" si="41"/>
        <v>×</v>
      </c>
    </row>
    <row r="353" spans="1:17" s="3" customFormat="1" x14ac:dyDescent="0.15">
      <c r="A353" s="36">
        <v>333</v>
      </c>
      <c r="B353" s="52"/>
      <c r="C353" s="41"/>
      <c r="D353" s="117" t="s">
        <v>286</v>
      </c>
      <c r="E353" s="61"/>
      <c r="F353" s="39"/>
      <c r="G353" s="39"/>
      <c r="H353" t="s">
        <v>1583</v>
      </c>
      <c r="I353" t="str">
        <f t="shared" si="37"/>
        <v>[アカウント名]に全角スペースを使用している場合、Excelなどの計画書からWBS構造を自動作成するとリソースが設定されない</v>
      </c>
      <c r="J353" s="127" t="s">
        <v>929</v>
      </c>
      <c r="K353" s="3">
        <f t="shared" si="35"/>
        <v>1</v>
      </c>
      <c r="L353" s="3" t="str">
        <f t="shared" si="36"/>
        <v>-</v>
      </c>
      <c r="N353" s="2" t="str">
        <f t="shared" si="38"/>
        <v>×</v>
      </c>
      <c r="O353" s="2" t="str">
        <f t="shared" si="39"/>
        <v>×</v>
      </c>
      <c r="P353" s="2" t="str">
        <f t="shared" si="40"/>
        <v>×</v>
      </c>
      <c r="Q353" s="2" t="str">
        <f t="shared" si="41"/>
        <v>×</v>
      </c>
    </row>
    <row r="354" spans="1:17" s="3" customFormat="1" x14ac:dyDescent="0.15">
      <c r="A354" s="36">
        <v>334</v>
      </c>
      <c r="B354" s="52"/>
      <c r="C354" s="41"/>
      <c r="D354" s="117" t="s">
        <v>287</v>
      </c>
      <c r="E354" s="38"/>
      <c r="F354" s="39"/>
      <c r="G354" s="39"/>
      <c r="H354" t="s">
        <v>1584</v>
      </c>
      <c r="I354" t="str">
        <f t="shared" si="37"/>
        <v>[日付]フィールドの列の表示幅によって入力した文字列の１文字目が認識されない場合がある</v>
      </c>
      <c r="J354" s="127" t="s">
        <v>929</v>
      </c>
      <c r="K354" s="3">
        <f t="shared" si="35"/>
        <v>1</v>
      </c>
      <c r="L354" s="3" t="str">
        <f t="shared" si="36"/>
        <v>-</v>
      </c>
      <c r="N354" s="2" t="str">
        <f t="shared" si="38"/>
        <v>×</v>
      </c>
      <c r="O354" s="2" t="str">
        <f t="shared" si="39"/>
        <v>×</v>
      </c>
      <c r="P354" s="2" t="str">
        <f t="shared" si="40"/>
        <v>×</v>
      </c>
      <c r="Q354" s="2" t="str">
        <f t="shared" si="41"/>
        <v>×</v>
      </c>
    </row>
    <row r="355" spans="1:17" s="3" customFormat="1" x14ac:dyDescent="0.15">
      <c r="A355" s="36">
        <v>335</v>
      </c>
      <c r="B355" s="52"/>
      <c r="C355" s="41"/>
      <c r="D355" s="38" t="s">
        <v>740</v>
      </c>
      <c r="E355" s="38"/>
      <c r="F355" s="39"/>
      <c r="G355" s="39"/>
      <c r="H355" t="s">
        <v>1585</v>
      </c>
      <c r="I355" t="str">
        <f t="shared" si="37"/>
        <v>プランナーのフィルタなど、一部の機能の条件式でDAY関数が正常に機能しない</v>
      </c>
      <c r="J355" s="127" t="s">
        <v>929</v>
      </c>
      <c r="K355" s="3">
        <f t="shared" si="35"/>
        <v>1</v>
      </c>
      <c r="L355" s="3" t="str">
        <f t="shared" si="36"/>
        <v>-</v>
      </c>
      <c r="N355" s="2" t="str">
        <f t="shared" si="38"/>
        <v>×</v>
      </c>
      <c r="O355" s="2" t="str">
        <f t="shared" si="39"/>
        <v>×</v>
      </c>
      <c r="P355" s="2" t="str">
        <f t="shared" si="40"/>
        <v>×</v>
      </c>
      <c r="Q355" s="2" t="str">
        <f t="shared" si="41"/>
        <v>×</v>
      </c>
    </row>
    <row r="356" spans="1:17" s="3" customFormat="1" x14ac:dyDescent="0.15">
      <c r="A356" s="36">
        <v>336</v>
      </c>
      <c r="B356" s="52"/>
      <c r="C356" s="41"/>
      <c r="D356" s="43" t="s">
        <v>289</v>
      </c>
      <c r="E356" s="43"/>
      <c r="F356" s="44" t="s">
        <v>466</v>
      </c>
      <c r="G356" s="44"/>
      <c r="H356" t="s">
        <v>1586</v>
      </c>
      <c r="I356" t="str">
        <f t="shared" si="37"/>
        <v>オートフィルタで表示を絞り込むとシステムエラーが発生する</v>
      </c>
      <c r="J356" s="127"/>
      <c r="K356" s="3">
        <f t="shared" si="35"/>
        <v>2</v>
      </c>
      <c r="L356" s="3">
        <f t="shared" si="36"/>
        <v>485</v>
      </c>
      <c r="N356" s="2" t="str">
        <f t="shared" si="38"/>
        <v>×</v>
      </c>
      <c r="O356" s="2" t="str">
        <f t="shared" si="39"/>
        <v>×</v>
      </c>
      <c r="P356" s="2" t="str">
        <f t="shared" si="40"/>
        <v>×</v>
      </c>
      <c r="Q356" s="2" t="str">
        <f t="shared" si="41"/>
        <v>×</v>
      </c>
    </row>
    <row r="357" spans="1:17" s="3" customFormat="1" x14ac:dyDescent="0.15">
      <c r="A357" s="36">
        <v>337</v>
      </c>
      <c r="B357" s="52"/>
      <c r="C357" s="41"/>
      <c r="D357" s="43" t="s">
        <v>290</v>
      </c>
      <c r="E357" s="43"/>
      <c r="F357" s="44" t="s">
        <v>466</v>
      </c>
      <c r="G357" s="44"/>
      <c r="H357" t="s">
        <v>1587</v>
      </c>
      <c r="I357" t="str">
        <f t="shared" si="37"/>
        <v>条件式で［完了予定日］フィールドが表示値と一致しない</v>
      </c>
      <c r="J357" s="127"/>
      <c r="K357" s="3">
        <f t="shared" si="35"/>
        <v>2</v>
      </c>
      <c r="L357" s="3">
        <f t="shared" si="36"/>
        <v>470</v>
      </c>
      <c r="N357" s="2" t="str">
        <f t="shared" si="38"/>
        <v>×</v>
      </c>
      <c r="O357" s="2" t="str">
        <f t="shared" si="39"/>
        <v>×</v>
      </c>
      <c r="P357" s="2" t="str">
        <f t="shared" si="40"/>
        <v>×</v>
      </c>
      <c r="Q357" s="2" t="str">
        <f t="shared" si="41"/>
        <v>○</v>
      </c>
    </row>
    <row r="358" spans="1:17" s="3" customFormat="1" x14ac:dyDescent="0.15">
      <c r="A358" s="36">
        <v>338</v>
      </c>
      <c r="B358" s="52"/>
      <c r="C358" s="41"/>
      <c r="D358" s="43" t="s">
        <v>291</v>
      </c>
      <c r="E358" s="43"/>
      <c r="F358" s="44" t="s">
        <v>466</v>
      </c>
      <c r="G358" s="44"/>
      <c r="H358" t="s">
        <v>1588</v>
      </c>
      <c r="I358" t="str">
        <f t="shared" si="37"/>
        <v>リソース平均のタスクで、リソース全員の進捗率を100%にしても、タスクが完了状態にならない場合がある</v>
      </c>
      <c r="J358" s="127"/>
      <c r="K358" s="3">
        <f t="shared" si="35"/>
        <v>2</v>
      </c>
      <c r="L358" s="3">
        <f t="shared" si="36"/>
        <v>468</v>
      </c>
      <c r="N358" s="2" t="str">
        <f t="shared" si="38"/>
        <v>×</v>
      </c>
      <c r="O358" s="2" t="str">
        <f t="shared" si="39"/>
        <v>×</v>
      </c>
      <c r="P358" s="2" t="str">
        <f t="shared" si="40"/>
        <v>×</v>
      </c>
      <c r="Q358" s="2" t="str">
        <f t="shared" si="41"/>
        <v>○</v>
      </c>
    </row>
    <row r="359" spans="1:17" s="3" customFormat="1" x14ac:dyDescent="0.15">
      <c r="A359" s="36">
        <v>339</v>
      </c>
      <c r="B359" s="52"/>
      <c r="C359" s="41"/>
      <c r="D359" s="43" t="s">
        <v>292</v>
      </c>
      <c r="E359" s="43"/>
      <c r="F359" s="44" t="s">
        <v>466</v>
      </c>
      <c r="G359" s="44"/>
      <c r="H359" t="s">
        <v>1589</v>
      </c>
      <c r="I359" t="str">
        <f t="shared" si="37"/>
        <v>プロジェクトを開くとシステムエラーが発生する場合がある</v>
      </c>
      <c r="J359" s="127"/>
      <c r="K359" s="3">
        <f t="shared" si="35"/>
        <v>2</v>
      </c>
      <c r="L359" s="3">
        <f t="shared" si="36"/>
        <v>467</v>
      </c>
      <c r="N359" s="2" t="str">
        <f t="shared" si="38"/>
        <v>×</v>
      </c>
      <c r="O359" s="2" t="str">
        <f t="shared" si="39"/>
        <v>×</v>
      </c>
      <c r="P359" s="2" t="str">
        <f t="shared" si="40"/>
        <v>×</v>
      </c>
      <c r="Q359" s="2" t="str">
        <f t="shared" si="41"/>
        <v>○</v>
      </c>
    </row>
    <row r="360" spans="1:17" s="3" customFormat="1" x14ac:dyDescent="0.15">
      <c r="A360" s="36">
        <v>340</v>
      </c>
      <c r="B360" s="52"/>
      <c r="C360" s="41"/>
      <c r="D360" s="43" t="s">
        <v>293</v>
      </c>
      <c r="E360" s="43"/>
      <c r="F360" s="44" t="s">
        <v>466</v>
      </c>
      <c r="G360" s="44"/>
      <c r="H360" t="s">
        <v>1590</v>
      </c>
      <c r="I360" t="str">
        <f t="shared" si="37"/>
        <v>Standard Editionで、Microsoft Projectからインポートするときにリソース割り当てに失敗する場合がある</v>
      </c>
      <c r="J360" s="127"/>
      <c r="K360" s="3">
        <f t="shared" si="35"/>
        <v>2</v>
      </c>
      <c r="L360" s="3">
        <f t="shared" si="36"/>
        <v>422</v>
      </c>
      <c r="N360" s="2" t="str">
        <f t="shared" si="38"/>
        <v>○</v>
      </c>
      <c r="O360" s="2" t="str">
        <f t="shared" si="39"/>
        <v>×</v>
      </c>
      <c r="P360" s="2" t="str">
        <f t="shared" si="40"/>
        <v>×</v>
      </c>
      <c r="Q360" s="2" t="str">
        <f t="shared" si="41"/>
        <v>×</v>
      </c>
    </row>
    <row r="361" spans="1:17" s="3" customFormat="1" x14ac:dyDescent="0.15">
      <c r="A361" s="36">
        <v>341</v>
      </c>
      <c r="B361" s="52"/>
      <c r="C361" s="41"/>
      <c r="D361" s="43" t="s">
        <v>294</v>
      </c>
      <c r="E361" s="43"/>
      <c r="F361" s="44" t="s">
        <v>466</v>
      </c>
      <c r="G361" s="44"/>
      <c r="H361" t="s">
        <v>1591</v>
      </c>
      <c r="I361" t="str">
        <f t="shared" si="37"/>
        <v>Microsoft Projectインポートで、達成率のあるタスクの進捗率が0%になる場合がある</v>
      </c>
      <c r="J361" s="127"/>
      <c r="K361" s="3">
        <f t="shared" si="35"/>
        <v>2</v>
      </c>
      <c r="L361" s="3">
        <f t="shared" si="36"/>
        <v>426</v>
      </c>
      <c r="N361" s="2" t="str">
        <f t="shared" si="38"/>
        <v>×</v>
      </c>
      <c r="O361" s="2" t="str">
        <f t="shared" si="39"/>
        <v>○</v>
      </c>
      <c r="P361" s="2" t="str">
        <f t="shared" si="40"/>
        <v>×</v>
      </c>
      <c r="Q361" s="2" t="str">
        <f t="shared" si="41"/>
        <v>×</v>
      </c>
    </row>
    <row r="362" spans="1:17" s="3" customFormat="1" x14ac:dyDescent="0.15">
      <c r="A362" s="36">
        <v>342</v>
      </c>
      <c r="B362" s="52"/>
      <c r="C362" s="41"/>
      <c r="D362" s="42" t="s">
        <v>932</v>
      </c>
      <c r="E362" s="43"/>
      <c r="F362" s="44" t="s">
        <v>466</v>
      </c>
      <c r="G362" s="44"/>
      <c r="H362" t="s">
        <v>1592</v>
      </c>
      <c r="I362" t="str">
        <f t="shared" si="37"/>
        <v>Windows 2000でMicrosoft Projectをインポートするとエラーになる</v>
      </c>
      <c r="J362" s="127"/>
      <c r="K362" s="3">
        <f t="shared" si="35"/>
        <v>2</v>
      </c>
      <c r="L362" s="3">
        <f t="shared" si="36"/>
        <v>428</v>
      </c>
      <c r="N362" s="2" t="str">
        <f t="shared" si="38"/>
        <v>×</v>
      </c>
      <c r="O362" s="2" t="str">
        <f t="shared" si="39"/>
        <v>○</v>
      </c>
      <c r="P362" s="2" t="str">
        <f t="shared" si="40"/>
        <v>×</v>
      </c>
      <c r="Q362" s="2" t="str">
        <f t="shared" si="41"/>
        <v>×</v>
      </c>
    </row>
    <row r="363" spans="1:17" s="3" customFormat="1" x14ac:dyDescent="0.15">
      <c r="A363" s="36">
        <v>343</v>
      </c>
      <c r="B363" s="52"/>
      <c r="C363" s="41"/>
      <c r="D363" s="43" t="s">
        <v>296</v>
      </c>
      <c r="E363" s="43"/>
      <c r="F363" s="44" t="s">
        <v>466</v>
      </c>
      <c r="G363" s="44"/>
      <c r="H363" t="s">
        <v>1593</v>
      </c>
      <c r="I363" t="str">
        <f t="shared" si="37"/>
        <v>計算式のエラーを修正しても、プロジェクトを開きなおすと警告が表示される場合がある</v>
      </c>
      <c r="J363" s="127"/>
      <c r="K363" s="3">
        <f t="shared" si="35"/>
        <v>2</v>
      </c>
      <c r="L363" s="3">
        <f t="shared" si="36"/>
        <v>427</v>
      </c>
      <c r="N363" s="2" t="str">
        <f t="shared" si="38"/>
        <v>×</v>
      </c>
      <c r="O363" s="2" t="str">
        <f t="shared" si="39"/>
        <v>○</v>
      </c>
      <c r="P363" s="2" t="str">
        <f t="shared" si="40"/>
        <v>×</v>
      </c>
      <c r="Q363" s="2" t="str">
        <f t="shared" si="41"/>
        <v>×</v>
      </c>
    </row>
    <row r="364" spans="1:17" s="3" customFormat="1" x14ac:dyDescent="0.15">
      <c r="A364" s="36">
        <v>344</v>
      </c>
      <c r="B364" s="52"/>
      <c r="C364" s="41"/>
      <c r="D364" s="43" t="s">
        <v>933</v>
      </c>
      <c r="E364" s="43"/>
      <c r="F364" s="44" t="s">
        <v>466</v>
      </c>
      <c r="G364" s="44"/>
      <c r="H364" t="s">
        <v>1594</v>
      </c>
      <c r="I364" t="str">
        <f t="shared" si="37"/>
        <v>Microsoft Project2000および2002で、多数のリンクを設定したタスクをインポートするとエラーが発生する</v>
      </c>
      <c r="J364" s="127" t="s">
        <v>935</v>
      </c>
      <c r="K364" s="3">
        <f t="shared" si="35"/>
        <v>1</v>
      </c>
      <c r="L364" s="3" t="str">
        <f t="shared" si="36"/>
        <v>-</v>
      </c>
      <c r="N364" s="2" t="str">
        <f t="shared" si="38"/>
        <v>×</v>
      </c>
      <c r="O364" s="2" t="str">
        <f t="shared" si="39"/>
        <v>×</v>
      </c>
      <c r="P364" s="2" t="str">
        <f t="shared" si="40"/>
        <v>×</v>
      </c>
      <c r="Q364" s="2" t="str">
        <f t="shared" si="41"/>
        <v>×</v>
      </c>
    </row>
    <row r="365" spans="1:17" s="3" customFormat="1" x14ac:dyDescent="0.15">
      <c r="A365" s="36">
        <v>345</v>
      </c>
      <c r="B365" s="52"/>
      <c r="C365" s="41"/>
      <c r="D365" s="38" t="s">
        <v>749</v>
      </c>
      <c r="E365" s="38"/>
      <c r="F365" s="39"/>
      <c r="G365" s="39"/>
      <c r="H365" t="s">
        <v>1595</v>
      </c>
      <c r="I365" t="str">
        <f t="shared" si="37"/>
        <v>プロジェクトの権限の設定で設定内容が反映されない場合がある</v>
      </c>
      <c r="J365" s="127" t="s">
        <v>929</v>
      </c>
      <c r="K365" s="3">
        <f t="shared" si="35"/>
        <v>1</v>
      </c>
      <c r="L365" s="3" t="str">
        <f t="shared" si="36"/>
        <v>-</v>
      </c>
      <c r="N365" s="2" t="str">
        <f t="shared" si="38"/>
        <v>×</v>
      </c>
      <c r="O365" s="2" t="str">
        <f t="shared" si="39"/>
        <v>×</v>
      </c>
      <c r="P365" s="2" t="str">
        <f t="shared" si="40"/>
        <v>×</v>
      </c>
      <c r="Q365" s="2" t="str">
        <f t="shared" si="41"/>
        <v>×</v>
      </c>
    </row>
    <row r="366" spans="1:17" s="3" customFormat="1" x14ac:dyDescent="0.15">
      <c r="A366" s="36">
        <v>346</v>
      </c>
      <c r="B366" s="52"/>
      <c r="C366" s="41"/>
      <c r="D366" s="38" t="s">
        <v>750</v>
      </c>
      <c r="E366" s="38"/>
      <c r="F366" s="39"/>
      <c r="G366" s="39"/>
      <c r="H366" t="s">
        <v>1596</v>
      </c>
      <c r="I366" t="str">
        <f t="shared" si="37"/>
        <v>ガントチャートの印刷プレビューでメニューなどが表示されないことがある</v>
      </c>
      <c r="J366" s="127" t="s">
        <v>929</v>
      </c>
      <c r="K366" s="3">
        <f t="shared" si="35"/>
        <v>1</v>
      </c>
      <c r="L366" s="3" t="str">
        <f t="shared" si="36"/>
        <v>-</v>
      </c>
      <c r="N366" s="2" t="str">
        <f t="shared" si="38"/>
        <v>×</v>
      </c>
      <c r="O366" s="2" t="str">
        <f t="shared" si="39"/>
        <v>×</v>
      </c>
      <c r="P366" s="2" t="str">
        <f t="shared" si="40"/>
        <v>×</v>
      </c>
      <c r="Q366" s="2" t="str">
        <f t="shared" si="41"/>
        <v>×</v>
      </c>
    </row>
    <row r="367" spans="1:17" s="3" customFormat="1" x14ac:dyDescent="0.15">
      <c r="A367" s="36">
        <v>347</v>
      </c>
      <c r="B367" s="52"/>
      <c r="C367" s="41"/>
      <c r="D367" s="38" t="s">
        <v>751</v>
      </c>
      <c r="E367" s="38"/>
      <c r="F367" s="39"/>
      <c r="G367" s="39"/>
      <c r="H367" t="s">
        <v>1597</v>
      </c>
      <c r="I367" t="str">
        <f t="shared" si="37"/>
        <v>プランナーのキーワードフィルタに［"］を使用すると、システムエラーになる</v>
      </c>
      <c r="J367" s="127" t="s">
        <v>929</v>
      </c>
      <c r="K367" s="3">
        <f t="shared" si="35"/>
        <v>1</v>
      </c>
      <c r="L367" s="3" t="str">
        <f t="shared" si="36"/>
        <v>-</v>
      </c>
      <c r="N367" s="2" t="str">
        <f t="shared" si="38"/>
        <v>×</v>
      </c>
      <c r="O367" s="2" t="str">
        <f t="shared" si="39"/>
        <v>×</v>
      </c>
      <c r="P367" s="2" t="str">
        <f t="shared" si="40"/>
        <v>×</v>
      </c>
      <c r="Q367" s="2" t="str">
        <f t="shared" si="41"/>
        <v>×</v>
      </c>
    </row>
    <row r="368" spans="1:17" s="3" customFormat="1" x14ac:dyDescent="0.15">
      <c r="A368" s="36">
        <v>348</v>
      </c>
      <c r="B368" s="52"/>
      <c r="C368" s="41"/>
      <c r="D368" s="38" t="s">
        <v>752</v>
      </c>
      <c r="E368" s="38"/>
      <c r="F368" s="39"/>
      <c r="G368" s="39"/>
      <c r="H368" t="s">
        <v>1598</v>
      </c>
      <c r="I368" t="str">
        <f t="shared" si="37"/>
        <v>グループの設定ダイアログを編集中に、他のアプリケーションを選択すると編集内容が消える</v>
      </c>
      <c r="J368" s="127" t="s">
        <v>929</v>
      </c>
      <c r="K368" s="3">
        <f t="shared" si="35"/>
        <v>1</v>
      </c>
      <c r="L368" s="3" t="str">
        <f t="shared" si="36"/>
        <v>-</v>
      </c>
      <c r="N368" s="2" t="str">
        <f t="shared" si="38"/>
        <v>×</v>
      </c>
      <c r="O368" s="2" t="str">
        <f t="shared" si="39"/>
        <v>×</v>
      </c>
      <c r="P368" s="2" t="str">
        <f t="shared" si="40"/>
        <v>×</v>
      </c>
      <c r="Q368" s="2" t="str">
        <f t="shared" si="41"/>
        <v>×</v>
      </c>
    </row>
    <row r="369" spans="1:17" s="3" customFormat="1" x14ac:dyDescent="0.15">
      <c r="A369" s="36">
        <v>349</v>
      </c>
      <c r="B369" s="52"/>
      <c r="C369" s="41"/>
      <c r="D369" s="42" t="s">
        <v>806</v>
      </c>
      <c r="E369" s="42"/>
      <c r="F369" s="44" t="s">
        <v>466</v>
      </c>
      <c r="G369" s="44"/>
      <c r="H369" t="s">
        <v>1599</v>
      </c>
      <c r="I369" t="str">
        <f t="shared" si="37"/>
        <v>プロジェクト計画をフィルタ中に、プロジェクト計画を更新するとプロジェクト名の横に［フィルタ中］と表示される</v>
      </c>
      <c r="J369" s="127"/>
      <c r="K369" s="3">
        <f t="shared" si="35"/>
        <v>2</v>
      </c>
      <c r="L369" s="3">
        <f t="shared" si="36"/>
        <v>440</v>
      </c>
      <c r="N369" s="2" t="str">
        <f t="shared" si="38"/>
        <v>×</v>
      </c>
      <c r="O369" s="2" t="str">
        <f t="shared" si="39"/>
        <v>×</v>
      </c>
      <c r="P369" s="2" t="str">
        <f t="shared" si="40"/>
        <v>○</v>
      </c>
      <c r="Q369" s="2" t="str">
        <f t="shared" si="41"/>
        <v>×</v>
      </c>
    </row>
    <row r="370" spans="1:17" s="3" customFormat="1" x14ac:dyDescent="0.15">
      <c r="A370" s="36">
        <v>350</v>
      </c>
      <c r="B370" s="52"/>
      <c r="C370" s="41"/>
      <c r="D370" s="43" t="s">
        <v>303</v>
      </c>
      <c r="E370" s="43"/>
      <c r="F370" s="44" t="s">
        <v>466</v>
      </c>
      <c r="G370" s="44"/>
      <c r="H370" t="s">
        <v>1600</v>
      </c>
      <c r="I370" t="str">
        <f t="shared" si="37"/>
        <v>公開情報を手動で更新した場合、先週の推移データが削除される場合がある</v>
      </c>
      <c r="J370" s="127"/>
      <c r="K370" s="3">
        <f t="shared" si="35"/>
        <v>2</v>
      </c>
      <c r="L370" s="3">
        <f t="shared" si="36"/>
        <v>466</v>
      </c>
      <c r="N370" s="2" t="str">
        <f t="shared" si="38"/>
        <v>×</v>
      </c>
      <c r="O370" s="2" t="str">
        <f t="shared" si="39"/>
        <v>×</v>
      </c>
      <c r="P370" s="2" t="str">
        <f t="shared" si="40"/>
        <v>×</v>
      </c>
      <c r="Q370" s="2" t="str">
        <f t="shared" si="41"/>
        <v>○</v>
      </c>
    </row>
    <row r="371" spans="1:17" s="3" customFormat="1" x14ac:dyDescent="0.15">
      <c r="A371" s="36">
        <v>351</v>
      </c>
      <c r="B371" s="52"/>
      <c r="C371" s="41"/>
      <c r="D371" s="38" t="s">
        <v>755</v>
      </c>
      <c r="E371" s="38"/>
      <c r="F371" s="39"/>
      <c r="G371" s="39"/>
      <c r="H371" t="s">
        <v>1601</v>
      </c>
      <c r="I371" t="str">
        <f t="shared" si="37"/>
        <v>ガントバー書式で特定の条件式を設定すると、ガントチャートが赤いバツになる</v>
      </c>
      <c r="J371" s="127" t="s">
        <v>929</v>
      </c>
      <c r="K371" s="3">
        <f t="shared" si="35"/>
        <v>1</v>
      </c>
      <c r="L371" s="3" t="str">
        <f t="shared" si="36"/>
        <v>-</v>
      </c>
      <c r="N371" s="2" t="str">
        <f t="shared" si="38"/>
        <v>×</v>
      </c>
      <c r="O371" s="2" t="str">
        <f t="shared" si="39"/>
        <v>×</v>
      </c>
      <c r="P371" s="2" t="str">
        <f t="shared" si="40"/>
        <v>×</v>
      </c>
      <c r="Q371" s="2" t="str">
        <f t="shared" si="41"/>
        <v>×</v>
      </c>
    </row>
    <row r="372" spans="1:17" s="3" customFormat="1" x14ac:dyDescent="0.15">
      <c r="A372" s="36">
        <v>352</v>
      </c>
      <c r="B372" s="52"/>
      <c r="C372" s="41"/>
      <c r="D372" s="38" t="s">
        <v>756</v>
      </c>
      <c r="E372" s="38"/>
      <c r="F372" s="39"/>
      <c r="G372" s="39"/>
      <c r="H372" t="s">
        <v>1602</v>
      </c>
      <c r="I372" t="str">
        <f t="shared" si="37"/>
        <v>ガントバー書式をクイックモードで編集し、エラーが発生すると条件付書式がすべて削除される</v>
      </c>
      <c r="J372" s="127" t="s">
        <v>929</v>
      </c>
      <c r="K372" s="3">
        <f t="shared" si="35"/>
        <v>1</v>
      </c>
      <c r="L372" s="3" t="str">
        <f t="shared" si="36"/>
        <v>-</v>
      </c>
      <c r="N372" s="2" t="str">
        <f t="shared" si="38"/>
        <v>×</v>
      </c>
      <c r="O372" s="2" t="str">
        <f t="shared" si="39"/>
        <v>×</v>
      </c>
      <c r="P372" s="2" t="str">
        <f t="shared" si="40"/>
        <v>×</v>
      </c>
      <c r="Q372" s="2" t="str">
        <f t="shared" si="41"/>
        <v>×</v>
      </c>
    </row>
    <row r="373" spans="1:17" s="3" customFormat="1" x14ac:dyDescent="0.15">
      <c r="A373" s="36">
        <v>353</v>
      </c>
      <c r="B373" s="52"/>
      <c r="C373" s="41"/>
      <c r="D373" s="43" t="s">
        <v>306</v>
      </c>
      <c r="E373" s="43"/>
      <c r="F373" s="44" t="s">
        <v>466</v>
      </c>
      <c r="G373" s="44"/>
      <c r="H373" t="s">
        <v>1603</v>
      </c>
      <c r="I373" t="str">
        <f t="shared" si="37"/>
        <v>ノードを指定してプロジェクトを開くと、他プロジェクトを合計したリソース負荷の値が正しくない</v>
      </c>
      <c r="J373" s="127"/>
      <c r="K373" s="3">
        <f t="shared" si="35"/>
        <v>2</v>
      </c>
      <c r="L373" s="3">
        <f t="shared" si="36"/>
        <v>429</v>
      </c>
      <c r="N373" s="2" t="str">
        <f t="shared" si="38"/>
        <v>×</v>
      </c>
      <c r="O373" s="2" t="str">
        <f t="shared" si="39"/>
        <v>○</v>
      </c>
      <c r="P373" s="2" t="str">
        <f t="shared" si="40"/>
        <v>×</v>
      </c>
      <c r="Q373" s="2" t="str">
        <f t="shared" si="41"/>
        <v>×</v>
      </c>
    </row>
    <row r="374" spans="1:17" s="3" customFormat="1" x14ac:dyDescent="0.15">
      <c r="A374" s="36">
        <v>354</v>
      </c>
      <c r="B374" s="52"/>
      <c r="C374" s="41"/>
      <c r="D374" s="43" t="s">
        <v>307</v>
      </c>
      <c r="E374" s="43"/>
      <c r="F374" s="44" t="s">
        <v>466</v>
      </c>
      <c r="G374" s="44"/>
      <c r="H374" t="s">
        <v>1604</v>
      </c>
      <c r="I374" t="str">
        <f t="shared" si="37"/>
        <v>クライアントPCで地域オプションを変更すると、プロジェクト保存時にシステムエラーが発生する場合がある</v>
      </c>
      <c r="J374" s="127"/>
      <c r="K374" s="3">
        <f t="shared" si="35"/>
        <v>2</v>
      </c>
      <c r="L374" s="3">
        <f t="shared" si="36"/>
        <v>437</v>
      </c>
      <c r="N374" s="2" t="str">
        <f t="shared" si="38"/>
        <v>×</v>
      </c>
      <c r="O374" s="2" t="str">
        <f t="shared" si="39"/>
        <v>×</v>
      </c>
      <c r="P374" s="2" t="str">
        <f t="shared" si="40"/>
        <v>○</v>
      </c>
      <c r="Q374" s="2" t="str">
        <f t="shared" si="41"/>
        <v>×</v>
      </c>
    </row>
    <row r="375" spans="1:17" s="3" customFormat="1" x14ac:dyDescent="0.15">
      <c r="A375" s="36">
        <v>355</v>
      </c>
      <c r="B375" s="52"/>
      <c r="C375" s="41"/>
      <c r="D375" s="43" t="s">
        <v>308</v>
      </c>
      <c r="E375" s="43"/>
      <c r="F375" s="44" t="s">
        <v>466</v>
      </c>
      <c r="G375" s="44"/>
      <c r="H375" t="s">
        <v>1605</v>
      </c>
      <c r="I375" t="str">
        <f t="shared" si="37"/>
        <v>プロジェクトの設定で、開始日または終了日を削除するとシステムエラーが発生する</v>
      </c>
      <c r="J375" s="127"/>
      <c r="K375" s="3">
        <f t="shared" si="35"/>
        <v>2</v>
      </c>
      <c r="L375" s="3">
        <f t="shared" si="36"/>
        <v>439</v>
      </c>
      <c r="N375" s="2" t="str">
        <f t="shared" si="38"/>
        <v>×</v>
      </c>
      <c r="O375" s="2" t="str">
        <f t="shared" si="39"/>
        <v>×</v>
      </c>
      <c r="P375" s="2" t="str">
        <f t="shared" si="40"/>
        <v>○</v>
      </c>
      <c r="Q375" s="2" t="str">
        <f t="shared" si="41"/>
        <v>×</v>
      </c>
    </row>
    <row r="376" spans="1:17" s="3" customFormat="1" x14ac:dyDescent="0.15">
      <c r="A376" s="36">
        <v>356</v>
      </c>
      <c r="B376" s="52"/>
      <c r="C376" s="41"/>
      <c r="D376" s="43" t="s">
        <v>309</v>
      </c>
      <c r="E376" s="43"/>
      <c r="F376" s="44" t="s">
        <v>466</v>
      </c>
      <c r="G376" s="44"/>
      <c r="H376" t="s">
        <v>1606</v>
      </c>
      <c r="I376" t="str">
        <f t="shared" si="37"/>
        <v>［表示するベースラインの変更］ダイアログのベースライン選択リストに空行を表示する場合がある</v>
      </c>
      <c r="J376" s="127"/>
      <c r="K376" s="3">
        <f t="shared" si="35"/>
        <v>2</v>
      </c>
      <c r="L376" s="3">
        <f t="shared" si="36"/>
        <v>438</v>
      </c>
      <c r="N376" s="2" t="str">
        <f t="shared" si="38"/>
        <v>×</v>
      </c>
      <c r="O376" s="2" t="str">
        <f t="shared" si="39"/>
        <v>×</v>
      </c>
      <c r="P376" s="2" t="str">
        <f t="shared" si="40"/>
        <v>○</v>
      </c>
      <c r="Q376" s="2" t="str">
        <f t="shared" si="41"/>
        <v>×</v>
      </c>
    </row>
    <row r="377" spans="1:17" s="3" customFormat="1" x14ac:dyDescent="0.15">
      <c r="A377" s="36">
        <v>357</v>
      </c>
      <c r="B377" s="52"/>
      <c r="C377" s="41"/>
      <c r="D377" s="42" t="s">
        <v>760</v>
      </c>
      <c r="E377" s="43"/>
      <c r="F377" s="44" t="s">
        <v>466</v>
      </c>
      <c r="G377" s="44"/>
      <c r="H377" t="s">
        <v>1607</v>
      </c>
      <c r="I377" t="str">
        <f t="shared" si="37"/>
        <v>［進捗率］フィールドに値を入力するとき、1文字目が入力されない場合がある</v>
      </c>
      <c r="J377" s="127"/>
      <c r="K377" s="3">
        <f t="shared" si="35"/>
        <v>2</v>
      </c>
      <c r="L377" s="3">
        <f t="shared" si="36"/>
        <v>442</v>
      </c>
      <c r="N377" s="2" t="str">
        <f t="shared" si="38"/>
        <v>×</v>
      </c>
      <c r="O377" s="2" t="str">
        <f t="shared" si="39"/>
        <v>×</v>
      </c>
      <c r="P377" s="2" t="str">
        <f t="shared" si="40"/>
        <v>○</v>
      </c>
      <c r="Q377" s="2" t="str">
        <f t="shared" si="41"/>
        <v>×</v>
      </c>
    </row>
    <row r="378" spans="1:17" s="3" customFormat="1" x14ac:dyDescent="0.15">
      <c r="A378" s="36">
        <v>358</v>
      </c>
      <c r="B378" s="52"/>
      <c r="C378" s="41"/>
      <c r="D378" s="42" t="s">
        <v>761</v>
      </c>
      <c r="E378" s="43"/>
      <c r="F378" s="44" t="s">
        <v>466</v>
      </c>
      <c r="G378" s="44"/>
      <c r="H378" t="s">
        <v>1608</v>
      </c>
      <c r="I378" t="str">
        <f t="shared" si="37"/>
        <v>プランナーの［開始日］・［終了日］フィールドに、時間も入力できる</v>
      </c>
      <c r="J378" s="127"/>
      <c r="K378" s="3">
        <f t="shared" si="35"/>
        <v>2</v>
      </c>
      <c r="L378" s="3">
        <f t="shared" si="36"/>
        <v>441</v>
      </c>
      <c r="N378" s="2" t="str">
        <f t="shared" si="38"/>
        <v>×</v>
      </c>
      <c r="O378" s="2" t="str">
        <f t="shared" si="39"/>
        <v>×</v>
      </c>
      <c r="P378" s="2" t="str">
        <f t="shared" si="40"/>
        <v>○</v>
      </c>
      <c r="Q378" s="2" t="str">
        <f t="shared" si="41"/>
        <v>×</v>
      </c>
    </row>
    <row r="379" spans="1:17" s="3" customFormat="1" x14ac:dyDescent="0.15">
      <c r="A379" s="36">
        <v>359</v>
      </c>
      <c r="B379" s="52"/>
      <c r="C379" s="41"/>
      <c r="D379" s="38" t="s">
        <v>762</v>
      </c>
      <c r="E379" s="38"/>
      <c r="F379" s="39"/>
      <c r="G379" s="39"/>
      <c r="H379" t="s">
        <v>1609</v>
      </c>
      <c r="I379" t="str">
        <f t="shared" si="37"/>
        <v>キーボードを使用してフィールド値の決定方法を変更すると、エラーになる場合がある</v>
      </c>
      <c r="J379" s="127" t="s">
        <v>929</v>
      </c>
      <c r="K379" s="3">
        <f t="shared" si="35"/>
        <v>1</v>
      </c>
      <c r="L379" s="3" t="str">
        <f t="shared" si="36"/>
        <v>-</v>
      </c>
      <c r="N379" s="2" t="str">
        <f t="shared" si="38"/>
        <v>×</v>
      </c>
      <c r="O379" s="2" t="str">
        <f t="shared" si="39"/>
        <v>×</v>
      </c>
      <c r="P379" s="2" t="str">
        <f t="shared" si="40"/>
        <v>×</v>
      </c>
      <c r="Q379" s="2" t="str">
        <f t="shared" si="41"/>
        <v>×</v>
      </c>
    </row>
    <row r="380" spans="1:17" s="3" customFormat="1" x14ac:dyDescent="0.15">
      <c r="A380" s="36">
        <v>360</v>
      </c>
      <c r="B380" s="52"/>
      <c r="C380" s="41"/>
      <c r="D380" s="43" t="s">
        <v>763</v>
      </c>
      <c r="E380" s="43"/>
      <c r="F380" s="44" t="s">
        <v>466</v>
      </c>
      <c r="G380" s="44"/>
      <c r="H380" t="s">
        <v>1610</v>
      </c>
      <c r="I380" t="str">
        <f t="shared" si="37"/>
        <v>親ノードと子ノードがお互いのフィールド値を参照するとき、システムエラーが発生する場合がある</v>
      </c>
      <c r="J380" s="127"/>
      <c r="K380" s="3">
        <f t="shared" si="35"/>
        <v>2</v>
      </c>
      <c r="L380" s="3">
        <f t="shared" si="36"/>
        <v>443</v>
      </c>
      <c r="N380" s="2" t="str">
        <f t="shared" si="38"/>
        <v>×</v>
      </c>
      <c r="O380" s="2" t="str">
        <f t="shared" si="39"/>
        <v>×</v>
      </c>
      <c r="P380" s="2" t="str">
        <f t="shared" si="40"/>
        <v>○</v>
      </c>
      <c r="Q380" s="2" t="str">
        <f t="shared" si="41"/>
        <v>×</v>
      </c>
    </row>
    <row r="381" spans="1:17" s="3" customFormat="1" x14ac:dyDescent="0.15">
      <c r="A381" s="36">
        <v>361</v>
      </c>
      <c r="B381" s="52"/>
      <c r="C381" s="41"/>
      <c r="D381" s="43" t="s">
        <v>764</v>
      </c>
      <c r="E381" s="43"/>
      <c r="F381" s="44" t="s">
        <v>466</v>
      </c>
      <c r="G381" s="44"/>
      <c r="H381" t="s">
        <v>1611</v>
      </c>
      <c r="I381" t="str">
        <f t="shared" si="37"/>
        <v>クリップボード連携で1000行以上のノードを更新するとき、エラーとなる場合がある</v>
      </c>
      <c r="J381" s="127"/>
      <c r="K381" s="3">
        <f t="shared" si="35"/>
        <v>2</v>
      </c>
      <c r="L381" s="3">
        <f t="shared" si="36"/>
        <v>469</v>
      </c>
      <c r="N381" s="2" t="str">
        <f t="shared" si="38"/>
        <v>×</v>
      </c>
      <c r="O381" s="2" t="str">
        <f t="shared" si="39"/>
        <v>×</v>
      </c>
      <c r="P381" s="2" t="str">
        <f t="shared" si="40"/>
        <v>×</v>
      </c>
      <c r="Q381" s="2" t="str">
        <f t="shared" si="41"/>
        <v>○</v>
      </c>
    </row>
    <row r="382" spans="1:17" s="3" customFormat="1" x14ac:dyDescent="0.15">
      <c r="A382" s="36">
        <v>362</v>
      </c>
      <c r="B382" s="52"/>
      <c r="C382" s="40" t="s">
        <v>520</v>
      </c>
      <c r="D382" s="38"/>
      <c r="E382" s="38"/>
      <c r="F382" s="39"/>
      <c r="G382" s="39"/>
      <c r="H382"/>
      <c r="I382" t="str">
        <f t="shared" si="37"/>
        <v>タイムシート</v>
      </c>
      <c r="J382" s="127" t="s">
        <v>929</v>
      </c>
      <c r="K382" s="3">
        <f t="shared" si="35"/>
        <v>0</v>
      </c>
      <c r="L382" s="3" t="str">
        <f t="shared" si="36"/>
        <v>-</v>
      </c>
      <c r="N382" s="2" t="str">
        <f t="shared" si="38"/>
        <v>×</v>
      </c>
      <c r="O382" s="2" t="str">
        <f t="shared" si="39"/>
        <v>×</v>
      </c>
      <c r="P382" s="2" t="str">
        <f t="shared" si="40"/>
        <v>×</v>
      </c>
      <c r="Q382" s="2" t="str">
        <f t="shared" si="41"/>
        <v>×</v>
      </c>
    </row>
    <row r="383" spans="1:17" s="3" customFormat="1" x14ac:dyDescent="0.15">
      <c r="A383" s="36">
        <v>363</v>
      </c>
      <c r="B383" s="52"/>
      <c r="C383" s="41"/>
      <c r="D383" s="37" t="s">
        <v>315</v>
      </c>
      <c r="E383" s="38"/>
      <c r="F383" s="39"/>
      <c r="G383" s="39"/>
      <c r="H383" t="s">
        <v>1612</v>
      </c>
      <c r="I383" t="str">
        <f t="shared" si="37"/>
        <v>タイムシートを開く際に、DB接続が失敗すると終了できなくなる</v>
      </c>
      <c r="J383" s="127" t="s">
        <v>929</v>
      </c>
      <c r="K383" s="3">
        <f t="shared" si="35"/>
        <v>1</v>
      </c>
      <c r="L383" s="3" t="str">
        <f t="shared" si="36"/>
        <v>-</v>
      </c>
      <c r="N383" s="2" t="str">
        <f t="shared" si="38"/>
        <v>×</v>
      </c>
      <c r="O383" s="2" t="str">
        <f t="shared" si="39"/>
        <v>×</v>
      </c>
      <c r="P383" s="2" t="str">
        <f t="shared" si="40"/>
        <v>×</v>
      </c>
      <c r="Q383" s="2" t="str">
        <f t="shared" si="41"/>
        <v>×</v>
      </c>
    </row>
    <row r="384" spans="1:17" s="3" customFormat="1" x14ac:dyDescent="0.15">
      <c r="A384" s="36">
        <v>364</v>
      </c>
      <c r="B384" s="52"/>
      <c r="C384" s="52"/>
      <c r="D384" s="42" t="s">
        <v>316</v>
      </c>
      <c r="E384" s="43"/>
      <c r="F384" s="44" t="s">
        <v>466</v>
      </c>
      <c r="G384" s="44"/>
      <c r="H384" t="s">
        <v>1613</v>
      </c>
      <c r="I384" t="str">
        <f t="shared" si="37"/>
        <v>マイタスクで名前編集中にタスクを削除するとシステムエラーが発生する</v>
      </c>
      <c r="J384" s="127"/>
      <c r="K384" s="3">
        <f t="shared" si="35"/>
        <v>2</v>
      </c>
      <c r="L384" s="3">
        <f t="shared" si="36"/>
        <v>446</v>
      </c>
      <c r="N384" s="2" t="str">
        <f t="shared" si="38"/>
        <v>×</v>
      </c>
      <c r="O384" s="2" t="str">
        <f t="shared" si="39"/>
        <v>×</v>
      </c>
      <c r="P384" s="2" t="str">
        <f t="shared" si="40"/>
        <v>○</v>
      </c>
      <c r="Q384" s="2" t="str">
        <f t="shared" si="41"/>
        <v>×</v>
      </c>
    </row>
    <row r="385" spans="1:17" s="3" customFormat="1" x14ac:dyDescent="0.15">
      <c r="A385" s="36">
        <v>365</v>
      </c>
      <c r="B385" s="52"/>
      <c r="C385" s="52"/>
      <c r="D385" s="42" t="s">
        <v>317</v>
      </c>
      <c r="E385" s="43"/>
      <c r="F385" s="44" t="s">
        <v>466</v>
      </c>
      <c r="G385" s="44"/>
      <c r="H385" t="s">
        <v>1614</v>
      </c>
      <c r="I385" t="str">
        <f t="shared" si="37"/>
        <v>タイムシートペインの幅を極端に狭くするとシステムエラーが発生する場合がある</v>
      </c>
      <c r="J385" s="127"/>
      <c r="K385" s="3">
        <f t="shared" si="35"/>
        <v>2</v>
      </c>
      <c r="L385" s="3">
        <f t="shared" si="36"/>
        <v>471</v>
      </c>
      <c r="N385" s="2" t="str">
        <f t="shared" si="38"/>
        <v>×</v>
      </c>
      <c r="O385" s="2" t="str">
        <f t="shared" si="39"/>
        <v>×</v>
      </c>
      <c r="P385" s="2" t="str">
        <f t="shared" si="40"/>
        <v>×</v>
      </c>
      <c r="Q385" s="2" t="str">
        <f t="shared" si="41"/>
        <v>○</v>
      </c>
    </row>
    <row r="386" spans="1:17" s="3" customFormat="1" x14ac:dyDescent="0.15">
      <c r="A386" s="36">
        <v>366</v>
      </c>
      <c r="B386" s="52"/>
      <c r="C386" s="52"/>
      <c r="D386" s="37" t="s">
        <v>318</v>
      </c>
      <c r="E386" s="38"/>
      <c r="F386" s="39"/>
      <c r="G386" s="39"/>
      <c r="H386" t="s">
        <v>1615</v>
      </c>
      <c r="I386" t="str">
        <f t="shared" si="37"/>
        <v>タイムシートのオプション画面で休憩時間を設定しても反映されない場合がある</v>
      </c>
      <c r="J386" s="127" t="s">
        <v>929</v>
      </c>
      <c r="K386" s="3">
        <f t="shared" si="35"/>
        <v>1</v>
      </c>
      <c r="L386" s="3" t="str">
        <f t="shared" si="36"/>
        <v>-</v>
      </c>
      <c r="N386" s="2" t="str">
        <f t="shared" si="38"/>
        <v>×</v>
      </c>
      <c r="O386" s="2" t="str">
        <f t="shared" si="39"/>
        <v>×</v>
      </c>
      <c r="P386" s="2" t="str">
        <f t="shared" si="40"/>
        <v>×</v>
      </c>
      <c r="Q386" s="2" t="str">
        <f t="shared" si="41"/>
        <v>×</v>
      </c>
    </row>
    <row r="387" spans="1:17" s="3" customFormat="1" x14ac:dyDescent="0.15">
      <c r="A387" s="36">
        <v>367</v>
      </c>
      <c r="B387" s="52"/>
      <c r="C387" s="52"/>
      <c r="D387" s="42" t="s">
        <v>319</v>
      </c>
      <c r="E387" s="43"/>
      <c r="F387" s="44" t="s">
        <v>466</v>
      </c>
      <c r="G387" s="44"/>
      <c r="H387" t="s">
        <v>1616</v>
      </c>
      <c r="I387" t="str">
        <f t="shared" si="37"/>
        <v>タイムシートのオフラインファイルを、タイムゾーンの異なる端末で開くとシステムエラーが発生する場合がある</v>
      </c>
      <c r="J387" s="127"/>
      <c r="K387" s="3">
        <f t="shared" si="35"/>
        <v>2</v>
      </c>
      <c r="L387" s="3">
        <f t="shared" si="36"/>
        <v>430</v>
      </c>
      <c r="N387" s="2" t="str">
        <f t="shared" si="38"/>
        <v>×</v>
      </c>
      <c r="O387" s="2" t="str">
        <f t="shared" si="39"/>
        <v>○</v>
      </c>
      <c r="P387" s="2" t="str">
        <f t="shared" si="40"/>
        <v>×</v>
      </c>
      <c r="Q387" s="2" t="str">
        <f t="shared" si="41"/>
        <v>×</v>
      </c>
    </row>
    <row r="388" spans="1:17" s="3" customFormat="1" x14ac:dyDescent="0.15">
      <c r="A388" s="36">
        <v>368</v>
      </c>
      <c r="B388" s="52"/>
      <c r="C388" s="52"/>
      <c r="D388" s="42" t="s">
        <v>320</v>
      </c>
      <c r="E388" s="43"/>
      <c r="F388" s="44" t="s">
        <v>466</v>
      </c>
      <c r="G388" s="44"/>
      <c r="H388" t="s">
        <v>1617</v>
      </c>
      <c r="I388" t="str">
        <f t="shared" si="37"/>
        <v>タイムシートのタイムラインで再読み込みを行うと、実績が表示されなくなる</v>
      </c>
      <c r="J388" s="127"/>
      <c r="K388" s="3">
        <f t="shared" ref="K388:K451" si="42">COUNTIF(H:H,H388)</f>
        <v>2</v>
      </c>
      <c r="L388" s="3">
        <f t="shared" ref="L388:L443" si="43">IF(K388&lt;2,"-",INDEX($A$444:$A$526,MATCH(D388,$D$444:$D$526,FALSE)))</f>
        <v>447</v>
      </c>
      <c r="N388" s="2" t="str">
        <f t="shared" si="38"/>
        <v>×</v>
      </c>
      <c r="O388" s="2" t="str">
        <f t="shared" si="39"/>
        <v>×</v>
      </c>
      <c r="P388" s="2" t="str">
        <f t="shared" si="40"/>
        <v>○</v>
      </c>
      <c r="Q388" s="2" t="str">
        <f t="shared" si="41"/>
        <v>×</v>
      </c>
    </row>
    <row r="389" spans="1:17" s="3" customFormat="1" x14ac:dyDescent="0.15">
      <c r="A389" s="36">
        <v>369</v>
      </c>
      <c r="B389" s="52"/>
      <c r="C389" s="52"/>
      <c r="D389" s="42" t="s">
        <v>321</v>
      </c>
      <c r="E389" s="43"/>
      <c r="F389" s="44" t="s">
        <v>466</v>
      </c>
      <c r="G389" s="44"/>
      <c r="H389" t="s">
        <v>1618</v>
      </c>
      <c r="I389" t="str">
        <f t="shared" ref="I389:I452" si="44">CONCATENATE(B389,C389,D389,E389)</f>
        <v>実績レポートで集計区分をタスクで表示すると、正しくグループ化されない場合がある</v>
      </c>
      <c r="J389" s="127"/>
      <c r="K389" s="3">
        <f t="shared" si="42"/>
        <v>2</v>
      </c>
      <c r="L389" s="3">
        <f t="shared" si="43"/>
        <v>445</v>
      </c>
      <c r="N389" s="2" t="str">
        <f t="shared" ref="N389:N452" si="45">IF(COUNTIF($D$445:$D$446,$D389)=1,"○","×")</f>
        <v>×</v>
      </c>
      <c r="O389" s="2" t="str">
        <f t="shared" ref="O389:O452" si="46">IF(COUNTIF($D$448:$D$457,$D389)=1,"○","×")</f>
        <v>×</v>
      </c>
      <c r="P389" s="2" t="str">
        <f t="shared" ref="P389:P452" si="47">IF(COUNTIF($D$459:$D$487,$D389)=1,"○","×")</f>
        <v>○</v>
      </c>
      <c r="Q389" s="2" t="str">
        <f t="shared" ref="Q389:Q452" si="48">IF(COUNTIF($D$489:$D$499,$D389)=1,"○","×")</f>
        <v>×</v>
      </c>
    </row>
    <row r="390" spans="1:17" s="3" customFormat="1" x14ac:dyDescent="0.15">
      <c r="A390" s="36">
        <v>370</v>
      </c>
      <c r="B390" s="52"/>
      <c r="C390" s="52"/>
      <c r="D390" s="37" t="s">
        <v>322</v>
      </c>
      <c r="E390" s="38"/>
      <c r="F390" s="39"/>
      <c r="G390" s="39"/>
      <c r="H390" t="s">
        <v>1619</v>
      </c>
      <c r="I390" t="str">
        <f t="shared" si="44"/>
        <v>実績レポートをPDF形式でエクスポートすると出力されない箇所がある</v>
      </c>
      <c r="J390" s="127" t="s">
        <v>929</v>
      </c>
      <c r="K390" s="3">
        <f t="shared" si="42"/>
        <v>1</v>
      </c>
      <c r="L390" s="3" t="str">
        <f t="shared" si="43"/>
        <v>-</v>
      </c>
      <c r="N390" s="2" t="str">
        <f t="shared" si="45"/>
        <v>×</v>
      </c>
      <c r="O390" s="2" t="str">
        <f t="shared" si="46"/>
        <v>×</v>
      </c>
      <c r="P390" s="2" t="str">
        <f t="shared" si="47"/>
        <v>×</v>
      </c>
      <c r="Q390" s="2" t="str">
        <f t="shared" si="48"/>
        <v>×</v>
      </c>
    </row>
    <row r="391" spans="1:17" s="3" customFormat="1" x14ac:dyDescent="0.15">
      <c r="A391" s="36">
        <v>371</v>
      </c>
      <c r="B391" s="52"/>
      <c r="C391" s="52"/>
      <c r="D391" s="37" t="s">
        <v>323</v>
      </c>
      <c r="E391" s="38"/>
      <c r="F391" s="39"/>
      <c r="G391" s="39"/>
      <c r="H391" t="s">
        <v>1620</v>
      </c>
      <c r="I391" t="str">
        <f t="shared" si="44"/>
        <v>実績のインポートで既に開いているファイルを指定するとシステムエラーになる</v>
      </c>
      <c r="J391" s="127" t="s">
        <v>929</v>
      </c>
      <c r="K391" s="3">
        <f t="shared" si="42"/>
        <v>1</v>
      </c>
      <c r="L391" s="3" t="str">
        <f t="shared" si="43"/>
        <v>-</v>
      </c>
      <c r="N391" s="2" t="str">
        <f t="shared" si="45"/>
        <v>×</v>
      </c>
      <c r="O391" s="2" t="str">
        <f t="shared" si="46"/>
        <v>×</v>
      </c>
      <c r="P391" s="2" t="str">
        <f t="shared" si="47"/>
        <v>×</v>
      </c>
      <c r="Q391" s="2" t="str">
        <f t="shared" si="48"/>
        <v>×</v>
      </c>
    </row>
    <row r="392" spans="1:17" s="3" customFormat="1" x14ac:dyDescent="0.15">
      <c r="A392" s="36">
        <v>372</v>
      </c>
      <c r="B392" s="52"/>
      <c r="C392" s="52"/>
      <c r="D392" s="42" t="s">
        <v>324</v>
      </c>
      <c r="E392" s="43"/>
      <c r="F392" s="44" t="s">
        <v>466</v>
      </c>
      <c r="G392" s="44"/>
      <c r="H392" t="s">
        <v>1621</v>
      </c>
      <c r="I392" t="str">
        <f t="shared" si="44"/>
        <v>実績のエクスポートで、開始日または終了日を削除するとシステムエラーが発生する</v>
      </c>
      <c r="J392" s="127"/>
      <c r="K392" s="3">
        <f t="shared" si="42"/>
        <v>2</v>
      </c>
      <c r="L392" s="3">
        <f t="shared" si="43"/>
        <v>457</v>
      </c>
      <c r="N392" s="2" t="str">
        <f t="shared" si="45"/>
        <v>×</v>
      </c>
      <c r="O392" s="2" t="str">
        <f t="shared" si="46"/>
        <v>×</v>
      </c>
      <c r="P392" s="2" t="str">
        <f t="shared" si="47"/>
        <v>○</v>
      </c>
      <c r="Q392" s="2" t="str">
        <f t="shared" si="48"/>
        <v>×</v>
      </c>
    </row>
    <row r="393" spans="1:17" s="3" customFormat="1" x14ac:dyDescent="0.15">
      <c r="A393" s="36">
        <v>373</v>
      </c>
      <c r="B393" s="52"/>
      <c r="C393" s="52"/>
      <c r="D393" s="37" t="s">
        <v>325</v>
      </c>
      <c r="E393" s="38"/>
      <c r="F393" s="39"/>
      <c r="G393" s="39"/>
      <c r="H393" t="s">
        <v>1622</v>
      </c>
      <c r="I393" t="str">
        <f t="shared" si="44"/>
        <v>レコーダーでマイタスクに登録したタスクの実績を記録すると、実績のメモが設定されない</v>
      </c>
      <c r="J393" s="127" t="s">
        <v>929</v>
      </c>
      <c r="K393" s="3">
        <f t="shared" si="42"/>
        <v>1</v>
      </c>
      <c r="L393" s="3" t="str">
        <f t="shared" si="43"/>
        <v>-</v>
      </c>
      <c r="N393" s="2" t="str">
        <f t="shared" si="45"/>
        <v>×</v>
      </c>
      <c r="O393" s="2" t="str">
        <f t="shared" si="46"/>
        <v>×</v>
      </c>
      <c r="P393" s="2" t="str">
        <f t="shared" si="47"/>
        <v>×</v>
      </c>
      <c r="Q393" s="2" t="str">
        <f t="shared" si="48"/>
        <v>×</v>
      </c>
    </row>
    <row r="394" spans="1:17" s="3" customFormat="1" x14ac:dyDescent="0.15">
      <c r="A394" s="36">
        <v>374</v>
      </c>
      <c r="B394" s="52"/>
      <c r="C394" s="52"/>
      <c r="D394" s="59" t="s">
        <v>326</v>
      </c>
      <c r="E394" s="66"/>
      <c r="F394" s="39"/>
      <c r="G394" s="39"/>
      <c r="H394" t="s">
        <v>1623</v>
      </c>
      <c r="I394" t="str">
        <f t="shared" si="44"/>
        <v>オフラインファイルのインポートダイアログで、不正なファイル名を指定後、ファイル選択ダイアログを表示するとシステムエラーになる</v>
      </c>
      <c r="J394" s="127" t="s">
        <v>929</v>
      </c>
      <c r="K394" s="3">
        <f t="shared" si="42"/>
        <v>1</v>
      </c>
      <c r="L394" s="3" t="str">
        <f t="shared" si="43"/>
        <v>-</v>
      </c>
      <c r="N394" s="2" t="str">
        <f t="shared" si="45"/>
        <v>×</v>
      </c>
      <c r="O394" s="2" t="str">
        <f t="shared" si="46"/>
        <v>×</v>
      </c>
      <c r="P394" s="2" t="str">
        <f t="shared" si="47"/>
        <v>×</v>
      </c>
      <c r="Q394" s="2" t="str">
        <f t="shared" si="48"/>
        <v>×</v>
      </c>
    </row>
    <row r="395" spans="1:17" s="3" customFormat="1" x14ac:dyDescent="0.15">
      <c r="A395" s="36">
        <v>375</v>
      </c>
      <c r="B395" s="52"/>
      <c r="C395" s="52"/>
      <c r="D395" s="37" t="s">
        <v>327</v>
      </c>
      <c r="E395" s="38"/>
      <c r="F395" s="39"/>
      <c r="G395" s="39"/>
      <c r="H395" t="s">
        <v>1624</v>
      </c>
      <c r="I395" t="str">
        <f t="shared" si="44"/>
        <v>オフラインファイルをエクスポートするとき、システムエラーが発生する場合がある</v>
      </c>
      <c r="J395" s="127" t="s">
        <v>929</v>
      </c>
      <c r="K395" s="3">
        <f t="shared" si="42"/>
        <v>1</v>
      </c>
      <c r="L395" s="3" t="str">
        <f t="shared" si="43"/>
        <v>-</v>
      </c>
      <c r="N395" s="2" t="str">
        <f t="shared" si="45"/>
        <v>×</v>
      </c>
      <c r="O395" s="2" t="str">
        <f t="shared" si="46"/>
        <v>×</v>
      </c>
      <c r="P395" s="2" t="str">
        <f t="shared" si="47"/>
        <v>×</v>
      </c>
      <c r="Q395" s="2" t="str">
        <f t="shared" si="48"/>
        <v>×</v>
      </c>
    </row>
    <row r="396" spans="1:17" s="3" customFormat="1" x14ac:dyDescent="0.15">
      <c r="A396" s="36">
        <v>376</v>
      </c>
      <c r="B396" s="52"/>
      <c r="C396" s="40" t="s">
        <v>515</v>
      </c>
      <c r="D396" s="38"/>
      <c r="E396" s="38"/>
      <c r="F396" s="39"/>
      <c r="G396" s="39"/>
      <c r="H396"/>
      <c r="I396" t="str">
        <f t="shared" si="44"/>
        <v>アナリスト</v>
      </c>
      <c r="J396" s="127" t="s">
        <v>929</v>
      </c>
      <c r="K396" s="3">
        <f t="shared" si="42"/>
        <v>0</v>
      </c>
      <c r="L396" s="3" t="str">
        <f t="shared" si="43"/>
        <v>-</v>
      </c>
      <c r="N396" s="2" t="str">
        <f t="shared" si="45"/>
        <v>×</v>
      </c>
      <c r="O396" s="2" t="str">
        <f t="shared" si="46"/>
        <v>×</v>
      </c>
      <c r="P396" s="2" t="str">
        <f t="shared" si="47"/>
        <v>×</v>
      </c>
      <c r="Q396" s="2" t="str">
        <f t="shared" si="48"/>
        <v>×</v>
      </c>
    </row>
    <row r="397" spans="1:17" s="3" customFormat="1" x14ac:dyDescent="0.15">
      <c r="A397" s="36">
        <v>377</v>
      </c>
      <c r="B397" s="52"/>
      <c r="C397" s="52"/>
      <c r="D397" s="42" t="s">
        <v>328</v>
      </c>
      <c r="E397" s="43"/>
      <c r="F397" s="44" t="s">
        <v>466</v>
      </c>
      <c r="G397" s="44"/>
      <c r="H397" t="s">
        <v>1625</v>
      </c>
      <c r="I397" t="str">
        <f t="shared" si="44"/>
        <v>アナリストのマイルストーンサマリでタイムラインがグループ化できない場合がある</v>
      </c>
      <c r="J397" s="127"/>
      <c r="K397" s="3">
        <f t="shared" si="42"/>
        <v>2</v>
      </c>
      <c r="L397" s="3">
        <f t="shared" si="43"/>
        <v>448</v>
      </c>
      <c r="N397" s="2" t="str">
        <f t="shared" si="45"/>
        <v>×</v>
      </c>
      <c r="O397" s="2" t="str">
        <f t="shared" si="46"/>
        <v>×</v>
      </c>
      <c r="P397" s="2" t="str">
        <f t="shared" si="47"/>
        <v>○</v>
      </c>
      <c r="Q397" s="2" t="str">
        <f t="shared" si="48"/>
        <v>×</v>
      </c>
    </row>
    <row r="398" spans="1:17" s="3" customFormat="1" x14ac:dyDescent="0.15">
      <c r="A398" s="36">
        <v>378</v>
      </c>
      <c r="B398" s="52"/>
      <c r="C398" s="52"/>
      <c r="D398" s="37" t="s">
        <v>329</v>
      </c>
      <c r="E398" s="38"/>
      <c r="F398" s="39"/>
      <c r="G398" s="39"/>
      <c r="H398" t="s">
        <v>1626</v>
      </c>
      <c r="I398" t="str">
        <f t="shared" si="44"/>
        <v>アナリストのガントバー書式定義［デフォルト(クイック)］の条件付書式に不正値が設定されている</v>
      </c>
      <c r="J398" s="127" t="s">
        <v>929</v>
      </c>
      <c r="K398" s="3">
        <f t="shared" si="42"/>
        <v>1</v>
      </c>
      <c r="L398" s="3" t="str">
        <f t="shared" si="43"/>
        <v>-</v>
      </c>
      <c r="N398" s="2" t="str">
        <f t="shared" si="45"/>
        <v>×</v>
      </c>
      <c r="O398" s="2" t="str">
        <f t="shared" si="46"/>
        <v>×</v>
      </c>
      <c r="P398" s="2" t="str">
        <f t="shared" si="47"/>
        <v>×</v>
      </c>
      <c r="Q398" s="2" t="str">
        <f t="shared" si="48"/>
        <v>×</v>
      </c>
    </row>
    <row r="399" spans="1:17" s="3" customFormat="1" x14ac:dyDescent="0.15">
      <c r="A399" s="36">
        <v>379</v>
      </c>
      <c r="B399" s="52"/>
      <c r="C399" s="53"/>
      <c r="D399" s="37" t="s">
        <v>330</v>
      </c>
      <c r="E399" s="38"/>
      <c r="F399" s="39"/>
      <c r="G399" s="39"/>
      <c r="H399" t="s">
        <v>1627</v>
      </c>
      <c r="I399" t="str">
        <f t="shared" si="44"/>
        <v>アナリストの初期状態のガントテーブル書式に、条件式がない</v>
      </c>
      <c r="J399" s="127" t="s">
        <v>929</v>
      </c>
      <c r="K399" s="3">
        <f t="shared" si="42"/>
        <v>1</v>
      </c>
      <c r="L399" s="3" t="str">
        <f t="shared" si="43"/>
        <v>-</v>
      </c>
      <c r="N399" s="2" t="str">
        <f t="shared" si="45"/>
        <v>×</v>
      </c>
      <c r="O399" s="2" t="str">
        <f t="shared" si="46"/>
        <v>×</v>
      </c>
      <c r="P399" s="2" t="str">
        <f t="shared" si="47"/>
        <v>×</v>
      </c>
      <c r="Q399" s="2" t="str">
        <f t="shared" si="48"/>
        <v>×</v>
      </c>
    </row>
    <row r="400" spans="1:17" s="3" customFormat="1" x14ac:dyDescent="0.15">
      <c r="A400" s="36">
        <v>380</v>
      </c>
      <c r="B400" s="52"/>
      <c r="C400" s="40" t="s">
        <v>513</v>
      </c>
      <c r="D400" s="38"/>
      <c r="E400" s="38"/>
      <c r="F400" s="39"/>
      <c r="G400" s="39"/>
      <c r="H400"/>
      <c r="I400" t="str">
        <f t="shared" si="44"/>
        <v>ダッシュボード</v>
      </c>
      <c r="J400" s="127" t="s">
        <v>929</v>
      </c>
      <c r="K400" s="3">
        <f t="shared" si="42"/>
        <v>0</v>
      </c>
      <c r="L400" s="3" t="str">
        <f t="shared" si="43"/>
        <v>-</v>
      </c>
      <c r="N400" s="2" t="str">
        <f t="shared" si="45"/>
        <v>×</v>
      </c>
      <c r="O400" s="2" t="str">
        <f t="shared" si="46"/>
        <v>×</v>
      </c>
      <c r="P400" s="2" t="str">
        <f t="shared" si="47"/>
        <v>×</v>
      </c>
      <c r="Q400" s="2" t="str">
        <f t="shared" si="48"/>
        <v>×</v>
      </c>
    </row>
    <row r="401" spans="1:17" s="3" customFormat="1" x14ac:dyDescent="0.15">
      <c r="A401" s="36">
        <v>381</v>
      </c>
      <c r="B401" s="52"/>
      <c r="C401" s="52"/>
      <c r="D401" s="42" t="s">
        <v>331</v>
      </c>
      <c r="E401" s="43"/>
      <c r="F401" s="44" t="s">
        <v>466</v>
      </c>
      <c r="G401" s="44"/>
      <c r="H401" t="s">
        <v>1628</v>
      </c>
      <c r="I401" t="str">
        <f t="shared" si="44"/>
        <v>プロジェクト名を変更しても、ダッシュボードの推移モニタに反映されない</v>
      </c>
      <c r="J401" s="127"/>
      <c r="K401" s="3">
        <f t="shared" si="42"/>
        <v>2</v>
      </c>
      <c r="L401" s="3">
        <f t="shared" si="43"/>
        <v>449</v>
      </c>
      <c r="N401" s="2" t="str">
        <f t="shared" si="45"/>
        <v>×</v>
      </c>
      <c r="O401" s="2" t="str">
        <f t="shared" si="46"/>
        <v>×</v>
      </c>
      <c r="P401" s="2" t="str">
        <f t="shared" si="47"/>
        <v>○</v>
      </c>
      <c r="Q401" s="2" t="str">
        <f t="shared" si="48"/>
        <v>×</v>
      </c>
    </row>
    <row r="402" spans="1:17" s="3" customFormat="1" x14ac:dyDescent="0.15">
      <c r="A402" s="36">
        <v>382</v>
      </c>
      <c r="B402" s="52"/>
      <c r="C402" s="53"/>
      <c r="D402" s="37" t="s">
        <v>773</v>
      </c>
      <c r="E402" s="38"/>
      <c r="F402" s="39"/>
      <c r="G402" s="39"/>
      <c r="H402" t="s">
        <v>1629</v>
      </c>
      <c r="I402" t="str">
        <f t="shared" si="44"/>
        <v>推移モニタの対象ノード選択画面で、ノードがアウトライン番号順に並ばない場合がある</v>
      </c>
      <c r="J402" s="127" t="s">
        <v>929</v>
      </c>
      <c r="K402" s="3">
        <f t="shared" si="42"/>
        <v>1</v>
      </c>
      <c r="L402" s="3" t="str">
        <f t="shared" si="43"/>
        <v>-</v>
      </c>
      <c r="N402" s="2" t="str">
        <f t="shared" si="45"/>
        <v>×</v>
      </c>
      <c r="O402" s="2" t="str">
        <f t="shared" si="46"/>
        <v>×</v>
      </c>
      <c r="P402" s="2" t="str">
        <f t="shared" si="47"/>
        <v>×</v>
      </c>
      <c r="Q402" s="2" t="str">
        <f t="shared" si="48"/>
        <v>×</v>
      </c>
    </row>
    <row r="403" spans="1:17" s="3" customFormat="1" x14ac:dyDescent="0.15">
      <c r="A403" s="36">
        <v>383</v>
      </c>
      <c r="B403" s="52"/>
      <c r="C403" s="40" t="s">
        <v>620</v>
      </c>
      <c r="D403" s="38"/>
      <c r="E403" s="38"/>
      <c r="F403" s="39"/>
      <c r="G403" s="39"/>
      <c r="H403"/>
      <c r="I403" t="str">
        <f t="shared" si="44"/>
        <v>ピボット分析</v>
      </c>
      <c r="J403" s="127" t="s">
        <v>929</v>
      </c>
      <c r="K403" s="3">
        <f t="shared" si="42"/>
        <v>0</v>
      </c>
      <c r="L403" s="3" t="str">
        <f t="shared" si="43"/>
        <v>-</v>
      </c>
      <c r="N403" s="2" t="str">
        <f t="shared" si="45"/>
        <v>×</v>
      </c>
      <c r="O403" s="2" t="str">
        <f t="shared" si="46"/>
        <v>×</v>
      </c>
      <c r="P403" s="2" t="str">
        <f t="shared" si="47"/>
        <v>×</v>
      </c>
      <c r="Q403" s="2" t="str">
        <f t="shared" si="48"/>
        <v>×</v>
      </c>
    </row>
    <row r="404" spans="1:17" s="3" customFormat="1" x14ac:dyDescent="0.15">
      <c r="A404" s="36">
        <v>384</v>
      </c>
      <c r="B404" s="52"/>
      <c r="C404" s="52"/>
      <c r="D404" s="42" t="s">
        <v>774</v>
      </c>
      <c r="E404" s="43"/>
      <c r="F404" s="44" t="s">
        <v>466</v>
      </c>
      <c r="G404" s="44"/>
      <c r="H404" t="s">
        <v>1630</v>
      </c>
      <c r="I404" t="str">
        <f t="shared" si="44"/>
        <v>ピボット分析の「プロジェクト」ならびに「タスク」テーブルで実績コストが正しく集計されない</v>
      </c>
      <c r="J404" s="127"/>
      <c r="K404" s="3">
        <f t="shared" si="42"/>
        <v>2</v>
      </c>
      <c r="L404" s="3">
        <f t="shared" si="43"/>
        <v>486</v>
      </c>
      <c r="N404" s="2" t="str">
        <f t="shared" si="45"/>
        <v>×</v>
      </c>
      <c r="O404" s="2" t="str">
        <f t="shared" si="46"/>
        <v>×</v>
      </c>
      <c r="P404" s="2" t="str">
        <f t="shared" si="47"/>
        <v>×</v>
      </c>
      <c r="Q404" s="2" t="str">
        <f t="shared" si="48"/>
        <v>×</v>
      </c>
    </row>
    <row r="405" spans="1:17" s="3" customFormat="1" x14ac:dyDescent="0.15">
      <c r="A405" s="36">
        <v>385</v>
      </c>
      <c r="B405" s="52"/>
      <c r="C405" s="52"/>
      <c r="D405" s="37" t="s">
        <v>775</v>
      </c>
      <c r="E405" s="38"/>
      <c r="F405" s="39"/>
      <c r="G405" s="39"/>
      <c r="H405" t="s">
        <v>1631</v>
      </c>
      <c r="I405" t="str">
        <f t="shared" si="44"/>
        <v>ピボット分析にて、フィールド値を持たない（空欄）ノードは、ピボットグラフが表示されない場合がある</v>
      </c>
      <c r="J405" s="127" t="s">
        <v>929</v>
      </c>
      <c r="K405" s="3">
        <f t="shared" si="42"/>
        <v>1</v>
      </c>
      <c r="L405" s="3" t="str">
        <f t="shared" si="43"/>
        <v>-</v>
      </c>
      <c r="N405" s="2" t="str">
        <f t="shared" si="45"/>
        <v>×</v>
      </c>
      <c r="O405" s="2" t="str">
        <f t="shared" si="46"/>
        <v>×</v>
      </c>
      <c r="P405" s="2" t="str">
        <f t="shared" si="47"/>
        <v>×</v>
      </c>
      <c r="Q405" s="2" t="str">
        <f t="shared" si="48"/>
        <v>×</v>
      </c>
    </row>
    <row r="406" spans="1:17" s="3" customFormat="1" x14ac:dyDescent="0.15">
      <c r="A406" s="36">
        <v>386</v>
      </c>
      <c r="B406" s="52"/>
      <c r="C406" s="53"/>
      <c r="D406" s="42" t="s">
        <v>776</v>
      </c>
      <c r="E406" s="43"/>
      <c r="F406" s="44" t="s">
        <v>466</v>
      </c>
      <c r="G406" s="44"/>
      <c r="H406" t="s">
        <v>1632</v>
      </c>
      <c r="I406" t="str">
        <f t="shared" si="44"/>
        <v>プロジェクトカテゴリ名を変更しても、ピボット分析のビューに反映されない</v>
      </c>
      <c r="J406" s="127"/>
      <c r="K406" s="3">
        <f t="shared" si="42"/>
        <v>2</v>
      </c>
      <c r="L406" s="3">
        <f t="shared" si="43"/>
        <v>450</v>
      </c>
      <c r="N406" s="2" t="str">
        <f t="shared" si="45"/>
        <v>×</v>
      </c>
      <c r="O406" s="2" t="str">
        <f t="shared" si="46"/>
        <v>×</v>
      </c>
      <c r="P406" s="2" t="str">
        <f t="shared" si="47"/>
        <v>○</v>
      </c>
      <c r="Q406" s="2" t="str">
        <f t="shared" si="48"/>
        <v>×</v>
      </c>
    </row>
    <row r="407" spans="1:17" s="3" customFormat="1" x14ac:dyDescent="0.15">
      <c r="A407" s="36">
        <v>387</v>
      </c>
      <c r="B407" s="52"/>
      <c r="C407" s="47" t="s">
        <v>665</v>
      </c>
      <c r="D407" s="51"/>
      <c r="E407" s="51"/>
      <c r="F407" s="130"/>
      <c r="G407" s="130"/>
      <c r="H407"/>
      <c r="I407" t="str">
        <f t="shared" si="44"/>
        <v>オートメーション</v>
      </c>
      <c r="J407" s="127" t="s">
        <v>929</v>
      </c>
      <c r="K407" s="3">
        <f t="shared" si="42"/>
        <v>0</v>
      </c>
      <c r="L407" s="3" t="str">
        <f t="shared" si="43"/>
        <v>-</v>
      </c>
      <c r="N407" s="2" t="str">
        <f t="shared" si="45"/>
        <v>×</v>
      </c>
      <c r="O407" s="2" t="str">
        <f t="shared" si="46"/>
        <v>×</v>
      </c>
      <c r="P407" s="2" t="str">
        <f t="shared" si="47"/>
        <v>×</v>
      </c>
      <c r="Q407" s="2" t="str">
        <f t="shared" si="48"/>
        <v>×</v>
      </c>
    </row>
    <row r="408" spans="1:17" s="3" customFormat="1" x14ac:dyDescent="0.15">
      <c r="A408" s="36">
        <v>388</v>
      </c>
      <c r="B408" s="52"/>
      <c r="C408" s="54"/>
      <c r="D408" s="50" t="s">
        <v>912</v>
      </c>
      <c r="E408" s="51"/>
      <c r="F408" s="130"/>
      <c r="G408" s="130"/>
      <c r="H408" t="s">
        <v>1508</v>
      </c>
      <c r="I408" t="str">
        <f t="shared" si="44"/>
        <v>Vista以降のOSでオートメーションAPIでAdministratorを起動するとエラーが発生する</v>
      </c>
      <c r="J408" s="127" t="s">
        <v>1695</v>
      </c>
      <c r="K408" s="3">
        <f t="shared" si="42"/>
        <v>2</v>
      </c>
      <c r="L408" s="3" t="e">
        <f t="shared" si="43"/>
        <v>#N/A</v>
      </c>
      <c r="N408" s="2" t="str">
        <f t="shared" si="45"/>
        <v>×</v>
      </c>
      <c r="O408" s="2" t="str">
        <f t="shared" si="46"/>
        <v>×</v>
      </c>
      <c r="P408" s="2" t="str">
        <f t="shared" si="47"/>
        <v>×</v>
      </c>
      <c r="Q408" s="2" t="str">
        <f t="shared" si="48"/>
        <v>×</v>
      </c>
    </row>
    <row r="409" spans="1:17" s="3" customFormat="1" x14ac:dyDescent="0.15">
      <c r="A409" s="36">
        <v>389</v>
      </c>
      <c r="B409" s="52"/>
      <c r="C409" s="62"/>
      <c r="D409" s="42" t="s">
        <v>336</v>
      </c>
      <c r="E409" s="43"/>
      <c r="F409" s="44" t="s">
        <v>466</v>
      </c>
      <c r="G409" s="44"/>
      <c r="H409" t="s">
        <v>1633</v>
      </c>
      <c r="I409" t="str">
        <f t="shared" si="44"/>
        <v>オートメーションで、アプリケーションを非表示のまま終了するとプロジェクトが編集中になる</v>
      </c>
      <c r="J409" s="127"/>
      <c r="K409" s="3">
        <f t="shared" si="42"/>
        <v>2</v>
      </c>
      <c r="L409" s="3">
        <f t="shared" si="43"/>
        <v>452</v>
      </c>
      <c r="N409" s="2" t="str">
        <f t="shared" si="45"/>
        <v>×</v>
      </c>
      <c r="O409" s="2" t="str">
        <f t="shared" si="46"/>
        <v>×</v>
      </c>
      <c r="P409" s="2" t="str">
        <f t="shared" si="47"/>
        <v>○</v>
      </c>
      <c r="Q409" s="2" t="str">
        <f t="shared" si="48"/>
        <v>×</v>
      </c>
    </row>
    <row r="410" spans="1:17" s="3" customFormat="1" x14ac:dyDescent="0.15">
      <c r="A410" s="36">
        <v>390</v>
      </c>
      <c r="B410" s="52"/>
      <c r="C410" s="62"/>
      <c r="D410" s="42" t="s">
        <v>337</v>
      </c>
      <c r="E410" s="43"/>
      <c r="F410" s="44" t="s">
        <v>466</v>
      </c>
      <c r="G410" s="44"/>
      <c r="H410" t="s">
        <v>1634</v>
      </c>
      <c r="I410" t="str">
        <f t="shared" si="44"/>
        <v>オートメーションで非表示のままログインをすると、表示設定を変更してもタイムシートは非表示のままになる</v>
      </c>
      <c r="J410" s="127"/>
      <c r="K410" s="3">
        <f t="shared" si="42"/>
        <v>2</v>
      </c>
      <c r="L410" s="3">
        <f t="shared" si="43"/>
        <v>451</v>
      </c>
      <c r="N410" s="2" t="str">
        <f t="shared" si="45"/>
        <v>×</v>
      </c>
      <c r="O410" s="2" t="str">
        <f t="shared" si="46"/>
        <v>×</v>
      </c>
      <c r="P410" s="2" t="str">
        <f t="shared" si="47"/>
        <v>○</v>
      </c>
      <c r="Q410" s="2" t="str">
        <f t="shared" si="48"/>
        <v>×</v>
      </c>
    </row>
    <row r="411" spans="1:17" s="3" customFormat="1" x14ac:dyDescent="0.15">
      <c r="A411" s="36">
        <v>391</v>
      </c>
      <c r="B411" s="52"/>
      <c r="C411" s="62"/>
      <c r="D411" s="42" t="s">
        <v>338</v>
      </c>
      <c r="E411" s="43"/>
      <c r="F411" s="44" t="s">
        <v>466</v>
      </c>
      <c r="G411" s="44"/>
      <c r="H411" t="s">
        <v>1635</v>
      </c>
      <c r="I411" t="str">
        <f t="shared" si="44"/>
        <v>ノード追加直後にGetWBSNodeOutlineNumberでアウトライン番号が取得できない</v>
      </c>
      <c r="J411" s="127"/>
      <c r="K411" s="3">
        <f t="shared" si="42"/>
        <v>2</v>
      </c>
      <c r="L411" s="3">
        <f t="shared" si="43"/>
        <v>453</v>
      </c>
      <c r="N411" s="2" t="str">
        <f t="shared" si="45"/>
        <v>×</v>
      </c>
      <c r="O411" s="2" t="str">
        <f t="shared" si="46"/>
        <v>×</v>
      </c>
      <c r="P411" s="2" t="str">
        <f t="shared" si="47"/>
        <v>○</v>
      </c>
      <c r="Q411" s="2" t="str">
        <f t="shared" si="48"/>
        <v>×</v>
      </c>
    </row>
    <row r="412" spans="1:17" s="3" customFormat="1" x14ac:dyDescent="0.15">
      <c r="A412" s="36">
        <v>392</v>
      </c>
      <c r="B412" s="52"/>
      <c r="C412" s="62"/>
      <c r="D412" s="42" t="s">
        <v>339</v>
      </c>
      <c r="E412" s="43"/>
      <c r="F412" s="44" t="s">
        <v>466</v>
      </c>
      <c r="G412" s="44"/>
      <c r="H412" t="s">
        <v>1636</v>
      </c>
      <c r="I412" t="str">
        <f t="shared" si="44"/>
        <v>オートメーションヘルプで、最終予測工数のプロパティ名が誤っている</v>
      </c>
      <c r="J412" s="127"/>
      <c r="K412" s="3">
        <f t="shared" si="42"/>
        <v>2</v>
      </c>
      <c r="L412" s="3">
        <f t="shared" si="43"/>
        <v>472</v>
      </c>
      <c r="N412" s="2" t="str">
        <f t="shared" si="45"/>
        <v>×</v>
      </c>
      <c r="O412" s="2" t="str">
        <f t="shared" si="46"/>
        <v>×</v>
      </c>
      <c r="P412" s="2" t="str">
        <f t="shared" si="47"/>
        <v>×</v>
      </c>
      <c r="Q412" s="2" t="str">
        <f t="shared" si="48"/>
        <v>○</v>
      </c>
    </row>
    <row r="413" spans="1:17" s="3" customFormat="1" x14ac:dyDescent="0.15">
      <c r="A413" s="36">
        <v>393</v>
      </c>
      <c r="B413" s="52"/>
      <c r="C413" s="62"/>
      <c r="D413" s="42" t="s">
        <v>340</v>
      </c>
      <c r="E413" s="43"/>
      <c r="F413" s="44" t="s">
        <v>466</v>
      </c>
      <c r="G413" s="44"/>
      <c r="H413" t="s">
        <v>1637</v>
      </c>
      <c r="I413" t="str">
        <f t="shared" si="44"/>
        <v>オートメーションヘルプで、GetNodeFieldNameのフィールド名が一部誤っている</v>
      </c>
      <c r="J413" s="127"/>
      <c r="K413" s="3">
        <f t="shared" si="42"/>
        <v>2</v>
      </c>
      <c r="L413" s="3">
        <f t="shared" si="43"/>
        <v>473</v>
      </c>
      <c r="N413" s="2" t="str">
        <f t="shared" si="45"/>
        <v>×</v>
      </c>
      <c r="O413" s="2" t="str">
        <f t="shared" si="46"/>
        <v>×</v>
      </c>
      <c r="P413" s="2" t="str">
        <f t="shared" si="47"/>
        <v>×</v>
      </c>
      <c r="Q413" s="2" t="str">
        <f t="shared" si="48"/>
        <v>○</v>
      </c>
    </row>
    <row r="414" spans="1:17" s="3" customFormat="1" x14ac:dyDescent="0.15">
      <c r="A414" s="36">
        <v>394</v>
      </c>
      <c r="B414" s="52"/>
      <c r="C414" s="63"/>
      <c r="D414" s="42" t="s">
        <v>341</v>
      </c>
      <c r="E414" s="43"/>
      <c r="F414" s="44" t="s">
        <v>466</v>
      </c>
      <c r="G414" s="44"/>
      <c r="H414" t="s">
        <v>1638</v>
      </c>
      <c r="I414" t="str">
        <f t="shared" si="44"/>
        <v>オートメーションヘルプで、GetResourceLoadDataメソッドの取得するデータ名が誤っている</v>
      </c>
      <c r="J414" s="127"/>
      <c r="K414" s="3">
        <f t="shared" si="42"/>
        <v>2</v>
      </c>
      <c r="L414" s="3">
        <f t="shared" si="43"/>
        <v>475</v>
      </c>
      <c r="N414" s="2" t="str">
        <f t="shared" si="45"/>
        <v>×</v>
      </c>
      <c r="O414" s="2" t="str">
        <f t="shared" si="46"/>
        <v>×</v>
      </c>
      <c r="P414" s="2" t="str">
        <f t="shared" si="47"/>
        <v>×</v>
      </c>
      <c r="Q414" s="2" t="str">
        <f t="shared" si="48"/>
        <v>○</v>
      </c>
    </row>
    <row r="415" spans="1:17" s="3" customFormat="1" x14ac:dyDescent="0.15">
      <c r="A415" s="36">
        <v>395</v>
      </c>
      <c r="B415" s="52"/>
      <c r="C415" s="40" t="s">
        <v>529</v>
      </c>
      <c r="D415" s="38"/>
      <c r="E415" s="38"/>
      <c r="F415" s="39"/>
      <c r="G415" s="39"/>
      <c r="H415"/>
      <c r="I415" t="str">
        <f t="shared" si="44"/>
        <v>Administrator</v>
      </c>
      <c r="J415" s="127" t="s">
        <v>929</v>
      </c>
      <c r="K415" s="3">
        <f t="shared" si="42"/>
        <v>0</v>
      </c>
      <c r="L415" s="3" t="str">
        <f t="shared" si="43"/>
        <v>-</v>
      </c>
      <c r="N415" s="2" t="str">
        <f t="shared" si="45"/>
        <v>×</v>
      </c>
      <c r="O415" s="2" t="str">
        <f t="shared" si="46"/>
        <v>×</v>
      </c>
      <c r="P415" s="2" t="str">
        <f t="shared" si="47"/>
        <v>×</v>
      </c>
      <c r="Q415" s="2" t="str">
        <f t="shared" si="48"/>
        <v>×</v>
      </c>
    </row>
    <row r="416" spans="1:17" s="3" customFormat="1" x14ac:dyDescent="0.15">
      <c r="A416" s="36"/>
      <c r="B416" s="52"/>
      <c r="C416" s="52"/>
      <c r="D416" s="37" t="s">
        <v>917</v>
      </c>
      <c r="E416" s="38"/>
      <c r="F416" s="39"/>
      <c r="G416" s="39"/>
      <c r="H416" t="s">
        <v>1639</v>
      </c>
      <c r="I416" t="str">
        <f t="shared" si="44"/>
        <v>アカウント一覧で、コスト単価が実際の値に関わらず「0」と表示される場合がある</v>
      </c>
      <c r="J416" s="127" t="s">
        <v>929</v>
      </c>
      <c r="K416" s="3">
        <f t="shared" si="42"/>
        <v>1</v>
      </c>
      <c r="L416" s="3" t="str">
        <f t="shared" si="43"/>
        <v>-</v>
      </c>
      <c r="N416" s="2" t="str">
        <f t="shared" si="45"/>
        <v>×</v>
      </c>
      <c r="O416" s="2" t="str">
        <f t="shared" si="46"/>
        <v>×</v>
      </c>
      <c r="P416" s="2" t="str">
        <f t="shared" si="47"/>
        <v>×</v>
      </c>
      <c r="Q416" s="2" t="str">
        <f t="shared" si="48"/>
        <v>×</v>
      </c>
    </row>
    <row r="417" spans="1:17" s="3" customFormat="1" x14ac:dyDescent="0.15">
      <c r="A417" s="36">
        <v>396</v>
      </c>
      <c r="B417" s="52"/>
      <c r="C417" s="52"/>
      <c r="D417" s="37" t="s">
        <v>783</v>
      </c>
      <c r="E417" s="38"/>
      <c r="F417" s="39"/>
      <c r="G417" s="39"/>
      <c r="H417" t="s">
        <v>1640</v>
      </c>
      <c r="I417" t="str">
        <f t="shared" si="44"/>
        <v>プロジェクトカテゴリを編集中に強制終了すると、Administratorが起動できなくなる</v>
      </c>
      <c r="J417" s="127" t="s">
        <v>929</v>
      </c>
      <c r="K417" s="3">
        <f t="shared" si="42"/>
        <v>2</v>
      </c>
      <c r="L417" s="3">
        <f t="shared" si="43"/>
        <v>454</v>
      </c>
      <c r="N417" s="2" t="str">
        <f t="shared" si="45"/>
        <v>×</v>
      </c>
      <c r="O417" s="2" t="str">
        <f t="shared" si="46"/>
        <v>×</v>
      </c>
      <c r="P417" s="2" t="str">
        <f t="shared" si="47"/>
        <v>○</v>
      </c>
      <c r="Q417" s="2" t="str">
        <f t="shared" si="48"/>
        <v>×</v>
      </c>
    </row>
    <row r="418" spans="1:17" s="3" customFormat="1" x14ac:dyDescent="0.15">
      <c r="A418" s="36">
        <v>397</v>
      </c>
      <c r="B418" s="52"/>
      <c r="C418" s="53"/>
      <c r="D418" s="42" t="s">
        <v>784</v>
      </c>
      <c r="E418" s="43"/>
      <c r="F418" s="44" t="s">
        <v>466</v>
      </c>
      <c r="G418" s="44"/>
      <c r="H418" t="s">
        <v>1641</v>
      </c>
      <c r="I418" t="str">
        <f t="shared" si="44"/>
        <v>Administratorでサーバタスクの処理時間が正しく表示されない</v>
      </c>
      <c r="J418" s="127"/>
      <c r="K418" s="3">
        <f t="shared" si="42"/>
        <v>2</v>
      </c>
      <c r="L418" s="3">
        <f t="shared" si="43"/>
        <v>455</v>
      </c>
      <c r="N418" s="2" t="str">
        <f t="shared" si="45"/>
        <v>×</v>
      </c>
      <c r="O418" s="2" t="str">
        <f t="shared" si="46"/>
        <v>×</v>
      </c>
      <c r="P418" s="2" t="str">
        <f t="shared" si="47"/>
        <v>○</v>
      </c>
      <c r="Q418" s="2" t="str">
        <f t="shared" si="48"/>
        <v>×</v>
      </c>
    </row>
    <row r="419" spans="1:17" s="3" customFormat="1" x14ac:dyDescent="0.15">
      <c r="A419" s="36">
        <v>398</v>
      </c>
      <c r="B419" s="52"/>
      <c r="C419" s="40" t="s">
        <v>718</v>
      </c>
      <c r="D419" s="38"/>
      <c r="E419" s="38"/>
      <c r="F419" s="39"/>
      <c r="G419" s="39"/>
      <c r="H419"/>
      <c r="I419" t="str">
        <f t="shared" si="44"/>
        <v>Server Manager</v>
      </c>
      <c r="J419" s="127" t="s">
        <v>929</v>
      </c>
      <c r="K419" s="3">
        <f t="shared" si="42"/>
        <v>0</v>
      </c>
      <c r="L419" s="3" t="str">
        <f t="shared" si="43"/>
        <v>-</v>
      </c>
      <c r="N419" s="2" t="str">
        <f t="shared" si="45"/>
        <v>×</v>
      </c>
      <c r="O419" s="2" t="str">
        <f t="shared" si="46"/>
        <v>×</v>
      </c>
      <c r="P419" s="2" t="str">
        <f t="shared" si="47"/>
        <v>×</v>
      </c>
      <c r="Q419" s="2" t="str">
        <f t="shared" si="48"/>
        <v>×</v>
      </c>
    </row>
    <row r="420" spans="1:17" s="3" customFormat="1" x14ac:dyDescent="0.15">
      <c r="A420" s="36">
        <v>399</v>
      </c>
      <c r="B420" s="52"/>
      <c r="C420" s="52"/>
      <c r="D420" s="37" t="s">
        <v>785</v>
      </c>
      <c r="E420" s="38"/>
      <c r="F420" s="39"/>
      <c r="G420" s="39"/>
      <c r="H420" t="s">
        <v>1642</v>
      </c>
      <c r="I420" t="str">
        <f t="shared" si="44"/>
        <v>バックアップしたデータベースが復元できない場合がある</v>
      </c>
      <c r="J420" s="127" t="s">
        <v>929</v>
      </c>
      <c r="K420" s="3">
        <f t="shared" si="42"/>
        <v>1</v>
      </c>
      <c r="L420" s="3" t="str">
        <f t="shared" si="43"/>
        <v>-</v>
      </c>
      <c r="N420" s="2" t="str">
        <f t="shared" si="45"/>
        <v>×</v>
      </c>
      <c r="O420" s="2" t="str">
        <f t="shared" si="46"/>
        <v>×</v>
      </c>
      <c r="P420" s="2" t="str">
        <f t="shared" si="47"/>
        <v>×</v>
      </c>
      <c r="Q420" s="2" t="str">
        <f t="shared" si="48"/>
        <v>×</v>
      </c>
    </row>
    <row r="421" spans="1:17" s="3" customFormat="1" x14ac:dyDescent="0.15">
      <c r="A421" s="36">
        <v>400</v>
      </c>
      <c r="B421" s="52"/>
      <c r="C421" s="52"/>
      <c r="D421" s="37" t="s">
        <v>786</v>
      </c>
      <c r="E421" s="38"/>
      <c r="F421" s="39"/>
      <c r="G421" s="39"/>
      <c r="H421" t="s">
        <v>1643</v>
      </c>
      <c r="I421" t="str">
        <f t="shared" si="44"/>
        <v>データベースのファイル名が原因で、データベースの操作ができない場合がある</v>
      </c>
      <c r="J421" s="127" t="s">
        <v>929</v>
      </c>
      <c r="K421" s="3">
        <f t="shared" si="42"/>
        <v>1</v>
      </c>
      <c r="L421" s="3" t="str">
        <f t="shared" si="43"/>
        <v>-</v>
      </c>
      <c r="N421" s="2" t="str">
        <f t="shared" si="45"/>
        <v>×</v>
      </c>
      <c r="O421" s="2" t="str">
        <f t="shared" si="46"/>
        <v>×</v>
      </c>
      <c r="P421" s="2" t="str">
        <f t="shared" si="47"/>
        <v>×</v>
      </c>
      <c r="Q421" s="2" t="str">
        <f t="shared" si="48"/>
        <v>×</v>
      </c>
    </row>
    <row r="422" spans="1:17" s="3" customFormat="1" x14ac:dyDescent="0.15">
      <c r="A422" s="36">
        <v>401</v>
      </c>
      <c r="B422" s="52"/>
      <c r="C422" s="53"/>
      <c r="D422" s="46" t="s">
        <v>918</v>
      </c>
      <c r="E422" s="69"/>
      <c r="F422" s="116"/>
      <c r="G422" s="116" t="s">
        <v>898</v>
      </c>
      <c r="H422" t="s">
        <v>1644</v>
      </c>
      <c r="I422" t="str">
        <f t="shared" si="44"/>
        <v>SQL Server 2008以降で定期バックアップを実行できない</v>
      </c>
      <c r="J422" s="127" t="s">
        <v>929</v>
      </c>
      <c r="K422" s="3">
        <f t="shared" si="42"/>
        <v>1</v>
      </c>
      <c r="L422" s="3" t="str">
        <f t="shared" si="43"/>
        <v>-</v>
      </c>
      <c r="N422" s="2" t="str">
        <f t="shared" si="45"/>
        <v>×</v>
      </c>
      <c r="O422" s="2" t="str">
        <f t="shared" si="46"/>
        <v>×</v>
      </c>
      <c r="P422" s="2" t="str">
        <f t="shared" si="47"/>
        <v>×</v>
      </c>
      <c r="Q422" s="2" t="str">
        <f t="shared" si="48"/>
        <v>×</v>
      </c>
    </row>
    <row r="423" spans="1:17" s="3" customFormat="1" x14ac:dyDescent="0.15">
      <c r="A423" s="36"/>
      <c r="B423" s="52"/>
      <c r="C423" s="52" t="s">
        <v>913</v>
      </c>
      <c r="D423" s="122"/>
      <c r="E423" s="122"/>
      <c r="F423" s="123"/>
      <c r="G423" s="123"/>
      <c r="H423"/>
      <c r="I423" t="str">
        <f t="shared" si="44"/>
        <v>Web API</v>
      </c>
      <c r="J423" s="127" t="s">
        <v>929</v>
      </c>
      <c r="K423" s="3">
        <f t="shared" si="42"/>
        <v>0</v>
      </c>
      <c r="L423" s="3" t="str">
        <f t="shared" si="43"/>
        <v>-</v>
      </c>
      <c r="N423" s="2" t="str">
        <f t="shared" si="45"/>
        <v>×</v>
      </c>
      <c r="O423" s="2" t="str">
        <f t="shared" si="46"/>
        <v>×</v>
      </c>
      <c r="P423" s="2" t="str">
        <f t="shared" si="47"/>
        <v>×</v>
      </c>
      <c r="Q423" s="2" t="str">
        <f t="shared" si="48"/>
        <v>×</v>
      </c>
    </row>
    <row r="424" spans="1:17" s="3" customFormat="1" x14ac:dyDescent="0.15">
      <c r="A424" s="36"/>
      <c r="B424" s="52"/>
      <c r="C424" s="52"/>
      <c r="D424" s="124" t="s">
        <v>919</v>
      </c>
      <c r="E424" s="122"/>
      <c r="F424" s="123"/>
      <c r="G424" s="123"/>
      <c r="H424" t="s">
        <v>1645</v>
      </c>
      <c r="I424" t="str">
        <f t="shared" si="44"/>
        <v>Web APIでプロジェクトマネージャをプロジェクトメンバ外のアカウントに設定すると、サーバタスクの実行に失敗する場合がある</v>
      </c>
      <c r="J424" s="127" t="s">
        <v>929</v>
      </c>
      <c r="K424" s="3">
        <f t="shared" si="42"/>
        <v>1</v>
      </c>
      <c r="L424" s="3" t="str">
        <f t="shared" si="43"/>
        <v>-</v>
      </c>
      <c r="N424" s="2" t="str">
        <f t="shared" si="45"/>
        <v>×</v>
      </c>
      <c r="O424" s="2" t="str">
        <f t="shared" si="46"/>
        <v>×</v>
      </c>
      <c r="P424" s="2" t="str">
        <f t="shared" si="47"/>
        <v>×</v>
      </c>
      <c r="Q424" s="2" t="str">
        <f t="shared" si="48"/>
        <v>×</v>
      </c>
    </row>
    <row r="425" spans="1:17" s="3" customFormat="1" x14ac:dyDescent="0.15">
      <c r="A425" s="36">
        <v>402</v>
      </c>
      <c r="B425" s="52"/>
      <c r="C425" s="40" t="s">
        <v>787</v>
      </c>
      <c r="D425" s="38"/>
      <c r="E425" s="38"/>
      <c r="F425" s="39"/>
      <c r="G425" s="39"/>
      <c r="H425"/>
      <c r="I425" t="str">
        <f t="shared" si="44"/>
        <v>全般・その他</v>
      </c>
      <c r="J425" s="127" t="s">
        <v>929</v>
      </c>
      <c r="K425" s="3">
        <f t="shared" si="42"/>
        <v>0</v>
      </c>
      <c r="L425" s="3" t="str">
        <f t="shared" si="43"/>
        <v>-</v>
      </c>
      <c r="N425" s="2" t="str">
        <f t="shared" si="45"/>
        <v>×</v>
      </c>
      <c r="O425" s="2" t="str">
        <f t="shared" si="46"/>
        <v>×</v>
      </c>
      <c r="P425" s="2" t="str">
        <f t="shared" si="47"/>
        <v>×</v>
      </c>
      <c r="Q425" s="2" t="str">
        <f t="shared" si="48"/>
        <v>×</v>
      </c>
    </row>
    <row r="426" spans="1:17" s="3" customFormat="1" x14ac:dyDescent="0.15">
      <c r="A426" s="36">
        <v>403</v>
      </c>
      <c r="B426" s="52"/>
      <c r="C426" s="52"/>
      <c r="D426" s="37" t="s">
        <v>348</v>
      </c>
      <c r="E426" s="38"/>
      <c r="F426" s="39"/>
      <c r="G426" s="39"/>
      <c r="H426" t="s">
        <v>1646</v>
      </c>
      <c r="I426" t="str">
        <f t="shared" si="44"/>
        <v>実績工数がリソース負荷の実績データに正しく反映されない</v>
      </c>
      <c r="J426" s="127" t="s">
        <v>929</v>
      </c>
      <c r="K426" s="3">
        <f t="shared" si="42"/>
        <v>1</v>
      </c>
      <c r="L426" s="3" t="str">
        <f t="shared" si="43"/>
        <v>-</v>
      </c>
      <c r="N426" s="2" t="str">
        <f t="shared" si="45"/>
        <v>×</v>
      </c>
      <c r="O426" s="2" t="str">
        <f t="shared" si="46"/>
        <v>×</v>
      </c>
      <c r="P426" s="2" t="str">
        <f t="shared" si="47"/>
        <v>×</v>
      </c>
      <c r="Q426" s="2" t="str">
        <f t="shared" si="48"/>
        <v>×</v>
      </c>
    </row>
    <row r="427" spans="1:17" s="3" customFormat="1" x14ac:dyDescent="0.15">
      <c r="A427" s="36">
        <v>404</v>
      </c>
      <c r="B427" s="52"/>
      <c r="C427" s="52"/>
      <c r="D427" s="37" t="s">
        <v>349</v>
      </c>
      <c r="E427" s="38"/>
      <c r="F427" s="39"/>
      <c r="G427" s="39"/>
      <c r="H427" t="s">
        <v>1647</v>
      </c>
      <c r="I427" t="str">
        <f t="shared" si="44"/>
        <v>Windows Vista/7 で使えるようになったサロゲートペア（4バイト文字）を使うと文字化けする場合がある</v>
      </c>
      <c r="J427" s="127" t="s">
        <v>929</v>
      </c>
      <c r="K427" s="3">
        <f t="shared" si="42"/>
        <v>1</v>
      </c>
      <c r="L427" s="3" t="str">
        <f t="shared" si="43"/>
        <v>-</v>
      </c>
      <c r="N427" s="2" t="str">
        <f t="shared" si="45"/>
        <v>×</v>
      </c>
      <c r="O427" s="2" t="str">
        <f t="shared" si="46"/>
        <v>×</v>
      </c>
      <c r="P427" s="2" t="str">
        <f t="shared" si="47"/>
        <v>×</v>
      </c>
      <c r="Q427" s="2" t="str">
        <f t="shared" si="48"/>
        <v>×</v>
      </c>
    </row>
    <row r="428" spans="1:17" s="3" customFormat="1" x14ac:dyDescent="0.15">
      <c r="A428" s="36">
        <v>405</v>
      </c>
      <c r="B428" s="52"/>
      <c r="C428" s="52"/>
      <c r="D428" s="42" t="s">
        <v>788</v>
      </c>
      <c r="E428" s="43"/>
      <c r="F428" s="44" t="s">
        <v>466</v>
      </c>
      <c r="G428" s="44"/>
      <c r="H428" t="s">
        <v>1648</v>
      </c>
      <c r="I428" t="str">
        <f t="shared" si="44"/>
        <v>Microsoft更新プログラム(KB976576)を適用するとExcel終了時にエラーが発生する</v>
      </c>
      <c r="J428" s="127"/>
      <c r="K428" s="3">
        <f t="shared" si="42"/>
        <v>2</v>
      </c>
      <c r="L428" s="3">
        <f t="shared" si="43"/>
        <v>474</v>
      </c>
      <c r="N428" s="2" t="str">
        <f t="shared" si="45"/>
        <v>×</v>
      </c>
      <c r="O428" s="2" t="str">
        <f t="shared" si="46"/>
        <v>×</v>
      </c>
      <c r="P428" s="2" t="str">
        <f t="shared" si="47"/>
        <v>×</v>
      </c>
      <c r="Q428" s="2" t="str">
        <f t="shared" si="48"/>
        <v>○</v>
      </c>
    </row>
    <row r="429" spans="1:17" s="3" customFormat="1" x14ac:dyDescent="0.15">
      <c r="A429" s="36">
        <v>406</v>
      </c>
      <c r="B429" s="52"/>
      <c r="C429" s="52"/>
      <c r="D429" s="37" t="s">
        <v>351</v>
      </c>
      <c r="E429" s="38"/>
      <c r="F429" s="39"/>
      <c r="G429" s="39"/>
      <c r="H429" t="s">
        <v>1649</v>
      </c>
      <c r="I429" t="str">
        <f t="shared" si="44"/>
        <v>TimeTracker FXをインストールしたのに、スタートメニューに表示されない場合がある</v>
      </c>
      <c r="J429" s="127" t="s">
        <v>929</v>
      </c>
      <c r="K429" s="3">
        <f t="shared" si="42"/>
        <v>1</v>
      </c>
      <c r="L429" s="3" t="str">
        <f t="shared" si="43"/>
        <v>-</v>
      </c>
      <c r="N429" s="2" t="str">
        <f t="shared" si="45"/>
        <v>×</v>
      </c>
      <c r="O429" s="2" t="str">
        <f t="shared" si="46"/>
        <v>×</v>
      </c>
      <c r="P429" s="2" t="str">
        <f t="shared" si="47"/>
        <v>×</v>
      </c>
      <c r="Q429" s="2" t="str">
        <f t="shared" si="48"/>
        <v>×</v>
      </c>
    </row>
    <row r="430" spans="1:17" s="3" customFormat="1" x14ac:dyDescent="0.15">
      <c r="A430" s="36">
        <v>407</v>
      </c>
      <c r="B430" s="52"/>
      <c r="C430" s="52"/>
      <c r="D430" s="42" t="s">
        <v>352</v>
      </c>
      <c r="E430" s="43"/>
      <c r="F430" s="44" t="s">
        <v>466</v>
      </c>
      <c r="G430" s="44"/>
      <c r="H430" t="s">
        <v>1650</v>
      </c>
      <c r="I430" t="str">
        <f t="shared" si="44"/>
        <v>TimeTracker FXを終了させても、終了しない場合がある</v>
      </c>
      <c r="J430" s="127"/>
      <c r="K430" s="3">
        <f t="shared" si="42"/>
        <v>2</v>
      </c>
      <c r="L430" s="3">
        <f t="shared" si="43"/>
        <v>476</v>
      </c>
      <c r="N430" s="2" t="str">
        <f t="shared" si="45"/>
        <v>×</v>
      </c>
      <c r="O430" s="2" t="str">
        <f t="shared" si="46"/>
        <v>×</v>
      </c>
      <c r="P430" s="2" t="str">
        <f t="shared" si="47"/>
        <v>×</v>
      </c>
      <c r="Q430" s="2" t="str">
        <f t="shared" si="48"/>
        <v>○</v>
      </c>
    </row>
    <row r="431" spans="1:17" s="3" customFormat="1" x14ac:dyDescent="0.15">
      <c r="A431" s="36">
        <v>408</v>
      </c>
      <c r="B431" s="52"/>
      <c r="C431" s="52"/>
      <c r="D431" s="42" t="s">
        <v>353</v>
      </c>
      <c r="E431" s="43"/>
      <c r="F431" s="44" t="s">
        <v>466</v>
      </c>
      <c r="G431" s="44"/>
      <c r="H431" t="s">
        <v>1651</v>
      </c>
      <c r="I431" t="str">
        <f t="shared" si="44"/>
        <v>Windows Server 2003 SP1にTimeTracker FXをインストールできない場合がある</v>
      </c>
      <c r="J431" s="127"/>
      <c r="K431" s="3">
        <f t="shared" si="42"/>
        <v>2</v>
      </c>
      <c r="L431" s="3">
        <f t="shared" si="43"/>
        <v>456</v>
      </c>
      <c r="N431" s="2" t="str">
        <f t="shared" si="45"/>
        <v>×</v>
      </c>
      <c r="O431" s="2" t="str">
        <f t="shared" si="46"/>
        <v>×</v>
      </c>
      <c r="P431" s="2" t="str">
        <f t="shared" si="47"/>
        <v>○</v>
      </c>
      <c r="Q431" s="2" t="str">
        <f t="shared" si="48"/>
        <v>×</v>
      </c>
    </row>
    <row r="432" spans="1:17" s="3" customFormat="1" x14ac:dyDescent="0.15">
      <c r="A432" s="36">
        <v>409</v>
      </c>
      <c r="B432" s="52"/>
      <c r="C432" s="52"/>
      <c r="D432" s="42" t="s">
        <v>278</v>
      </c>
      <c r="E432" s="43"/>
      <c r="F432" s="44" t="s">
        <v>466</v>
      </c>
      <c r="G432" s="44"/>
      <c r="H432" t="s">
        <v>1572</v>
      </c>
      <c r="I432" t="str">
        <f t="shared" si="44"/>
        <v>特定のプリンタで印刷すると、WindowsでSTOPエラーが発生する</v>
      </c>
      <c r="J432" s="127" t="s">
        <v>936</v>
      </c>
      <c r="K432" s="3">
        <f t="shared" si="42"/>
        <v>2</v>
      </c>
      <c r="L432" s="3" t="e">
        <f t="shared" si="43"/>
        <v>#N/A</v>
      </c>
      <c r="N432" s="2" t="str">
        <f t="shared" si="45"/>
        <v>×</v>
      </c>
      <c r="O432" s="2" t="str">
        <f t="shared" si="46"/>
        <v>×</v>
      </c>
      <c r="P432" s="2" t="str">
        <f t="shared" si="47"/>
        <v>×</v>
      </c>
      <c r="Q432" s="2" t="str">
        <f t="shared" si="48"/>
        <v>×</v>
      </c>
    </row>
    <row r="433" spans="1:17" s="3" customFormat="1" x14ac:dyDescent="0.15">
      <c r="A433" s="36">
        <v>410</v>
      </c>
      <c r="B433" s="52"/>
      <c r="C433" s="52"/>
      <c r="D433" s="42" t="s">
        <v>354</v>
      </c>
      <c r="E433" s="43"/>
      <c r="F433" s="44" t="s">
        <v>466</v>
      </c>
      <c r="G433" s="44"/>
      <c r="H433" t="s">
        <v>1652</v>
      </c>
      <c r="I433" t="str">
        <f t="shared" si="44"/>
        <v>イベントログに書き込みできないと、サーバタスクが起動しない</v>
      </c>
      <c r="J433" s="127"/>
      <c r="K433" s="3">
        <f t="shared" si="42"/>
        <v>2</v>
      </c>
      <c r="L433" s="3">
        <f t="shared" si="43"/>
        <v>462</v>
      </c>
      <c r="N433" s="2" t="str">
        <f t="shared" si="45"/>
        <v>×</v>
      </c>
      <c r="O433" s="2" t="str">
        <f t="shared" si="46"/>
        <v>×</v>
      </c>
      <c r="P433" s="2" t="str">
        <f t="shared" si="47"/>
        <v>○</v>
      </c>
      <c r="Q433" s="2" t="str">
        <f t="shared" si="48"/>
        <v>×</v>
      </c>
    </row>
    <row r="434" spans="1:17" s="3" customFormat="1" x14ac:dyDescent="0.15">
      <c r="A434" s="36">
        <v>411</v>
      </c>
      <c r="B434" s="52"/>
      <c r="C434" s="52"/>
      <c r="D434" s="42" t="s">
        <v>355</v>
      </c>
      <c r="E434" s="43"/>
      <c r="F434" s="44" t="s">
        <v>466</v>
      </c>
      <c r="G434" s="44"/>
      <c r="H434" t="s">
        <v>1653</v>
      </c>
      <c r="I434" t="str">
        <f t="shared" si="44"/>
        <v>サーバタスクの処理中にデータベースが停止した場合、処理中のまま残る</v>
      </c>
      <c r="J434" s="127"/>
      <c r="K434" s="3">
        <f t="shared" si="42"/>
        <v>2</v>
      </c>
      <c r="L434" s="3">
        <f t="shared" si="43"/>
        <v>463</v>
      </c>
      <c r="N434" s="2" t="str">
        <f t="shared" si="45"/>
        <v>×</v>
      </c>
      <c r="O434" s="2" t="str">
        <f t="shared" si="46"/>
        <v>×</v>
      </c>
      <c r="P434" s="2" t="str">
        <f t="shared" si="47"/>
        <v>○</v>
      </c>
      <c r="Q434" s="2" t="str">
        <f t="shared" si="48"/>
        <v>×</v>
      </c>
    </row>
    <row r="435" spans="1:17" s="3" customFormat="1" x14ac:dyDescent="0.15">
      <c r="A435" s="36">
        <v>412</v>
      </c>
      <c r="B435" s="52"/>
      <c r="C435" s="52"/>
      <c r="D435" s="42" t="s">
        <v>356</v>
      </c>
      <c r="E435" s="43"/>
      <c r="F435" s="44" t="s">
        <v>466</v>
      </c>
      <c r="G435" s="44"/>
      <c r="H435" t="s">
        <v>1654</v>
      </c>
      <c r="I435" t="str">
        <f t="shared" si="44"/>
        <v>プロジェクトのリソース負荷が正しく集計されない場合がある</v>
      </c>
      <c r="J435" s="127"/>
      <c r="K435" s="3">
        <f t="shared" si="42"/>
        <v>2</v>
      </c>
      <c r="L435" s="3">
        <f t="shared" si="43"/>
        <v>460</v>
      </c>
      <c r="N435" s="2" t="str">
        <f t="shared" si="45"/>
        <v>×</v>
      </c>
      <c r="O435" s="2" t="str">
        <f t="shared" si="46"/>
        <v>×</v>
      </c>
      <c r="P435" s="2" t="str">
        <f t="shared" si="47"/>
        <v>○</v>
      </c>
      <c r="Q435" s="2" t="str">
        <f t="shared" si="48"/>
        <v>×</v>
      </c>
    </row>
    <row r="436" spans="1:17" s="3" customFormat="1" x14ac:dyDescent="0.15">
      <c r="A436" s="36">
        <v>413</v>
      </c>
      <c r="B436" s="52"/>
      <c r="C436" s="52"/>
      <c r="D436" s="50" t="s">
        <v>357</v>
      </c>
      <c r="E436" s="51"/>
      <c r="F436" s="130"/>
      <c r="G436" s="130"/>
      <c r="H436" t="s">
        <v>1655</v>
      </c>
      <c r="I436" t="str">
        <f t="shared" si="44"/>
        <v>サーバマシン起動時にサーバタスクが正しく開始しない場合がある</v>
      </c>
      <c r="J436" s="127"/>
      <c r="K436" s="3">
        <f t="shared" si="42"/>
        <v>2</v>
      </c>
      <c r="L436" s="3">
        <f t="shared" si="43"/>
        <v>461</v>
      </c>
      <c r="N436" s="2" t="str">
        <f t="shared" si="45"/>
        <v>×</v>
      </c>
      <c r="O436" s="2" t="str">
        <f t="shared" si="46"/>
        <v>×</v>
      </c>
      <c r="P436" s="2" t="str">
        <f t="shared" si="47"/>
        <v>○</v>
      </c>
      <c r="Q436" s="2" t="str">
        <f t="shared" si="48"/>
        <v>×</v>
      </c>
    </row>
    <row r="437" spans="1:17" s="3" customFormat="1" x14ac:dyDescent="0.15">
      <c r="A437" s="36">
        <v>414</v>
      </c>
      <c r="B437" s="52"/>
      <c r="C437" s="52"/>
      <c r="D437" s="42" t="s">
        <v>358</v>
      </c>
      <c r="E437" s="43"/>
      <c r="F437" s="44" t="s">
        <v>466</v>
      </c>
      <c r="G437" s="44"/>
      <c r="H437" t="s">
        <v>1656</v>
      </c>
      <c r="I437" t="str">
        <f t="shared" si="44"/>
        <v>サーバタスクの処理中に編集中のプロジェクトが多数存在するとサーバタスクの処理が増加する</v>
      </c>
      <c r="J437" s="127"/>
      <c r="K437" s="3">
        <f t="shared" si="42"/>
        <v>2</v>
      </c>
      <c r="L437" s="3">
        <f t="shared" si="43"/>
        <v>464</v>
      </c>
      <c r="N437" s="2" t="str">
        <f t="shared" si="45"/>
        <v>×</v>
      </c>
      <c r="O437" s="2" t="str">
        <f t="shared" si="46"/>
        <v>×</v>
      </c>
      <c r="P437" s="2" t="str">
        <f t="shared" si="47"/>
        <v>○</v>
      </c>
      <c r="Q437" s="2" t="str">
        <f t="shared" si="48"/>
        <v>×</v>
      </c>
    </row>
    <row r="438" spans="1:17" s="3" customFormat="1" x14ac:dyDescent="0.15">
      <c r="A438" s="36">
        <v>415</v>
      </c>
      <c r="B438" s="52"/>
      <c r="C438" s="52"/>
      <c r="D438" s="64" t="s">
        <v>359</v>
      </c>
      <c r="E438" s="70"/>
      <c r="F438" s="44" t="s">
        <v>466</v>
      </c>
      <c r="G438" s="44"/>
      <c r="H438" t="s">
        <v>1657</v>
      </c>
      <c r="I438" t="str">
        <f t="shared" si="44"/>
        <v>1プロジェクト内に同一のタスクコードがある場合、サーバタスクの［プロジェクト情報の更新］が失敗する場合がある</v>
      </c>
      <c r="J438" s="127"/>
      <c r="K438" s="3">
        <f t="shared" si="42"/>
        <v>2</v>
      </c>
      <c r="L438" s="3">
        <f t="shared" si="43"/>
        <v>459</v>
      </c>
      <c r="N438" s="2" t="str">
        <f t="shared" si="45"/>
        <v>×</v>
      </c>
      <c r="O438" s="2" t="str">
        <f t="shared" si="46"/>
        <v>×</v>
      </c>
      <c r="P438" s="2" t="str">
        <f t="shared" si="47"/>
        <v>○</v>
      </c>
      <c r="Q438" s="2" t="str">
        <f t="shared" si="48"/>
        <v>×</v>
      </c>
    </row>
    <row r="439" spans="1:17" s="3" customFormat="1" x14ac:dyDescent="0.15">
      <c r="A439" s="36">
        <v>416</v>
      </c>
      <c r="B439" s="52"/>
      <c r="C439" s="52"/>
      <c r="D439" s="42" t="s">
        <v>360</v>
      </c>
      <c r="E439" s="43"/>
      <c r="F439" s="44" t="s">
        <v>466</v>
      </c>
      <c r="G439" s="44"/>
      <c r="H439" t="s">
        <v>1658</v>
      </c>
      <c r="I439" t="str">
        <f t="shared" si="44"/>
        <v>グリッド表示で使用するフィルタの［フィルタ条件］ダイアログに誤字がある</v>
      </c>
      <c r="J439" s="127"/>
      <c r="K439" s="3">
        <f t="shared" si="42"/>
        <v>2</v>
      </c>
      <c r="L439" s="3">
        <f t="shared" si="43"/>
        <v>458</v>
      </c>
      <c r="N439" s="2" t="str">
        <f t="shared" si="45"/>
        <v>×</v>
      </c>
      <c r="O439" s="2" t="str">
        <f t="shared" si="46"/>
        <v>×</v>
      </c>
      <c r="P439" s="2" t="str">
        <f t="shared" si="47"/>
        <v>○</v>
      </c>
      <c r="Q439" s="2" t="str">
        <f t="shared" si="48"/>
        <v>×</v>
      </c>
    </row>
    <row r="440" spans="1:17" s="3" customFormat="1" x14ac:dyDescent="0.15">
      <c r="A440" s="36">
        <v>417</v>
      </c>
      <c r="B440" s="52"/>
      <c r="C440" s="52"/>
      <c r="D440" s="37" t="s">
        <v>361</v>
      </c>
      <c r="E440" s="38"/>
      <c r="F440" s="39"/>
      <c r="G440" s="39"/>
      <c r="H440" t="s">
        <v>1659</v>
      </c>
      <c r="I440" t="str">
        <f t="shared" si="44"/>
        <v>VistaでExcel連携アドインのインストール構成を変更しても、反映されない場合がある</v>
      </c>
      <c r="J440" s="127" t="s">
        <v>929</v>
      </c>
      <c r="K440" s="3">
        <f t="shared" si="42"/>
        <v>1</v>
      </c>
      <c r="L440" s="3" t="str">
        <f t="shared" si="43"/>
        <v>-</v>
      </c>
      <c r="N440" s="2" t="str">
        <f t="shared" si="45"/>
        <v>×</v>
      </c>
      <c r="O440" s="2" t="str">
        <f t="shared" si="46"/>
        <v>×</v>
      </c>
      <c r="P440" s="2" t="str">
        <f t="shared" si="47"/>
        <v>×</v>
      </c>
      <c r="Q440" s="2" t="str">
        <f t="shared" si="48"/>
        <v>×</v>
      </c>
    </row>
    <row r="441" spans="1:17" s="3" customFormat="1" x14ac:dyDescent="0.15">
      <c r="A441" s="36">
        <v>418</v>
      </c>
      <c r="B441" s="52"/>
      <c r="C441" s="52"/>
      <c r="D441" s="37" t="s">
        <v>362</v>
      </c>
      <c r="E441" s="38"/>
      <c r="F441" s="39"/>
      <c r="G441" s="39"/>
      <c r="H441" t="s">
        <v>1660</v>
      </c>
      <c r="I441" t="str">
        <f t="shared" si="44"/>
        <v>Vistaで、Excelを起動したままTimeTracker FXをアンインストールすると、Excelにツールバーが残ったままとなる</v>
      </c>
      <c r="J441" s="127" t="s">
        <v>929</v>
      </c>
      <c r="K441" s="3">
        <f t="shared" si="42"/>
        <v>1</v>
      </c>
      <c r="L441" s="3" t="str">
        <f t="shared" si="43"/>
        <v>-</v>
      </c>
      <c r="N441" s="2" t="str">
        <f t="shared" si="45"/>
        <v>×</v>
      </c>
      <c r="O441" s="2" t="str">
        <f t="shared" si="46"/>
        <v>×</v>
      </c>
      <c r="P441" s="2" t="str">
        <f t="shared" si="47"/>
        <v>×</v>
      </c>
      <c r="Q441" s="2" t="str">
        <f t="shared" si="48"/>
        <v>×</v>
      </c>
    </row>
    <row r="442" spans="1:17" s="3" customFormat="1" x14ac:dyDescent="0.15">
      <c r="A442" s="36">
        <v>419</v>
      </c>
      <c r="B442" s="52"/>
      <c r="C442" s="52"/>
      <c r="D442" s="65" t="s">
        <v>363</v>
      </c>
      <c r="E442" s="71"/>
      <c r="F442" s="39"/>
      <c r="G442" s="39"/>
      <c r="H442" t="s">
        <v>1661</v>
      </c>
      <c r="I442" t="str">
        <f t="shared" si="44"/>
        <v>Windows XPでTimeTracker FXをアンインストールしても、Excel 2007の［アドイン］リボンに無効なExcel連携アドインのボタンが表示される場合がある</v>
      </c>
      <c r="J442" s="127" t="s">
        <v>929</v>
      </c>
      <c r="K442" s="3">
        <f t="shared" si="42"/>
        <v>1</v>
      </c>
      <c r="L442" s="3" t="str">
        <f t="shared" si="43"/>
        <v>-</v>
      </c>
      <c r="N442" s="2" t="str">
        <f t="shared" si="45"/>
        <v>×</v>
      </c>
      <c r="O442" s="2" t="str">
        <f t="shared" si="46"/>
        <v>×</v>
      </c>
      <c r="P442" s="2" t="str">
        <f t="shared" si="47"/>
        <v>×</v>
      </c>
      <c r="Q442" s="2" t="str">
        <f t="shared" si="48"/>
        <v>×</v>
      </c>
    </row>
    <row r="443" spans="1:17" s="3" customFormat="1" x14ac:dyDescent="0.15">
      <c r="A443" s="36">
        <v>420</v>
      </c>
      <c r="B443" s="52"/>
      <c r="C443" s="53"/>
      <c r="D443" s="59" t="s">
        <v>364</v>
      </c>
      <c r="E443" s="66"/>
      <c r="F443" s="39"/>
      <c r="G443" s="39"/>
      <c r="H443" t="s">
        <v>1662</v>
      </c>
      <c r="I443" t="str">
        <f t="shared" si="44"/>
        <v>VistaでTimeTracker FXをアンインストールしても、Excel 2003のツールバーにExcel連携アドインのボタンの表示が残る場合がある</v>
      </c>
      <c r="J443" s="127" t="s">
        <v>929</v>
      </c>
      <c r="K443" s="3">
        <f t="shared" si="42"/>
        <v>1</v>
      </c>
      <c r="L443" s="3" t="str">
        <f t="shared" si="43"/>
        <v>-</v>
      </c>
      <c r="N443" s="2" t="str">
        <f t="shared" si="45"/>
        <v>×</v>
      </c>
      <c r="O443" s="2" t="str">
        <f t="shared" si="46"/>
        <v>×</v>
      </c>
      <c r="P443" s="2" t="str">
        <f t="shared" si="47"/>
        <v>×</v>
      </c>
      <c r="Q443" s="2" t="str">
        <f t="shared" si="48"/>
        <v>×</v>
      </c>
    </row>
    <row r="444" spans="1:17" s="3" customFormat="1" x14ac:dyDescent="0.15">
      <c r="A444" s="36">
        <v>421</v>
      </c>
      <c r="B444" s="52"/>
      <c r="C444" s="60" t="s">
        <v>798</v>
      </c>
      <c r="D444" s="43"/>
      <c r="E444" s="43"/>
      <c r="F444" s="44" t="s">
        <v>466</v>
      </c>
      <c r="G444" s="44"/>
      <c r="H444" t="s">
        <v>1663</v>
      </c>
      <c r="I444" t="str">
        <f t="shared" si="44"/>
        <v>TimeTracker FX 2.0.1で修正された問題</v>
      </c>
      <c r="J444" s="127" t="s">
        <v>936</v>
      </c>
      <c r="K444" s="3">
        <f t="shared" si="42"/>
        <v>1</v>
      </c>
      <c r="L444" s="3" t="str">
        <f t="shared" ref="L444:L475" si="49">IF(K444&lt;2,"-",INDEX($A$4:$A$443,MATCH(D444,$D$4:$D$443,FALSE)))</f>
        <v>-</v>
      </c>
      <c r="N444" s="2" t="str">
        <f t="shared" si="45"/>
        <v>×</v>
      </c>
      <c r="O444" s="2" t="str">
        <f t="shared" si="46"/>
        <v>×</v>
      </c>
      <c r="P444" s="2" t="str">
        <f t="shared" si="47"/>
        <v>×</v>
      </c>
      <c r="Q444" s="2" t="str">
        <f t="shared" si="48"/>
        <v>×</v>
      </c>
    </row>
    <row r="445" spans="1:17" s="3" customFormat="1" x14ac:dyDescent="0.15">
      <c r="A445" s="36">
        <v>422</v>
      </c>
      <c r="B445" s="52"/>
      <c r="C445" s="62"/>
      <c r="D445" s="42" t="s">
        <v>745</v>
      </c>
      <c r="E445" s="43"/>
      <c r="F445" s="44" t="s">
        <v>466</v>
      </c>
      <c r="G445" s="44"/>
      <c r="H445" t="s">
        <v>1590</v>
      </c>
      <c r="I445" t="str">
        <f t="shared" si="44"/>
        <v>Standard Editionで、Microsoft Projectからインポートするときにリソース割り当てに失敗する場合がある</v>
      </c>
      <c r="J445" s="127" t="s">
        <v>936</v>
      </c>
      <c r="K445" s="3">
        <f t="shared" si="42"/>
        <v>2</v>
      </c>
      <c r="L445" s="3">
        <f t="shared" si="49"/>
        <v>340</v>
      </c>
      <c r="N445" s="2" t="str">
        <f t="shared" si="45"/>
        <v>○</v>
      </c>
      <c r="O445" s="2" t="str">
        <f t="shared" si="46"/>
        <v>×</v>
      </c>
      <c r="P445" s="2" t="str">
        <f t="shared" si="47"/>
        <v>×</v>
      </c>
      <c r="Q445" s="2" t="str">
        <f t="shared" si="48"/>
        <v>×</v>
      </c>
    </row>
    <row r="446" spans="1:17" s="3" customFormat="1" x14ac:dyDescent="0.15">
      <c r="A446" s="36">
        <v>423</v>
      </c>
      <c r="B446" s="52"/>
      <c r="C446" s="63"/>
      <c r="D446" s="42" t="s">
        <v>735</v>
      </c>
      <c r="E446" s="43"/>
      <c r="F446" s="44" t="s">
        <v>466</v>
      </c>
      <c r="G446" s="44"/>
      <c r="H446" t="s">
        <v>1577</v>
      </c>
      <c r="I446" t="str">
        <f t="shared" si="44"/>
        <v>V1シリーズからアップグレードするときにエラーが発生する場合がある</v>
      </c>
      <c r="J446" s="127" t="s">
        <v>936</v>
      </c>
      <c r="K446" s="3">
        <f t="shared" si="42"/>
        <v>2</v>
      </c>
      <c r="L446" s="3">
        <f t="shared" si="49"/>
        <v>327</v>
      </c>
      <c r="N446" s="2" t="str">
        <f t="shared" si="45"/>
        <v>○</v>
      </c>
      <c r="O446" s="2" t="str">
        <f t="shared" si="46"/>
        <v>×</v>
      </c>
      <c r="P446" s="2" t="str">
        <f t="shared" si="47"/>
        <v>×</v>
      </c>
      <c r="Q446" s="2" t="str">
        <f t="shared" si="48"/>
        <v>×</v>
      </c>
    </row>
    <row r="447" spans="1:17" s="3" customFormat="1" x14ac:dyDescent="0.15">
      <c r="A447" s="36">
        <v>424</v>
      </c>
      <c r="B447" s="52"/>
      <c r="C447" s="60" t="s">
        <v>799</v>
      </c>
      <c r="D447" s="43"/>
      <c r="E447" s="43"/>
      <c r="F447" s="44" t="s">
        <v>466</v>
      </c>
      <c r="G447" s="44"/>
      <c r="H447" t="s">
        <v>1664</v>
      </c>
      <c r="I447" t="str">
        <f t="shared" si="44"/>
        <v>TimeTracker FX 2.0.2で修正された問題</v>
      </c>
      <c r="J447" s="127" t="s">
        <v>936</v>
      </c>
      <c r="K447" s="3">
        <f t="shared" si="42"/>
        <v>1</v>
      </c>
      <c r="L447" s="3" t="str">
        <f t="shared" si="49"/>
        <v>-</v>
      </c>
      <c r="N447" s="2" t="str">
        <f t="shared" si="45"/>
        <v>×</v>
      </c>
      <c r="O447" s="2" t="str">
        <f t="shared" si="46"/>
        <v>×</v>
      </c>
      <c r="P447" s="2" t="str">
        <f t="shared" si="47"/>
        <v>×</v>
      </c>
      <c r="Q447" s="2" t="str">
        <f t="shared" si="48"/>
        <v>×</v>
      </c>
    </row>
    <row r="448" spans="1:17" s="3" customFormat="1" x14ac:dyDescent="0.15">
      <c r="A448" s="36">
        <v>425</v>
      </c>
      <c r="B448" s="52"/>
      <c r="C448" s="62"/>
      <c r="D448" s="42" t="s">
        <v>734</v>
      </c>
      <c r="E448" s="43"/>
      <c r="F448" s="44" t="s">
        <v>466</v>
      </c>
      <c r="G448" s="44"/>
      <c r="H448" t="s">
        <v>1576</v>
      </c>
      <c r="I448" t="str">
        <f t="shared" si="44"/>
        <v>データベース作成ウィザードに誤記がある</v>
      </c>
      <c r="J448" s="127" t="s">
        <v>936</v>
      </c>
      <c r="K448" s="3">
        <f t="shared" si="42"/>
        <v>2</v>
      </c>
      <c r="L448" s="3">
        <f t="shared" si="49"/>
        <v>326</v>
      </c>
      <c r="N448" s="2" t="str">
        <f t="shared" si="45"/>
        <v>×</v>
      </c>
      <c r="O448" s="2" t="str">
        <f t="shared" si="46"/>
        <v>○</v>
      </c>
      <c r="P448" s="2" t="str">
        <f t="shared" si="47"/>
        <v>×</v>
      </c>
      <c r="Q448" s="2" t="str">
        <f t="shared" si="48"/>
        <v>×</v>
      </c>
    </row>
    <row r="449" spans="1:17" s="3" customFormat="1" x14ac:dyDescent="0.15">
      <c r="A449" s="36">
        <v>426</v>
      </c>
      <c r="B449" s="52"/>
      <c r="C449" s="62"/>
      <c r="D449" s="42" t="s">
        <v>746</v>
      </c>
      <c r="E449" s="43"/>
      <c r="F449" s="44" t="s">
        <v>466</v>
      </c>
      <c r="G449" s="44"/>
      <c r="H449" t="s">
        <v>1591</v>
      </c>
      <c r="I449" t="str">
        <f t="shared" si="44"/>
        <v>Microsoft Projectインポートで、達成率のあるタスクの進捗率が0%になる場合がある</v>
      </c>
      <c r="J449" s="127" t="s">
        <v>936</v>
      </c>
      <c r="K449" s="3">
        <f t="shared" si="42"/>
        <v>2</v>
      </c>
      <c r="L449" s="3">
        <f t="shared" si="49"/>
        <v>341</v>
      </c>
      <c r="N449" s="2" t="str">
        <f t="shared" si="45"/>
        <v>×</v>
      </c>
      <c r="O449" s="2" t="str">
        <f t="shared" si="46"/>
        <v>○</v>
      </c>
      <c r="P449" s="2" t="str">
        <f t="shared" si="47"/>
        <v>×</v>
      </c>
      <c r="Q449" s="2" t="str">
        <f t="shared" si="48"/>
        <v>×</v>
      </c>
    </row>
    <row r="450" spans="1:17" s="3" customFormat="1" x14ac:dyDescent="0.15">
      <c r="A450" s="36">
        <v>427</v>
      </c>
      <c r="B450" s="52"/>
      <c r="C450" s="62"/>
      <c r="D450" s="42" t="s">
        <v>748</v>
      </c>
      <c r="E450" s="43"/>
      <c r="F450" s="44" t="s">
        <v>466</v>
      </c>
      <c r="G450" s="44"/>
      <c r="H450" t="s">
        <v>1593</v>
      </c>
      <c r="I450" t="str">
        <f t="shared" si="44"/>
        <v>計算式のエラーを修正しても、プロジェクトを開きなおすと警告が表示される場合がある</v>
      </c>
      <c r="J450" s="127" t="s">
        <v>936</v>
      </c>
      <c r="K450" s="3">
        <f t="shared" si="42"/>
        <v>2</v>
      </c>
      <c r="L450" s="3">
        <f t="shared" si="49"/>
        <v>343</v>
      </c>
      <c r="N450" s="2" t="str">
        <f t="shared" si="45"/>
        <v>×</v>
      </c>
      <c r="O450" s="2" t="str">
        <f t="shared" si="46"/>
        <v>○</v>
      </c>
      <c r="P450" s="2" t="str">
        <f t="shared" si="47"/>
        <v>×</v>
      </c>
      <c r="Q450" s="2" t="str">
        <f t="shared" si="48"/>
        <v>×</v>
      </c>
    </row>
    <row r="451" spans="1:17" s="3" customFormat="1" x14ac:dyDescent="0.15">
      <c r="A451" s="36">
        <v>428</v>
      </c>
      <c r="B451" s="52"/>
      <c r="C451" s="62"/>
      <c r="D451" s="42" t="s">
        <v>932</v>
      </c>
      <c r="E451" s="43"/>
      <c r="F451" s="44" t="s">
        <v>466</v>
      </c>
      <c r="G451" s="44"/>
      <c r="H451" t="s">
        <v>1592</v>
      </c>
      <c r="I451" t="str">
        <f t="shared" si="44"/>
        <v>Windows 2000でMicrosoft Projectをインポートするとエラーになる</v>
      </c>
      <c r="J451" s="127" t="s">
        <v>936</v>
      </c>
      <c r="K451" s="3">
        <f t="shared" si="42"/>
        <v>2</v>
      </c>
      <c r="L451" s="3">
        <f t="shared" si="49"/>
        <v>342</v>
      </c>
      <c r="N451" s="2" t="str">
        <f t="shared" si="45"/>
        <v>×</v>
      </c>
      <c r="O451" s="2" t="str">
        <f t="shared" si="46"/>
        <v>○</v>
      </c>
      <c r="P451" s="2" t="str">
        <f t="shared" si="47"/>
        <v>×</v>
      </c>
      <c r="Q451" s="2" t="str">
        <f t="shared" si="48"/>
        <v>×</v>
      </c>
    </row>
    <row r="452" spans="1:17" s="3" customFormat="1" x14ac:dyDescent="0.15">
      <c r="A452" s="36">
        <v>429</v>
      </c>
      <c r="B452" s="52"/>
      <c r="C452" s="62"/>
      <c r="D452" s="42" t="s">
        <v>757</v>
      </c>
      <c r="E452" s="43"/>
      <c r="F452" s="44" t="s">
        <v>466</v>
      </c>
      <c r="G452" s="44"/>
      <c r="H452" t="s">
        <v>1603</v>
      </c>
      <c r="I452" t="str">
        <f t="shared" si="44"/>
        <v>ノードを指定してプロジェクトを開くと、他プロジェクトを合計したリソース負荷の値が正しくない</v>
      </c>
      <c r="J452" s="127" t="s">
        <v>936</v>
      </c>
      <c r="K452" s="3">
        <f t="shared" ref="K452:K515" si="50">COUNTIF(H:H,H452)</f>
        <v>2</v>
      </c>
      <c r="L452" s="3">
        <f t="shared" si="49"/>
        <v>353</v>
      </c>
      <c r="N452" s="2" t="str">
        <f t="shared" si="45"/>
        <v>×</v>
      </c>
      <c r="O452" s="2" t="str">
        <f t="shared" si="46"/>
        <v>○</v>
      </c>
      <c r="P452" s="2" t="str">
        <f t="shared" si="47"/>
        <v>×</v>
      </c>
      <c r="Q452" s="2" t="str">
        <f t="shared" si="48"/>
        <v>×</v>
      </c>
    </row>
    <row r="453" spans="1:17" s="3" customFormat="1" x14ac:dyDescent="0.15">
      <c r="A453" s="36">
        <v>430</v>
      </c>
      <c r="B453" s="52"/>
      <c r="C453" s="62"/>
      <c r="D453" s="42" t="s">
        <v>767</v>
      </c>
      <c r="E453" s="43"/>
      <c r="F453" s="44" t="s">
        <v>466</v>
      </c>
      <c r="G453" s="44"/>
      <c r="H453" t="s">
        <v>1616</v>
      </c>
      <c r="I453" t="str">
        <f t="shared" ref="I453:I516" si="51">CONCATENATE(B453,C453,D453,E453)</f>
        <v>タイムシートのオフラインファイルを、タイムゾーンの異なる端末で開くとシステムエラーが発生する場合がある</v>
      </c>
      <c r="J453" s="127" t="s">
        <v>936</v>
      </c>
      <c r="K453" s="3">
        <f t="shared" si="50"/>
        <v>2</v>
      </c>
      <c r="L453" s="3">
        <f t="shared" si="49"/>
        <v>367</v>
      </c>
      <c r="N453" s="2" t="str">
        <f t="shared" ref="N453:N516" si="52">IF(COUNTIF($D$445:$D$446,$D453)=1,"○","×")</f>
        <v>×</v>
      </c>
      <c r="O453" s="2" t="str">
        <f t="shared" ref="O453:O516" si="53">IF(COUNTIF($D$448:$D$457,$D453)=1,"○","×")</f>
        <v>○</v>
      </c>
      <c r="P453" s="2" t="str">
        <f t="shared" ref="P453:P516" si="54">IF(COUNTIF($D$459:$D$487,$D453)=1,"○","×")</f>
        <v>×</v>
      </c>
      <c r="Q453" s="2" t="str">
        <f t="shared" ref="Q453:Q516" si="55">IF(COUNTIF($D$489:$D$499,$D453)=1,"○","×")</f>
        <v>×</v>
      </c>
    </row>
    <row r="454" spans="1:17" s="3" customFormat="1" x14ac:dyDescent="0.15">
      <c r="A454" s="36">
        <v>431</v>
      </c>
      <c r="B454" s="52"/>
      <c r="C454" s="62"/>
      <c r="D454" s="42" t="s">
        <v>800</v>
      </c>
      <c r="E454" s="43"/>
      <c r="F454" s="44" t="s">
        <v>466</v>
      </c>
      <c r="G454" s="44"/>
      <c r="H454" t="s">
        <v>1665</v>
      </c>
      <c r="I454" t="str">
        <f t="shared" si="51"/>
        <v>Outlookから予定をインポートすると、Outlookでメールが開けないなどの問題が発生する場合がある</v>
      </c>
      <c r="J454" s="127" t="s">
        <v>936</v>
      </c>
      <c r="K454" s="3">
        <f t="shared" si="50"/>
        <v>1</v>
      </c>
      <c r="L454" s="3" t="str">
        <f t="shared" si="49"/>
        <v>-</v>
      </c>
      <c r="N454" s="2" t="str">
        <f t="shared" si="52"/>
        <v>×</v>
      </c>
      <c r="O454" s="2" t="str">
        <f t="shared" si="53"/>
        <v>○</v>
      </c>
      <c r="P454" s="2" t="str">
        <f t="shared" si="54"/>
        <v>×</v>
      </c>
      <c r="Q454" s="2" t="str">
        <f t="shared" si="55"/>
        <v>×</v>
      </c>
    </row>
    <row r="455" spans="1:17" s="3" customFormat="1" x14ac:dyDescent="0.15">
      <c r="A455" s="36">
        <v>432</v>
      </c>
      <c r="B455" s="52"/>
      <c r="C455" s="62"/>
      <c r="D455" s="42" t="s">
        <v>801</v>
      </c>
      <c r="E455" s="43"/>
      <c r="F455" s="44" t="s">
        <v>466</v>
      </c>
      <c r="G455" s="44"/>
      <c r="H455" t="s">
        <v>1666</v>
      </c>
      <c r="I455" t="str">
        <f t="shared" si="51"/>
        <v>Outlookから予定をインポートすると、時間の間隔で設定した時刻以外に実績が入力できる</v>
      </c>
      <c r="J455" s="127" t="s">
        <v>936</v>
      </c>
      <c r="K455" s="3">
        <f t="shared" si="50"/>
        <v>1</v>
      </c>
      <c r="L455" s="3" t="str">
        <f t="shared" si="49"/>
        <v>-</v>
      </c>
      <c r="N455" s="2" t="str">
        <f t="shared" si="52"/>
        <v>×</v>
      </c>
      <c r="O455" s="2" t="str">
        <f t="shared" si="53"/>
        <v>○</v>
      </c>
      <c r="P455" s="2" t="str">
        <f t="shared" si="54"/>
        <v>×</v>
      </c>
      <c r="Q455" s="2" t="str">
        <f t="shared" si="55"/>
        <v>×</v>
      </c>
    </row>
    <row r="456" spans="1:17" s="3" customFormat="1" x14ac:dyDescent="0.15">
      <c r="A456" s="36">
        <v>433</v>
      </c>
      <c r="B456" s="52"/>
      <c r="C456" s="62"/>
      <c r="D456" s="42" t="s">
        <v>736</v>
      </c>
      <c r="E456" s="43"/>
      <c r="F456" s="44" t="s">
        <v>466</v>
      </c>
      <c r="G456" s="44"/>
      <c r="H456" t="s">
        <v>1578</v>
      </c>
      <c r="I456" t="str">
        <f t="shared" si="51"/>
        <v>V1シリーズからアップグレードすると、いつまでも終了しない場合がある</v>
      </c>
      <c r="J456" s="127" t="s">
        <v>936</v>
      </c>
      <c r="K456" s="3">
        <f t="shared" si="50"/>
        <v>2</v>
      </c>
      <c r="L456" s="3">
        <f t="shared" si="49"/>
        <v>328</v>
      </c>
      <c r="N456" s="2" t="str">
        <f t="shared" si="52"/>
        <v>×</v>
      </c>
      <c r="O456" s="2" t="str">
        <f t="shared" si="53"/>
        <v>○</v>
      </c>
      <c r="P456" s="2" t="str">
        <f t="shared" si="54"/>
        <v>×</v>
      </c>
      <c r="Q456" s="2" t="str">
        <f t="shared" si="55"/>
        <v>×</v>
      </c>
    </row>
    <row r="457" spans="1:17" s="3" customFormat="1" x14ac:dyDescent="0.15">
      <c r="A457" s="36">
        <v>434</v>
      </c>
      <c r="B457" s="52"/>
      <c r="C457" s="63"/>
      <c r="D457" s="43" t="s">
        <v>737</v>
      </c>
      <c r="E457" s="43"/>
      <c r="F457" s="44" t="s">
        <v>466</v>
      </c>
      <c r="G457" s="44"/>
      <c r="H457" t="s">
        <v>1579</v>
      </c>
      <c r="I457" t="str">
        <f t="shared" si="51"/>
        <v>SQL Server 2005の互換性レベルの設定でリソース負荷の集計に失敗する場合がある</v>
      </c>
      <c r="J457" s="127" t="s">
        <v>936</v>
      </c>
      <c r="K457" s="3">
        <f t="shared" si="50"/>
        <v>2</v>
      </c>
      <c r="L457" s="3">
        <f t="shared" si="49"/>
        <v>329</v>
      </c>
      <c r="N457" s="2" t="str">
        <f t="shared" si="52"/>
        <v>×</v>
      </c>
      <c r="O457" s="2" t="str">
        <f t="shared" si="53"/>
        <v>○</v>
      </c>
      <c r="P457" s="2" t="str">
        <f t="shared" si="54"/>
        <v>×</v>
      </c>
      <c r="Q457" s="2" t="str">
        <f t="shared" si="55"/>
        <v>×</v>
      </c>
    </row>
    <row r="458" spans="1:17" s="3" customFormat="1" x14ac:dyDescent="0.15">
      <c r="A458" s="36">
        <v>435</v>
      </c>
      <c r="B458" s="52"/>
      <c r="C458" s="60" t="s">
        <v>803</v>
      </c>
      <c r="D458" s="43"/>
      <c r="E458" s="43"/>
      <c r="F458" s="44" t="s">
        <v>466</v>
      </c>
      <c r="G458" s="44"/>
      <c r="H458" t="s">
        <v>1667</v>
      </c>
      <c r="I458" t="str">
        <f t="shared" si="51"/>
        <v>TimeTracker FX 2.5で修正された問題</v>
      </c>
      <c r="J458" s="127" t="s">
        <v>936</v>
      </c>
      <c r="K458" s="3">
        <f t="shared" si="50"/>
        <v>1</v>
      </c>
      <c r="L458" s="3" t="str">
        <f t="shared" si="49"/>
        <v>-</v>
      </c>
      <c r="N458" s="2" t="str">
        <f t="shared" si="52"/>
        <v>×</v>
      </c>
      <c r="O458" s="2" t="str">
        <f t="shared" si="53"/>
        <v>×</v>
      </c>
      <c r="P458" s="2" t="str">
        <f t="shared" si="54"/>
        <v>×</v>
      </c>
      <c r="Q458" s="2" t="str">
        <f t="shared" si="55"/>
        <v>×</v>
      </c>
    </row>
    <row r="459" spans="1:17" s="3" customFormat="1" x14ac:dyDescent="0.15">
      <c r="A459" s="36">
        <v>436</v>
      </c>
      <c r="B459" s="52"/>
      <c r="C459" s="62"/>
      <c r="D459" s="43" t="s">
        <v>738</v>
      </c>
      <c r="E459" s="43"/>
      <c r="F459" s="44" t="s">
        <v>466</v>
      </c>
      <c r="G459" s="44"/>
      <c r="H459" t="s">
        <v>1580</v>
      </c>
      <c r="I459" t="str">
        <f t="shared" si="51"/>
        <v>データベース作成ウィザードの処理完了ダイアログのメッセージが編集できる</v>
      </c>
      <c r="J459" s="127" t="s">
        <v>936</v>
      </c>
      <c r="K459" s="3">
        <f t="shared" si="50"/>
        <v>2</v>
      </c>
      <c r="L459" s="3">
        <f t="shared" si="49"/>
        <v>330</v>
      </c>
      <c r="N459" s="2" t="str">
        <f t="shared" si="52"/>
        <v>×</v>
      </c>
      <c r="O459" s="2" t="str">
        <f t="shared" si="53"/>
        <v>×</v>
      </c>
      <c r="P459" s="2" t="str">
        <f t="shared" si="54"/>
        <v>○</v>
      </c>
      <c r="Q459" s="2" t="str">
        <f t="shared" si="55"/>
        <v>×</v>
      </c>
    </row>
    <row r="460" spans="1:17" s="3" customFormat="1" x14ac:dyDescent="0.15">
      <c r="A460" s="36">
        <v>437</v>
      </c>
      <c r="B460" s="52"/>
      <c r="C460" s="62"/>
      <c r="D460" s="42" t="s">
        <v>758</v>
      </c>
      <c r="E460" s="43"/>
      <c r="F460" s="44" t="s">
        <v>466</v>
      </c>
      <c r="G460" s="44"/>
      <c r="H460" t="s">
        <v>1604</v>
      </c>
      <c r="I460" t="str">
        <f t="shared" si="51"/>
        <v>クライアントPCで地域オプションを変更すると、プロジェクト保存時にシステムエラーが発生する場合がある</v>
      </c>
      <c r="J460" s="127" t="s">
        <v>936</v>
      </c>
      <c r="K460" s="3">
        <f t="shared" si="50"/>
        <v>2</v>
      </c>
      <c r="L460" s="3">
        <f t="shared" si="49"/>
        <v>354</v>
      </c>
      <c r="N460" s="2" t="str">
        <f t="shared" si="52"/>
        <v>×</v>
      </c>
      <c r="O460" s="2" t="str">
        <f t="shared" si="53"/>
        <v>×</v>
      </c>
      <c r="P460" s="2" t="str">
        <f t="shared" si="54"/>
        <v>○</v>
      </c>
      <c r="Q460" s="2" t="str">
        <f t="shared" si="55"/>
        <v>×</v>
      </c>
    </row>
    <row r="461" spans="1:17" s="3" customFormat="1" x14ac:dyDescent="0.15">
      <c r="A461" s="36">
        <v>438</v>
      </c>
      <c r="B461" s="52"/>
      <c r="C461" s="62"/>
      <c r="D461" s="42" t="s">
        <v>759</v>
      </c>
      <c r="E461" s="43"/>
      <c r="F461" s="44" t="s">
        <v>466</v>
      </c>
      <c r="G461" s="44"/>
      <c r="H461" t="s">
        <v>1606</v>
      </c>
      <c r="I461" t="str">
        <f t="shared" si="51"/>
        <v>［表示するベースラインの変更］ダイアログのベースライン選択リストに空行を表示する場合がある</v>
      </c>
      <c r="J461" s="127" t="s">
        <v>936</v>
      </c>
      <c r="K461" s="3">
        <f t="shared" si="50"/>
        <v>2</v>
      </c>
      <c r="L461" s="3">
        <f t="shared" si="49"/>
        <v>356</v>
      </c>
      <c r="N461" s="2" t="str">
        <f t="shared" si="52"/>
        <v>×</v>
      </c>
      <c r="O461" s="2" t="str">
        <f t="shared" si="53"/>
        <v>×</v>
      </c>
      <c r="P461" s="2" t="str">
        <f t="shared" si="54"/>
        <v>○</v>
      </c>
      <c r="Q461" s="2" t="str">
        <f t="shared" si="55"/>
        <v>×</v>
      </c>
    </row>
    <row r="462" spans="1:17" s="3" customFormat="1" x14ac:dyDescent="0.15">
      <c r="A462" s="36">
        <v>439</v>
      </c>
      <c r="B462" s="52"/>
      <c r="C462" s="62"/>
      <c r="D462" s="42" t="s">
        <v>805</v>
      </c>
      <c r="E462" s="43"/>
      <c r="F462" s="44" t="s">
        <v>466</v>
      </c>
      <c r="G462" s="44"/>
      <c r="H462" t="s">
        <v>1605</v>
      </c>
      <c r="I462" t="str">
        <f t="shared" si="51"/>
        <v>プロジェクトの設定で、開始日または終了日を削除するとシステムエラーが発生する</v>
      </c>
      <c r="J462" s="127" t="s">
        <v>936</v>
      </c>
      <c r="K462" s="3">
        <f t="shared" si="50"/>
        <v>2</v>
      </c>
      <c r="L462" s="3">
        <f t="shared" si="49"/>
        <v>355</v>
      </c>
      <c r="N462" s="2" t="str">
        <f t="shared" si="52"/>
        <v>×</v>
      </c>
      <c r="O462" s="2" t="str">
        <f t="shared" si="53"/>
        <v>×</v>
      </c>
      <c r="P462" s="2" t="str">
        <f t="shared" si="54"/>
        <v>○</v>
      </c>
      <c r="Q462" s="2" t="str">
        <f t="shared" si="55"/>
        <v>×</v>
      </c>
    </row>
    <row r="463" spans="1:17" s="3" customFormat="1" x14ac:dyDescent="0.15">
      <c r="A463" s="36">
        <v>440</v>
      </c>
      <c r="B463" s="52"/>
      <c r="C463" s="62"/>
      <c r="D463" s="42" t="s">
        <v>806</v>
      </c>
      <c r="E463" s="43"/>
      <c r="F463" s="44" t="s">
        <v>466</v>
      </c>
      <c r="G463" s="44"/>
      <c r="H463" t="s">
        <v>1599</v>
      </c>
      <c r="I463" t="str">
        <f t="shared" si="51"/>
        <v>プロジェクト計画をフィルタ中に、プロジェクト計画を更新するとプロジェクト名の横に［フィルタ中］と表示される</v>
      </c>
      <c r="J463" s="127" t="s">
        <v>936</v>
      </c>
      <c r="K463" s="3">
        <f t="shared" si="50"/>
        <v>2</v>
      </c>
      <c r="L463" s="3">
        <f t="shared" si="49"/>
        <v>349</v>
      </c>
      <c r="N463" s="2" t="str">
        <f t="shared" si="52"/>
        <v>×</v>
      </c>
      <c r="O463" s="2" t="str">
        <f t="shared" si="53"/>
        <v>×</v>
      </c>
      <c r="P463" s="2" t="str">
        <f t="shared" si="54"/>
        <v>○</v>
      </c>
      <c r="Q463" s="2" t="str">
        <f t="shared" si="55"/>
        <v>×</v>
      </c>
    </row>
    <row r="464" spans="1:17" s="3" customFormat="1" x14ac:dyDescent="0.15">
      <c r="A464" s="36">
        <v>441</v>
      </c>
      <c r="B464" s="52"/>
      <c r="C464" s="62"/>
      <c r="D464" s="42" t="s">
        <v>761</v>
      </c>
      <c r="E464" s="43"/>
      <c r="F464" s="44" t="s">
        <v>466</v>
      </c>
      <c r="G464" s="44"/>
      <c r="H464" t="s">
        <v>1608</v>
      </c>
      <c r="I464" t="str">
        <f t="shared" si="51"/>
        <v>プランナーの［開始日］・［終了日］フィールドに、時間も入力できる</v>
      </c>
      <c r="J464" s="127" t="s">
        <v>936</v>
      </c>
      <c r="K464" s="3">
        <f t="shared" si="50"/>
        <v>2</v>
      </c>
      <c r="L464" s="3">
        <f t="shared" si="49"/>
        <v>358</v>
      </c>
      <c r="N464" s="2" t="str">
        <f t="shared" si="52"/>
        <v>×</v>
      </c>
      <c r="O464" s="2" t="str">
        <f t="shared" si="53"/>
        <v>×</v>
      </c>
      <c r="P464" s="2" t="str">
        <f t="shared" si="54"/>
        <v>○</v>
      </c>
      <c r="Q464" s="2" t="str">
        <f t="shared" si="55"/>
        <v>×</v>
      </c>
    </row>
    <row r="465" spans="1:17" s="3" customFormat="1" x14ac:dyDescent="0.15">
      <c r="A465" s="36">
        <v>442</v>
      </c>
      <c r="B465" s="52"/>
      <c r="C465" s="62"/>
      <c r="D465" s="42" t="s">
        <v>760</v>
      </c>
      <c r="E465" s="43"/>
      <c r="F465" s="44" t="s">
        <v>466</v>
      </c>
      <c r="G465" s="44"/>
      <c r="H465" t="s">
        <v>1607</v>
      </c>
      <c r="I465" t="str">
        <f t="shared" si="51"/>
        <v>［進捗率］フィールドに値を入力するとき、1文字目が入力されない場合がある</v>
      </c>
      <c r="J465" s="127" t="s">
        <v>936</v>
      </c>
      <c r="K465" s="3">
        <f t="shared" si="50"/>
        <v>2</v>
      </c>
      <c r="L465" s="3">
        <f t="shared" si="49"/>
        <v>357</v>
      </c>
      <c r="N465" s="2" t="str">
        <f t="shared" si="52"/>
        <v>×</v>
      </c>
      <c r="O465" s="2" t="str">
        <f t="shared" si="53"/>
        <v>×</v>
      </c>
      <c r="P465" s="2" t="str">
        <f t="shared" si="54"/>
        <v>○</v>
      </c>
      <c r="Q465" s="2" t="str">
        <f t="shared" si="55"/>
        <v>×</v>
      </c>
    </row>
    <row r="466" spans="1:17" s="3" customFormat="1" x14ac:dyDescent="0.15">
      <c r="A466" s="36">
        <v>443</v>
      </c>
      <c r="B466" s="52"/>
      <c r="C466" s="62"/>
      <c r="D466" s="42" t="s">
        <v>763</v>
      </c>
      <c r="E466" s="43"/>
      <c r="F466" s="44" t="s">
        <v>466</v>
      </c>
      <c r="G466" s="44"/>
      <c r="H466" t="s">
        <v>1610</v>
      </c>
      <c r="I466" t="str">
        <f t="shared" si="51"/>
        <v>親ノードと子ノードがお互いのフィールド値を参照するとき、システムエラーが発生する場合がある</v>
      </c>
      <c r="J466" s="127" t="s">
        <v>936</v>
      </c>
      <c r="K466" s="3">
        <f t="shared" si="50"/>
        <v>2</v>
      </c>
      <c r="L466" s="3">
        <f t="shared" si="49"/>
        <v>360</v>
      </c>
      <c r="N466" s="2" t="str">
        <f t="shared" si="52"/>
        <v>×</v>
      </c>
      <c r="O466" s="2" t="str">
        <f t="shared" si="53"/>
        <v>×</v>
      </c>
      <c r="P466" s="2" t="str">
        <f t="shared" si="54"/>
        <v>○</v>
      </c>
      <c r="Q466" s="2" t="str">
        <f t="shared" si="55"/>
        <v>×</v>
      </c>
    </row>
    <row r="467" spans="1:17" s="3" customFormat="1" x14ac:dyDescent="0.15">
      <c r="A467" s="36">
        <v>444</v>
      </c>
      <c r="B467" s="52"/>
      <c r="C467" s="62"/>
      <c r="D467" s="42" t="s">
        <v>807</v>
      </c>
      <c r="E467" s="43"/>
      <c r="F467" s="44" t="s">
        <v>466</v>
      </c>
      <c r="G467" s="44"/>
      <c r="H467" t="s">
        <v>1668</v>
      </c>
      <c r="I467" t="str">
        <f t="shared" si="51"/>
        <v>Outlookから予定をインポートするとき、予定がインポートされない場合がある</v>
      </c>
      <c r="J467" s="127" t="s">
        <v>936</v>
      </c>
      <c r="K467" s="3">
        <f t="shared" si="50"/>
        <v>1</v>
      </c>
      <c r="L467" s="3" t="str">
        <f t="shared" si="49"/>
        <v>-</v>
      </c>
      <c r="N467" s="2" t="str">
        <f t="shared" si="52"/>
        <v>×</v>
      </c>
      <c r="O467" s="2" t="str">
        <f t="shared" si="53"/>
        <v>×</v>
      </c>
      <c r="P467" s="2" t="str">
        <f t="shared" si="54"/>
        <v>○</v>
      </c>
      <c r="Q467" s="2" t="str">
        <f t="shared" si="55"/>
        <v>×</v>
      </c>
    </row>
    <row r="468" spans="1:17" s="3" customFormat="1" x14ac:dyDescent="0.15">
      <c r="A468" s="36">
        <v>445</v>
      </c>
      <c r="B468" s="52"/>
      <c r="C468" s="62"/>
      <c r="D468" s="42" t="s">
        <v>769</v>
      </c>
      <c r="E468" s="43"/>
      <c r="F468" s="44" t="s">
        <v>466</v>
      </c>
      <c r="G468" s="44"/>
      <c r="H468" t="s">
        <v>1618</v>
      </c>
      <c r="I468" t="str">
        <f t="shared" si="51"/>
        <v>実績レポートで集計区分をタスクで表示すると、正しくグループ化されない場合がある</v>
      </c>
      <c r="J468" s="127" t="s">
        <v>936</v>
      </c>
      <c r="K468" s="3">
        <f t="shared" si="50"/>
        <v>2</v>
      </c>
      <c r="L468" s="3">
        <f t="shared" si="49"/>
        <v>369</v>
      </c>
      <c r="N468" s="2" t="str">
        <f t="shared" si="52"/>
        <v>×</v>
      </c>
      <c r="O468" s="2" t="str">
        <f t="shared" si="53"/>
        <v>×</v>
      </c>
      <c r="P468" s="2" t="str">
        <f t="shared" si="54"/>
        <v>○</v>
      </c>
      <c r="Q468" s="2" t="str">
        <f t="shared" si="55"/>
        <v>×</v>
      </c>
    </row>
    <row r="469" spans="1:17" s="3" customFormat="1" x14ac:dyDescent="0.15">
      <c r="A469" s="36">
        <v>446</v>
      </c>
      <c r="B469" s="52"/>
      <c r="C469" s="62"/>
      <c r="D469" s="42" t="s">
        <v>765</v>
      </c>
      <c r="E469" s="43"/>
      <c r="F469" s="44" t="s">
        <v>466</v>
      </c>
      <c r="G469" s="44"/>
      <c r="H469" t="s">
        <v>1613</v>
      </c>
      <c r="I469" t="str">
        <f t="shared" si="51"/>
        <v>マイタスクで名前編集中にタスクを削除するとシステムエラーが発生する</v>
      </c>
      <c r="J469" s="127" t="s">
        <v>936</v>
      </c>
      <c r="K469" s="3">
        <f t="shared" si="50"/>
        <v>2</v>
      </c>
      <c r="L469" s="3">
        <f t="shared" si="49"/>
        <v>364</v>
      </c>
      <c r="N469" s="2" t="str">
        <f t="shared" si="52"/>
        <v>×</v>
      </c>
      <c r="O469" s="2" t="str">
        <f t="shared" si="53"/>
        <v>×</v>
      </c>
      <c r="P469" s="2" t="str">
        <f t="shared" si="54"/>
        <v>○</v>
      </c>
      <c r="Q469" s="2" t="str">
        <f t="shared" si="55"/>
        <v>×</v>
      </c>
    </row>
    <row r="470" spans="1:17" s="3" customFormat="1" x14ac:dyDescent="0.15">
      <c r="A470" s="36">
        <v>447</v>
      </c>
      <c r="B470" s="52"/>
      <c r="C470" s="62"/>
      <c r="D470" s="42" t="s">
        <v>768</v>
      </c>
      <c r="E470" s="43"/>
      <c r="F470" s="44" t="s">
        <v>466</v>
      </c>
      <c r="G470" s="44"/>
      <c r="H470" t="s">
        <v>1617</v>
      </c>
      <c r="I470" t="str">
        <f t="shared" si="51"/>
        <v>タイムシートのタイムラインで再読み込みを行うと、実績が表示されなくなる</v>
      </c>
      <c r="J470" s="127" t="s">
        <v>936</v>
      </c>
      <c r="K470" s="3">
        <f t="shared" si="50"/>
        <v>2</v>
      </c>
      <c r="L470" s="3">
        <f t="shared" si="49"/>
        <v>368</v>
      </c>
      <c r="N470" s="2" t="str">
        <f t="shared" si="52"/>
        <v>×</v>
      </c>
      <c r="O470" s="2" t="str">
        <f t="shared" si="53"/>
        <v>×</v>
      </c>
      <c r="P470" s="2" t="str">
        <f t="shared" si="54"/>
        <v>○</v>
      </c>
      <c r="Q470" s="2" t="str">
        <f t="shared" si="55"/>
        <v>×</v>
      </c>
    </row>
    <row r="471" spans="1:17" s="3" customFormat="1" x14ac:dyDescent="0.15">
      <c r="A471" s="36">
        <v>448</v>
      </c>
      <c r="B471" s="52"/>
      <c r="C471" s="62"/>
      <c r="D471" s="42" t="s">
        <v>771</v>
      </c>
      <c r="E471" s="43"/>
      <c r="F471" s="44" t="s">
        <v>466</v>
      </c>
      <c r="G471" s="44"/>
      <c r="H471" t="s">
        <v>1625</v>
      </c>
      <c r="I471" t="str">
        <f t="shared" si="51"/>
        <v>アナリストのマイルストーンサマリでタイムラインがグループ化できない場合がある</v>
      </c>
      <c r="J471" s="127" t="s">
        <v>936</v>
      </c>
      <c r="K471" s="3">
        <f t="shared" si="50"/>
        <v>2</v>
      </c>
      <c r="L471" s="3">
        <f t="shared" si="49"/>
        <v>377</v>
      </c>
      <c r="N471" s="2" t="str">
        <f t="shared" si="52"/>
        <v>×</v>
      </c>
      <c r="O471" s="2" t="str">
        <f t="shared" si="53"/>
        <v>×</v>
      </c>
      <c r="P471" s="2" t="str">
        <f t="shared" si="54"/>
        <v>○</v>
      </c>
      <c r="Q471" s="2" t="str">
        <f t="shared" si="55"/>
        <v>×</v>
      </c>
    </row>
    <row r="472" spans="1:17" s="3" customFormat="1" x14ac:dyDescent="0.15">
      <c r="A472" s="36">
        <v>449</v>
      </c>
      <c r="B472" s="52"/>
      <c r="C472" s="62"/>
      <c r="D472" s="42" t="s">
        <v>772</v>
      </c>
      <c r="E472" s="43"/>
      <c r="F472" s="44" t="s">
        <v>466</v>
      </c>
      <c r="G472" s="44"/>
      <c r="H472" t="s">
        <v>1628</v>
      </c>
      <c r="I472" t="str">
        <f t="shared" si="51"/>
        <v>プロジェクト名を変更しても、ダッシュボードの推移モニタに反映されない</v>
      </c>
      <c r="J472" s="127" t="s">
        <v>936</v>
      </c>
      <c r="K472" s="3">
        <f t="shared" si="50"/>
        <v>2</v>
      </c>
      <c r="L472" s="3">
        <f t="shared" si="49"/>
        <v>381</v>
      </c>
      <c r="N472" s="2" t="str">
        <f t="shared" si="52"/>
        <v>×</v>
      </c>
      <c r="O472" s="2" t="str">
        <f t="shared" si="53"/>
        <v>×</v>
      </c>
      <c r="P472" s="2" t="str">
        <f t="shared" si="54"/>
        <v>○</v>
      </c>
      <c r="Q472" s="2" t="str">
        <f t="shared" si="55"/>
        <v>×</v>
      </c>
    </row>
    <row r="473" spans="1:17" s="3" customFormat="1" x14ac:dyDescent="0.15">
      <c r="A473" s="36">
        <v>450</v>
      </c>
      <c r="B473" s="52"/>
      <c r="C473" s="62"/>
      <c r="D473" s="42" t="s">
        <v>776</v>
      </c>
      <c r="E473" s="43"/>
      <c r="F473" s="44" t="s">
        <v>466</v>
      </c>
      <c r="G473" s="44"/>
      <c r="H473" t="s">
        <v>1632</v>
      </c>
      <c r="I473" t="str">
        <f t="shared" si="51"/>
        <v>プロジェクトカテゴリ名を変更しても、ピボット分析のビューに反映されない</v>
      </c>
      <c r="J473" s="127" t="s">
        <v>936</v>
      </c>
      <c r="K473" s="3">
        <f t="shared" si="50"/>
        <v>2</v>
      </c>
      <c r="L473" s="3">
        <f t="shared" si="49"/>
        <v>386</v>
      </c>
      <c r="N473" s="2" t="str">
        <f t="shared" si="52"/>
        <v>×</v>
      </c>
      <c r="O473" s="2" t="str">
        <f t="shared" si="53"/>
        <v>×</v>
      </c>
      <c r="P473" s="2" t="str">
        <f t="shared" si="54"/>
        <v>○</v>
      </c>
      <c r="Q473" s="2" t="str">
        <f t="shared" si="55"/>
        <v>×</v>
      </c>
    </row>
    <row r="474" spans="1:17" s="3" customFormat="1" x14ac:dyDescent="0.15">
      <c r="A474" s="36">
        <v>451</v>
      </c>
      <c r="B474" s="52"/>
      <c r="C474" s="62"/>
      <c r="D474" s="42" t="s">
        <v>778</v>
      </c>
      <c r="E474" s="43"/>
      <c r="F474" s="44" t="s">
        <v>466</v>
      </c>
      <c r="G474" s="44"/>
      <c r="H474" t="s">
        <v>1634</v>
      </c>
      <c r="I474" t="str">
        <f t="shared" si="51"/>
        <v>オートメーションで非表示のままログインをすると、表示設定を変更してもタイムシートは非表示のままになる</v>
      </c>
      <c r="J474" s="127" t="s">
        <v>936</v>
      </c>
      <c r="K474" s="3">
        <f t="shared" si="50"/>
        <v>2</v>
      </c>
      <c r="L474" s="3">
        <f t="shared" si="49"/>
        <v>390</v>
      </c>
      <c r="N474" s="2" t="str">
        <f t="shared" si="52"/>
        <v>×</v>
      </c>
      <c r="O474" s="2" t="str">
        <f t="shared" si="53"/>
        <v>×</v>
      </c>
      <c r="P474" s="2" t="str">
        <f t="shared" si="54"/>
        <v>○</v>
      </c>
      <c r="Q474" s="2" t="str">
        <f t="shared" si="55"/>
        <v>×</v>
      </c>
    </row>
    <row r="475" spans="1:17" s="3" customFormat="1" x14ac:dyDescent="0.15">
      <c r="A475" s="36">
        <v>452</v>
      </c>
      <c r="B475" s="52"/>
      <c r="C475" s="62"/>
      <c r="D475" s="42" t="s">
        <v>777</v>
      </c>
      <c r="E475" s="43"/>
      <c r="F475" s="44" t="s">
        <v>466</v>
      </c>
      <c r="G475" s="44"/>
      <c r="H475" t="s">
        <v>1633</v>
      </c>
      <c r="I475" t="str">
        <f t="shared" si="51"/>
        <v>オートメーションで、アプリケーションを非表示のまま終了するとプロジェクトが編集中になる</v>
      </c>
      <c r="J475" s="127" t="s">
        <v>936</v>
      </c>
      <c r="K475" s="3">
        <f t="shared" si="50"/>
        <v>2</v>
      </c>
      <c r="L475" s="3">
        <f t="shared" si="49"/>
        <v>389</v>
      </c>
      <c r="N475" s="2" t="str">
        <f t="shared" si="52"/>
        <v>×</v>
      </c>
      <c r="O475" s="2" t="str">
        <f t="shared" si="53"/>
        <v>×</v>
      </c>
      <c r="P475" s="2" t="str">
        <f t="shared" si="54"/>
        <v>○</v>
      </c>
      <c r="Q475" s="2" t="str">
        <f t="shared" si="55"/>
        <v>×</v>
      </c>
    </row>
    <row r="476" spans="1:17" s="3" customFormat="1" x14ac:dyDescent="0.15">
      <c r="A476" s="36">
        <v>453</v>
      </c>
      <c r="B476" s="52"/>
      <c r="C476" s="62"/>
      <c r="D476" s="42" t="s">
        <v>779</v>
      </c>
      <c r="E476" s="43"/>
      <c r="F476" s="44" t="s">
        <v>466</v>
      </c>
      <c r="G476" s="44"/>
      <c r="H476" t="s">
        <v>1635</v>
      </c>
      <c r="I476" t="str">
        <f t="shared" si="51"/>
        <v>ノード追加直後にGetWBSNodeOutlineNumberでアウトライン番号が取得できない</v>
      </c>
      <c r="J476" s="127" t="s">
        <v>936</v>
      </c>
      <c r="K476" s="3">
        <f t="shared" si="50"/>
        <v>2</v>
      </c>
      <c r="L476" s="3">
        <f t="shared" ref="L476:L507" si="56">IF(K476&lt;2,"-",INDEX($A$4:$A$443,MATCH(D476,$D$4:$D$443,FALSE)))</f>
        <v>391</v>
      </c>
      <c r="N476" s="2" t="str">
        <f t="shared" si="52"/>
        <v>×</v>
      </c>
      <c r="O476" s="2" t="str">
        <f t="shared" si="53"/>
        <v>×</v>
      </c>
      <c r="P476" s="2" t="str">
        <f t="shared" si="54"/>
        <v>○</v>
      </c>
      <c r="Q476" s="2" t="str">
        <f t="shared" si="55"/>
        <v>×</v>
      </c>
    </row>
    <row r="477" spans="1:17" s="3" customFormat="1" x14ac:dyDescent="0.15">
      <c r="A477" s="36">
        <v>454</v>
      </c>
      <c r="B477" s="52"/>
      <c r="C477" s="62"/>
      <c r="D477" s="42" t="s">
        <v>783</v>
      </c>
      <c r="E477" s="43"/>
      <c r="F477" s="44" t="s">
        <v>466</v>
      </c>
      <c r="G477" s="44"/>
      <c r="H477" t="s">
        <v>1640</v>
      </c>
      <c r="I477" t="str">
        <f t="shared" si="51"/>
        <v>プロジェクトカテゴリを編集中に強制終了すると、Administratorが起動できなくなる</v>
      </c>
      <c r="J477" s="127" t="s">
        <v>936</v>
      </c>
      <c r="K477" s="3">
        <f t="shared" si="50"/>
        <v>2</v>
      </c>
      <c r="L477" s="3">
        <f t="shared" si="56"/>
        <v>396</v>
      </c>
      <c r="N477" s="2" t="str">
        <f t="shared" si="52"/>
        <v>×</v>
      </c>
      <c r="O477" s="2" t="str">
        <f t="shared" si="53"/>
        <v>×</v>
      </c>
      <c r="P477" s="2" t="str">
        <f t="shared" si="54"/>
        <v>○</v>
      </c>
      <c r="Q477" s="2" t="str">
        <f t="shared" si="55"/>
        <v>×</v>
      </c>
    </row>
    <row r="478" spans="1:17" s="3" customFormat="1" x14ac:dyDescent="0.15">
      <c r="A478" s="36">
        <v>455</v>
      </c>
      <c r="B478" s="52"/>
      <c r="C478" s="62"/>
      <c r="D478" s="42" t="s">
        <v>784</v>
      </c>
      <c r="E478" s="43"/>
      <c r="F478" s="44" t="s">
        <v>466</v>
      </c>
      <c r="G478" s="44"/>
      <c r="H478" t="s">
        <v>1641</v>
      </c>
      <c r="I478" t="str">
        <f t="shared" si="51"/>
        <v>Administratorでサーバタスクの処理時間が正しく表示されない</v>
      </c>
      <c r="J478" s="127" t="s">
        <v>936</v>
      </c>
      <c r="K478" s="3">
        <f t="shared" si="50"/>
        <v>2</v>
      </c>
      <c r="L478" s="3">
        <f t="shared" si="56"/>
        <v>397</v>
      </c>
      <c r="N478" s="2" t="str">
        <f t="shared" si="52"/>
        <v>×</v>
      </c>
      <c r="O478" s="2" t="str">
        <f t="shared" si="53"/>
        <v>×</v>
      </c>
      <c r="P478" s="2" t="str">
        <f t="shared" si="54"/>
        <v>○</v>
      </c>
      <c r="Q478" s="2" t="str">
        <f t="shared" si="55"/>
        <v>×</v>
      </c>
    </row>
    <row r="479" spans="1:17" s="3" customFormat="1" x14ac:dyDescent="0.15">
      <c r="A479" s="36">
        <v>456</v>
      </c>
      <c r="B479" s="52"/>
      <c r="C479" s="62"/>
      <c r="D479" s="42" t="s">
        <v>790</v>
      </c>
      <c r="E479" s="43"/>
      <c r="F479" s="44" t="s">
        <v>466</v>
      </c>
      <c r="G479" s="44"/>
      <c r="H479" t="s">
        <v>1651</v>
      </c>
      <c r="I479" t="str">
        <f t="shared" si="51"/>
        <v>Windows Server 2003 SP1にTimeTracker FXをインストールできない場合がある</v>
      </c>
      <c r="J479" s="127" t="s">
        <v>936</v>
      </c>
      <c r="K479" s="3">
        <f t="shared" si="50"/>
        <v>2</v>
      </c>
      <c r="L479" s="3">
        <f t="shared" si="56"/>
        <v>408</v>
      </c>
      <c r="N479" s="2" t="str">
        <f t="shared" si="52"/>
        <v>×</v>
      </c>
      <c r="O479" s="2" t="str">
        <f t="shared" si="53"/>
        <v>×</v>
      </c>
      <c r="P479" s="2" t="str">
        <f t="shared" si="54"/>
        <v>○</v>
      </c>
      <c r="Q479" s="2" t="str">
        <f t="shared" si="55"/>
        <v>×</v>
      </c>
    </row>
    <row r="480" spans="1:17" s="3" customFormat="1" x14ac:dyDescent="0.15">
      <c r="A480" s="36">
        <v>457</v>
      </c>
      <c r="B480" s="52"/>
      <c r="C480" s="62"/>
      <c r="D480" s="42" t="s">
        <v>770</v>
      </c>
      <c r="E480" s="43"/>
      <c r="F480" s="44" t="s">
        <v>466</v>
      </c>
      <c r="G480" s="44"/>
      <c r="H480" t="s">
        <v>1621</v>
      </c>
      <c r="I480" t="str">
        <f t="shared" si="51"/>
        <v>実績のエクスポートで、開始日または終了日を削除するとシステムエラーが発生する</v>
      </c>
      <c r="J480" s="127" t="s">
        <v>936</v>
      </c>
      <c r="K480" s="3">
        <f t="shared" si="50"/>
        <v>2</v>
      </c>
      <c r="L480" s="3">
        <f t="shared" si="56"/>
        <v>372</v>
      </c>
      <c r="N480" s="2" t="str">
        <f t="shared" si="52"/>
        <v>×</v>
      </c>
      <c r="O480" s="2" t="str">
        <f t="shared" si="53"/>
        <v>×</v>
      </c>
      <c r="P480" s="2" t="str">
        <f t="shared" si="54"/>
        <v>○</v>
      </c>
      <c r="Q480" s="2" t="str">
        <f t="shared" si="55"/>
        <v>×</v>
      </c>
    </row>
    <row r="481" spans="1:17" s="3" customFormat="1" x14ac:dyDescent="0.15">
      <c r="A481" s="36">
        <v>458</v>
      </c>
      <c r="B481" s="52"/>
      <c r="C481" s="62"/>
      <c r="D481" s="42" t="s">
        <v>797</v>
      </c>
      <c r="E481" s="43"/>
      <c r="F481" s="44" t="s">
        <v>466</v>
      </c>
      <c r="G481" s="44"/>
      <c r="H481" t="s">
        <v>1658</v>
      </c>
      <c r="I481" t="str">
        <f t="shared" si="51"/>
        <v>グリッド表示で使用するフィルタの［フィルタ条件］ダイアログに誤字がある</v>
      </c>
      <c r="J481" s="127" t="s">
        <v>936</v>
      </c>
      <c r="K481" s="3">
        <f t="shared" si="50"/>
        <v>2</v>
      </c>
      <c r="L481" s="3">
        <f t="shared" si="56"/>
        <v>416</v>
      </c>
      <c r="N481" s="2" t="str">
        <f t="shared" si="52"/>
        <v>×</v>
      </c>
      <c r="O481" s="2" t="str">
        <f t="shared" si="53"/>
        <v>×</v>
      </c>
      <c r="P481" s="2" t="str">
        <f t="shared" si="54"/>
        <v>○</v>
      </c>
      <c r="Q481" s="2" t="str">
        <f t="shared" si="55"/>
        <v>×</v>
      </c>
    </row>
    <row r="482" spans="1:17" s="3" customFormat="1" x14ac:dyDescent="0.15">
      <c r="A482" s="36">
        <v>459</v>
      </c>
      <c r="B482" s="52"/>
      <c r="C482" s="62"/>
      <c r="D482" s="42" t="s">
        <v>796</v>
      </c>
      <c r="E482" s="43"/>
      <c r="F482" s="44" t="s">
        <v>466</v>
      </c>
      <c r="G482" s="44"/>
      <c r="H482" t="s">
        <v>1657</v>
      </c>
      <c r="I482" t="str">
        <f t="shared" si="51"/>
        <v>1プロジェクト内に同一のタスクコードがある場合、サーバタスクの［プロジェクト情報の更新］が失敗する場合がある</v>
      </c>
      <c r="J482" s="127" t="s">
        <v>936</v>
      </c>
      <c r="K482" s="3">
        <f t="shared" si="50"/>
        <v>2</v>
      </c>
      <c r="L482" s="3">
        <f t="shared" si="56"/>
        <v>415</v>
      </c>
      <c r="N482" s="2" t="str">
        <f t="shared" si="52"/>
        <v>×</v>
      </c>
      <c r="O482" s="2" t="str">
        <f t="shared" si="53"/>
        <v>×</v>
      </c>
      <c r="P482" s="2" t="str">
        <f t="shared" si="54"/>
        <v>○</v>
      </c>
      <c r="Q482" s="2" t="str">
        <f t="shared" si="55"/>
        <v>×</v>
      </c>
    </row>
    <row r="483" spans="1:17" s="3" customFormat="1" x14ac:dyDescent="0.15">
      <c r="A483" s="36">
        <v>460</v>
      </c>
      <c r="B483" s="52"/>
      <c r="C483" s="62"/>
      <c r="D483" s="42" t="s">
        <v>793</v>
      </c>
      <c r="E483" s="43"/>
      <c r="F483" s="44" t="s">
        <v>466</v>
      </c>
      <c r="G483" s="44"/>
      <c r="H483" t="s">
        <v>1654</v>
      </c>
      <c r="I483" t="str">
        <f t="shared" si="51"/>
        <v>プロジェクトのリソース負荷が正しく集計されない場合がある</v>
      </c>
      <c r="J483" s="127" t="s">
        <v>936</v>
      </c>
      <c r="K483" s="3">
        <f t="shared" si="50"/>
        <v>2</v>
      </c>
      <c r="L483" s="3">
        <f t="shared" si="56"/>
        <v>412</v>
      </c>
      <c r="N483" s="2" t="str">
        <f t="shared" si="52"/>
        <v>×</v>
      </c>
      <c r="O483" s="2" t="str">
        <f t="shared" si="53"/>
        <v>×</v>
      </c>
      <c r="P483" s="2" t="str">
        <f t="shared" si="54"/>
        <v>○</v>
      </c>
      <c r="Q483" s="2" t="str">
        <f t="shared" si="55"/>
        <v>×</v>
      </c>
    </row>
    <row r="484" spans="1:17" s="3" customFormat="1" x14ac:dyDescent="0.15">
      <c r="A484" s="36">
        <v>461</v>
      </c>
      <c r="B484" s="52"/>
      <c r="C484" s="62"/>
      <c r="D484" s="50" t="s">
        <v>794</v>
      </c>
      <c r="E484" s="51"/>
      <c r="F484" s="130"/>
      <c r="G484" s="130"/>
      <c r="H484" s="137" t="s">
        <v>1655</v>
      </c>
      <c r="I484" t="str">
        <f t="shared" si="51"/>
        <v>サーバマシン起動時にサーバタスクが正しく開始しない場合がある</v>
      </c>
      <c r="J484" s="138" t="s">
        <v>1695</v>
      </c>
      <c r="K484" s="3">
        <f t="shared" si="50"/>
        <v>2</v>
      </c>
      <c r="L484" s="3">
        <f t="shared" si="56"/>
        <v>413</v>
      </c>
      <c r="N484" s="2" t="str">
        <f t="shared" si="52"/>
        <v>×</v>
      </c>
      <c r="O484" s="2" t="str">
        <f t="shared" si="53"/>
        <v>×</v>
      </c>
      <c r="P484" s="2" t="str">
        <f t="shared" si="54"/>
        <v>○</v>
      </c>
      <c r="Q484" s="2" t="str">
        <f t="shared" si="55"/>
        <v>×</v>
      </c>
    </row>
    <row r="485" spans="1:17" s="3" customFormat="1" x14ac:dyDescent="0.15">
      <c r="A485" s="36">
        <v>462</v>
      </c>
      <c r="B485" s="52"/>
      <c r="C485" s="62"/>
      <c r="D485" s="42" t="s">
        <v>791</v>
      </c>
      <c r="E485" s="43"/>
      <c r="F485" s="44" t="s">
        <v>466</v>
      </c>
      <c r="G485" s="44"/>
      <c r="H485" t="s">
        <v>1652</v>
      </c>
      <c r="I485" t="str">
        <f t="shared" si="51"/>
        <v>イベントログに書き込みできないと、サーバタスクが起動しない</v>
      </c>
      <c r="J485" s="127" t="s">
        <v>936</v>
      </c>
      <c r="K485" s="3">
        <f t="shared" si="50"/>
        <v>2</v>
      </c>
      <c r="L485" s="3">
        <f t="shared" si="56"/>
        <v>410</v>
      </c>
      <c r="N485" s="2" t="str">
        <f t="shared" si="52"/>
        <v>×</v>
      </c>
      <c r="O485" s="2" t="str">
        <f t="shared" si="53"/>
        <v>×</v>
      </c>
      <c r="P485" s="2" t="str">
        <f t="shared" si="54"/>
        <v>○</v>
      </c>
      <c r="Q485" s="2" t="str">
        <f t="shared" si="55"/>
        <v>×</v>
      </c>
    </row>
    <row r="486" spans="1:17" s="3" customFormat="1" x14ac:dyDescent="0.15">
      <c r="A486" s="36">
        <v>463</v>
      </c>
      <c r="B486" s="52"/>
      <c r="C486" s="62"/>
      <c r="D486" s="42" t="s">
        <v>792</v>
      </c>
      <c r="E486" s="43"/>
      <c r="F486" s="44" t="s">
        <v>466</v>
      </c>
      <c r="G486" s="44"/>
      <c r="H486" t="s">
        <v>1653</v>
      </c>
      <c r="I486" t="str">
        <f t="shared" si="51"/>
        <v>サーバタスクの処理中にデータベースが停止した場合、処理中のまま残る</v>
      </c>
      <c r="J486" s="127" t="s">
        <v>936</v>
      </c>
      <c r="K486" s="3">
        <f t="shared" si="50"/>
        <v>2</v>
      </c>
      <c r="L486" s="3">
        <f t="shared" si="56"/>
        <v>411</v>
      </c>
      <c r="N486" s="2" t="str">
        <f t="shared" si="52"/>
        <v>×</v>
      </c>
      <c r="O486" s="2" t="str">
        <f t="shared" si="53"/>
        <v>×</v>
      </c>
      <c r="P486" s="2" t="str">
        <f t="shared" si="54"/>
        <v>○</v>
      </c>
      <c r="Q486" s="2" t="str">
        <f t="shared" si="55"/>
        <v>×</v>
      </c>
    </row>
    <row r="487" spans="1:17" s="3" customFormat="1" x14ac:dyDescent="0.15">
      <c r="A487" s="36">
        <v>464</v>
      </c>
      <c r="B487" s="52"/>
      <c r="C487" s="63"/>
      <c r="D487" s="50" t="s">
        <v>795</v>
      </c>
      <c r="E487" s="51"/>
      <c r="F487" s="130"/>
      <c r="G487" s="130"/>
      <c r="H487" s="137" t="s">
        <v>1656</v>
      </c>
      <c r="I487" t="str">
        <f t="shared" si="51"/>
        <v>サーバタスクの処理中に編集中のプロジェクトが多数存在するとサーバタスクの処理が増加する</v>
      </c>
      <c r="J487" s="138" t="s">
        <v>1695</v>
      </c>
      <c r="K487" s="3">
        <f t="shared" si="50"/>
        <v>2</v>
      </c>
      <c r="L487" s="3">
        <f t="shared" si="56"/>
        <v>414</v>
      </c>
      <c r="N487" s="2" t="str">
        <f t="shared" si="52"/>
        <v>×</v>
      </c>
      <c r="O487" s="2" t="str">
        <f t="shared" si="53"/>
        <v>×</v>
      </c>
      <c r="P487" s="2" t="str">
        <f t="shared" si="54"/>
        <v>○</v>
      </c>
      <c r="Q487" s="2" t="str">
        <f t="shared" si="55"/>
        <v>×</v>
      </c>
    </row>
    <row r="488" spans="1:17" s="3" customFormat="1" x14ac:dyDescent="0.15">
      <c r="A488" s="36">
        <v>465</v>
      </c>
      <c r="B488" s="52"/>
      <c r="C488" s="60" t="s">
        <v>809</v>
      </c>
      <c r="D488" s="43"/>
      <c r="E488" s="43"/>
      <c r="F488" s="44" t="s">
        <v>466</v>
      </c>
      <c r="G488" s="44"/>
      <c r="H488" t="s">
        <v>1669</v>
      </c>
      <c r="I488" t="str">
        <f t="shared" si="51"/>
        <v>TimeTracker FX 2.7で修正された問題</v>
      </c>
      <c r="J488" s="127" t="s">
        <v>936</v>
      </c>
      <c r="K488" s="3">
        <f t="shared" si="50"/>
        <v>1</v>
      </c>
      <c r="L488" s="3" t="str">
        <f t="shared" si="56"/>
        <v>-</v>
      </c>
      <c r="N488" s="2" t="str">
        <f t="shared" si="52"/>
        <v>×</v>
      </c>
      <c r="O488" s="2" t="str">
        <f t="shared" si="53"/>
        <v>×</v>
      </c>
      <c r="P488" s="2" t="str">
        <f t="shared" si="54"/>
        <v>×</v>
      </c>
      <c r="Q488" s="2" t="str">
        <f t="shared" si="55"/>
        <v>×</v>
      </c>
    </row>
    <row r="489" spans="1:17" s="3" customFormat="1" x14ac:dyDescent="0.15">
      <c r="A489" s="36">
        <v>466</v>
      </c>
      <c r="B489" s="52"/>
      <c r="C489" s="62"/>
      <c r="D489" s="42" t="s">
        <v>754</v>
      </c>
      <c r="E489" s="43"/>
      <c r="F489" s="44" t="s">
        <v>466</v>
      </c>
      <c r="G489" s="44"/>
      <c r="H489" t="s">
        <v>1600</v>
      </c>
      <c r="I489" t="str">
        <f t="shared" si="51"/>
        <v>公開情報を手動で更新した場合、先週の推移データが削除される場合がある</v>
      </c>
      <c r="J489" s="127" t="s">
        <v>936</v>
      </c>
      <c r="K489" s="3">
        <f t="shared" si="50"/>
        <v>2</v>
      </c>
      <c r="L489" s="3">
        <f t="shared" si="56"/>
        <v>350</v>
      </c>
      <c r="N489" s="2" t="str">
        <f t="shared" si="52"/>
        <v>×</v>
      </c>
      <c r="O489" s="2" t="str">
        <f t="shared" si="53"/>
        <v>×</v>
      </c>
      <c r="P489" s="2" t="str">
        <f t="shared" si="54"/>
        <v>×</v>
      </c>
      <c r="Q489" s="2" t="str">
        <f t="shared" si="55"/>
        <v>○</v>
      </c>
    </row>
    <row r="490" spans="1:17" s="3" customFormat="1" x14ac:dyDescent="0.15">
      <c r="A490" s="36">
        <v>467</v>
      </c>
      <c r="B490" s="52"/>
      <c r="C490" s="62"/>
      <c r="D490" s="42" t="s">
        <v>744</v>
      </c>
      <c r="E490" s="43"/>
      <c r="F490" s="44" t="s">
        <v>466</v>
      </c>
      <c r="G490" s="44"/>
      <c r="H490" t="s">
        <v>1589</v>
      </c>
      <c r="I490" t="str">
        <f t="shared" si="51"/>
        <v>プロジェクトを開くとシステムエラーが発生する場合がある</v>
      </c>
      <c r="J490" s="127" t="s">
        <v>936</v>
      </c>
      <c r="K490" s="3">
        <f t="shared" si="50"/>
        <v>2</v>
      </c>
      <c r="L490" s="3">
        <f t="shared" si="56"/>
        <v>339</v>
      </c>
      <c r="N490" s="2" t="str">
        <f t="shared" si="52"/>
        <v>×</v>
      </c>
      <c r="O490" s="2" t="str">
        <f t="shared" si="53"/>
        <v>×</v>
      </c>
      <c r="P490" s="2" t="str">
        <f t="shared" si="54"/>
        <v>×</v>
      </c>
      <c r="Q490" s="2" t="str">
        <f t="shared" si="55"/>
        <v>○</v>
      </c>
    </row>
    <row r="491" spans="1:17" s="3" customFormat="1" x14ac:dyDescent="0.15">
      <c r="A491" s="36">
        <v>468</v>
      </c>
      <c r="B491" s="52"/>
      <c r="C491" s="62"/>
      <c r="D491" s="42" t="s">
        <v>743</v>
      </c>
      <c r="E491" s="43"/>
      <c r="F491" s="44" t="s">
        <v>466</v>
      </c>
      <c r="G491" s="44"/>
      <c r="H491" t="s">
        <v>1588</v>
      </c>
      <c r="I491" t="str">
        <f t="shared" si="51"/>
        <v>リソース平均のタスクで、リソース全員の進捗率を100%にしても、タスクが完了状態にならない場合がある</v>
      </c>
      <c r="J491" s="127" t="s">
        <v>936</v>
      </c>
      <c r="K491" s="3">
        <f t="shared" si="50"/>
        <v>2</v>
      </c>
      <c r="L491" s="3">
        <f t="shared" si="56"/>
        <v>338</v>
      </c>
      <c r="N491" s="2" t="str">
        <f t="shared" si="52"/>
        <v>×</v>
      </c>
      <c r="O491" s="2" t="str">
        <f t="shared" si="53"/>
        <v>×</v>
      </c>
      <c r="P491" s="2" t="str">
        <f t="shared" si="54"/>
        <v>×</v>
      </c>
      <c r="Q491" s="2" t="str">
        <f t="shared" si="55"/>
        <v>○</v>
      </c>
    </row>
    <row r="492" spans="1:17" s="3" customFormat="1" x14ac:dyDescent="0.15">
      <c r="A492" s="36">
        <v>469</v>
      </c>
      <c r="B492" s="52"/>
      <c r="C492" s="62"/>
      <c r="D492" s="42" t="s">
        <v>764</v>
      </c>
      <c r="E492" s="43"/>
      <c r="F492" s="44" t="s">
        <v>466</v>
      </c>
      <c r="G492" s="44"/>
      <c r="H492" t="s">
        <v>1611</v>
      </c>
      <c r="I492" t="str">
        <f t="shared" si="51"/>
        <v>クリップボード連携で1000行以上のノードを更新するとき、エラーとなる場合がある</v>
      </c>
      <c r="J492" s="127" t="s">
        <v>936</v>
      </c>
      <c r="K492" s="3">
        <f t="shared" si="50"/>
        <v>2</v>
      </c>
      <c r="L492" s="3">
        <f t="shared" si="56"/>
        <v>361</v>
      </c>
      <c r="N492" s="2" t="str">
        <f t="shared" si="52"/>
        <v>×</v>
      </c>
      <c r="O492" s="2" t="str">
        <f t="shared" si="53"/>
        <v>×</v>
      </c>
      <c r="P492" s="2" t="str">
        <f t="shared" si="54"/>
        <v>×</v>
      </c>
      <c r="Q492" s="2" t="str">
        <f t="shared" si="55"/>
        <v>○</v>
      </c>
    </row>
    <row r="493" spans="1:17" s="3" customFormat="1" x14ac:dyDescent="0.15">
      <c r="A493" s="36">
        <v>470</v>
      </c>
      <c r="B493" s="52"/>
      <c r="C493" s="62"/>
      <c r="D493" s="42" t="s">
        <v>742</v>
      </c>
      <c r="E493" s="43"/>
      <c r="F493" s="44" t="s">
        <v>466</v>
      </c>
      <c r="G493" s="44"/>
      <c r="H493" t="s">
        <v>1587</v>
      </c>
      <c r="I493" t="str">
        <f t="shared" si="51"/>
        <v>条件式で［完了予定日］フィールドが表示値と一致しない</v>
      </c>
      <c r="J493" s="127" t="s">
        <v>936</v>
      </c>
      <c r="K493" s="3">
        <f t="shared" si="50"/>
        <v>2</v>
      </c>
      <c r="L493" s="3">
        <f t="shared" si="56"/>
        <v>337</v>
      </c>
      <c r="N493" s="2" t="str">
        <f t="shared" si="52"/>
        <v>×</v>
      </c>
      <c r="O493" s="2" t="str">
        <f t="shared" si="53"/>
        <v>×</v>
      </c>
      <c r="P493" s="2" t="str">
        <f t="shared" si="54"/>
        <v>×</v>
      </c>
      <c r="Q493" s="2" t="str">
        <f t="shared" si="55"/>
        <v>○</v>
      </c>
    </row>
    <row r="494" spans="1:17" s="3" customFormat="1" x14ac:dyDescent="0.15">
      <c r="A494" s="36">
        <v>471</v>
      </c>
      <c r="B494" s="52"/>
      <c r="C494" s="62"/>
      <c r="D494" s="42" t="s">
        <v>766</v>
      </c>
      <c r="E494" s="43"/>
      <c r="F494" s="44" t="s">
        <v>466</v>
      </c>
      <c r="G494" s="44"/>
      <c r="H494" t="s">
        <v>1614</v>
      </c>
      <c r="I494" t="str">
        <f t="shared" si="51"/>
        <v>タイムシートペインの幅を極端に狭くするとシステムエラーが発生する場合がある</v>
      </c>
      <c r="J494" s="127" t="s">
        <v>936</v>
      </c>
      <c r="K494" s="3">
        <f t="shared" si="50"/>
        <v>2</v>
      </c>
      <c r="L494" s="3">
        <f t="shared" si="56"/>
        <v>365</v>
      </c>
      <c r="N494" s="2" t="str">
        <f t="shared" si="52"/>
        <v>×</v>
      </c>
      <c r="O494" s="2" t="str">
        <f t="shared" si="53"/>
        <v>×</v>
      </c>
      <c r="P494" s="2" t="str">
        <f t="shared" si="54"/>
        <v>×</v>
      </c>
      <c r="Q494" s="2" t="str">
        <f t="shared" si="55"/>
        <v>○</v>
      </c>
    </row>
    <row r="495" spans="1:17" s="3" customFormat="1" x14ac:dyDescent="0.15">
      <c r="A495" s="36">
        <v>472</v>
      </c>
      <c r="B495" s="52"/>
      <c r="C495" s="62"/>
      <c r="D495" s="42" t="s">
        <v>780</v>
      </c>
      <c r="E495" s="43"/>
      <c r="F495" s="44" t="s">
        <v>466</v>
      </c>
      <c r="G495" s="44"/>
      <c r="H495" t="s">
        <v>1636</v>
      </c>
      <c r="I495" t="str">
        <f t="shared" si="51"/>
        <v>オートメーションヘルプで、最終予測工数のプロパティ名が誤っている</v>
      </c>
      <c r="J495" s="127" t="s">
        <v>936</v>
      </c>
      <c r="K495" s="3">
        <f t="shared" si="50"/>
        <v>2</v>
      </c>
      <c r="L495" s="3">
        <f t="shared" si="56"/>
        <v>392</v>
      </c>
      <c r="N495" s="2" t="str">
        <f t="shared" si="52"/>
        <v>×</v>
      </c>
      <c r="O495" s="2" t="str">
        <f t="shared" si="53"/>
        <v>×</v>
      </c>
      <c r="P495" s="2" t="str">
        <f t="shared" si="54"/>
        <v>×</v>
      </c>
      <c r="Q495" s="2" t="str">
        <f t="shared" si="55"/>
        <v>○</v>
      </c>
    </row>
    <row r="496" spans="1:17" s="3" customFormat="1" x14ac:dyDescent="0.15">
      <c r="A496" s="36">
        <v>473</v>
      </c>
      <c r="B496" s="52"/>
      <c r="C496" s="62"/>
      <c r="D496" s="42" t="s">
        <v>781</v>
      </c>
      <c r="E496" s="43"/>
      <c r="F496" s="44" t="s">
        <v>466</v>
      </c>
      <c r="G496" s="44"/>
      <c r="H496" t="s">
        <v>1637</v>
      </c>
      <c r="I496" t="str">
        <f t="shared" si="51"/>
        <v>オートメーションヘルプで、GetNodeFieldNameのフィールド名が一部誤っている</v>
      </c>
      <c r="J496" s="127" t="s">
        <v>936</v>
      </c>
      <c r="K496" s="3">
        <f t="shared" si="50"/>
        <v>2</v>
      </c>
      <c r="L496" s="3">
        <f t="shared" si="56"/>
        <v>393</v>
      </c>
      <c r="N496" s="2" t="str">
        <f t="shared" si="52"/>
        <v>×</v>
      </c>
      <c r="O496" s="2" t="str">
        <f t="shared" si="53"/>
        <v>×</v>
      </c>
      <c r="P496" s="2" t="str">
        <f t="shared" si="54"/>
        <v>×</v>
      </c>
      <c r="Q496" s="2" t="str">
        <f t="shared" si="55"/>
        <v>○</v>
      </c>
    </row>
    <row r="497" spans="1:17" s="3" customFormat="1" x14ac:dyDescent="0.15">
      <c r="A497" s="36">
        <v>474</v>
      </c>
      <c r="B497" s="52"/>
      <c r="C497" s="62"/>
      <c r="D497" s="42" t="s">
        <v>788</v>
      </c>
      <c r="E497" s="43"/>
      <c r="F497" s="44" t="s">
        <v>466</v>
      </c>
      <c r="G497" s="44"/>
      <c r="H497" t="s">
        <v>1648</v>
      </c>
      <c r="I497" t="str">
        <f t="shared" si="51"/>
        <v>Microsoft更新プログラム(KB976576)を適用するとExcel終了時にエラーが発生する</v>
      </c>
      <c r="J497" s="127" t="s">
        <v>935</v>
      </c>
      <c r="K497" s="3">
        <f t="shared" si="50"/>
        <v>2</v>
      </c>
      <c r="L497" s="3">
        <f t="shared" si="56"/>
        <v>405</v>
      </c>
      <c r="N497" s="2" t="str">
        <f t="shared" si="52"/>
        <v>×</v>
      </c>
      <c r="O497" s="2" t="str">
        <f t="shared" si="53"/>
        <v>×</v>
      </c>
      <c r="P497" s="2" t="str">
        <f t="shared" si="54"/>
        <v>×</v>
      </c>
      <c r="Q497" s="2" t="str">
        <f t="shared" si="55"/>
        <v>○</v>
      </c>
    </row>
    <row r="498" spans="1:17" s="3" customFormat="1" x14ac:dyDescent="0.15">
      <c r="A498" s="36">
        <v>475</v>
      </c>
      <c r="B498" s="52"/>
      <c r="C498" s="62"/>
      <c r="D498" s="42" t="s">
        <v>782</v>
      </c>
      <c r="E498" s="43"/>
      <c r="F498" s="44" t="s">
        <v>466</v>
      </c>
      <c r="G498" s="44"/>
      <c r="H498" t="s">
        <v>1638</v>
      </c>
      <c r="I498" t="str">
        <f t="shared" si="51"/>
        <v>オートメーションヘルプで、GetResourceLoadDataメソッドの取得するデータ名が誤っている</v>
      </c>
      <c r="J498" s="127" t="s">
        <v>936</v>
      </c>
      <c r="K498" s="3">
        <f t="shared" si="50"/>
        <v>2</v>
      </c>
      <c r="L498" s="3">
        <f t="shared" si="56"/>
        <v>394</v>
      </c>
      <c r="N498" s="2" t="str">
        <f t="shared" si="52"/>
        <v>×</v>
      </c>
      <c r="O498" s="2" t="str">
        <f t="shared" si="53"/>
        <v>×</v>
      </c>
      <c r="P498" s="2" t="str">
        <f t="shared" si="54"/>
        <v>×</v>
      </c>
      <c r="Q498" s="2" t="str">
        <f t="shared" si="55"/>
        <v>○</v>
      </c>
    </row>
    <row r="499" spans="1:17" s="3" customFormat="1" x14ac:dyDescent="0.15">
      <c r="A499" s="36">
        <v>476</v>
      </c>
      <c r="B499" s="52"/>
      <c r="C499" s="63"/>
      <c r="D499" s="42" t="s">
        <v>789</v>
      </c>
      <c r="E499" s="43"/>
      <c r="F499" s="44" t="s">
        <v>466</v>
      </c>
      <c r="G499" s="44"/>
      <c r="H499" t="s">
        <v>1650</v>
      </c>
      <c r="I499" t="str">
        <f t="shared" si="51"/>
        <v>TimeTracker FXを終了させても、終了しない場合がある</v>
      </c>
      <c r="J499" s="127" t="s">
        <v>936</v>
      </c>
      <c r="K499" s="3">
        <f t="shared" si="50"/>
        <v>2</v>
      </c>
      <c r="L499" s="3">
        <f t="shared" si="56"/>
        <v>407</v>
      </c>
      <c r="N499" s="2" t="str">
        <f t="shared" si="52"/>
        <v>×</v>
      </c>
      <c r="O499" s="2" t="str">
        <f t="shared" si="53"/>
        <v>×</v>
      </c>
      <c r="P499" s="2" t="str">
        <f t="shared" si="54"/>
        <v>×</v>
      </c>
      <c r="Q499" s="2" t="str">
        <f t="shared" si="55"/>
        <v>○</v>
      </c>
    </row>
    <row r="500" spans="1:17" s="3" customFormat="1" x14ac:dyDescent="0.15">
      <c r="A500" s="36">
        <v>477</v>
      </c>
      <c r="B500" s="52"/>
      <c r="C500" s="40" t="s">
        <v>810</v>
      </c>
      <c r="D500" s="38"/>
      <c r="E500" s="38"/>
      <c r="F500" s="39"/>
      <c r="G500" s="39"/>
      <c r="H500" t="s">
        <v>1670</v>
      </c>
      <c r="I500" t="str">
        <f t="shared" si="51"/>
        <v>TimeTracker FX 3.1で修正された問題</v>
      </c>
      <c r="J500" s="127" t="s">
        <v>929</v>
      </c>
      <c r="K500" s="3">
        <f t="shared" si="50"/>
        <v>1</v>
      </c>
      <c r="L500" s="3" t="str">
        <f t="shared" si="56"/>
        <v>-</v>
      </c>
      <c r="N500" s="2" t="str">
        <f t="shared" si="52"/>
        <v>×</v>
      </c>
      <c r="O500" s="2" t="str">
        <f t="shared" si="53"/>
        <v>×</v>
      </c>
      <c r="P500" s="2" t="str">
        <f t="shared" si="54"/>
        <v>×</v>
      </c>
      <c r="Q500" s="2" t="str">
        <f t="shared" si="55"/>
        <v>×</v>
      </c>
    </row>
    <row r="501" spans="1:17" s="3" customFormat="1" x14ac:dyDescent="0.15">
      <c r="A501" s="36">
        <v>478</v>
      </c>
      <c r="B501" s="52"/>
      <c r="C501" s="45"/>
      <c r="D501" s="66" t="s">
        <v>811</v>
      </c>
      <c r="E501" s="66"/>
      <c r="F501" s="39"/>
      <c r="G501" s="39"/>
      <c r="H501" t="s">
        <v>1671</v>
      </c>
      <c r="I501" t="str">
        <f t="shared" si="51"/>
        <v>プランナーのクイックレポート「工数の多いタスク」で表示する円グラフの基線位置が他のレポートに比べて90度右に傾いた位置になっている</v>
      </c>
      <c r="J501" s="127" t="s">
        <v>929</v>
      </c>
      <c r="K501" s="3">
        <f t="shared" si="50"/>
        <v>1</v>
      </c>
      <c r="L501" s="3" t="str">
        <f t="shared" si="56"/>
        <v>-</v>
      </c>
      <c r="N501" s="2" t="str">
        <f t="shared" si="52"/>
        <v>×</v>
      </c>
      <c r="O501" s="2" t="str">
        <f t="shared" si="53"/>
        <v>×</v>
      </c>
      <c r="P501" s="2" t="str">
        <f t="shared" si="54"/>
        <v>×</v>
      </c>
      <c r="Q501" s="2" t="str">
        <f t="shared" si="55"/>
        <v>×</v>
      </c>
    </row>
    <row r="502" spans="1:17" s="3" customFormat="1" x14ac:dyDescent="0.15">
      <c r="A502" s="36">
        <v>479</v>
      </c>
      <c r="B502" s="52"/>
      <c r="C502" s="40" t="s">
        <v>812</v>
      </c>
      <c r="D502" s="38"/>
      <c r="E502" s="38"/>
      <c r="F502" s="39"/>
      <c r="G502" s="39"/>
      <c r="H502" t="s">
        <v>1697</v>
      </c>
      <c r="I502" t="str">
        <f t="shared" si="51"/>
        <v>TimeTracker FX 3.5で修正された問題</v>
      </c>
      <c r="J502" s="127" t="s">
        <v>929</v>
      </c>
      <c r="K502" s="3">
        <f t="shared" si="50"/>
        <v>1</v>
      </c>
      <c r="L502" s="3" t="str">
        <f t="shared" si="56"/>
        <v>-</v>
      </c>
      <c r="N502" s="2" t="str">
        <f t="shared" si="52"/>
        <v>×</v>
      </c>
      <c r="O502" s="2" t="str">
        <f t="shared" si="53"/>
        <v>×</v>
      </c>
      <c r="P502" s="2" t="str">
        <f t="shared" si="54"/>
        <v>×</v>
      </c>
      <c r="Q502" s="2" t="str">
        <f t="shared" si="55"/>
        <v>×</v>
      </c>
    </row>
    <row r="503" spans="1:17" s="3" customFormat="1" x14ac:dyDescent="0.15">
      <c r="A503" s="36">
        <v>480</v>
      </c>
      <c r="B503" s="52"/>
      <c r="C503" s="52"/>
      <c r="D503" s="37" t="s">
        <v>813</v>
      </c>
      <c r="E503" s="38"/>
      <c r="F503" s="39"/>
      <c r="G503" s="39"/>
      <c r="H503" t="s">
        <v>1672</v>
      </c>
      <c r="I503" t="str">
        <f t="shared" si="51"/>
        <v>終了済みのプロジェクトがアナリストのガントチャートに表示される場合がある</v>
      </c>
      <c r="J503" s="127" t="s">
        <v>929</v>
      </c>
      <c r="K503" s="3">
        <f t="shared" si="50"/>
        <v>1</v>
      </c>
      <c r="L503" s="3" t="str">
        <f t="shared" si="56"/>
        <v>-</v>
      </c>
      <c r="N503" s="2" t="str">
        <f t="shared" si="52"/>
        <v>×</v>
      </c>
      <c r="O503" s="2" t="str">
        <f t="shared" si="53"/>
        <v>×</v>
      </c>
      <c r="P503" s="2" t="str">
        <f t="shared" si="54"/>
        <v>×</v>
      </c>
      <c r="Q503" s="2" t="str">
        <f t="shared" si="55"/>
        <v>×</v>
      </c>
    </row>
    <row r="504" spans="1:17" s="3" customFormat="1" x14ac:dyDescent="0.15">
      <c r="A504" s="36">
        <v>481</v>
      </c>
      <c r="B504" s="52"/>
      <c r="C504" s="52"/>
      <c r="D504" s="37" t="s">
        <v>814</v>
      </c>
      <c r="E504" s="38"/>
      <c r="F504" s="39"/>
      <c r="G504" s="39"/>
      <c r="H504" t="s">
        <v>1673</v>
      </c>
      <c r="I504" t="str">
        <f t="shared" si="51"/>
        <v>工数入力マルチモニタでグルーピングした状態で表示データを更新するとシステムエラーが発生する</v>
      </c>
      <c r="J504" s="127" t="s">
        <v>929</v>
      </c>
      <c r="K504" s="3">
        <f t="shared" si="50"/>
        <v>1</v>
      </c>
      <c r="L504" s="3" t="str">
        <f t="shared" si="56"/>
        <v>-</v>
      </c>
      <c r="N504" s="2" t="str">
        <f t="shared" si="52"/>
        <v>×</v>
      </c>
      <c r="O504" s="2" t="str">
        <f t="shared" si="53"/>
        <v>×</v>
      </c>
      <c r="P504" s="2" t="str">
        <f t="shared" si="54"/>
        <v>×</v>
      </c>
      <c r="Q504" s="2" t="str">
        <f t="shared" si="55"/>
        <v>×</v>
      </c>
    </row>
    <row r="505" spans="1:17" s="3" customFormat="1" x14ac:dyDescent="0.15">
      <c r="A505" s="36">
        <v>482</v>
      </c>
      <c r="B505" s="52"/>
      <c r="C505" s="52"/>
      <c r="D505" s="37" t="s">
        <v>815</v>
      </c>
      <c r="E505" s="38"/>
      <c r="F505" s="39"/>
      <c r="G505" s="39"/>
      <c r="H505" t="s">
        <v>1674</v>
      </c>
      <c r="I505" t="str">
        <f t="shared" si="51"/>
        <v>オートメ―ションのLoadメソッドで指定した期間の実績を取得できない</v>
      </c>
      <c r="J505" s="127" t="s">
        <v>929</v>
      </c>
      <c r="K505" s="3">
        <f t="shared" si="50"/>
        <v>1</v>
      </c>
      <c r="L505" s="3" t="str">
        <f t="shared" si="56"/>
        <v>-</v>
      </c>
      <c r="N505" s="2" t="str">
        <f t="shared" si="52"/>
        <v>×</v>
      </c>
      <c r="O505" s="2" t="str">
        <f t="shared" si="53"/>
        <v>×</v>
      </c>
      <c r="P505" s="2" t="str">
        <f t="shared" si="54"/>
        <v>×</v>
      </c>
      <c r="Q505" s="2" t="str">
        <f t="shared" si="55"/>
        <v>×</v>
      </c>
    </row>
    <row r="506" spans="1:17" s="3" customFormat="1" x14ac:dyDescent="0.15">
      <c r="A506" s="36">
        <v>483</v>
      </c>
      <c r="B506" s="52"/>
      <c r="C506" s="53"/>
      <c r="D506" s="37" t="s">
        <v>816</v>
      </c>
      <c r="E506" s="38"/>
      <c r="F506" s="39"/>
      <c r="G506" s="39"/>
      <c r="H506" t="s">
        <v>1675</v>
      </c>
      <c r="I506" t="str">
        <f t="shared" si="51"/>
        <v>プロジェクトの一覧に特定のプロジェクトが表示されない場合がある</v>
      </c>
      <c r="J506" s="127" t="s">
        <v>929</v>
      </c>
      <c r="K506" s="3">
        <f t="shared" si="50"/>
        <v>1</v>
      </c>
      <c r="L506" s="3" t="str">
        <f t="shared" si="56"/>
        <v>-</v>
      </c>
      <c r="N506" s="2" t="str">
        <f t="shared" si="52"/>
        <v>×</v>
      </c>
      <c r="O506" s="2" t="str">
        <f t="shared" si="53"/>
        <v>×</v>
      </c>
      <c r="P506" s="2" t="str">
        <f t="shared" si="54"/>
        <v>×</v>
      </c>
      <c r="Q506" s="2" t="str">
        <f t="shared" si="55"/>
        <v>×</v>
      </c>
    </row>
    <row r="507" spans="1:17" s="3" customFormat="1" x14ac:dyDescent="0.15">
      <c r="A507" s="36">
        <v>484</v>
      </c>
      <c r="B507" s="52"/>
      <c r="C507" s="40" t="s">
        <v>817</v>
      </c>
      <c r="D507" s="38"/>
      <c r="E507" s="38"/>
      <c r="F507" s="39"/>
      <c r="G507" s="39"/>
      <c r="H507" t="s">
        <v>1676</v>
      </c>
      <c r="I507" t="str">
        <f t="shared" si="51"/>
        <v>TimeTracker FX 3.6で修正された問題</v>
      </c>
      <c r="J507" s="127" t="s">
        <v>929</v>
      </c>
      <c r="K507" s="3">
        <f t="shared" si="50"/>
        <v>1</v>
      </c>
      <c r="L507" s="3" t="str">
        <f t="shared" si="56"/>
        <v>-</v>
      </c>
      <c r="N507" s="2" t="str">
        <f t="shared" si="52"/>
        <v>×</v>
      </c>
      <c r="O507" s="2" t="str">
        <f t="shared" si="53"/>
        <v>×</v>
      </c>
      <c r="P507" s="2" t="str">
        <f t="shared" si="54"/>
        <v>×</v>
      </c>
      <c r="Q507" s="2" t="str">
        <f t="shared" si="55"/>
        <v>×</v>
      </c>
    </row>
    <row r="508" spans="1:17" s="3" customFormat="1" x14ac:dyDescent="0.15">
      <c r="A508" s="36">
        <v>485</v>
      </c>
      <c r="B508" s="52"/>
      <c r="C508" s="52"/>
      <c r="D508" s="37" t="s">
        <v>741</v>
      </c>
      <c r="E508" s="38"/>
      <c r="F508" s="39"/>
      <c r="G508" s="39"/>
      <c r="H508" t="s">
        <v>1586</v>
      </c>
      <c r="I508" t="str">
        <f t="shared" si="51"/>
        <v>オートフィルタで表示を絞り込むとシステムエラーが発生する</v>
      </c>
      <c r="J508" s="127" t="s">
        <v>929</v>
      </c>
      <c r="K508" s="3">
        <f t="shared" si="50"/>
        <v>2</v>
      </c>
      <c r="L508" s="3">
        <f t="shared" ref="L508:L526" si="57">IF(K508&lt;2,"-",INDEX($A$4:$A$443,MATCH(D508,$D$4:$D$443,FALSE)))</f>
        <v>336</v>
      </c>
      <c r="N508" s="2" t="str">
        <f t="shared" si="52"/>
        <v>×</v>
      </c>
      <c r="O508" s="2" t="str">
        <f t="shared" si="53"/>
        <v>×</v>
      </c>
      <c r="P508" s="2" t="str">
        <f t="shared" si="54"/>
        <v>×</v>
      </c>
      <c r="Q508" s="2" t="str">
        <f t="shared" si="55"/>
        <v>×</v>
      </c>
    </row>
    <row r="509" spans="1:17" s="3" customFormat="1" x14ac:dyDescent="0.15">
      <c r="A509" s="36">
        <v>486</v>
      </c>
      <c r="B509" s="52"/>
      <c r="C509" s="53"/>
      <c r="D509" s="37" t="s">
        <v>774</v>
      </c>
      <c r="E509" s="38"/>
      <c r="F509" s="39"/>
      <c r="G509" s="39"/>
      <c r="H509" t="s">
        <v>1630</v>
      </c>
      <c r="I509" t="str">
        <f t="shared" si="51"/>
        <v>ピボット分析の「プロジェクト」ならびに「タスク」テーブルで実績コストが正しく集計されない</v>
      </c>
      <c r="J509" s="127" t="s">
        <v>929</v>
      </c>
      <c r="K509" s="3">
        <f t="shared" si="50"/>
        <v>2</v>
      </c>
      <c r="L509" s="3">
        <f t="shared" si="57"/>
        <v>384</v>
      </c>
      <c r="N509" s="2" t="str">
        <f t="shared" si="52"/>
        <v>×</v>
      </c>
      <c r="O509" s="2" t="str">
        <f t="shared" si="53"/>
        <v>×</v>
      </c>
      <c r="P509" s="2" t="str">
        <f t="shared" si="54"/>
        <v>×</v>
      </c>
      <c r="Q509" s="2" t="str">
        <f t="shared" si="55"/>
        <v>×</v>
      </c>
    </row>
    <row r="510" spans="1:17" s="3" customFormat="1" x14ac:dyDescent="0.15">
      <c r="A510" s="36">
        <v>487</v>
      </c>
      <c r="B510" s="40" t="s">
        <v>818</v>
      </c>
      <c r="C510" s="38"/>
      <c r="D510" s="38"/>
      <c r="E510" s="38"/>
      <c r="F510" s="39"/>
      <c r="G510" s="39"/>
      <c r="H510" t="s">
        <v>1677</v>
      </c>
      <c r="I510" t="str">
        <f t="shared" si="51"/>
        <v>困ったときには</v>
      </c>
      <c r="J510" s="127" t="s">
        <v>929</v>
      </c>
      <c r="K510" s="3">
        <f t="shared" si="50"/>
        <v>1</v>
      </c>
      <c r="L510" s="3" t="str">
        <f t="shared" si="57"/>
        <v>-</v>
      </c>
      <c r="N510" s="2" t="str">
        <f t="shared" si="52"/>
        <v>×</v>
      </c>
      <c r="O510" s="2" t="str">
        <f t="shared" si="53"/>
        <v>×</v>
      </c>
      <c r="P510" s="2" t="str">
        <f t="shared" si="54"/>
        <v>×</v>
      </c>
      <c r="Q510" s="2" t="str">
        <f t="shared" si="55"/>
        <v>×</v>
      </c>
    </row>
    <row r="511" spans="1:17" s="3" customFormat="1" x14ac:dyDescent="0.15">
      <c r="A511" s="36">
        <v>488</v>
      </c>
      <c r="B511" s="41"/>
      <c r="C511" s="50" t="s">
        <v>819</v>
      </c>
      <c r="D511" s="38"/>
      <c r="E511" s="38"/>
      <c r="F511" s="39"/>
      <c r="G511" s="39"/>
      <c r="H511" t="s">
        <v>1678</v>
      </c>
      <c r="I511" t="str">
        <f t="shared" si="51"/>
        <v>お問い合わせについて</v>
      </c>
      <c r="J511" s="127" t="s">
        <v>929</v>
      </c>
      <c r="K511" s="3">
        <f t="shared" si="50"/>
        <v>1</v>
      </c>
      <c r="L511" s="3" t="str">
        <f t="shared" si="57"/>
        <v>-</v>
      </c>
      <c r="N511" s="2" t="str">
        <f t="shared" si="52"/>
        <v>×</v>
      </c>
      <c r="O511" s="2" t="str">
        <f t="shared" si="53"/>
        <v>×</v>
      </c>
      <c r="P511" s="2" t="str">
        <f t="shared" si="54"/>
        <v>×</v>
      </c>
      <c r="Q511" s="2" t="str">
        <f t="shared" si="55"/>
        <v>×</v>
      </c>
    </row>
    <row r="512" spans="1:17" s="3" customFormat="1" x14ac:dyDescent="0.15">
      <c r="A512" s="36">
        <v>489</v>
      </c>
      <c r="B512" s="41"/>
      <c r="C512" s="50" t="s">
        <v>820</v>
      </c>
      <c r="D512" s="38"/>
      <c r="E512" s="38"/>
      <c r="F512" s="39"/>
      <c r="G512" s="39"/>
      <c r="H512" t="s">
        <v>1679</v>
      </c>
      <c r="I512" t="str">
        <f t="shared" si="51"/>
        <v>システムエラーについて</v>
      </c>
      <c r="J512" s="127" t="s">
        <v>929</v>
      </c>
      <c r="K512" s="3">
        <f t="shared" si="50"/>
        <v>1</v>
      </c>
      <c r="L512" s="3" t="str">
        <f t="shared" si="57"/>
        <v>-</v>
      </c>
      <c r="N512" s="2" t="str">
        <f t="shared" si="52"/>
        <v>×</v>
      </c>
      <c r="O512" s="2" t="str">
        <f t="shared" si="53"/>
        <v>×</v>
      </c>
      <c r="P512" s="2" t="str">
        <f t="shared" si="54"/>
        <v>×</v>
      </c>
      <c r="Q512" s="2" t="str">
        <f t="shared" si="55"/>
        <v>×</v>
      </c>
    </row>
    <row r="513" spans="1:17" s="3" customFormat="1" x14ac:dyDescent="0.15">
      <c r="A513" s="36">
        <v>490</v>
      </c>
      <c r="B513" s="45"/>
      <c r="C513" s="50" t="s">
        <v>821</v>
      </c>
      <c r="D513" s="38"/>
      <c r="E513" s="38"/>
      <c r="F513" s="39"/>
      <c r="G513" s="39"/>
      <c r="H513" t="s">
        <v>1680</v>
      </c>
      <c r="I513" t="str">
        <f t="shared" si="51"/>
        <v>エラー報告を行うには</v>
      </c>
      <c r="J513" s="127" t="s">
        <v>929</v>
      </c>
      <c r="K513" s="3">
        <f t="shared" si="50"/>
        <v>1</v>
      </c>
      <c r="L513" s="3" t="str">
        <f t="shared" si="57"/>
        <v>-</v>
      </c>
      <c r="N513" s="2" t="str">
        <f t="shared" si="52"/>
        <v>×</v>
      </c>
      <c r="O513" s="2" t="str">
        <f t="shared" si="53"/>
        <v>×</v>
      </c>
      <c r="P513" s="2" t="str">
        <f t="shared" si="54"/>
        <v>×</v>
      </c>
      <c r="Q513" s="2" t="str">
        <f t="shared" si="55"/>
        <v>×</v>
      </c>
    </row>
    <row r="514" spans="1:17" s="3" customFormat="1" x14ac:dyDescent="0.15">
      <c r="A514" s="36">
        <v>491</v>
      </c>
      <c r="B514" s="60" t="s">
        <v>822</v>
      </c>
      <c r="C514" s="43"/>
      <c r="D514" s="43"/>
      <c r="E514" s="43"/>
      <c r="F514" s="44" t="s">
        <v>466</v>
      </c>
      <c r="G514" s="44"/>
      <c r="H514" t="s">
        <v>1681</v>
      </c>
      <c r="I514" t="str">
        <f t="shared" si="51"/>
        <v>V1ユーザ様向け情報</v>
      </c>
      <c r="J514" s="127" t="s">
        <v>936</v>
      </c>
      <c r="K514" s="3">
        <f t="shared" si="50"/>
        <v>1</v>
      </c>
      <c r="L514" s="3" t="str">
        <f t="shared" si="57"/>
        <v>-</v>
      </c>
      <c r="N514" s="2" t="str">
        <f t="shared" si="52"/>
        <v>×</v>
      </c>
      <c r="O514" s="2" t="str">
        <f t="shared" si="53"/>
        <v>×</v>
      </c>
      <c r="P514" s="2" t="str">
        <f t="shared" si="54"/>
        <v>×</v>
      </c>
      <c r="Q514" s="2" t="str">
        <f t="shared" si="55"/>
        <v>×</v>
      </c>
    </row>
    <row r="515" spans="1:17" s="3" customFormat="1" x14ac:dyDescent="0.15">
      <c r="A515" s="36">
        <v>492</v>
      </c>
      <c r="B515" s="57"/>
      <c r="C515" s="42" t="s">
        <v>823</v>
      </c>
      <c r="D515" s="43"/>
      <c r="E515" s="43"/>
      <c r="F515" s="44" t="s">
        <v>466</v>
      </c>
      <c r="G515" s="44"/>
      <c r="H515" t="s">
        <v>1682</v>
      </c>
      <c r="I515" t="str">
        <f t="shared" si="51"/>
        <v>Administratorの変更点</v>
      </c>
      <c r="J515" s="127" t="s">
        <v>936</v>
      </c>
      <c r="K515" s="3">
        <f t="shared" si="50"/>
        <v>1</v>
      </c>
      <c r="L515" s="3" t="str">
        <f t="shared" si="57"/>
        <v>-</v>
      </c>
      <c r="N515" s="2" t="str">
        <f t="shared" si="52"/>
        <v>×</v>
      </c>
      <c r="O515" s="2" t="str">
        <f t="shared" si="53"/>
        <v>×</v>
      </c>
      <c r="P515" s="2" t="str">
        <f t="shared" si="54"/>
        <v>×</v>
      </c>
      <c r="Q515" s="2" t="str">
        <f t="shared" si="55"/>
        <v>×</v>
      </c>
    </row>
    <row r="516" spans="1:17" s="3" customFormat="1" x14ac:dyDescent="0.15">
      <c r="A516" s="36">
        <v>493</v>
      </c>
      <c r="B516" s="57"/>
      <c r="C516" s="42" t="s">
        <v>824</v>
      </c>
      <c r="D516" s="43"/>
      <c r="E516" s="43"/>
      <c r="F516" s="44" t="s">
        <v>466</v>
      </c>
      <c r="G516" s="44"/>
      <c r="H516" t="s">
        <v>1683</v>
      </c>
      <c r="I516" t="str">
        <f t="shared" si="51"/>
        <v>Analyst（アナリスト）の変更点</v>
      </c>
      <c r="J516" s="127" t="s">
        <v>936</v>
      </c>
      <c r="K516" s="3">
        <f t="shared" ref="K516:K526" si="58">COUNTIF(H:H,H516)</f>
        <v>1</v>
      </c>
      <c r="L516" s="3" t="str">
        <f t="shared" si="57"/>
        <v>-</v>
      </c>
      <c r="N516" s="2" t="str">
        <f t="shared" si="52"/>
        <v>×</v>
      </c>
      <c r="O516" s="2" t="str">
        <f t="shared" si="53"/>
        <v>×</v>
      </c>
      <c r="P516" s="2" t="str">
        <f t="shared" si="54"/>
        <v>×</v>
      </c>
      <c r="Q516" s="2" t="str">
        <f t="shared" si="55"/>
        <v>×</v>
      </c>
    </row>
    <row r="517" spans="1:17" s="3" customFormat="1" x14ac:dyDescent="0.15">
      <c r="A517" s="36">
        <v>494</v>
      </c>
      <c r="B517" s="57"/>
      <c r="C517" s="42" t="s">
        <v>825</v>
      </c>
      <c r="D517" s="43"/>
      <c r="E517" s="43"/>
      <c r="F517" s="44" t="s">
        <v>466</v>
      </c>
      <c r="G517" s="44"/>
      <c r="H517" t="s">
        <v>1684</v>
      </c>
      <c r="I517" t="str">
        <f t="shared" ref="I517:I526" si="59">CONCATENATE(B517,C517,D517,E517)</f>
        <v>Planner（プランナー）の変更点</v>
      </c>
      <c r="J517" s="127" t="s">
        <v>936</v>
      </c>
      <c r="K517" s="3">
        <f t="shared" si="58"/>
        <v>1</v>
      </c>
      <c r="L517" s="3" t="str">
        <f t="shared" si="57"/>
        <v>-</v>
      </c>
      <c r="N517" s="2" t="str">
        <f t="shared" ref="N517:N526" si="60">IF(COUNTIF($D$445:$D$446,$D517)=1,"○","×")</f>
        <v>×</v>
      </c>
      <c r="O517" s="2" t="str">
        <f t="shared" ref="O517:O526" si="61">IF(COUNTIF($D$448:$D$457,$D517)=1,"○","×")</f>
        <v>×</v>
      </c>
      <c r="P517" s="2" t="str">
        <f t="shared" ref="P517:P526" si="62">IF(COUNTIF($D$459:$D$487,$D517)=1,"○","×")</f>
        <v>×</v>
      </c>
      <c r="Q517" s="2" t="str">
        <f t="shared" ref="Q517:Q526" si="63">IF(COUNTIF($D$489:$D$499,$D517)=1,"○","×")</f>
        <v>×</v>
      </c>
    </row>
    <row r="518" spans="1:17" s="3" customFormat="1" x14ac:dyDescent="0.15">
      <c r="A518" s="36">
        <v>495</v>
      </c>
      <c r="B518" s="57"/>
      <c r="C518" s="42" t="s">
        <v>826</v>
      </c>
      <c r="D518" s="43"/>
      <c r="E518" s="43"/>
      <c r="F518" s="44" t="s">
        <v>466</v>
      </c>
      <c r="G518" s="44"/>
      <c r="H518" t="s">
        <v>1685</v>
      </c>
      <c r="I518" t="str">
        <f t="shared" si="59"/>
        <v>TimeSheet（タイムシート）の変更点</v>
      </c>
      <c r="J518" s="127" t="s">
        <v>936</v>
      </c>
      <c r="K518" s="3">
        <f t="shared" si="58"/>
        <v>1</v>
      </c>
      <c r="L518" s="3" t="str">
        <f t="shared" si="57"/>
        <v>-</v>
      </c>
      <c r="N518" s="2" t="str">
        <f t="shared" si="60"/>
        <v>×</v>
      </c>
      <c r="O518" s="2" t="str">
        <f t="shared" si="61"/>
        <v>×</v>
      </c>
      <c r="P518" s="2" t="str">
        <f t="shared" si="62"/>
        <v>×</v>
      </c>
      <c r="Q518" s="2" t="str">
        <f t="shared" si="63"/>
        <v>×</v>
      </c>
    </row>
    <row r="519" spans="1:17" s="3" customFormat="1" x14ac:dyDescent="0.15">
      <c r="A519" s="36">
        <v>496</v>
      </c>
      <c r="B519" s="57"/>
      <c r="C519" s="42" t="s">
        <v>827</v>
      </c>
      <c r="D519" s="43"/>
      <c r="E519" s="43"/>
      <c r="F519" s="44" t="s">
        <v>466</v>
      </c>
      <c r="G519" s="44"/>
      <c r="H519" t="s">
        <v>1686</v>
      </c>
      <c r="I519" t="str">
        <f t="shared" si="59"/>
        <v>V1シリーズからのアップグレードについて</v>
      </c>
      <c r="J519" s="127" t="s">
        <v>936</v>
      </c>
      <c r="K519" s="3">
        <f t="shared" si="58"/>
        <v>1</v>
      </c>
      <c r="L519" s="3" t="str">
        <f t="shared" si="57"/>
        <v>-</v>
      </c>
      <c r="N519" s="2" t="str">
        <f t="shared" si="60"/>
        <v>×</v>
      </c>
      <c r="O519" s="2" t="str">
        <f t="shared" si="61"/>
        <v>×</v>
      </c>
      <c r="P519" s="2" t="str">
        <f t="shared" si="62"/>
        <v>×</v>
      </c>
      <c r="Q519" s="2" t="str">
        <f t="shared" si="63"/>
        <v>×</v>
      </c>
    </row>
    <row r="520" spans="1:17" s="3" customFormat="1" x14ac:dyDescent="0.15">
      <c r="A520" s="36">
        <v>497</v>
      </c>
      <c r="B520" s="57"/>
      <c r="C520" s="42" t="s">
        <v>828</v>
      </c>
      <c r="D520" s="43"/>
      <c r="E520" s="43"/>
      <c r="F520" s="44" t="s">
        <v>466</v>
      </c>
      <c r="G520" s="44"/>
      <c r="H520" t="s">
        <v>1687</v>
      </c>
      <c r="I520" t="str">
        <f t="shared" si="59"/>
        <v>V1シリーズとの共存について</v>
      </c>
      <c r="J520" s="127" t="s">
        <v>936</v>
      </c>
      <c r="K520" s="3">
        <f t="shared" si="58"/>
        <v>1</v>
      </c>
      <c r="L520" s="3" t="str">
        <f t="shared" si="57"/>
        <v>-</v>
      </c>
      <c r="N520" s="2" t="str">
        <f t="shared" si="60"/>
        <v>×</v>
      </c>
      <c r="O520" s="2" t="str">
        <f t="shared" si="61"/>
        <v>×</v>
      </c>
      <c r="P520" s="2" t="str">
        <f t="shared" si="62"/>
        <v>×</v>
      </c>
      <c r="Q520" s="2" t="str">
        <f t="shared" si="63"/>
        <v>×</v>
      </c>
    </row>
    <row r="521" spans="1:17" s="3" customFormat="1" x14ac:dyDescent="0.15">
      <c r="A521" s="36">
        <v>498</v>
      </c>
      <c r="B521" s="57"/>
      <c r="C521" s="42" t="s">
        <v>829</v>
      </c>
      <c r="D521" s="43"/>
      <c r="E521" s="43"/>
      <c r="F521" s="44" t="s">
        <v>466</v>
      </c>
      <c r="G521" s="44"/>
      <c r="H521" t="s">
        <v>1688</v>
      </c>
      <c r="I521" t="str">
        <f t="shared" si="59"/>
        <v>活動名・活動コードの呼称の変更と拡張</v>
      </c>
      <c r="J521" s="127" t="s">
        <v>936</v>
      </c>
      <c r="K521" s="3">
        <f t="shared" si="58"/>
        <v>1</v>
      </c>
      <c r="L521" s="3" t="str">
        <f t="shared" si="57"/>
        <v>-</v>
      </c>
      <c r="N521" s="2" t="str">
        <f t="shared" si="60"/>
        <v>×</v>
      </c>
      <c r="O521" s="2" t="str">
        <f t="shared" si="61"/>
        <v>×</v>
      </c>
      <c r="P521" s="2" t="str">
        <f t="shared" si="62"/>
        <v>×</v>
      </c>
      <c r="Q521" s="2" t="str">
        <f t="shared" si="63"/>
        <v>×</v>
      </c>
    </row>
    <row r="522" spans="1:17" s="3" customFormat="1" x14ac:dyDescent="0.15">
      <c r="A522" s="36">
        <v>499</v>
      </c>
      <c r="B522" s="57"/>
      <c r="C522" s="42" t="s">
        <v>830</v>
      </c>
      <c r="D522" s="43"/>
      <c r="E522" s="43"/>
      <c r="F522" s="44" t="s">
        <v>466</v>
      </c>
      <c r="G522" s="44"/>
      <c r="H522" t="s">
        <v>1689</v>
      </c>
      <c r="I522" t="str">
        <f t="shared" si="59"/>
        <v>全体の変更点</v>
      </c>
      <c r="J522" s="127" t="s">
        <v>936</v>
      </c>
      <c r="K522" s="3">
        <f t="shared" si="58"/>
        <v>1</v>
      </c>
      <c r="L522" s="3" t="str">
        <f t="shared" si="57"/>
        <v>-</v>
      </c>
      <c r="N522" s="2" t="str">
        <f t="shared" si="60"/>
        <v>×</v>
      </c>
      <c r="O522" s="2" t="str">
        <f t="shared" si="61"/>
        <v>×</v>
      </c>
      <c r="P522" s="2" t="str">
        <f t="shared" si="62"/>
        <v>×</v>
      </c>
      <c r="Q522" s="2" t="str">
        <f t="shared" si="63"/>
        <v>×</v>
      </c>
    </row>
    <row r="523" spans="1:17" s="3" customFormat="1" x14ac:dyDescent="0.15">
      <c r="A523" s="36">
        <v>500</v>
      </c>
      <c r="B523" s="57"/>
      <c r="C523" s="42" t="s">
        <v>831</v>
      </c>
      <c r="D523" s="43"/>
      <c r="E523" s="43"/>
      <c r="F523" s="44" t="s">
        <v>466</v>
      </c>
      <c r="G523" s="44"/>
      <c r="H523" t="s">
        <v>1690</v>
      </c>
      <c r="I523" t="str">
        <f t="shared" si="59"/>
        <v>V1シリーズから移行する手順を教えてください</v>
      </c>
      <c r="J523" s="127" t="s">
        <v>936</v>
      </c>
      <c r="K523" s="3">
        <f t="shared" si="58"/>
        <v>1</v>
      </c>
      <c r="L523" s="3" t="str">
        <f t="shared" si="57"/>
        <v>-</v>
      </c>
      <c r="N523" s="2" t="str">
        <f t="shared" si="60"/>
        <v>×</v>
      </c>
      <c r="O523" s="2" t="str">
        <f t="shared" si="61"/>
        <v>×</v>
      </c>
      <c r="P523" s="2" t="str">
        <f t="shared" si="62"/>
        <v>×</v>
      </c>
      <c r="Q523" s="2" t="str">
        <f t="shared" si="63"/>
        <v>×</v>
      </c>
    </row>
    <row r="524" spans="1:17" s="3" customFormat="1" x14ac:dyDescent="0.15">
      <c r="A524" s="36">
        <v>501</v>
      </c>
      <c r="B524" s="57"/>
      <c r="C524" s="42" t="s">
        <v>832</v>
      </c>
      <c r="D524" s="43"/>
      <c r="E524" s="43"/>
      <c r="F524" s="44" t="s">
        <v>466</v>
      </c>
      <c r="G524" s="44"/>
      <c r="H524" t="s">
        <v>1691</v>
      </c>
      <c r="I524" t="str">
        <f t="shared" si="59"/>
        <v>アップグレードに必要な情報について</v>
      </c>
      <c r="J524" s="127" t="s">
        <v>936</v>
      </c>
      <c r="K524" s="3">
        <f t="shared" si="58"/>
        <v>1</v>
      </c>
      <c r="L524" s="3" t="str">
        <f t="shared" si="57"/>
        <v>-</v>
      </c>
      <c r="N524" s="2" t="str">
        <f t="shared" si="60"/>
        <v>×</v>
      </c>
      <c r="O524" s="2" t="str">
        <f t="shared" si="61"/>
        <v>×</v>
      </c>
      <c r="P524" s="2" t="str">
        <f t="shared" si="62"/>
        <v>×</v>
      </c>
      <c r="Q524" s="2" t="str">
        <f t="shared" si="63"/>
        <v>×</v>
      </c>
    </row>
    <row r="525" spans="1:17" s="3" customFormat="1" x14ac:dyDescent="0.15">
      <c r="A525" s="36">
        <v>502</v>
      </c>
      <c r="B525" s="57"/>
      <c r="C525" s="42" t="s">
        <v>833</v>
      </c>
      <c r="D525" s="43"/>
      <c r="E525" s="43"/>
      <c r="F525" s="44" t="s">
        <v>466</v>
      </c>
      <c r="G525" s="44"/>
      <c r="H525" t="s">
        <v>1692</v>
      </c>
      <c r="I525" t="str">
        <f t="shared" si="59"/>
        <v>V1シリーズからFXのデータベースに接続できますか？</v>
      </c>
      <c r="J525" s="127" t="s">
        <v>936</v>
      </c>
      <c r="K525" s="3">
        <f t="shared" si="58"/>
        <v>1</v>
      </c>
      <c r="L525" s="3" t="str">
        <f t="shared" si="57"/>
        <v>-</v>
      </c>
      <c r="N525" s="2" t="str">
        <f t="shared" si="60"/>
        <v>×</v>
      </c>
      <c r="O525" s="2" t="str">
        <f t="shared" si="61"/>
        <v>×</v>
      </c>
      <c r="P525" s="2" t="str">
        <f t="shared" si="62"/>
        <v>×</v>
      </c>
      <c r="Q525" s="2" t="str">
        <f t="shared" si="63"/>
        <v>×</v>
      </c>
    </row>
    <row r="526" spans="1:17" s="3" customFormat="1" x14ac:dyDescent="0.15">
      <c r="A526" s="36">
        <v>503</v>
      </c>
      <c r="B526" s="58"/>
      <c r="C526" s="42" t="s">
        <v>834</v>
      </c>
      <c r="D526" s="43"/>
      <c r="E526" s="43"/>
      <c r="F526" s="44" t="s">
        <v>466</v>
      </c>
      <c r="G526" s="44"/>
      <c r="H526" t="s">
        <v>1693</v>
      </c>
      <c r="I526" t="str">
        <f t="shared" si="59"/>
        <v>FXにアップグレードするとV1.xのデータはどうなりますか？</v>
      </c>
      <c r="J526" s="127" t="s">
        <v>936</v>
      </c>
      <c r="K526" s="3">
        <f t="shared" si="58"/>
        <v>1</v>
      </c>
      <c r="L526" s="3" t="str">
        <f t="shared" si="57"/>
        <v>-</v>
      </c>
      <c r="N526" s="2" t="str">
        <f t="shared" si="60"/>
        <v>×</v>
      </c>
      <c r="O526" s="2" t="str">
        <f t="shared" si="61"/>
        <v>×</v>
      </c>
      <c r="P526" s="2" t="str">
        <f t="shared" si="62"/>
        <v>×</v>
      </c>
      <c r="Q526" s="2" t="str">
        <f t="shared" si="63"/>
        <v>×</v>
      </c>
    </row>
    <row r="532" spans="2:3" x14ac:dyDescent="0.15">
      <c r="B532" s="136" t="s">
        <v>1699</v>
      </c>
    </row>
    <row r="533" spans="2:3" x14ac:dyDescent="0.15">
      <c r="C533" s="136" t="s">
        <v>1698</v>
      </c>
    </row>
  </sheetData>
  <autoFilter ref="A3:U526"/>
  <customSheetViews>
    <customSheetView guid="{1578D545-0DD1-4A11-B0E8-87891D6B8167}" scale="70" showPageBreaks="1" fitToPage="1" printArea="1" showAutoFilter="1" hiddenColumns="1">
      <pane ySplit="3" topLeftCell="A4" activePane="bottomLeft" state="frozen"/>
      <selection pane="bottomLeft" activeCell="F6" sqref="F6"/>
      <pageMargins left="0.31496062992125984" right="0.31496062992125984" top="0.35433070866141736" bottom="0.35433070866141736" header="0.31496062992125984" footer="0.31496062992125984"/>
      <pageSetup paperSize="9" scale="70" fitToHeight="0" orientation="portrait" r:id="rId1"/>
      <headerFooter>
        <oddFooter>&amp;C&amp;P/&amp;N</oddFooter>
      </headerFooter>
      <autoFilter ref="A3:U526"/>
    </customSheetView>
    <customSheetView guid="{2E64E641-3C98-44B3-9C74-9CAEA3A9E67A}" scale="70" fitToPage="1" showAutoFilter="1" hiddenColumns="1">
      <pane ySplit="3" topLeftCell="A4" activePane="bottomLeft" state="frozen"/>
      <selection pane="bottomLeft" activeCell="F6" sqref="F6"/>
      <pageMargins left="0.31496062992125984" right="0.31496062992125984" top="0.35433070866141736" bottom="0.35433070866141736" header="0.31496062992125984" footer="0.31496062992125984"/>
      <pageSetup paperSize="9" scale="63" fitToHeight="0" orientation="portrait" r:id="rId2"/>
      <headerFooter>
        <oddFooter>&amp;C&amp;P/&amp;N</oddFooter>
      </headerFooter>
      <autoFilter ref="A3:U526"/>
    </customSheetView>
  </customSheetViews>
  <mergeCells count="2">
    <mergeCell ref="N2:Q2"/>
    <mergeCell ref="S2:U2"/>
  </mergeCells>
  <phoneticPr fontId="8"/>
  <hyperlinks>
    <hyperlink ref="C1" r:id="rId3"/>
  </hyperlinks>
  <pageMargins left="0.31496062992125984" right="0.31496062992125984" top="0.35433070866141736" bottom="0.35433070866141736" header="0.31496062992125984" footer="0.31496062992125984"/>
  <pageSetup paperSize="9" scale="70" fitToHeight="0" orientation="portrait" r:id="rId4"/>
  <headerFooter>
    <oddFooter>&amp;C&amp;P/&amp;N</oddFooter>
  </headerFooter>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O28"/>
  <sheetViews>
    <sheetView workbookViewId="0"/>
  </sheetViews>
  <sheetFormatPr defaultColWidth="9" defaultRowHeight="13.5" x14ac:dyDescent="0.15"/>
  <cols>
    <col min="1" max="2" width="5.625" style="3" customWidth="1"/>
    <col min="3" max="3" width="35.625" style="2" customWidth="1"/>
    <col min="4" max="4" width="3.75" style="3" customWidth="1"/>
    <col min="5" max="5" width="5.625" style="3" customWidth="1"/>
    <col min="6" max="6" width="19.875" style="2" customWidth="1"/>
    <col min="7" max="7" width="22.875" style="2" customWidth="1"/>
    <col min="8" max="8" width="8.75" style="2" customWidth="1"/>
    <col min="9" max="34" width="3.625" style="2" customWidth="1"/>
    <col min="35" max="16384" width="9" style="2"/>
  </cols>
  <sheetData>
    <row r="1" spans="1:15" ht="24.75" customHeight="1" x14ac:dyDescent="0.15">
      <c r="A1" s="4" t="s">
        <v>880</v>
      </c>
      <c r="B1" s="4"/>
      <c r="C1" s="4"/>
      <c r="E1" s="17"/>
      <c r="F1" s="17"/>
      <c r="G1" s="77"/>
      <c r="H1" s="77"/>
      <c r="I1" s="77"/>
      <c r="J1" s="77"/>
      <c r="K1" s="77"/>
      <c r="L1" s="77"/>
      <c r="M1" s="77"/>
      <c r="N1" s="77"/>
      <c r="O1" s="77"/>
    </row>
    <row r="2" spans="1:15" customFormat="1" x14ac:dyDescent="0.15">
      <c r="A2" s="74"/>
      <c r="B2" s="108" t="s">
        <v>839</v>
      </c>
      <c r="C2" s="109" t="s">
        <v>426</v>
      </c>
      <c r="D2" s="3"/>
      <c r="E2" s="74"/>
      <c r="F2" s="68"/>
      <c r="G2" s="17"/>
      <c r="H2" s="74"/>
      <c r="I2" s="68"/>
      <c r="J2" s="68"/>
      <c r="K2" s="68"/>
      <c r="L2" s="68"/>
      <c r="M2" s="68"/>
      <c r="N2" s="68"/>
      <c r="O2" s="68"/>
    </row>
    <row r="3" spans="1:15" customFormat="1" x14ac:dyDescent="0.15">
      <c r="A3" s="74"/>
      <c r="B3" s="108">
        <v>1</v>
      </c>
      <c r="C3" s="110" t="s">
        <v>837</v>
      </c>
      <c r="D3" s="3"/>
      <c r="E3" s="74"/>
      <c r="F3" s="68"/>
      <c r="G3" s="17"/>
      <c r="H3" s="67"/>
      <c r="I3" s="68"/>
      <c r="J3" s="68"/>
      <c r="K3" s="68"/>
      <c r="L3" s="68"/>
      <c r="M3" s="68"/>
      <c r="N3" s="68"/>
      <c r="O3" s="68"/>
    </row>
    <row r="4" spans="1:15" customFormat="1" x14ac:dyDescent="0.15">
      <c r="A4" s="74"/>
      <c r="B4" s="108">
        <v>2</v>
      </c>
      <c r="C4" s="110" t="s">
        <v>456</v>
      </c>
      <c r="D4" s="3"/>
      <c r="E4" s="74"/>
      <c r="F4" s="68"/>
      <c r="G4" s="17"/>
      <c r="H4" s="67"/>
      <c r="I4" s="68"/>
      <c r="J4" s="68"/>
      <c r="K4" s="68"/>
      <c r="L4" s="68"/>
      <c r="M4" s="68"/>
      <c r="N4" s="68"/>
      <c r="O4" s="68"/>
    </row>
    <row r="5" spans="1:15" customFormat="1" x14ac:dyDescent="0.15">
      <c r="A5" s="74"/>
      <c r="B5" s="108">
        <v>3</v>
      </c>
      <c r="C5" s="110" t="s">
        <v>457</v>
      </c>
      <c r="D5" s="3"/>
      <c r="E5" s="74"/>
      <c r="F5" s="68"/>
      <c r="G5" s="17"/>
      <c r="H5" s="67"/>
      <c r="I5" s="68"/>
      <c r="J5" s="68"/>
      <c r="K5" s="68"/>
      <c r="L5" s="68"/>
      <c r="M5" s="68"/>
      <c r="N5" s="68"/>
      <c r="O5" s="68"/>
    </row>
    <row r="6" spans="1:15" customFormat="1" x14ac:dyDescent="0.15">
      <c r="A6" s="74"/>
      <c r="B6" s="108">
        <v>4</v>
      </c>
      <c r="C6" s="110" t="s">
        <v>458</v>
      </c>
      <c r="D6" s="3"/>
      <c r="E6" s="74"/>
      <c r="F6" s="68"/>
      <c r="G6" s="17"/>
      <c r="H6" s="67"/>
      <c r="I6" s="68"/>
      <c r="J6" s="68"/>
      <c r="K6" s="68"/>
      <c r="L6" s="68"/>
      <c r="M6" s="68"/>
      <c r="N6" s="68"/>
      <c r="O6" s="68"/>
    </row>
    <row r="7" spans="1:15" customFormat="1" x14ac:dyDescent="0.15">
      <c r="A7" s="74"/>
      <c r="B7" s="108">
        <v>5</v>
      </c>
      <c r="C7" s="110" t="s">
        <v>468</v>
      </c>
      <c r="D7" s="3"/>
      <c r="E7" s="103"/>
      <c r="F7" s="79"/>
      <c r="G7" s="77"/>
      <c r="H7" s="77"/>
      <c r="I7" s="68"/>
      <c r="J7" s="68"/>
      <c r="K7" s="68"/>
      <c r="L7" s="68"/>
      <c r="M7" s="68"/>
      <c r="N7" s="68"/>
      <c r="O7" s="68"/>
    </row>
    <row r="8" spans="1:15" customFormat="1" x14ac:dyDescent="0.15">
      <c r="A8" s="75"/>
      <c r="B8" s="108">
        <v>6</v>
      </c>
      <c r="C8" s="110" t="s">
        <v>469</v>
      </c>
      <c r="D8" s="3"/>
      <c r="E8" s="74"/>
      <c r="F8" s="68"/>
      <c r="G8" s="77"/>
      <c r="H8" s="77"/>
      <c r="I8" s="68"/>
      <c r="J8" s="68"/>
      <c r="K8" s="68"/>
      <c r="L8" s="68"/>
      <c r="M8" s="68"/>
      <c r="N8" s="68"/>
      <c r="O8" s="68"/>
    </row>
    <row r="9" spans="1:15" customFormat="1" x14ac:dyDescent="0.15">
      <c r="A9" s="75"/>
      <c r="B9" s="108">
        <v>7</v>
      </c>
      <c r="C9" s="110" t="s">
        <v>478</v>
      </c>
      <c r="D9" s="3"/>
      <c r="E9" s="103"/>
      <c r="F9" s="77"/>
      <c r="G9" s="77"/>
      <c r="H9" s="77"/>
      <c r="I9" s="68"/>
      <c r="J9" s="68"/>
      <c r="K9" s="68"/>
      <c r="L9" s="68"/>
      <c r="M9" s="68"/>
      <c r="N9" s="68"/>
      <c r="O9" s="68"/>
    </row>
    <row r="10" spans="1:15" customFormat="1" x14ac:dyDescent="0.15">
      <c r="A10" s="75"/>
      <c r="B10" s="108">
        <v>8</v>
      </c>
      <c r="C10" s="110" t="s">
        <v>505</v>
      </c>
      <c r="D10" s="3"/>
      <c r="E10" s="103"/>
      <c r="F10" s="77"/>
      <c r="G10" s="77"/>
      <c r="H10" s="77"/>
      <c r="I10" s="68"/>
      <c r="J10" s="68"/>
      <c r="K10" s="68"/>
      <c r="L10" s="68"/>
      <c r="M10" s="68"/>
      <c r="N10" s="68"/>
      <c r="O10" s="68"/>
    </row>
    <row r="11" spans="1:15" customFormat="1" x14ac:dyDescent="0.15">
      <c r="A11" s="75"/>
      <c r="B11" s="108">
        <v>9</v>
      </c>
      <c r="C11" s="110" t="s">
        <v>526</v>
      </c>
      <c r="D11" s="3"/>
      <c r="E11" s="103"/>
      <c r="F11" s="77"/>
      <c r="G11" s="77"/>
      <c r="H11" s="77"/>
      <c r="I11" s="68"/>
      <c r="J11" s="68"/>
      <c r="K11" s="68"/>
      <c r="L11" s="68"/>
      <c r="M11" s="68"/>
      <c r="N11" s="68"/>
      <c r="O11" s="68"/>
    </row>
    <row r="12" spans="1:15" customFormat="1" x14ac:dyDescent="0.15">
      <c r="A12" s="75"/>
      <c r="B12" s="108">
        <v>10</v>
      </c>
      <c r="C12" s="111" t="s">
        <v>638</v>
      </c>
      <c r="D12" s="3"/>
      <c r="E12" s="103"/>
      <c r="F12" s="68"/>
      <c r="G12" s="77"/>
      <c r="H12" s="77"/>
      <c r="I12" s="68"/>
      <c r="J12" s="68"/>
      <c r="K12" s="68"/>
      <c r="L12" s="68"/>
      <c r="M12" s="68"/>
      <c r="N12" s="68"/>
      <c r="O12" s="68"/>
    </row>
    <row r="13" spans="1:15" customFormat="1" x14ac:dyDescent="0.15">
      <c r="A13" s="75"/>
      <c r="B13" s="108">
        <v>11</v>
      </c>
      <c r="C13" s="110" t="s">
        <v>665</v>
      </c>
      <c r="D13" s="3"/>
      <c r="E13" s="103"/>
      <c r="F13" s="77"/>
      <c r="G13" s="77"/>
      <c r="H13" s="77"/>
      <c r="I13" s="68"/>
      <c r="J13" s="68"/>
      <c r="K13" s="68"/>
      <c r="L13" s="68"/>
      <c r="M13" s="68"/>
      <c r="N13" s="68"/>
      <c r="O13" s="68"/>
    </row>
    <row r="14" spans="1:15" customFormat="1" x14ac:dyDescent="0.15">
      <c r="A14" s="75"/>
      <c r="B14" s="108">
        <v>12</v>
      </c>
      <c r="C14" s="110" t="s">
        <v>700</v>
      </c>
      <c r="D14" s="3"/>
      <c r="E14" s="103"/>
      <c r="F14" s="77"/>
      <c r="G14" s="77"/>
      <c r="H14" s="77"/>
      <c r="I14" s="68"/>
      <c r="J14" s="68"/>
      <c r="K14" s="68"/>
      <c r="L14" s="68"/>
      <c r="M14" s="68"/>
      <c r="N14" s="68"/>
      <c r="O14" s="68"/>
    </row>
    <row r="15" spans="1:15" customFormat="1" x14ac:dyDescent="0.15">
      <c r="A15" s="75"/>
      <c r="B15" s="108">
        <v>13</v>
      </c>
      <c r="C15" s="110" t="s">
        <v>705</v>
      </c>
      <c r="D15" s="3"/>
      <c r="E15" s="103"/>
      <c r="F15" s="68"/>
      <c r="G15" s="77"/>
      <c r="H15" s="77"/>
      <c r="I15" s="68"/>
      <c r="J15" s="68"/>
      <c r="K15" s="68"/>
      <c r="L15" s="68"/>
      <c r="M15" s="68"/>
      <c r="N15" s="68"/>
      <c r="O15" s="68"/>
    </row>
    <row r="16" spans="1:15" x14ac:dyDescent="0.15">
      <c r="B16" s="108">
        <v>14</v>
      </c>
      <c r="C16" s="110" t="s">
        <v>733</v>
      </c>
      <c r="E16" s="103"/>
      <c r="F16" s="68"/>
      <c r="G16" s="77"/>
      <c r="H16" s="77"/>
      <c r="I16" s="77"/>
      <c r="J16" s="77"/>
      <c r="K16" s="77"/>
      <c r="L16" s="77"/>
      <c r="M16" s="77"/>
      <c r="N16" s="77"/>
      <c r="O16" s="77"/>
    </row>
    <row r="17" spans="2:15" x14ac:dyDescent="0.15">
      <c r="B17" s="108">
        <v>15</v>
      </c>
      <c r="C17" s="110" t="s">
        <v>818</v>
      </c>
      <c r="E17" s="103"/>
      <c r="F17" s="68"/>
      <c r="G17" s="77"/>
      <c r="H17" s="77"/>
      <c r="I17" s="77"/>
      <c r="J17" s="77"/>
      <c r="K17" s="77"/>
      <c r="L17" s="77"/>
      <c r="M17" s="77"/>
      <c r="N17" s="77"/>
      <c r="O17" s="77"/>
    </row>
    <row r="18" spans="2:15" x14ac:dyDescent="0.15">
      <c r="B18" s="112"/>
      <c r="C18" s="113" t="s">
        <v>822</v>
      </c>
      <c r="E18" s="103"/>
      <c r="F18" s="68"/>
      <c r="G18" s="77"/>
      <c r="H18" s="77"/>
      <c r="I18" s="77"/>
      <c r="J18" s="77"/>
      <c r="K18" s="77"/>
      <c r="L18" s="77"/>
      <c r="M18" s="77"/>
      <c r="N18" s="77"/>
      <c r="O18" s="77"/>
    </row>
    <row r="19" spans="2:15" x14ac:dyDescent="0.15">
      <c r="E19" s="74"/>
      <c r="F19" s="68"/>
      <c r="G19" s="17"/>
      <c r="H19" s="67"/>
      <c r="I19" s="77"/>
      <c r="J19" s="77"/>
      <c r="K19" s="77"/>
      <c r="L19" s="77"/>
      <c r="M19" s="77"/>
      <c r="N19" s="77"/>
      <c r="O19" s="77"/>
    </row>
    <row r="20" spans="2:15" x14ac:dyDescent="0.15">
      <c r="E20" s="74"/>
      <c r="F20" s="68"/>
      <c r="G20" s="68"/>
      <c r="H20" s="68"/>
      <c r="I20" s="77"/>
      <c r="J20" s="77"/>
      <c r="K20" s="77"/>
      <c r="L20" s="77"/>
      <c r="M20" s="77"/>
      <c r="N20" s="77"/>
      <c r="O20" s="77"/>
    </row>
    <row r="21" spans="2:15" x14ac:dyDescent="0.15">
      <c r="E21" s="74"/>
      <c r="F21" s="68"/>
      <c r="G21" s="68"/>
      <c r="H21" s="67"/>
    </row>
    <row r="22" spans="2:15" x14ac:dyDescent="0.15">
      <c r="E22" s="74"/>
      <c r="F22" s="68"/>
      <c r="G22" s="68"/>
      <c r="H22" s="67"/>
    </row>
    <row r="23" spans="2:15" x14ac:dyDescent="0.15">
      <c r="E23" s="74"/>
      <c r="F23" s="68"/>
      <c r="G23" s="68"/>
      <c r="H23" s="67"/>
    </row>
    <row r="24" spans="2:15" x14ac:dyDescent="0.15">
      <c r="E24" s="74"/>
      <c r="F24" s="68"/>
      <c r="G24" s="68"/>
      <c r="H24" s="67"/>
    </row>
    <row r="25" spans="2:15" x14ac:dyDescent="0.15">
      <c r="E25" s="74"/>
      <c r="F25" s="68"/>
      <c r="G25" s="68"/>
      <c r="H25" s="67"/>
    </row>
    <row r="26" spans="2:15" x14ac:dyDescent="0.15">
      <c r="E26" s="74"/>
      <c r="F26" s="68"/>
      <c r="G26" s="68"/>
      <c r="H26" s="68"/>
    </row>
    <row r="27" spans="2:15" x14ac:dyDescent="0.15">
      <c r="E27" s="74"/>
      <c r="F27" s="68"/>
      <c r="G27" s="68"/>
      <c r="H27" s="67"/>
    </row>
    <row r="28" spans="2:15" x14ac:dyDescent="0.15">
      <c r="E28" s="74"/>
      <c r="F28" s="77"/>
      <c r="G28" s="77"/>
      <c r="H28" s="77"/>
    </row>
  </sheetData>
  <customSheetViews>
    <customSheetView guid="{1578D545-0DD1-4A11-B0E8-87891D6B8167}" showPageBreaks="1" fitToPage="1" printArea="1">
      <pageMargins left="0.31496062992125984" right="0.31496062992125984" top="0.35433070866141736" bottom="0.35433070866141736" header="0.31496062992125984" footer="0.31496062992125984"/>
      <pageSetup paperSize="9" fitToHeight="0" orientation="landscape" r:id="rId1"/>
      <headerFooter>
        <oddFooter>&amp;C&amp;P/&amp;N</oddFooter>
      </headerFooter>
    </customSheetView>
    <customSheetView guid="{2E64E641-3C98-44B3-9C74-9CAEA3A9E67A}" fitToPage="1">
      <pageMargins left="0.31496062992125984" right="0.31496062992125984" top="0.35433070866141736" bottom="0.35433070866141736" header="0.31496062992125984" footer="0.31496062992125984"/>
      <pageSetup paperSize="9" fitToHeight="0" orientation="landscape" r:id="rId2"/>
      <headerFooter>
        <oddFooter>&amp;C&amp;P/&amp;N</oddFooter>
      </headerFooter>
    </customSheetView>
  </customSheetViews>
  <phoneticPr fontId="5"/>
  <pageMargins left="0.31496062992125984" right="0.31496062992125984" top="0.35433070866141736" bottom="0.35433070866141736" header="0.31496062992125984" footer="0.31496062992125984"/>
  <pageSetup paperSize="9" fitToHeight="0" orientation="landscape" r:id="rId3"/>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497"/>
  <sheetViews>
    <sheetView workbookViewId="0">
      <selection activeCell="D47" sqref="D47"/>
    </sheetView>
  </sheetViews>
  <sheetFormatPr defaultColWidth="9" defaultRowHeight="13.5" x14ac:dyDescent="0.15"/>
  <cols>
    <col min="1" max="3" width="8.625" style="2" customWidth="1"/>
    <col min="4" max="4" width="98.625" style="2" customWidth="1"/>
    <col min="5" max="5" width="11.5" style="2" customWidth="1"/>
    <col min="6" max="7" width="8.625" style="3" customWidth="1"/>
    <col min="8" max="34" width="3.625" style="2" customWidth="1"/>
    <col min="35" max="16384" width="9" style="2"/>
  </cols>
  <sheetData>
    <row r="1" spans="1:23" x14ac:dyDescent="0.15">
      <c r="A1" s="4" t="s">
        <v>442</v>
      </c>
      <c r="B1" s="4"/>
      <c r="C1" s="4"/>
      <c r="D1" s="4"/>
      <c r="E1" s="4"/>
    </row>
    <row r="2" spans="1:23" x14ac:dyDescent="0.15">
      <c r="A2" s="5" t="s">
        <v>408</v>
      </c>
      <c r="B2" s="5" t="s">
        <v>2</v>
      </c>
      <c r="C2" s="5" t="s">
        <v>409</v>
      </c>
      <c r="D2" s="6" t="s">
        <v>410</v>
      </c>
      <c r="E2" s="5" t="s">
        <v>428</v>
      </c>
      <c r="F2" s="10" t="s">
        <v>411</v>
      </c>
      <c r="G2" s="8" t="s">
        <v>427</v>
      </c>
      <c r="H2" s="4"/>
      <c r="I2" s="4"/>
      <c r="J2" s="4"/>
    </row>
    <row r="3" spans="1:23" x14ac:dyDescent="0.15">
      <c r="A3" s="6" t="s">
        <v>435</v>
      </c>
      <c r="B3" s="7"/>
      <c r="C3" s="7"/>
      <c r="D3" s="7"/>
      <c r="E3" s="5" t="s">
        <v>429</v>
      </c>
      <c r="F3" s="10">
        <v>1</v>
      </c>
      <c r="G3" s="10">
        <v>1</v>
      </c>
      <c r="H3" s="4"/>
      <c r="I3" s="4"/>
      <c r="J3" s="4"/>
    </row>
    <row r="4" spans="1:23" x14ac:dyDescent="0.15">
      <c r="A4" s="6" t="s">
        <v>436</v>
      </c>
      <c r="B4" s="7"/>
      <c r="C4" s="7"/>
      <c r="D4" s="7"/>
      <c r="E4" s="5" t="s">
        <v>429</v>
      </c>
      <c r="F4" s="10">
        <v>2</v>
      </c>
      <c r="G4" s="10">
        <v>2</v>
      </c>
      <c r="H4" s="4"/>
      <c r="I4" s="4"/>
      <c r="J4" s="4"/>
      <c r="W4" s="4"/>
    </row>
    <row r="5" spans="1:23" x14ac:dyDescent="0.15">
      <c r="A5" s="6" t="s">
        <v>437</v>
      </c>
      <c r="B5" s="7"/>
      <c r="C5" s="7"/>
      <c r="D5" s="7"/>
      <c r="E5" s="5" t="s">
        <v>429</v>
      </c>
      <c r="F5" s="10">
        <v>3</v>
      </c>
      <c r="G5" s="10">
        <v>3</v>
      </c>
      <c r="H5" s="4"/>
      <c r="I5" s="4"/>
      <c r="J5" s="4"/>
    </row>
    <row r="6" spans="1:23" x14ac:dyDescent="0.15">
      <c r="A6" s="6" t="s">
        <v>443</v>
      </c>
      <c r="B6" s="7"/>
      <c r="C6" s="7"/>
      <c r="D6" s="7"/>
      <c r="E6" s="5" t="s">
        <v>429</v>
      </c>
      <c r="F6" s="10">
        <v>12</v>
      </c>
      <c r="G6" s="10">
        <v>4</v>
      </c>
      <c r="H6" s="4"/>
      <c r="I6" s="4"/>
      <c r="J6" s="4"/>
    </row>
    <row r="7" spans="1:23" x14ac:dyDescent="0.15">
      <c r="A7" s="12" t="s">
        <v>447</v>
      </c>
      <c r="B7" s="15"/>
      <c r="C7" s="15"/>
      <c r="D7" s="15"/>
      <c r="E7" s="5" t="s">
        <v>432</v>
      </c>
      <c r="F7" s="10">
        <v>90</v>
      </c>
      <c r="G7" s="10">
        <v>5</v>
      </c>
      <c r="H7" s="4"/>
      <c r="I7" s="4"/>
      <c r="J7" s="4"/>
    </row>
    <row r="8" spans="1:23" x14ac:dyDescent="0.15">
      <c r="A8" s="16"/>
      <c r="B8" s="12" t="s">
        <v>77</v>
      </c>
      <c r="C8" s="15"/>
      <c r="D8" s="15"/>
      <c r="E8" s="5" t="s">
        <v>432</v>
      </c>
      <c r="F8" s="10">
        <v>91</v>
      </c>
      <c r="G8" s="10">
        <v>6</v>
      </c>
      <c r="H8" s="4"/>
      <c r="I8" s="4"/>
      <c r="J8" s="4"/>
    </row>
    <row r="9" spans="1:23" x14ac:dyDescent="0.15">
      <c r="A9" s="16"/>
      <c r="B9" s="18"/>
      <c r="C9" s="6" t="s">
        <v>78</v>
      </c>
      <c r="D9" s="7"/>
      <c r="E9" s="5" t="s">
        <v>429</v>
      </c>
      <c r="F9" s="10">
        <v>92</v>
      </c>
      <c r="G9" s="10"/>
      <c r="H9" s="4"/>
      <c r="I9" s="4"/>
      <c r="J9" s="4"/>
    </row>
    <row r="10" spans="1:23" x14ac:dyDescent="0.15">
      <c r="A10" s="16"/>
      <c r="B10" s="12" t="s">
        <v>79</v>
      </c>
      <c r="C10" s="15"/>
      <c r="D10" s="15"/>
      <c r="E10" s="5" t="s">
        <v>432</v>
      </c>
      <c r="F10" s="10">
        <v>93</v>
      </c>
      <c r="G10" s="10">
        <v>6</v>
      </c>
      <c r="H10" s="4"/>
      <c r="I10" s="4"/>
      <c r="J10" s="4"/>
    </row>
    <row r="11" spans="1:23" x14ac:dyDescent="0.15">
      <c r="A11" s="16"/>
      <c r="B11" s="16"/>
      <c r="C11" s="6" t="s">
        <v>80</v>
      </c>
      <c r="D11" s="7"/>
      <c r="E11" s="5" t="s">
        <v>429</v>
      </c>
      <c r="F11" s="10">
        <v>94</v>
      </c>
      <c r="G11" s="10"/>
      <c r="H11" s="4"/>
      <c r="I11" s="4"/>
      <c r="J11" s="4"/>
    </row>
    <row r="12" spans="1:23" x14ac:dyDescent="0.15">
      <c r="A12" s="16"/>
      <c r="B12" s="16"/>
      <c r="C12" s="6" t="s">
        <v>81</v>
      </c>
      <c r="D12" s="7"/>
      <c r="E12" s="5" t="s">
        <v>429</v>
      </c>
      <c r="F12" s="10">
        <v>95</v>
      </c>
      <c r="G12" s="10"/>
      <c r="H12" s="4"/>
      <c r="I12" s="4"/>
      <c r="J12" s="4"/>
    </row>
    <row r="13" spans="1:23" x14ac:dyDescent="0.15">
      <c r="A13" s="16"/>
      <c r="B13" s="16"/>
      <c r="C13" s="6" t="s">
        <v>82</v>
      </c>
      <c r="D13" s="7"/>
      <c r="E13" s="5" t="s">
        <v>429</v>
      </c>
      <c r="F13" s="10">
        <v>96</v>
      </c>
      <c r="G13" s="10"/>
      <c r="H13" s="4"/>
      <c r="I13" s="4"/>
      <c r="J13" s="4"/>
    </row>
    <row r="14" spans="1:23" x14ac:dyDescent="0.15">
      <c r="A14" s="16"/>
      <c r="B14" s="16"/>
      <c r="C14" s="6" t="s">
        <v>83</v>
      </c>
      <c r="D14" s="7"/>
      <c r="E14" s="5" t="s">
        <v>429</v>
      </c>
      <c r="F14" s="10">
        <v>97</v>
      </c>
      <c r="G14" s="10"/>
      <c r="H14" s="4"/>
      <c r="I14" s="4"/>
      <c r="J14" s="4"/>
    </row>
    <row r="15" spans="1:23" x14ac:dyDescent="0.15">
      <c r="A15" s="16"/>
      <c r="B15" s="16"/>
      <c r="C15" s="6" t="s">
        <v>84</v>
      </c>
      <c r="D15" s="7"/>
      <c r="E15" s="5" t="s">
        <v>429</v>
      </c>
      <c r="F15" s="10">
        <v>98</v>
      </c>
      <c r="G15" s="10"/>
      <c r="H15" s="4"/>
      <c r="I15" s="4"/>
      <c r="J15" s="4"/>
    </row>
    <row r="16" spans="1:23" x14ac:dyDescent="0.15">
      <c r="A16" s="16"/>
      <c r="B16" s="16"/>
      <c r="C16" s="6" t="s">
        <v>85</v>
      </c>
      <c r="D16" s="7"/>
      <c r="E16" s="5" t="s">
        <v>429</v>
      </c>
      <c r="F16" s="10">
        <v>99</v>
      </c>
      <c r="G16" s="10"/>
      <c r="H16" s="4"/>
      <c r="I16" s="4"/>
      <c r="J16" s="4"/>
    </row>
    <row r="17" spans="1:10" x14ac:dyDescent="0.15">
      <c r="A17" s="16"/>
      <c r="B17" s="16"/>
      <c r="C17" s="6" t="s">
        <v>86</v>
      </c>
      <c r="D17" s="7"/>
      <c r="E17" s="5" t="s">
        <v>429</v>
      </c>
      <c r="F17" s="10">
        <v>100</v>
      </c>
      <c r="G17" s="10"/>
      <c r="H17" s="4"/>
      <c r="I17" s="4"/>
      <c r="J17" s="4"/>
    </row>
    <row r="18" spans="1:10" x14ac:dyDescent="0.15">
      <c r="A18" s="16"/>
      <c r="B18" s="16"/>
      <c r="C18" s="6" t="s">
        <v>87</v>
      </c>
      <c r="D18" s="7"/>
      <c r="E18" s="5" t="s">
        <v>429</v>
      </c>
      <c r="F18" s="10">
        <v>101</v>
      </c>
      <c r="G18" s="10"/>
      <c r="H18" s="4"/>
      <c r="I18" s="4"/>
      <c r="J18" s="4"/>
    </row>
    <row r="19" spans="1:10" x14ac:dyDescent="0.15">
      <c r="A19" s="16"/>
      <c r="B19" s="16"/>
      <c r="C19" s="6" t="s">
        <v>88</v>
      </c>
      <c r="D19" s="7"/>
      <c r="E19" s="5" t="s">
        <v>429</v>
      </c>
      <c r="F19" s="10">
        <v>102</v>
      </c>
      <c r="G19" s="10"/>
      <c r="H19" s="4"/>
      <c r="I19" s="4"/>
      <c r="J19" s="4"/>
    </row>
    <row r="20" spans="1:10" x14ac:dyDescent="0.15">
      <c r="A20" s="16"/>
      <c r="B20" s="16"/>
      <c r="C20" s="6" t="s">
        <v>89</v>
      </c>
      <c r="D20" s="7"/>
      <c r="E20" s="5" t="s">
        <v>429</v>
      </c>
      <c r="F20" s="10">
        <v>103</v>
      </c>
      <c r="G20" s="10"/>
      <c r="H20" s="4"/>
      <c r="I20" s="4"/>
      <c r="J20" s="4"/>
    </row>
    <row r="21" spans="1:10" x14ac:dyDescent="0.15">
      <c r="A21" s="16"/>
      <c r="B21" s="16"/>
      <c r="C21" s="6" t="s">
        <v>90</v>
      </c>
      <c r="D21" s="7"/>
      <c r="E21" s="5" t="s">
        <v>429</v>
      </c>
      <c r="F21" s="10">
        <v>104</v>
      </c>
      <c r="G21" s="10"/>
      <c r="H21" s="4"/>
      <c r="I21" s="4"/>
      <c r="J21" s="4"/>
    </row>
    <row r="22" spans="1:10" x14ac:dyDescent="0.15">
      <c r="A22" s="16"/>
      <c r="B22" s="16"/>
      <c r="C22" s="6" t="s">
        <v>91</v>
      </c>
      <c r="D22" s="7"/>
      <c r="E22" s="5" t="s">
        <v>429</v>
      </c>
      <c r="F22" s="10">
        <v>105</v>
      </c>
      <c r="G22" s="10"/>
      <c r="H22" s="4"/>
      <c r="I22" s="4"/>
      <c r="J22" s="4"/>
    </row>
    <row r="23" spans="1:10" x14ac:dyDescent="0.15">
      <c r="A23" s="16"/>
      <c r="B23" s="16"/>
      <c r="C23" s="6" t="s">
        <v>92</v>
      </c>
      <c r="D23" s="7"/>
      <c r="E23" s="5" t="s">
        <v>429</v>
      </c>
      <c r="F23" s="10">
        <v>106</v>
      </c>
      <c r="G23" s="10"/>
      <c r="H23" s="4"/>
      <c r="I23" s="4"/>
      <c r="J23" s="4"/>
    </row>
    <row r="24" spans="1:10" x14ac:dyDescent="0.15">
      <c r="A24" s="16"/>
      <c r="B24" s="18"/>
      <c r="C24" s="6" t="s">
        <v>93</v>
      </c>
      <c r="D24" s="7"/>
      <c r="E24" s="5" t="s">
        <v>429</v>
      </c>
      <c r="F24" s="10">
        <v>107</v>
      </c>
      <c r="G24" s="10"/>
      <c r="H24" s="4"/>
      <c r="I24" s="4"/>
      <c r="J24" s="4"/>
    </row>
    <row r="25" spans="1:10" x14ac:dyDescent="0.15">
      <c r="A25" s="16"/>
      <c r="B25" s="12" t="s">
        <v>68</v>
      </c>
      <c r="C25" s="15"/>
      <c r="D25" s="15"/>
      <c r="E25" s="5" t="s">
        <v>432</v>
      </c>
      <c r="F25" s="10">
        <v>108</v>
      </c>
      <c r="G25" s="10">
        <v>6</v>
      </c>
      <c r="H25" s="4"/>
      <c r="I25" s="4"/>
      <c r="J25" s="4"/>
    </row>
    <row r="26" spans="1:10" x14ac:dyDescent="0.15">
      <c r="A26" s="16"/>
      <c r="B26" s="16"/>
      <c r="C26" s="6" t="s">
        <v>94</v>
      </c>
      <c r="D26" s="7"/>
      <c r="E26" s="5" t="s">
        <v>429</v>
      </c>
      <c r="F26" s="10">
        <v>109</v>
      </c>
      <c r="G26" s="10"/>
      <c r="H26" s="4"/>
      <c r="I26" s="4"/>
      <c r="J26" s="4"/>
    </row>
    <row r="27" spans="1:10" x14ac:dyDescent="0.15">
      <c r="A27" s="16"/>
      <c r="B27" s="16"/>
      <c r="C27" s="6" t="s">
        <v>95</v>
      </c>
      <c r="D27" s="7"/>
      <c r="E27" s="5" t="s">
        <v>429</v>
      </c>
      <c r="F27" s="10">
        <v>110</v>
      </c>
      <c r="G27" s="10"/>
      <c r="H27" s="4"/>
      <c r="I27" s="4"/>
      <c r="J27" s="4"/>
    </row>
    <row r="28" spans="1:10" x14ac:dyDescent="0.15">
      <c r="A28" s="16"/>
      <c r="B28" s="16"/>
      <c r="C28" s="6" t="s">
        <v>96</v>
      </c>
      <c r="D28" s="7"/>
      <c r="E28" s="5" t="s">
        <v>429</v>
      </c>
      <c r="F28" s="10">
        <v>111</v>
      </c>
      <c r="G28" s="10"/>
      <c r="H28" s="4"/>
      <c r="I28" s="4"/>
      <c r="J28" s="4"/>
    </row>
    <row r="29" spans="1:10" x14ac:dyDescent="0.15">
      <c r="A29" s="16"/>
      <c r="B29" s="16"/>
      <c r="C29" s="6" t="s">
        <v>97</v>
      </c>
      <c r="D29" s="7"/>
      <c r="E29" s="5" t="s">
        <v>429</v>
      </c>
      <c r="F29" s="10">
        <v>112</v>
      </c>
      <c r="G29" s="10"/>
      <c r="H29" s="4"/>
      <c r="I29" s="4"/>
      <c r="J29" s="4"/>
    </row>
    <row r="30" spans="1:10" x14ac:dyDescent="0.15">
      <c r="A30" s="16"/>
      <c r="B30" s="16"/>
      <c r="C30" s="6" t="s">
        <v>98</v>
      </c>
      <c r="D30" s="7"/>
      <c r="E30" s="5" t="s">
        <v>429</v>
      </c>
      <c r="F30" s="10">
        <v>113</v>
      </c>
      <c r="G30" s="10"/>
      <c r="H30" s="4"/>
      <c r="I30" s="4"/>
      <c r="J30" s="4"/>
    </row>
    <row r="31" spans="1:10" x14ac:dyDescent="0.15">
      <c r="A31" s="16"/>
      <c r="B31" s="16"/>
      <c r="C31" s="6" t="s">
        <v>99</v>
      </c>
      <c r="D31" s="7"/>
      <c r="E31" s="5" t="s">
        <v>429</v>
      </c>
      <c r="F31" s="10">
        <v>114</v>
      </c>
      <c r="G31" s="10"/>
      <c r="H31" s="4"/>
      <c r="I31" s="4"/>
      <c r="J31" s="4"/>
    </row>
    <row r="32" spans="1:10" x14ac:dyDescent="0.15">
      <c r="A32" s="16"/>
      <c r="B32" s="16"/>
      <c r="C32" s="6" t="s">
        <v>100</v>
      </c>
      <c r="D32" s="7"/>
      <c r="E32" s="5" t="s">
        <v>429</v>
      </c>
      <c r="F32" s="10">
        <v>115</v>
      </c>
      <c r="G32" s="10"/>
      <c r="H32" s="4"/>
      <c r="I32" s="4"/>
      <c r="J32" s="4"/>
    </row>
    <row r="33" spans="1:10" x14ac:dyDescent="0.15">
      <c r="A33" s="16"/>
      <c r="B33" s="16"/>
      <c r="C33" s="6" t="s">
        <v>101</v>
      </c>
      <c r="D33" s="7"/>
      <c r="E33" s="5" t="s">
        <v>429</v>
      </c>
      <c r="F33" s="10">
        <v>116</v>
      </c>
      <c r="G33" s="10"/>
      <c r="H33" s="4"/>
      <c r="I33" s="4"/>
      <c r="J33" s="4"/>
    </row>
    <row r="34" spans="1:10" x14ac:dyDescent="0.15">
      <c r="A34" s="16"/>
      <c r="B34" s="16"/>
      <c r="C34" s="6" t="s">
        <v>102</v>
      </c>
      <c r="D34" s="7"/>
      <c r="E34" s="5" t="s">
        <v>429</v>
      </c>
      <c r="F34" s="10">
        <v>117</v>
      </c>
      <c r="G34" s="10"/>
      <c r="H34" s="4"/>
      <c r="I34" s="4"/>
      <c r="J34" s="4"/>
    </row>
    <row r="35" spans="1:10" x14ac:dyDescent="0.15">
      <c r="A35" s="16"/>
      <c r="B35" s="16"/>
      <c r="C35" s="6" t="s">
        <v>103</v>
      </c>
      <c r="D35" s="7"/>
      <c r="E35" s="5" t="s">
        <v>429</v>
      </c>
      <c r="F35" s="10">
        <v>118</v>
      </c>
      <c r="G35" s="10"/>
      <c r="H35" s="4"/>
      <c r="I35" s="4"/>
      <c r="J35" s="4"/>
    </row>
    <row r="36" spans="1:10" x14ac:dyDescent="0.15">
      <c r="A36" s="16"/>
      <c r="B36" s="16"/>
      <c r="C36" s="6" t="s">
        <v>104</v>
      </c>
      <c r="D36" s="7"/>
      <c r="E36" s="5" t="s">
        <v>429</v>
      </c>
      <c r="F36" s="10">
        <v>119</v>
      </c>
      <c r="G36" s="10"/>
      <c r="H36" s="4"/>
      <c r="I36" s="4"/>
      <c r="J36" s="4"/>
    </row>
    <row r="37" spans="1:10" x14ac:dyDescent="0.15">
      <c r="A37" s="16"/>
      <c r="B37" s="16"/>
      <c r="C37" s="6" t="s">
        <v>105</v>
      </c>
      <c r="D37" s="7"/>
      <c r="E37" s="5" t="s">
        <v>429</v>
      </c>
      <c r="F37" s="10">
        <v>120</v>
      </c>
      <c r="G37" s="10"/>
      <c r="H37" s="4"/>
      <c r="I37" s="4"/>
      <c r="J37" s="4"/>
    </row>
    <row r="38" spans="1:10" x14ac:dyDescent="0.15">
      <c r="A38" s="16"/>
      <c r="B38" s="16"/>
      <c r="C38" s="6" t="s">
        <v>106</v>
      </c>
      <c r="D38" s="7"/>
      <c r="E38" s="5" t="s">
        <v>429</v>
      </c>
      <c r="F38" s="10">
        <v>121</v>
      </c>
      <c r="G38" s="10"/>
      <c r="H38" s="4"/>
      <c r="I38" s="4"/>
      <c r="J38" s="4"/>
    </row>
    <row r="39" spans="1:10" x14ac:dyDescent="0.15">
      <c r="A39" s="16"/>
      <c r="B39" s="16"/>
      <c r="C39" s="6" t="s">
        <v>107</v>
      </c>
      <c r="D39" s="7"/>
      <c r="E39" s="5" t="s">
        <v>429</v>
      </c>
      <c r="F39" s="10">
        <v>122</v>
      </c>
      <c r="G39" s="10"/>
      <c r="H39" s="4"/>
      <c r="I39" s="4"/>
      <c r="J39" s="4"/>
    </row>
    <row r="40" spans="1:10" x14ac:dyDescent="0.15">
      <c r="A40" s="16"/>
      <c r="B40" s="16"/>
      <c r="C40" s="6" t="s">
        <v>108</v>
      </c>
      <c r="D40" s="7"/>
      <c r="E40" s="5" t="s">
        <v>429</v>
      </c>
      <c r="F40" s="10">
        <v>123</v>
      </c>
      <c r="G40" s="10"/>
      <c r="H40" s="4"/>
      <c r="I40" s="4"/>
      <c r="J40" s="4"/>
    </row>
    <row r="41" spans="1:10" x14ac:dyDescent="0.15">
      <c r="A41" s="16"/>
      <c r="B41" s="16"/>
      <c r="C41" s="6" t="s">
        <v>109</v>
      </c>
      <c r="D41" s="7"/>
      <c r="E41" s="5" t="s">
        <v>429</v>
      </c>
      <c r="F41" s="10">
        <v>124</v>
      </c>
      <c r="G41" s="10"/>
      <c r="H41" s="4"/>
      <c r="I41" s="4"/>
      <c r="J41" s="4"/>
    </row>
    <row r="42" spans="1:10" x14ac:dyDescent="0.15">
      <c r="A42" s="16"/>
      <c r="B42" s="16"/>
      <c r="C42" s="6" t="s">
        <v>110</v>
      </c>
      <c r="D42" s="7"/>
      <c r="E42" s="5" t="s">
        <v>429</v>
      </c>
      <c r="F42" s="10">
        <v>125</v>
      </c>
      <c r="G42" s="10"/>
      <c r="H42" s="4"/>
      <c r="I42" s="4"/>
      <c r="J42" s="4"/>
    </row>
    <row r="43" spans="1:10" x14ac:dyDescent="0.15">
      <c r="A43" s="16"/>
      <c r="B43" s="16"/>
      <c r="C43" s="6" t="s">
        <v>111</v>
      </c>
      <c r="D43" s="7"/>
      <c r="E43" s="5" t="s">
        <v>429</v>
      </c>
      <c r="F43" s="10">
        <v>126</v>
      </c>
      <c r="G43" s="10"/>
      <c r="H43" s="4"/>
      <c r="I43" s="4"/>
      <c r="J43" s="4"/>
    </row>
    <row r="44" spans="1:10" x14ac:dyDescent="0.15">
      <c r="A44" s="16"/>
      <c r="B44" s="16"/>
      <c r="C44" s="6" t="s">
        <v>112</v>
      </c>
      <c r="D44" s="7"/>
      <c r="E44" s="5" t="s">
        <v>429</v>
      </c>
      <c r="F44" s="10">
        <v>127</v>
      </c>
      <c r="G44" s="10"/>
      <c r="H44" s="4"/>
      <c r="I44" s="4"/>
      <c r="J44" s="4"/>
    </row>
    <row r="45" spans="1:10" x14ac:dyDescent="0.15">
      <c r="A45" s="16"/>
      <c r="B45" s="16"/>
      <c r="C45" s="6" t="s">
        <v>113</v>
      </c>
      <c r="D45" s="7"/>
      <c r="E45" s="5" t="s">
        <v>429</v>
      </c>
      <c r="F45" s="10">
        <v>128</v>
      </c>
      <c r="G45" s="10"/>
      <c r="H45" s="4"/>
      <c r="I45" s="4"/>
      <c r="J45" s="4"/>
    </row>
    <row r="46" spans="1:10" x14ac:dyDescent="0.15">
      <c r="A46" s="16"/>
      <c r="B46" s="16"/>
      <c r="C46" s="6" t="s">
        <v>114</v>
      </c>
      <c r="D46" s="7"/>
      <c r="E46" s="5" t="s">
        <v>429</v>
      </c>
      <c r="F46" s="10">
        <v>129</v>
      </c>
      <c r="G46" s="10"/>
      <c r="H46" s="4"/>
      <c r="I46" s="4"/>
      <c r="J46" s="4"/>
    </row>
    <row r="47" spans="1:10" x14ac:dyDescent="0.15">
      <c r="A47" s="16"/>
      <c r="B47" s="16"/>
      <c r="C47" s="6" t="s">
        <v>115</v>
      </c>
      <c r="D47" s="7"/>
      <c r="E47" s="5" t="s">
        <v>429</v>
      </c>
      <c r="F47" s="10">
        <v>130</v>
      </c>
      <c r="G47" s="10"/>
      <c r="H47" s="4"/>
      <c r="I47" s="4"/>
      <c r="J47" s="4"/>
    </row>
    <row r="48" spans="1:10" x14ac:dyDescent="0.15">
      <c r="A48" s="16"/>
      <c r="B48" s="16"/>
      <c r="C48" s="6" t="s">
        <v>116</v>
      </c>
      <c r="D48" s="7"/>
      <c r="E48" s="5" t="s">
        <v>429</v>
      </c>
      <c r="F48" s="10">
        <v>131</v>
      </c>
      <c r="G48" s="10"/>
      <c r="H48" s="4"/>
      <c r="I48" s="4"/>
      <c r="J48" s="4"/>
    </row>
    <row r="49" spans="1:10" x14ac:dyDescent="0.15">
      <c r="A49" s="16"/>
      <c r="B49" s="16"/>
      <c r="C49" s="6" t="s">
        <v>117</v>
      </c>
      <c r="D49" s="7"/>
      <c r="E49" s="5" t="s">
        <v>429</v>
      </c>
      <c r="F49" s="10">
        <v>132</v>
      </c>
      <c r="G49" s="10"/>
      <c r="H49" s="4"/>
      <c r="I49" s="4"/>
      <c r="J49" s="4"/>
    </row>
    <row r="50" spans="1:10" x14ac:dyDescent="0.15">
      <c r="A50" s="16"/>
      <c r="B50" s="16"/>
      <c r="C50" s="6" t="s">
        <v>118</v>
      </c>
      <c r="D50" s="7"/>
      <c r="E50" s="5" t="s">
        <v>429</v>
      </c>
      <c r="F50" s="10">
        <v>133</v>
      </c>
      <c r="G50" s="10"/>
      <c r="H50" s="4"/>
      <c r="I50" s="4"/>
      <c r="J50" s="4"/>
    </row>
    <row r="51" spans="1:10" x14ac:dyDescent="0.15">
      <c r="A51" s="16"/>
      <c r="B51" s="16"/>
      <c r="C51" s="6" t="s">
        <v>119</v>
      </c>
      <c r="D51" s="7"/>
      <c r="E51" s="5" t="s">
        <v>429</v>
      </c>
      <c r="F51" s="10">
        <v>134</v>
      </c>
      <c r="G51" s="10"/>
      <c r="H51" s="4"/>
      <c r="I51" s="4"/>
      <c r="J51" s="4"/>
    </row>
    <row r="52" spans="1:10" x14ac:dyDescent="0.15">
      <c r="A52" s="16"/>
      <c r="B52" s="16"/>
      <c r="C52" s="6" t="s">
        <v>120</v>
      </c>
      <c r="D52" s="7"/>
      <c r="E52" s="5" t="s">
        <v>429</v>
      </c>
      <c r="F52" s="10">
        <v>135</v>
      </c>
      <c r="G52" s="10"/>
      <c r="H52" s="4"/>
      <c r="I52" s="4"/>
      <c r="J52" s="4"/>
    </row>
    <row r="53" spans="1:10" x14ac:dyDescent="0.15">
      <c r="A53" s="16"/>
      <c r="B53" s="16"/>
      <c r="C53" s="6" t="s">
        <v>121</v>
      </c>
      <c r="D53" s="7"/>
      <c r="E53" s="5" t="s">
        <v>429</v>
      </c>
      <c r="F53" s="10">
        <v>136</v>
      </c>
      <c r="G53" s="10"/>
      <c r="H53" s="4"/>
      <c r="I53" s="4"/>
      <c r="J53" s="4"/>
    </row>
    <row r="54" spans="1:10" x14ac:dyDescent="0.15">
      <c r="A54" s="16"/>
      <c r="B54" s="16"/>
      <c r="C54" s="6" t="s">
        <v>122</v>
      </c>
      <c r="D54" s="7"/>
      <c r="E54" s="5" t="s">
        <v>429</v>
      </c>
      <c r="F54" s="10">
        <v>137</v>
      </c>
      <c r="G54" s="10"/>
      <c r="H54" s="4"/>
      <c r="I54" s="4"/>
      <c r="J54" s="4"/>
    </row>
    <row r="55" spans="1:10" x14ac:dyDescent="0.15">
      <c r="A55" s="16"/>
      <c r="B55" s="16"/>
      <c r="C55" s="6" t="s">
        <v>123</v>
      </c>
      <c r="D55" s="7"/>
      <c r="E55" s="5" t="s">
        <v>429</v>
      </c>
      <c r="F55" s="10">
        <v>138</v>
      </c>
      <c r="G55" s="10"/>
      <c r="H55" s="4"/>
      <c r="I55" s="4"/>
      <c r="J55" s="4"/>
    </row>
    <row r="56" spans="1:10" x14ac:dyDescent="0.15">
      <c r="A56" s="16"/>
      <c r="B56" s="16"/>
      <c r="C56" s="6" t="s">
        <v>124</v>
      </c>
      <c r="D56" s="7"/>
      <c r="E56" s="5" t="s">
        <v>429</v>
      </c>
      <c r="F56" s="10">
        <v>139</v>
      </c>
      <c r="G56" s="10"/>
      <c r="H56" s="4"/>
      <c r="I56" s="4"/>
      <c r="J56" s="4"/>
    </row>
    <row r="57" spans="1:10" x14ac:dyDescent="0.15">
      <c r="A57" s="16"/>
      <c r="B57" s="16"/>
      <c r="C57" s="6" t="s">
        <v>125</v>
      </c>
      <c r="D57" s="7"/>
      <c r="E57" s="5" t="s">
        <v>429</v>
      </c>
      <c r="F57" s="10">
        <v>140</v>
      </c>
      <c r="G57" s="10"/>
      <c r="H57" s="4"/>
      <c r="I57" s="4"/>
      <c r="J57" s="4"/>
    </row>
    <row r="58" spans="1:10" x14ac:dyDescent="0.15">
      <c r="A58" s="16"/>
      <c r="B58" s="16"/>
      <c r="C58" s="6" t="s">
        <v>126</v>
      </c>
      <c r="D58" s="7"/>
      <c r="E58" s="5" t="s">
        <v>429</v>
      </c>
      <c r="F58" s="10">
        <v>141</v>
      </c>
      <c r="G58" s="10"/>
      <c r="H58" s="4"/>
      <c r="I58" s="4"/>
      <c r="J58" s="4"/>
    </row>
    <row r="59" spans="1:10" x14ac:dyDescent="0.15">
      <c r="A59" s="16"/>
      <c r="B59" s="16"/>
      <c r="C59" s="6" t="s">
        <v>127</v>
      </c>
      <c r="D59" s="7"/>
      <c r="E59" s="5" t="s">
        <v>429</v>
      </c>
      <c r="F59" s="10">
        <v>142</v>
      </c>
      <c r="G59" s="10"/>
      <c r="H59" s="4"/>
      <c r="I59" s="4"/>
      <c r="J59" s="4"/>
    </row>
    <row r="60" spans="1:10" x14ac:dyDescent="0.15">
      <c r="A60" s="16"/>
      <c r="B60" s="16"/>
      <c r="C60" s="6" t="s">
        <v>128</v>
      </c>
      <c r="D60" s="7"/>
      <c r="E60" s="5" t="s">
        <v>429</v>
      </c>
      <c r="F60" s="10">
        <v>143</v>
      </c>
      <c r="G60" s="10"/>
      <c r="H60" s="4"/>
      <c r="I60" s="4"/>
      <c r="J60" s="4"/>
    </row>
    <row r="61" spans="1:10" x14ac:dyDescent="0.15">
      <c r="A61" s="16"/>
      <c r="B61" s="16"/>
      <c r="C61" s="6" t="s">
        <v>415</v>
      </c>
      <c r="D61" s="7"/>
      <c r="E61" s="5" t="s">
        <v>429</v>
      </c>
      <c r="F61" s="10">
        <v>144</v>
      </c>
      <c r="G61" s="10"/>
      <c r="H61" s="4"/>
      <c r="I61" s="4"/>
      <c r="J61" s="4"/>
    </row>
    <row r="62" spans="1:10" x14ac:dyDescent="0.15">
      <c r="A62" s="16"/>
      <c r="B62" s="16"/>
      <c r="C62" s="6" t="s">
        <v>129</v>
      </c>
      <c r="D62" s="7"/>
      <c r="E62" s="5" t="s">
        <v>429</v>
      </c>
      <c r="F62" s="10">
        <v>145</v>
      </c>
      <c r="G62" s="10"/>
      <c r="H62" s="4"/>
      <c r="I62" s="4"/>
      <c r="J62" s="4"/>
    </row>
    <row r="63" spans="1:10" x14ac:dyDescent="0.15">
      <c r="A63" s="16"/>
      <c r="B63" s="16"/>
      <c r="C63" s="6" t="s">
        <v>130</v>
      </c>
      <c r="D63" s="7"/>
      <c r="E63" s="5" t="s">
        <v>429</v>
      </c>
      <c r="F63" s="10">
        <v>146</v>
      </c>
      <c r="G63" s="10"/>
      <c r="H63" s="4"/>
      <c r="I63" s="4"/>
      <c r="J63" s="4"/>
    </row>
    <row r="64" spans="1:10" x14ac:dyDescent="0.15">
      <c r="A64" s="16"/>
      <c r="B64" s="16"/>
      <c r="C64" s="6" t="s">
        <v>131</v>
      </c>
      <c r="D64" s="7"/>
      <c r="E64" s="5" t="s">
        <v>429</v>
      </c>
      <c r="F64" s="10">
        <v>147</v>
      </c>
      <c r="G64" s="10"/>
      <c r="H64" s="4"/>
      <c r="I64" s="4"/>
      <c r="J64" s="4"/>
    </row>
    <row r="65" spans="1:10" x14ac:dyDescent="0.15">
      <c r="A65" s="16"/>
      <c r="B65" s="16"/>
      <c r="C65" s="6" t="s">
        <v>132</v>
      </c>
      <c r="D65" s="7"/>
      <c r="E65" s="5" t="s">
        <v>429</v>
      </c>
      <c r="F65" s="10">
        <v>148</v>
      </c>
      <c r="G65" s="10"/>
      <c r="H65" s="4"/>
      <c r="I65" s="4"/>
      <c r="J65" s="4"/>
    </row>
    <row r="66" spans="1:10" x14ac:dyDescent="0.15">
      <c r="A66" s="16"/>
      <c r="B66" s="16"/>
      <c r="C66" s="6" t="s">
        <v>133</v>
      </c>
      <c r="D66" s="7"/>
      <c r="E66" s="5" t="s">
        <v>429</v>
      </c>
      <c r="F66" s="10">
        <v>149</v>
      </c>
      <c r="G66" s="10"/>
      <c r="H66" s="4"/>
      <c r="I66" s="4"/>
      <c r="J66" s="4"/>
    </row>
    <row r="67" spans="1:10" x14ac:dyDescent="0.15">
      <c r="A67" s="16"/>
      <c r="B67" s="16"/>
      <c r="C67" s="6" t="s">
        <v>134</v>
      </c>
      <c r="D67" s="7"/>
      <c r="E67" s="5" t="s">
        <v>429</v>
      </c>
      <c r="F67" s="10">
        <v>150</v>
      </c>
      <c r="G67" s="10"/>
      <c r="H67" s="4"/>
      <c r="I67" s="4"/>
      <c r="J67" s="4"/>
    </row>
    <row r="68" spans="1:10" x14ac:dyDescent="0.15">
      <c r="A68" s="16"/>
      <c r="B68" s="16"/>
      <c r="C68" s="6" t="s">
        <v>135</v>
      </c>
      <c r="D68" s="7"/>
      <c r="E68" s="5" t="s">
        <v>429</v>
      </c>
      <c r="F68" s="10">
        <v>151</v>
      </c>
      <c r="G68" s="10"/>
      <c r="H68" s="4"/>
      <c r="I68" s="4"/>
      <c r="J68" s="4"/>
    </row>
    <row r="69" spans="1:10" x14ac:dyDescent="0.15">
      <c r="A69" s="16"/>
      <c r="B69" s="16"/>
      <c r="C69" s="6" t="s">
        <v>136</v>
      </c>
      <c r="D69" s="7"/>
      <c r="E69" s="5" t="s">
        <v>429</v>
      </c>
      <c r="F69" s="10">
        <v>152</v>
      </c>
      <c r="G69" s="10"/>
      <c r="H69" s="4"/>
      <c r="I69" s="4"/>
      <c r="J69" s="4"/>
    </row>
    <row r="70" spans="1:10" x14ac:dyDescent="0.15">
      <c r="A70" s="16"/>
      <c r="B70" s="16"/>
      <c r="C70" s="6" t="s">
        <v>137</v>
      </c>
      <c r="D70" s="7"/>
      <c r="E70" s="5" t="s">
        <v>429</v>
      </c>
      <c r="F70" s="10">
        <v>153</v>
      </c>
      <c r="G70" s="10"/>
      <c r="H70" s="4"/>
      <c r="I70" s="4"/>
      <c r="J70" s="4"/>
    </row>
    <row r="71" spans="1:10" x14ac:dyDescent="0.15">
      <c r="A71" s="16"/>
      <c r="B71" s="16"/>
      <c r="C71" s="6" t="s">
        <v>138</v>
      </c>
      <c r="D71" s="7"/>
      <c r="E71" s="5" t="s">
        <v>429</v>
      </c>
      <c r="F71" s="10">
        <v>154</v>
      </c>
      <c r="G71" s="10"/>
      <c r="H71" s="4"/>
      <c r="I71" s="4"/>
      <c r="J71" s="4"/>
    </row>
    <row r="72" spans="1:10" x14ac:dyDescent="0.15">
      <c r="A72" s="16"/>
      <c r="B72" s="16"/>
      <c r="C72" s="6" t="s">
        <v>139</v>
      </c>
      <c r="D72" s="7"/>
      <c r="E72" s="5" t="s">
        <v>429</v>
      </c>
      <c r="F72" s="10">
        <v>155</v>
      </c>
      <c r="G72" s="10"/>
      <c r="H72" s="4"/>
      <c r="I72" s="4"/>
      <c r="J72" s="4"/>
    </row>
    <row r="73" spans="1:10" x14ac:dyDescent="0.15">
      <c r="A73" s="16"/>
      <c r="B73" s="16"/>
      <c r="C73" s="6" t="s">
        <v>140</v>
      </c>
      <c r="D73" s="7"/>
      <c r="E73" s="5" t="s">
        <v>429</v>
      </c>
      <c r="F73" s="10">
        <v>156</v>
      </c>
      <c r="G73" s="10"/>
      <c r="H73" s="4"/>
      <c r="I73" s="4"/>
      <c r="J73" s="4"/>
    </row>
    <row r="74" spans="1:10" x14ac:dyDescent="0.15">
      <c r="A74" s="16"/>
      <c r="B74" s="16"/>
      <c r="C74" s="6" t="s">
        <v>141</v>
      </c>
      <c r="D74" s="7"/>
      <c r="E74" s="5" t="s">
        <v>429</v>
      </c>
      <c r="F74" s="10">
        <v>157</v>
      </c>
      <c r="G74" s="10"/>
      <c r="H74" s="4"/>
      <c r="I74" s="4"/>
      <c r="J74" s="4"/>
    </row>
    <row r="75" spans="1:10" x14ac:dyDescent="0.15">
      <c r="A75" s="16"/>
      <c r="B75" s="16"/>
      <c r="C75" s="6" t="s">
        <v>142</v>
      </c>
      <c r="D75" s="7"/>
      <c r="E75" s="5" t="s">
        <v>429</v>
      </c>
      <c r="F75" s="10">
        <v>158</v>
      </c>
      <c r="G75" s="10"/>
      <c r="H75" s="4"/>
      <c r="I75" s="4"/>
      <c r="J75" s="4"/>
    </row>
    <row r="76" spans="1:10" x14ac:dyDescent="0.15">
      <c r="A76" s="16"/>
      <c r="B76" s="16"/>
      <c r="C76" s="6" t="s">
        <v>143</v>
      </c>
      <c r="D76" s="7"/>
      <c r="E76" s="5" t="s">
        <v>429</v>
      </c>
      <c r="F76" s="10">
        <v>159</v>
      </c>
      <c r="G76" s="10"/>
      <c r="H76" s="4"/>
      <c r="I76" s="4"/>
      <c r="J76" s="4"/>
    </row>
    <row r="77" spans="1:10" x14ac:dyDescent="0.15">
      <c r="A77" s="16"/>
      <c r="B77" s="16"/>
      <c r="C77" s="6" t="s">
        <v>144</v>
      </c>
      <c r="D77" s="7"/>
      <c r="E77" s="5" t="s">
        <v>429</v>
      </c>
      <c r="F77" s="10">
        <v>160</v>
      </c>
      <c r="G77" s="10"/>
      <c r="H77" s="4"/>
      <c r="I77" s="4"/>
      <c r="J77" s="4"/>
    </row>
    <row r="78" spans="1:10" x14ac:dyDescent="0.15">
      <c r="A78" s="16"/>
      <c r="B78" s="18"/>
      <c r="C78" s="6" t="s">
        <v>145</v>
      </c>
      <c r="D78" s="7"/>
      <c r="E78" s="5" t="s">
        <v>429</v>
      </c>
      <c r="F78" s="10">
        <v>161</v>
      </c>
      <c r="G78" s="10"/>
      <c r="H78" s="4"/>
      <c r="I78" s="4"/>
      <c r="J78" s="4"/>
    </row>
    <row r="79" spans="1:10" x14ac:dyDescent="0.15">
      <c r="A79" s="16"/>
      <c r="B79" s="12" t="s">
        <v>72</v>
      </c>
      <c r="C79" s="15"/>
      <c r="D79" s="15"/>
      <c r="E79" s="5" t="s">
        <v>432</v>
      </c>
      <c r="F79" s="10">
        <v>162</v>
      </c>
      <c r="G79" s="10">
        <v>6</v>
      </c>
      <c r="H79" s="4"/>
      <c r="I79" s="4"/>
      <c r="J79" s="4"/>
    </row>
    <row r="80" spans="1:10" x14ac:dyDescent="0.15">
      <c r="A80" s="16"/>
      <c r="B80" s="16"/>
      <c r="C80" s="6" t="s">
        <v>146</v>
      </c>
      <c r="D80" s="7"/>
      <c r="E80" s="5" t="s">
        <v>429</v>
      </c>
      <c r="F80" s="10">
        <v>163</v>
      </c>
      <c r="G80" s="10"/>
      <c r="H80" s="4"/>
      <c r="I80" s="4"/>
      <c r="J80" s="4"/>
    </row>
    <row r="81" spans="1:10" x14ac:dyDescent="0.15">
      <c r="A81" s="16"/>
      <c r="B81" s="16"/>
      <c r="C81" s="6" t="s">
        <v>147</v>
      </c>
      <c r="D81" s="7"/>
      <c r="E81" s="5" t="s">
        <v>429</v>
      </c>
      <c r="F81" s="10">
        <v>164</v>
      </c>
      <c r="G81" s="10"/>
      <c r="H81" s="4"/>
      <c r="I81" s="4"/>
      <c r="J81" s="4"/>
    </row>
    <row r="82" spans="1:10" x14ac:dyDescent="0.15">
      <c r="A82" s="16"/>
      <c r="B82" s="16"/>
      <c r="C82" s="6" t="s">
        <v>148</v>
      </c>
      <c r="D82" s="7"/>
      <c r="E82" s="5" t="s">
        <v>429</v>
      </c>
      <c r="F82" s="10">
        <v>165</v>
      </c>
      <c r="G82" s="10"/>
      <c r="H82" s="4"/>
      <c r="I82" s="4"/>
      <c r="J82" s="4"/>
    </row>
    <row r="83" spans="1:10" x14ac:dyDescent="0.15">
      <c r="A83" s="16"/>
      <c r="B83" s="16"/>
      <c r="C83" s="6" t="s">
        <v>149</v>
      </c>
      <c r="D83" s="7"/>
      <c r="E83" s="5" t="s">
        <v>429</v>
      </c>
      <c r="F83" s="10">
        <v>166</v>
      </c>
      <c r="G83" s="10"/>
      <c r="H83" s="4"/>
      <c r="I83" s="4"/>
      <c r="J83" s="4"/>
    </row>
    <row r="84" spans="1:10" x14ac:dyDescent="0.15">
      <c r="A84" s="16"/>
      <c r="B84" s="16"/>
      <c r="C84" s="6" t="s">
        <v>150</v>
      </c>
      <c r="D84" s="7"/>
      <c r="E84" s="5" t="s">
        <v>429</v>
      </c>
      <c r="F84" s="10">
        <v>167</v>
      </c>
      <c r="G84" s="10"/>
      <c r="H84" s="4"/>
      <c r="I84" s="4"/>
      <c r="J84" s="4"/>
    </row>
    <row r="85" spans="1:10" x14ac:dyDescent="0.15">
      <c r="A85" s="16"/>
      <c r="B85" s="16"/>
      <c r="C85" s="6" t="s">
        <v>151</v>
      </c>
      <c r="D85" s="7"/>
      <c r="E85" s="5" t="s">
        <v>429</v>
      </c>
      <c r="F85" s="10">
        <v>168</v>
      </c>
      <c r="G85" s="10"/>
      <c r="H85" s="4"/>
      <c r="I85" s="4"/>
      <c r="J85" s="4"/>
    </row>
    <row r="86" spans="1:10" x14ac:dyDescent="0.15">
      <c r="A86" s="16"/>
      <c r="B86" s="16"/>
      <c r="C86" s="6" t="s">
        <v>152</v>
      </c>
      <c r="D86" s="7"/>
      <c r="E86" s="5" t="s">
        <v>429</v>
      </c>
      <c r="F86" s="10">
        <v>169</v>
      </c>
      <c r="G86" s="10"/>
      <c r="H86" s="4"/>
      <c r="I86" s="4"/>
      <c r="J86" s="4"/>
    </row>
    <row r="87" spans="1:10" x14ac:dyDescent="0.15">
      <c r="A87" s="16"/>
      <c r="B87" s="16"/>
      <c r="C87" s="6" t="s">
        <v>153</v>
      </c>
      <c r="D87" s="7"/>
      <c r="E87" s="5" t="s">
        <v>429</v>
      </c>
      <c r="F87" s="10">
        <v>170</v>
      </c>
      <c r="G87" s="10"/>
      <c r="H87" s="4"/>
      <c r="I87" s="4"/>
      <c r="J87" s="4"/>
    </row>
    <row r="88" spans="1:10" x14ac:dyDescent="0.15">
      <c r="A88" s="16"/>
      <c r="B88" s="16"/>
      <c r="C88" s="6" t="s">
        <v>154</v>
      </c>
      <c r="D88" s="7"/>
      <c r="E88" s="5" t="s">
        <v>429</v>
      </c>
      <c r="F88" s="10">
        <v>171</v>
      </c>
      <c r="G88" s="10"/>
      <c r="H88" s="4"/>
      <c r="I88" s="4"/>
      <c r="J88" s="4"/>
    </row>
    <row r="89" spans="1:10" x14ac:dyDescent="0.15">
      <c r="A89" s="16"/>
      <c r="B89" s="16"/>
      <c r="C89" s="6" t="s">
        <v>155</v>
      </c>
      <c r="D89" s="7"/>
      <c r="E89" s="5" t="s">
        <v>429</v>
      </c>
      <c r="F89" s="10">
        <v>172</v>
      </c>
      <c r="G89" s="10"/>
      <c r="H89" s="4"/>
      <c r="I89" s="4"/>
      <c r="J89" s="4"/>
    </row>
    <row r="90" spans="1:10" x14ac:dyDescent="0.15">
      <c r="A90" s="16"/>
      <c r="B90" s="16"/>
      <c r="C90" s="6" t="s">
        <v>156</v>
      </c>
      <c r="D90" s="7"/>
      <c r="E90" s="5" t="s">
        <v>429</v>
      </c>
      <c r="F90" s="10">
        <v>173</v>
      </c>
      <c r="G90" s="10"/>
      <c r="H90" s="4"/>
      <c r="I90" s="4"/>
      <c r="J90" s="4"/>
    </row>
    <row r="91" spans="1:10" x14ac:dyDescent="0.15">
      <c r="A91" s="16"/>
      <c r="B91" s="16"/>
      <c r="C91" s="6" t="s">
        <v>157</v>
      </c>
      <c r="D91" s="7"/>
      <c r="E91" s="5" t="s">
        <v>429</v>
      </c>
      <c r="F91" s="10">
        <v>174</v>
      </c>
      <c r="G91" s="10"/>
      <c r="H91" s="4"/>
      <c r="I91" s="4"/>
      <c r="J91" s="4"/>
    </row>
    <row r="92" spans="1:10" x14ac:dyDescent="0.15">
      <c r="A92" s="16"/>
      <c r="B92" s="16"/>
      <c r="C92" s="6" t="s">
        <v>158</v>
      </c>
      <c r="D92" s="7"/>
      <c r="E92" s="5" t="s">
        <v>429</v>
      </c>
      <c r="F92" s="10">
        <v>175</v>
      </c>
      <c r="G92" s="10"/>
      <c r="H92" s="4"/>
      <c r="I92" s="4"/>
      <c r="J92" s="4"/>
    </row>
    <row r="93" spans="1:10" x14ac:dyDescent="0.15">
      <c r="A93" s="16"/>
      <c r="B93" s="16"/>
      <c r="C93" s="6" t="s">
        <v>159</v>
      </c>
      <c r="D93" s="7"/>
      <c r="E93" s="5" t="s">
        <v>429</v>
      </c>
      <c r="F93" s="10">
        <v>176</v>
      </c>
      <c r="G93" s="10"/>
      <c r="H93" s="4"/>
      <c r="I93" s="4"/>
      <c r="J93" s="4"/>
    </row>
    <row r="94" spans="1:10" x14ac:dyDescent="0.15">
      <c r="A94" s="16"/>
      <c r="B94" s="16"/>
      <c r="C94" s="6" t="s">
        <v>160</v>
      </c>
      <c r="D94" s="7"/>
      <c r="E94" s="5" t="s">
        <v>429</v>
      </c>
      <c r="F94" s="10">
        <v>177</v>
      </c>
      <c r="G94" s="10"/>
      <c r="H94" s="4"/>
      <c r="I94" s="4"/>
      <c r="J94" s="4"/>
    </row>
    <row r="95" spans="1:10" x14ac:dyDescent="0.15">
      <c r="A95" s="16"/>
      <c r="B95" s="16"/>
      <c r="C95" s="6" t="s">
        <v>161</v>
      </c>
      <c r="D95" s="7"/>
      <c r="E95" s="5" t="s">
        <v>429</v>
      </c>
      <c r="F95" s="10">
        <v>178</v>
      </c>
      <c r="G95" s="10"/>
      <c r="H95" s="4"/>
      <c r="I95" s="4"/>
      <c r="J95" s="4"/>
    </row>
    <row r="96" spans="1:10" x14ac:dyDescent="0.15">
      <c r="A96" s="16"/>
      <c r="B96" s="16"/>
      <c r="C96" s="6" t="s">
        <v>162</v>
      </c>
      <c r="D96" s="7"/>
      <c r="E96" s="5" t="s">
        <v>429</v>
      </c>
      <c r="F96" s="10">
        <v>179</v>
      </c>
      <c r="G96" s="10"/>
      <c r="H96" s="4"/>
      <c r="I96" s="4"/>
      <c r="J96" s="4"/>
    </row>
    <row r="97" spans="1:10" x14ac:dyDescent="0.15">
      <c r="A97" s="16"/>
      <c r="B97" s="16"/>
      <c r="C97" s="6" t="s">
        <v>163</v>
      </c>
      <c r="D97" s="7"/>
      <c r="E97" s="5" t="s">
        <v>429</v>
      </c>
      <c r="F97" s="10">
        <v>180</v>
      </c>
      <c r="G97" s="10"/>
      <c r="H97" s="4"/>
      <c r="I97" s="4"/>
      <c r="J97" s="4"/>
    </row>
    <row r="98" spans="1:10" x14ac:dyDescent="0.15">
      <c r="A98" s="16"/>
      <c r="B98" s="16"/>
      <c r="C98" s="6" t="s">
        <v>164</v>
      </c>
      <c r="D98" s="7"/>
      <c r="E98" s="5" t="s">
        <v>429</v>
      </c>
      <c r="F98" s="10">
        <v>181</v>
      </c>
      <c r="G98" s="10"/>
      <c r="H98" s="4"/>
      <c r="I98" s="4"/>
      <c r="J98" s="4"/>
    </row>
    <row r="99" spans="1:10" x14ac:dyDescent="0.15">
      <c r="A99" s="16"/>
      <c r="B99" s="16"/>
      <c r="C99" s="6" t="s">
        <v>165</v>
      </c>
      <c r="D99" s="7"/>
      <c r="E99" s="5" t="s">
        <v>429</v>
      </c>
      <c r="F99" s="10">
        <v>182</v>
      </c>
      <c r="G99" s="10"/>
      <c r="H99" s="4"/>
      <c r="I99" s="4"/>
      <c r="J99" s="4"/>
    </row>
    <row r="100" spans="1:10" x14ac:dyDescent="0.15">
      <c r="A100" s="16"/>
      <c r="B100" s="16"/>
      <c r="C100" s="6" t="s">
        <v>166</v>
      </c>
      <c r="D100" s="7"/>
      <c r="E100" s="5" t="s">
        <v>429</v>
      </c>
      <c r="F100" s="10">
        <v>183</v>
      </c>
      <c r="G100" s="10"/>
      <c r="H100" s="4"/>
      <c r="I100" s="4"/>
      <c r="J100" s="4"/>
    </row>
    <row r="101" spans="1:10" x14ac:dyDescent="0.15">
      <c r="A101" s="16"/>
      <c r="B101" s="16"/>
      <c r="C101" s="6" t="s">
        <v>167</v>
      </c>
      <c r="D101" s="7"/>
      <c r="E101" s="5" t="s">
        <v>429</v>
      </c>
      <c r="F101" s="10">
        <v>184</v>
      </c>
      <c r="G101" s="10"/>
      <c r="H101" s="4"/>
      <c r="I101" s="4"/>
      <c r="J101" s="4"/>
    </row>
    <row r="102" spans="1:10" x14ac:dyDescent="0.15">
      <c r="A102" s="16"/>
      <c r="B102" s="16"/>
      <c r="C102" s="6" t="s">
        <v>168</v>
      </c>
      <c r="D102" s="7"/>
      <c r="E102" s="5" t="s">
        <v>429</v>
      </c>
      <c r="F102" s="10">
        <v>185</v>
      </c>
      <c r="G102" s="10"/>
      <c r="H102" s="4"/>
      <c r="I102" s="4"/>
      <c r="J102" s="4"/>
    </row>
    <row r="103" spans="1:10" x14ac:dyDescent="0.15">
      <c r="A103" s="16"/>
      <c r="B103" s="16"/>
      <c r="C103" s="6" t="s">
        <v>169</v>
      </c>
      <c r="D103" s="7"/>
      <c r="E103" s="5" t="s">
        <v>429</v>
      </c>
      <c r="F103" s="10">
        <v>186</v>
      </c>
      <c r="G103" s="10"/>
      <c r="H103" s="4"/>
      <c r="I103" s="4"/>
      <c r="J103" s="4"/>
    </row>
    <row r="104" spans="1:10" x14ac:dyDescent="0.15">
      <c r="A104" s="16"/>
      <c r="B104" s="16"/>
      <c r="C104" s="6" t="s">
        <v>170</v>
      </c>
      <c r="D104" s="7"/>
      <c r="E104" s="5" t="s">
        <v>429</v>
      </c>
      <c r="F104" s="10">
        <v>187</v>
      </c>
      <c r="G104" s="10"/>
      <c r="H104" s="4"/>
      <c r="I104" s="4"/>
      <c r="J104" s="4"/>
    </row>
    <row r="105" spans="1:10" x14ac:dyDescent="0.15">
      <c r="A105" s="16"/>
      <c r="B105" s="16"/>
      <c r="C105" s="6" t="s">
        <v>171</v>
      </c>
      <c r="D105" s="7"/>
      <c r="E105" s="5" t="s">
        <v>429</v>
      </c>
      <c r="F105" s="10">
        <v>188</v>
      </c>
      <c r="G105" s="10"/>
      <c r="H105" s="4"/>
      <c r="I105" s="4"/>
      <c r="J105" s="4"/>
    </row>
    <row r="106" spans="1:10" x14ac:dyDescent="0.15">
      <c r="A106" s="16"/>
      <c r="B106" s="16"/>
      <c r="C106" s="6" t="s">
        <v>172</v>
      </c>
      <c r="D106" s="7"/>
      <c r="E106" s="5" t="s">
        <v>429</v>
      </c>
      <c r="F106" s="10">
        <v>189</v>
      </c>
      <c r="G106" s="10"/>
      <c r="H106" s="4"/>
      <c r="I106" s="4"/>
      <c r="J106" s="4"/>
    </row>
    <row r="107" spans="1:10" x14ac:dyDescent="0.15">
      <c r="A107" s="16"/>
      <c r="B107" s="16"/>
      <c r="C107" s="6" t="s">
        <v>173</v>
      </c>
      <c r="D107" s="7"/>
      <c r="E107" s="5" t="s">
        <v>429</v>
      </c>
      <c r="F107" s="10">
        <v>190</v>
      </c>
      <c r="G107" s="10"/>
      <c r="H107" s="4"/>
      <c r="I107" s="4"/>
      <c r="J107" s="4"/>
    </row>
    <row r="108" spans="1:10" x14ac:dyDescent="0.15">
      <c r="A108" s="16"/>
      <c r="B108" s="16"/>
      <c r="C108" s="6" t="s">
        <v>174</v>
      </c>
      <c r="D108" s="7"/>
      <c r="E108" s="5" t="s">
        <v>429</v>
      </c>
      <c r="F108" s="10">
        <v>191</v>
      </c>
      <c r="G108" s="10"/>
      <c r="H108" s="4"/>
      <c r="I108" s="4"/>
      <c r="J108" s="4"/>
    </row>
    <row r="109" spans="1:10" x14ac:dyDescent="0.15">
      <c r="A109" s="16"/>
      <c r="B109" s="16"/>
      <c r="C109" s="6" t="s">
        <v>175</v>
      </c>
      <c r="D109" s="7"/>
      <c r="E109" s="5" t="s">
        <v>429</v>
      </c>
      <c r="F109" s="10">
        <v>192</v>
      </c>
      <c r="G109" s="10"/>
      <c r="H109" s="4"/>
      <c r="I109" s="4"/>
      <c r="J109" s="4"/>
    </row>
    <row r="110" spans="1:10" x14ac:dyDescent="0.15">
      <c r="A110" s="16"/>
      <c r="B110" s="18"/>
      <c r="C110" s="6" t="s">
        <v>176</v>
      </c>
      <c r="D110" s="7"/>
      <c r="E110" s="5" t="s">
        <v>429</v>
      </c>
      <c r="F110" s="10">
        <v>193</v>
      </c>
      <c r="G110" s="10"/>
      <c r="H110" s="4"/>
      <c r="I110" s="4"/>
      <c r="J110" s="4"/>
    </row>
    <row r="111" spans="1:10" x14ac:dyDescent="0.15">
      <c r="A111" s="16"/>
      <c r="B111" s="12" t="s">
        <v>67</v>
      </c>
      <c r="C111" s="15"/>
      <c r="D111" s="15"/>
      <c r="E111" s="5" t="s">
        <v>432</v>
      </c>
      <c r="F111" s="10">
        <v>194</v>
      </c>
      <c r="G111" s="10">
        <v>6</v>
      </c>
      <c r="H111" s="4"/>
      <c r="I111" s="4"/>
      <c r="J111" s="4"/>
    </row>
    <row r="112" spans="1:10" x14ac:dyDescent="0.15">
      <c r="A112" s="16"/>
      <c r="B112" s="16"/>
      <c r="C112" s="6" t="s">
        <v>177</v>
      </c>
      <c r="D112" s="7"/>
      <c r="E112" s="5" t="s">
        <v>429</v>
      </c>
      <c r="F112" s="10">
        <v>195</v>
      </c>
      <c r="G112" s="10"/>
      <c r="H112" s="4"/>
      <c r="I112" s="4"/>
      <c r="J112" s="4"/>
    </row>
    <row r="113" spans="1:10" x14ac:dyDescent="0.15">
      <c r="A113" s="16"/>
      <c r="B113" s="16"/>
      <c r="C113" s="6" t="s">
        <v>178</v>
      </c>
      <c r="D113" s="7"/>
      <c r="E113" s="5" t="s">
        <v>429</v>
      </c>
      <c r="F113" s="10">
        <v>196</v>
      </c>
      <c r="G113" s="10"/>
      <c r="H113" s="4"/>
      <c r="I113" s="4"/>
      <c r="J113" s="4"/>
    </row>
    <row r="114" spans="1:10" x14ac:dyDescent="0.15">
      <c r="A114" s="16"/>
      <c r="B114" s="16"/>
      <c r="C114" s="6" t="s">
        <v>179</v>
      </c>
      <c r="D114" s="7"/>
      <c r="E114" s="5" t="s">
        <v>429</v>
      </c>
      <c r="F114" s="10">
        <v>197</v>
      </c>
      <c r="G114" s="10"/>
      <c r="H114" s="4"/>
      <c r="I114" s="4"/>
      <c r="J114" s="4"/>
    </row>
    <row r="115" spans="1:10" x14ac:dyDescent="0.15">
      <c r="A115" s="16"/>
      <c r="B115" s="18"/>
      <c r="C115" s="6" t="s">
        <v>180</v>
      </c>
      <c r="D115" s="7"/>
      <c r="E115" s="5" t="s">
        <v>429</v>
      </c>
      <c r="F115" s="10">
        <v>198</v>
      </c>
      <c r="G115" s="10"/>
      <c r="H115" s="4"/>
      <c r="I115" s="4"/>
      <c r="J115" s="4"/>
    </row>
    <row r="116" spans="1:10" x14ac:dyDescent="0.15">
      <c r="A116" s="16"/>
      <c r="B116" s="12" t="s">
        <v>181</v>
      </c>
      <c r="C116" s="15"/>
      <c r="D116" s="15"/>
      <c r="E116" s="5" t="s">
        <v>432</v>
      </c>
      <c r="F116" s="10">
        <v>199</v>
      </c>
      <c r="G116" s="10">
        <v>6</v>
      </c>
      <c r="H116" s="4"/>
      <c r="I116" s="4"/>
      <c r="J116" s="4"/>
    </row>
    <row r="117" spans="1:10" x14ac:dyDescent="0.15">
      <c r="A117" s="16"/>
      <c r="B117" s="16"/>
      <c r="C117" s="6" t="s">
        <v>182</v>
      </c>
      <c r="D117" s="7"/>
      <c r="E117" s="5" t="s">
        <v>429</v>
      </c>
      <c r="F117" s="10">
        <v>200</v>
      </c>
      <c r="G117" s="10"/>
      <c r="H117" s="4"/>
      <c r="I117" s="4"/>
      <c r="J117" s="4"/>
    </row>
    <row r="118" spans="1:10" x14ac:dyDescent="0.15">
      <c r="A118" s="16"/>
      <c r="B118" s="16"/>
      <c r="C118" s="6" t="s">
        <v>183</v>
      </c>
      <c r="D118" s="7"/>
      <c r="E118" s="5" t="s">
        <v>429</v>
      </c>
      <c r="F118" s="10">
        <v>201</v>
      </c>
      <c r="G118" s="10"/>
      <c r="H118" s="4"/>
      <c r="I118" s="4"/>
      <c r="J118" s="4"/>
    </row>
    <row r="119" spans="1:10" x14ac:dyDescent="0.15">
      <c r="A119" s="16"/>
      <c r="B119" s="16"/>
      <c r="C119" s="6" t="s">
        <v>184</v>
      </c>
      <c r="D119" s="7"/>
      <c r="E119" s="5" t="s">
        <v>429</v>
      </c>
      <c r="F119" s="10">
        <v>202</v>
      </c>
      <c r="G119" s="10"/>
      <c r="H119" s="4"/>
      <c r="I119" s="4"/>
      <c r="J119" s="4"/>
    </row>
    <row r="120" spans="1:10" x14ac:dyDescent="0.15">
      <c r="A120" s="16"/>
      <c r="B120" s="16"/>
      <c r="C120" s="6" t="s">
        <v>185</v>
      </c>
      <c r="D120" s="7"/>
      <c r="E120" s="5" t="s">
        <v>429</v>
      </c>
      <c r="F120" s="10">
        <v>203</v>
      </c>
      <c r="G120" s="10"/>
      <c r="H120" s="4"/>
      <c r="I120" s="4"/>
      <c r="J120" s="4"/>
    </row>
    <row r="121" spans="1:10" x14ac:dyDescent="0.15">
      <c r="A121" s="16"/>
      <c r="B121" s="18"/>
      <c r="C121" s="6" t="s">
        <v>186</v>
      </c>
      <c r="D121" s="7"/>
      <c r="E121" s="5" t="s">
        <v>429</v>
      </c>
      <c r="F121" s="10">
        <v>204</v>
      </c>
      <c r="G121" s="10"/>
      <c r="H121" s="4"/>
      <c r="I121" s="4"/>
      <c r="J121" s="4"/>
    </row>
    <row r="122" spans="1:10" x14ac:dyDescent="0.15">
      <c r="A122" s="16"/>
      <c r="B122" s="12" t="s">
        <v>187</v>
      </c>
      <c r="C122" s="15"/>
      <c r="D122" s="15"/>
      <c r="E122" s="5" t="s">
        <v>432</v>
      </c>
      <c r="F122" s="10">
        <v>205</v>
      </c>
      <c r="G122" s="10">
        <v>6</v>
      </c>
      <c r="H122" s="4"/>
      <c r="I122" s="4"/>
      <c r="J122" s="4"/>
    </row>
    <row r="123" spans="1:10" x14ac:dyDescent="0.15">
      <c r="A123" s="16"/>
      <c r="B123" s="16"/>
      <c r="C123" s="6" t="s">
        <v>188</v>
      </c>
      <c r="D123" s="7"/>
      <c r="E123" s="5" t="s">
        <v>429</v>
      </c>
      <c r="F123" s="10">
        <v>206</v>
      </c>
      <c r="G123" s="10"/>
      <c r="H123" s="4"/>
      <c r="I123" s="4"/>
      <c r="J123" s="4"/>
    </row>
    <row r="124" spans="1:10" x14ac:dyDescent="0.15">
      <c r="A124" s="16"/>
      <c r="B124" s="16"/>
      <c r="C124" s="6" t="s">
        <v>189</v>
      </c>
      <c r="D124" s="7"/>
      <c r="E124" s="5" t="s">
        <v>429</v>
      </c>
      <c r="F124" s="10">
        <v>207</v>
      </c>
      <c r="G124" s="10"/>
      <c r="H124" s="4"/>
      <c r="I124" s="4"/>
      <c r="J124" s="4"/>
    </row>
    <row r="125" spans="1:10" x14ac:dyDescent="0.15">
      <c r="A125" s="16"/>
      <c r="B125" s="16"/>
      <c r="C125" s="6" t="s">
        <v>190</v>
      </c>
      <c r="D125" s="7"/>
      <c r="E125" s="5" t="s">
        <v>429</v>
      </c>
      <c r="F125" s="10">
        <v>208</v>
      </c>
      <c r="G125" s="10"/>
      <c r="H125" s="4"/>
      <c r="I125" s="4"/>
      <c r="J125" s="4"/>
    </row>
    <row r="126" spans="1:10" x14ac:dyDescent="0.15">
      <c r="A126" s="16"/>
      <c r="B126" s="16"/>
      <c r="C126" s="6" t="s">
        <v>191</v>
      </c>
      <c r="D126" s="7"/>
      <c r="E126" s="5" t="s">
        <v>429</v>
      </c>
      <c r="F126" s="10">
        <v>209</v>
      </c>
      <c r="G126" s="10"/>
      <c r="H126" s="4"/>
      <c r="I126" s="4"/>
      <c r="J126" s="4"/>
    </row>
    <row r="127" spans="1:10" x14ac:dyDescent="0.15">
      <c r="A127" s="16"/>
      <c r="B127" s="18"/>
      <c r="C127" s="6" t="s">
        <v>192</v>
      </c>
      <c r="D127" s="7"/>
      <c r="E127" s="5" t="s">
        <v>429</v>
      </c>
      <c r="F127" s="10">
        <v>210</v>
      </c>
      <c r="G127" s="10"/>
      <c r="H127" s="4"/>
      <c r="I127" s="4"/>
      <c r="J127" s="4"/>
    </row>
    <row r="128" spans="1:10" x14ac:dyDescent="0.15">
      <c r="A128" s="16"/>
      <c r="B128" s="12" t="s">
        <v>65</v>
      </c>
      <c r="C128" s="15"/>
      <c r="D128" s="15"/>
      <c r="E128" s="5" t="s">
        <v>432</v>
      </c>
      <c r="F128" s="10">
        <v>211</v>
      </c>
      <c r="G128" s="10">
        <v>6</v>
      </c>
      <c r="H128" s="4"/>
      <c r="I128" s="4"/>
      <c r="J128" s="4"/>
    </row>
    <row r="129" spans="1:10" x14ac:dyDescent="0.15">
      <c r="A129" s="16"/>
      <c r="B129" s="16"/>
      <c r="C129" s="6" t="s">
        <v>193</v>
      </c>
      <c r="D129" s="7"/>
      <c r="E129" s="5" t="s">
        <v>429</v>
      </c>
      <c r="F129" s="10">
        <v>212</v>
      </c>
      <c r="G129" s="10"/>
      <c r="H129" s="4"/>
      <c r="I129" s="4"/>
      <c r="J129" s="4"/>
    </row>
    <row r="130" spans="1:10" x14ac:dyDescent="0.15">
      <c r="A130" s="16"/>
      <c r="B130" s="16"/>
      <c r="C130" s="6" t="s">
        <v>194</v>
      </c>
      <c r="D130" s="7"/>
      <c r="E130" s="5" t="s">
        <v>429</v>
      </c>
      <c r="F130" s="10">
        <v>213</v>
      </c>
      <c r="G130" s="10"/>
      <c r="H130" s="4"/>
      <c r="I130" s="4"/>
      <c r="J130" s="4"/>
    </row>
    <row r="131" spans="1:10" x14ac:dyDescent="0.15">
      <c r="A131" s="16"/>
      <c r="B131" s="16"/>
      <c r="C131" s="6" t="s">
        <v>195</v>
      </c>
      <c r="D131" s="7"/>
      <c r="E131" s="5" t="s">
        <v>429</v>
      </c>
      <c r="F131" s="10">
        <v>214</v>
      </c>
      <c r="G131" s="10"/>
      <c r="H131" s="4"/>
      <c r="I131" s="4"/>
      <c r="J131" s="4"/>
    </row>
    <row r="132" spans="1:10" x14ac:dyDescent="0.15">
      <c r="A132" s="16"/>
      <c r="B132" s="16"/>
      <c r="C132" s="6" t="s">
        <v>196</v>
      </c>
      <c r="D132" s="7"/>
      <c r="E132" s="5" t="s">
        <v>429</v>
      </c>
      <c r="F132" s="10">
        <v>215</v>
      </c>
      <c r="G132" s="10"/>
      <c r="H132" s="4"/>
      <c r="I132" s="4"/>
      <c r="J132" s="4"/>
    </row>
    <row r="133" spans="1:10" x14ac:dyDescent="0.15">
      <c r="A133" s="16"/>
      <c r="B133" s="16"/>
      <c r="C133" s="6" t="s">
        <v>197</v>
      </c>
      <c r="D133" s="7"/>
      <c r="E133" s="5" t="s">
        <v>429</v>
      </c>
      <c r="F133" s="10">
        <v>216</v>
      </c>
      <c r="G133" s="10"/>
      <c r="H133" s="4"/>
      <c r="I133" s="4"/>
      <c r="J133" s="4"/>
    </row>
    <row r="134" spans="1:10" x14ac:dyDescent="0.15">
      <c r="A134" s="16"/>
      <c r="B134" s="18"/>
      <c r="C134" s="6" t="s">
        <v>198</v>
      </c>
      <c r="D134" s="7"/>
      <c r="E134" s="5" t="s">
        <v>429</v>
      </c>
      <c r="F134" s="10">
        <v>217</v>
      </c>
      <c r="G134" s="10"/>
      <c r="H134" s="4"/>
      <c r="I134" s="4"/>
      <c r="J134" s="4"/>
    </row>
    <row r="135" spans="1:10" x14ac:dyDescent="0.15">
      <c r="A135" s="16" t="s">
        <v>451</v>
      </c>
      <c r="B135" s="4"/>
      <c r="C135" s="4"/>
      <c r="D135" s="4"/>
      <c r="E135" s="5" t="s">
        <v>432</v>
      </c>
      <c r="F135" s="10">
        <v>218</v>
      </c>
      <c r="G135" s="10">
        <v>6</v>
      </c>
      <c r="H135" s="4"/>
      <c r="I135" s="4"/>
      <c r="J135" s="4"/>
    </row>
    <row r="136" spans="1:10" x14ac:dyDescent="0.15">
      <c r="A136" s="16"/>
      <c r="B136" s="6" t="s">
        <v>199</v>
      </c>
      <c r="C136" s="7"/>
      <c r="D136" s="7"/>
      <c r="E136" s="5" t="s">
        <v>429</v>
      </c>
      <c r="F136" s="10">
        <v>219</v>
      </c>
      <c r="G136" s="10"/>
      <c r="H136" s="4"/>
      <c r="I136" s="4"/>
      <c r="J136" s="4"/>
    </row>
    <row r="137" spans="1:10" x14ac:dyDescent="0.15">
      <c r="A137" s="16"/>
      <c r="B137" s="6" t="s">
        <v>200</v>
      </c>
      <c r="C137" s="7"/>
      <c r="D137" s="7"/>
      <c r="E137" s="5" t="s">
        <v>429</v>
      </c>
      <c r="F137" s="10">
        <v>220</v>
      </c>
      <c r="G137" s="10"/>
      <c r="H137" s="4"/>
      <c r="I137" s="4"/>
      <c r="J137" s="4"/>
    </row>
    <row r="138" spans="1:10" x14ac:dyDescent="0.15">
      <c r="A138" s="16"/>
      <c r="B138" s="6" t="s">
        <v>201</v>
      </c>
      <c r="C138" s="7"/>
      <c r="D138" s="7"/>
      <c r="E138" s="5" t="s">
        <v>429</v>
      </c>
      <c r="F138" s="10">
        <v>221</v>
      </c>
      <c r="G138" s="10"/>
      <c r="H138" s="4"/>
      <c r="I138" s="4"/>
      <c r="J138" s="4"/>
    </row>
    <row r="139" spans="1:10" x14ac:dyDescent="0.15">
      <c r="A139" s="16"/>
      <c r="B139" s="6" t="s">
        <v>202</v>
      </c>
      <c r="C139" s="7"/>
      <c r="D139" s="7"/>
      <c r="E139" s="5" t="s">
        <v>429</v>
      </c>
      <c r="F139" s="10">
        <v>222</v>
      </c>
      <c r="G139" s="10"/>
      <c r="H139" s="4"/>
      <c r="I139" s="4"/>
      <c r="J139" s="4"/>
    </row>
    <row r="140" spans="1:10" x14ac:dyDescent="0.15">
      <c r="A140" s="16"/>
      <c r="B140" s="6" t="s">
        <v>203</v>
      </c>
      <c r="C140" s="7"/>
      <c r="D140" s="7"/>
      <c r="E140" s="5" t="s">
        <v>429</v>
      </c>
      <c r="F140" s="10">
        <v>223</v>
      </c>
      <c r="G140" s="10"/>
      <c r="H140" s="4"/>
      <c r="I140" s="4"/>
      <c r="J140" s="4"/>
    </row>
    <row r="141" spans="1:10" x14ac:dyDescent="0.15">
      <c r="A141" s="16"/>
      <c r="B141" s="6" t="s">
        <v>204</v>
      </c>
      <c r="C141" s="7"/>
      <c r="D141" s="7"/>
      <c r="E141" s="5" t="s">
        <v>429</v>
      </c>
      <c r="F141" s="10">
        <v>224</v>
      </c>
      <c r="G141" s="10"/>
      <c r="H141" s="4"/>
      <c r="I141" s="4"/>
      <c r="J141" s="4"/>
    </row>
    <row r="142" spans="1:10" x14ac:dyDescent="0.15">
      <c r="A142" s="16"/>
      <c r="B142" s="6" t="s">
        <v>205</v>
      </c>
      <c r="C142" s="7"/>
      <c r="D142" s="7"/>
      <c r="E142" s="5" t="s">
        <v>429</v>
      </c>
      <c r="F142" s="10">
        <v>225</v>
      </c>
      <c r="G142" s="10"/>
      <c r="H142" s="4"/>
      <c r="I142" s="4"/>
      <c r="J142" s="4"/>
    </row>
    <row r="143" spans="1:10" x14ac:dyDescent="0.15">
      <c r="A143" s="16"/>
      <c r="B143" s="6" t="s">
        <v>206</v>
      </c>
      <c r="C143" s="7"/>
      <c r="D143" s="7"/>
      <c r="E143" s="5" t="s">
        <v>429</v>
      </c>
      <c r="F143" s="10">
        <v>226</v>
      </c>
      <c r="G143" s="10"/>
      <c r="H143" s="4"/>
      <c r="I143" s="4"/>
      <c r="J143" s="4"/>
    </row>
    <row r="144" spans="1:10" x14ac:dyDescent="0.15">
      <c r="A144" s="16"/>
      <c r="B144" s="6" t="s">
        <v>207</v>
      </c>
      <c r="C144" s="7"/>
      <c r="D144" s="7"/>
      <c r="E144" s="5" t="s">
        <v>429</v>
      </c>
      <c r="F144" s="10">
        <v>227</v>
      </c>
      <c r="G144" s="10"/>
      <c r="H144" s="4"/>
      <c r="I144" s="4"/>
      <c r="J144" s="4"/>
    </row>
    <row r="145" spans="1:10" x14ac:dyDescent="0.15">
      <c r="A145" s="16"/>
      <c r="B145" s="6" t="s">
        <v>208</v>
      </c>
      <c r="C145" s="7"/>
      <c r="D145" s="7"/>
      <c r="E145" s="5" t="s">
        <v>429</v>
      </c>
      <c r="F145" s="10">
        <v>228</v>
      </c>
      <c r="G145" s="10"/>
      <c r="H145" s="4"/>
      <c r="I145" s="4"/>
      <c r="J145" s="4"/>
    </row>
    <row r="146" spans="1:10" x14ac:dyDescent="0.15">
      <c r="A146" s="16"/>
      <c r="B146" s="6" t="s">
        <v>209</v>
      </c>
      <c r="C146" s="7"/>
      <c r="D146" s="7"/>
      <c r="E146" s="5" t="s">
        <v>429</v>
      </c>
      <c r="F146" s="10">
        <v>229</v>
      </c>
      <c r="G146" s="10"/>
      <c r="H146" s="4"/>
      <c r="I146" s="4"/>
      <c r="J146" s="4"/>
    </row>
    <row r="147" spans="1:10" x14ac:dyDescent="0.15">
      <c r="A147" s="16"/>
      <c r="B147" s="6" t="s">
        <v>210</v>
      </c>
      <c r="C147" s="7"/>
      <c r="D147" s="7"/>
      <c r="E147" s="5" t="s">
        <v>429</v>
      </c>
      <c r="F147" s="10">
        <v>230</v>
      </c>
      <c r="G147" s="10"/>
      <c r="H147" s="4"/>
      <c r="I147" s="4"/>
      <c r="J147" s="4"/>
    </row>
    <row r="148" spans="1:10" x14ac:dyDescent="0.15">
      <c r="A148" s="16"/>
      <c r="B148" s="6" t="s">
        <v>211</v>
      </c>
      <c r="C148" s="7"/>
      <c r="D148" s="7"/>
      <c r="E148" s="5" t="s">
        <v>429</v>
      </c>
      <c r="F148" s="10">
        <v>231</v>
      </c>
      <c r="G148" s="10"/>
      <c r="H148" s="4"/>
      <c r="I148" s="4"/>
      <c r="J148" s="4"/>
    </row>
    <row r="149" spans="1:10" x14ac:dyDescent="0.15">
      <c r="A149" s="16"/>
      <c r="B149" s="6" t="s">
        <v>212</v>
      </c>
      <c r="C149" s="7"/>
      <c r="D149" s="7"/>
      <c r="E149" s="5" t="s">
        <v>429</v>
      </c>
      <c r="F149" s="10">
        <v>232</v>
      </c>
      <c r="G149" s="10"/>
      <c r="H149" s="4"/>
      <c r="I149" s="4"/>
      <c r="J149" s="4"/>
    </row>
    <row r="150" spans="1:10" x14ac:dyDescent="0.15">
      <c r="A150" s="16"/>
      <c r="B150" s="12" t="s">
        <v>213</v>
      </c>
      <c r="C150" s="15"/>
      <c r="D150" s="15"/>
      <c r="E150" s="5" t="s">
        <v>432</v>
      </c>
      <c r="F150" s="10">
        <v>233</v>
      </c>
      <c r="G150" s="10">
        <v>6</v>
      </c>
      <c r="H150" s="4"/>
      <c r="I150" s="4"/>
      <c r="J150" s="4"/>
    </row>
    <row r="151" spans="1:10" x14ac:dyDescent="0.15">
      <c r="A151" s="16"/>
      <c r="B151" s="16"/>
      <c r="C151" s="6" t="s">
        <v>214</v>
      </c>
      <c r="D151" s="7"/>
      <c r="E151" s="5" t="s">
        <v>429</v>
      </c>
      <c r="F151" s="10">
        <v>234</v>
      </c>
      <c r="G151" s="10"/>
      <c r="H151" s="4"/>
      <c r="I151" s="4"/>
      <c r="J151" s="4"/>
    </row>
    <row r="152" spans="1:10" x14ac:dyDescent="0.15">
      <c r="A152" s="16"/>
      <c r="B152" s="16"/>
      <c r="C152" s="6" t="s">
        <v>215</v>
      </c>
      <c r="D152" s="7"/>
      <c r="E152" s="5" t="s">
        <v>429</v>
      </c>
      <c r="F152" s="10">
        <v>235</v>
      </c>
      <c r="G152" s="10"/>
      <c r="H152" s="4"/>
      <c r="I152" s="4"/>
      <c r="J152" s="4"/>
    </row>
    <row r="153" spans="1:10" x14ac:dyDescent="0.15">
      <c r="A153" s="16"/>
      <c r="B153" s="16"/>
      <c r="C153" s="6" t="s">
        <v>216</v>
      </c>
      <c r="D153" s="7"/>
      <c r="E153" s="5" t="s">
        <v>429</v>
      </c>
      <c r="F153" s="10">
        <v>236</v>
      </c>
      <c r="G153" s="10"/>
      <c r="H153" s="4"/>
      <c r="I153" s="4"/>
      <c r="J153" s="4"/>
    </row>
    <row r="154" spans="1:10" x14ac:dyDescent="0.15">
      <c r="A154" s="16"/>
      <c r="B154" s="16"/>
      <c r="C154" s="6" t="s">
        <v>217</v>
      </c>
      <c r="D154" s="7"/>
      <c r="E154" s="5" t="s">
        <v>429</v>
      </c>
      <c r="F154" s="10">
        <v>237</v>
      </c>
      <c r="G154" s="10"/>
      <c r="H154" s="4"/>
      <c r="I154" s="4"/>
      <c r="J154" s="4"/>
    </row>
    <row r="155" spans="1:10" x14ac:dyDescent="0.15">
      <c r="A155" s="16"/>
      <c r="B155" s="16"/>
      <c r="C155" s="12" t="s">
        <v>218</v>
      </c>
      <c r="D155" s="15"/>
      <c r="E155" s="5" t="s">
        <v>429</v>
      </c>
      <c r="F155" s="10">
        <v>238</v>
      </c>
      <c r="G155" s="10"/>
      <c r="H155" s="4"/>
      <c r="I155" s="4"/>
      <c r="J155" s="4"/>
    </row>
    <row r="156" spans="1:10" x14ac:dyDescent="0.15">
      <c r="A156" s="16"/>
      <c r="B156" s="12" t="s">
        <v>219</v>
      </c>
      <c r="C156" s="15"/>
      <c r="D156" s="15"/>
      <c r="E156" s="5" t="s">
        <v>432</v>
      </c>
      <c r="F156" s="10">
        <v>239</v>
      </c>
      <c r="G156" s="10">
        <v>6</v>
      </c>
      <c r="H156" s="4"/>
      <c r="I156" s="4"/>
      <c r="J156" s="4"/>
    </row>
    <row r="157" spans="1:10" x14ac:dyDescent="0.15">
      <c r="A157" s="16"/>
      <c r="B157" s="16"/>
      <c r="C157" s="6" t="s">
        <v>220</v>
      </c>
      <c r="D157" s="7"/>
      <c r="E157" s="5" t="s">
        <v>429</v>
      </c>
      <c r="F157" s="10">
        <v>240</v>
      </c>
      <c r="G157" s="10"/>
      <c r="H157" s="4"/>
      <c r="I157" s="4"/>
      <c r="J157" s="4"/>
    </row>
    <row r="158" spans="1:10" x14ac:dyDescent="0.15">
      <c r="A158" s="16"/>
      <c r="B158" s="16"/>
      <c r="C158" s="6" t="s">
        <v>221</v>
      </c>
      <c r="D158" s="7"/>
      <c r="E158" s="5" t="s">
        <v>429</v>
      </c>
      <c r="F158" s="10">
        <v>241</v>
      </c>
      <c r="G158" s="10"/>
      <c r="H158" s="4"/>
      <c r="I158" s="4"/>
      <c r="J158" s="4"/>
    </row>
    <row r="159" spans="1:10" x14ac:dyDescent="0.15">
      <c r="A159" s="16"/>
      <c r="B159" s="16"/>
      <c r="C159" s="6" t="s">
        <v>222</v>
      </c>
      <c r="D159" s="7"/>
      <c r="E159" s="5" t="s">
        <v>429</v>
      </c>
      <c r="F159" s="10">
        <v>242</v>
      </c>
      <c r="G159" s="10"/>
      <c r="H159" s="4"/>
      <c r="I159" s="4"/>
      <c r="J159" s="4"/>
    </row>
    <row r="160" spans="1:10" x14ac:dyDescent="0.15">
      <c r="A160" s="18"/>
      <c r="B160" s="18"/>
      <c r="C160" s="6" t="s">
        <v>223</v>
      </c>
      <c r="D160" s="7"/>
      <c r="E160" s="5" t="s">
        <v>429</v>
      </c>
      <c r="F160" s="10">
        <v>243</v>
      </c>
      <c r="G160" s="10"/>
      <c r="H160" s="4"/>
      <c r="I160" s="4"/>
      <c r="J160" s="4"/>
    </row>
    <row r="161" spans="1:10" x14ac:dyDescent="0.15">
      <c r="A161" s="12" t="s">
        <v>444</v>
      </c>
      <c r="B161" s="7" t="s">
        <v>445</v>
      </c>
      <c r="C161" s="7"/>
      <c r="D161" s="7"/>
      <c r="E161" s="5" t="s">
        <v>430</v>
      </c>
      <c r="F161" s="10">
        <v>13</v>
      </c>
      <c r="G161" s="10">
        <v>7</v>
      </c>
      <c r="H161" s="4"/>
      <c r="I161" s="4"/>
      <c r="J161" s="4"/>
    </row>
    <row r="162" spans="1:10" x14ac:dyDescent="0.15">
      <c r="A162" s="13"/>
      <c r="B162" s="12" t="s">
        <v>10</v>
      </c>
      <c r="C162" s="7"/>
      <c r="D162" s="7"/>
      <c r="E162" s="5" t="s">
        <v>430</v>
      </c>
      <c r="F162" s="10">
        <v>14</v>
      </c>
      <c r="G162" s="10">
        <v>7</v>
      </c>
      <c r="H162" s="4"/>
      <c r="I162" s="4"/>
      <c r="J162" s="4"/>
    </row>
    <row r="163" spans="1:10" x14ac:dyDescent="0.15">
      <c r="A163" s="13"/>
      <c r="B163" s="14"/>
      <c r="C163" s="7" t="s">
        <v>11</v>
      </c>
      <c r="D163" s="7"/>
      <c r="E163" s="5" t="s">
        <v>429</v>
      </c>
      <c r="F163" s="10">
        <v>15</v>
      </c>
      <c r="G163" s="10"/>
      <c r="H163" s="4"/>
      <c r="I163" s="4"/>
      <c r="J163" s="4"/>
    </row>
    <row r="164" spans="1:10" x14ac:dyDescent="0.15">
      <c r="A164" s="13"/>
      <c r="B164" s="12" t="s">
        <v>12</v>
      </c>
      <c r="C164" s="7"/>
      <c r="D164" s="7"/>
      <c r="E164" s="5" t="s">
        <v>432</v>
      </c>
      <c r="F164" s="10">
        <v>16</v>
      </c>
      <c r="G164" s="10">
        <v>7</v>
      </c>
      <c r="H164" s="4"/>
      <c r="I164" s="4"/>
      <c r="J164" s="4"/>
    </row>
    <row r="165" spans="1:10" x14ac:dyDescent="0.15">
      <c r="A165" s="13"/>
      <c r="B165" s="14"/>
      <c r="C165" s="7" t="s">
        <v>13</v>
      </c>
      <c r="D165" s="7"/>
      <c r="E165" s="5" t="s">
        <v>429</v>
      </c>
      <c r="F165" s="10">
        <v>17</v>
      </c>
      <c r="G165" s="10"/>
      <c r="H165" s="4"/>
      <c r="I165" s="4"/>
      <c r="J165" s="4"/>
    </row>
    <row r="166" spans="1:10" x14ac:dyDescent="0.15">
      <c r="A166" s="13"/>
      <c r="B166" s="12" t="s">
        <v>14</v>
      </c>
      <c r="C166" s="7"/>
      <c r="D166" s="7"/>
      <c r="E166" s="5" t="s">
        <v>432</v>
      </c>
      <c r="F166" s="10">
        <v>18</v>
      </c>
      <c r="G166" s="10">
        <v>7</v>
      </c>
      <c r="H166" s="4"/>
      <c r="I166" s="4"/>
      <c r="J166" s="4"/>
    </row>
    <row r="167" spans="1:10" x14ac:dyDescent="0.15">
      <c r="A167" s="13"/>
      <c r="B167" s="13"/>
      <c r="C167" s="7" t="s">
        <v>15</v>
      </c>
      <c r="D167" s="7"/>
      <c r="E167" s="5" t="s">
        <v>429</v>
      </c>
      <c r="F167" s="10">
        <v>19</v>
      </c>
      <c r="G167" s="10"/>
      <c r="H167" s="4"/>
      <c r="I167" s="4"/>
      <c r="J167" s="4"/>
    </row>
    <row r="168" spans="1:10" x14ac:dyDescent="0.15">
      <c r="A168" s="13"/>
      <c r="B168" s="13"/>
      <c r="C168" s="7" t="s">
        <v>16</v>
      </c>
      <c r="D168" s="7"/>
      <c r="E168" s="5" t="s">
        <v>429</v>
      </c>
      <c r="F168" s="10">
        <v>20</v>
      </c>
      <c r="G168" s="10"/>
      <c r="H168" s="4"/>
      <c r="I168" s="4"/>
      <c r="J168" s="4"/>
    </row>
    <row r="169" spans="1:10" x14ac:dyDescent="0.15">
      <c r="A169" s="13"/>
      <c r="B169" s="14"/>
      <c r="C169" s="7" t="s">
        <v>17</v>
      </c>
      <c r="D169" s="7"/>
      <c r="E169" s="5" t="s">
        <v>429</v>
      </c>
      <c r="F169" s="10">
        <v>21</v>
      </c>
      <c r="G169" s="10"/>
      <c r="H169" s="4"/>
      <c r="I169" s="4"/>
      <c r="J169" s="4"/>
    </row>
    <row r="170" spans="1:10" x14ac:dyDescent="0.15">
      <c r="A170" s="26" t="s">
        <v>449</v>
      </c>
      <c r="B170" s="15" t="s">
        <v>446</v>
      </c>
      <c r="C170" s="15"/>
      <c r="D170" s="15"/>
      <c r="E170" s="5" t="s">
        <v>432</v>
      </c>
      <c r="F170" s="10">
        <v>22</v>
      </c>
      <c r="G170" s="10">
        <v>7</v>
      </c>
      <c r="H170" s="4"/>
      <c r="I170" s="4"/>
      <c r="J170" s="4"/>
    </row>
    <row r="171" spans="1:10" x14ac:dyDescent="0.15">
      <c r="A171" s="16"/>
      <c r="B171" s="12" t="s">
        <v>18</v>
      </c>
      <c r="C171" s="15"/>
      <c r="D171" s="15"/>
      <c r="E171" s="5" t="s">
        <v>429</v>
      </c>
      <c r="F171" s="10">
        <v>23</v>
      </c>
      <c r="G171" s="10"/>
      <c r="H171" s="4"/>
      <c r="I171" s="4"/>
      <c r="J171" s="4"/>
    </row>
    <row r="172" spans="1:10" x14ac:dyDescent="0.15">
      <c r="A172" s="16"/>
      <c r="B172" s="12" t="s">
        <v>19</v>
      </c>
      <c r="C172" s="15"/>
      <c r="D172" s="15"/>
      <c r="E172" s="5" t="s">
        <v>432</v>
      </c>
      <c r="F172" s="10">
        <v>24</v>
      </c>
      <c r="G172" s="10">
        <v>7</v>
      </c>
      <c r="H172" s="4"/>
      <c r="I172" s="4"/>
      <c r="J172" s="4"/>
    </row>
    <row r="173" spans="1:10" x14ac:dyDescent="0.15">
      <c r="A173" s="16"/>
      <c r="B173" s="16"/>
      <c r="C173" s="6" t="s">
        <v>20</v>
      </c>
      <c r="D173" s="7"/>
      <c r="E173" s="5" t="s">
        <v>429</v>
      </c>
      <c r="F173" s="10">
        <v>25</v>
      </c>
      <c r="G173" s="10"/>
      <c r="H173" s="4"/>
      <c r="I173" s="4"/>
      <c r="J173" s="4"/>
    </row>
    <row r="174" spans="1:10" x14ac:dyDescent="0.15">
      <c r="A174" s="16"/>
      <c r="B174" s="16"/>
      <c r="C174" s="6" t="s">
        <v>21</v>
      </c>
      <c r="D174" s="7"/>
      <c r="E174" s="5" t="s">
        <v>429</v>
      </c>
      <c r="F174" s="10">
        <v>26</v>
      </c>
      <c r="G174" s="10"/>
      <c r="H174" s="4"/>
      <c r="I174" s="4"/>
      <c r="J174" s="4"/>
    </row>
    <row r="175" spans="1:10" x14ac:dyDescent="0.15">
      <c r="A175" s="16"/>
      <c r="B175" s="16"/>
      <c r="C175" s="6" t="s">
        <v>22</v>
      </c>
      <c r="D175" s="7"/>
      <c r="E175" s="5" t="s">
        <v>429</v>
      </c>
      <c r="F175" s="10">
        <v>27</v>
      </c>
      <c r="G175" s="10"/>
      <c r="H175" s="4"/>
      <c r="I175" s="4"/>
      <c r="J175" s="4"/>
    </row>
    <row r="176" spans="1:10" x14ac:dyDescent="0.15">
      <c r="A176" s="16"/>
      <c r="B176" s="16"/>
      <c r="C176" s="6" t="s">
        <v>23</v>
      </c>
      <c r="D176" s="7"/>
      <c r="E176" s="5" t="s">
        <v>429</v>
      </c>
      <c r="F176" s="10">
        <v>28</v>
      </c>
      <c r="G176" s="10"/>
      <c r="H176" s="4"/>
      <c r="I176" s="4"/>
      <c r="J176" s="4"/>
    </row>
    <row r="177" spans="1:10" x14ac:dyDescent="0.15">
      <c r="A177" s="16"/>
      <c r="B177" s="16"/>
      <c r="C177" s="6" t="s">
        <v>24</v>
      </c>
      <c r="D177" s="7"/>
      <c r="E177" s="5" t="s">
        <v>429</v>
      </c>
      <c r="F177" s="10">
        <v>29</v>
      </c>
      <c r="G177" s="10"/>
      <c r="H177" s="4"/>
      <c r="I177" s="4"/>
      <c r="J177" s="4"/>
    </row>
    <row r="178" spans="1:10" x14ac:dyDescent="0.15">
      <c r="A178" s="16"/>
      <c r="B178" s="14"/>
      <c r="C178" s="6" t="s">
        <v>25</v>
      </c>
      <c r="D178" s="7"/>
      <c r="E178" s="5" t="s">
        <v>429</v>
      </c>
      <c r="F178" s="10">
        <v>30</v>
      </c>
      <c r="G178" s="10"/>
      <c r="H178" s="4"/>
      <c r="I178" s="4"/>
      <c r="J178" s="4"/>
    </row>
    <row r="179" spans="1:10" x14ac:dyDescent="0.15">
      <c r="A179" s="16"/>
      <c r="B179" s="16" t="s">
        <v>10</v>
      </c>
      <c r="C179" s="17"/>
      <c r="D179" s="17"/>
      <c r="E179" s="5" t="s">
        <v>432</v>
      </c>
      <c r="F179" s="10">
        <v>31</v>
      </c>
      <c r="G179" s="10">
        <v>7</v>
      </c>
      <c r="H179" s="4"/>
      <c r="I179" s="4"/>
      <c r="J179" s="4"/>
    </row>
    <row r="180" spans="1:10" x14ac:dyDescent="0.15">
      <c r="A180" s="16"/>
      <c r="B180" s="16"/>
      <c r="C180" s="6" t="s">
        <v>26</v>
      </c>
      <c r="D180" s="7"/>
      <c r="E180" s="5" t="s">
        <v>429</v>
      </c>
      <c r="F180" s="10">
        <v>32</v>
      </c>
      <c r="G180" s="10"/>
      <c r="H180" s="4"/>
      <c r="I180" s="4"/>
      <c r="J180" s="4"/>
    </row>
    <row r="181" spans="1:10" x14ac:dyDescent="0.15">
      <c r="A181" s="16"/>
      <c r="B181" s="16"/>
      <c r="C181" s="6" t="s">
        <v>27</v>
      </c>
      <c r="D181" s="7"/>
      <c r="E181" s="5" t="s">
        <v>429</v>
      </c>
      <c r="F181" s="10">
        <v>33</v>
      </c>
      <c r="G181" s="10"/>
      <c r="H181" s="4"/>
      <c r="I181" s="4"/>
      <c r="J181" s="4"/>
    </row>
    <row r="182" spans="1:10" x14ac:dyDescent="0.15">
      <c r="A182" s="16"/>
      <c r="B182" s="16"/>
      <c r="C182" s="6" t="s">
        <v>28</v>
      </c>
      <c r="D182" s="7"/>
      <c r="E182" s="5" t="s">
        <v>429</v>
      </c>
      <c r="F182" s="10">
        <v>34</v>
      </c>
      <c r="G182" s="10"/>
      <c r="H182" s="4"/>
      <c r="I182" s="4"/>
      <c r="J182" s="4"/>
    </row>
    <row r="183" spans="1:10" x14ac:dyDescent="0.15">
      <c r="A183" s="16"/>
      <c r="B183" s="16"/>
      <c r="C183" s="6" t="s">
        <v>29</v>
      </c>
      <c r="D183" s="7"/>
      <c r="E183" s="5" t="s">
        <v>429</v>
      </c>
      <c r="F183" s="10">
        <v>35</v>
      </c>
      <c r="G183" s="10"/>
      <c r="H183" s="4"/>
      <c r="I183" s="4"/>
      <c r="J183" s="4"/>
    </row>
    <row r="184" spans="1:10" x14ac:dyDescent="0.15">
      <c r="A184" s="16"/>
      <c r="B184" s="16"/>
      <c r="C184" s="6" t="s">
        <v>30</v>
      </c>
      <c r="D184" s="7"/>
      <c r="E184" s="5" t="s">
        <v>429</v>
      </c>
      <c r="F184" s="10">
        <v>36</v>
      </c>
      <c r="G184" s="10"/>
      <c r="H184" s="4"/>
      <c r="I184" s="4"/>
      <c r="J184" s="4"/>
    </row>
    <row r="185" spans="1:10" x14ac:dyDescent="0.15">
      <c r="A185" s="16"/>
      <c r="B185" s="16"/>
      <c r="C185" s="6" t="s">
        <v>31</v>
      </c>
      <c r="D185" s="7"/>
      <c r="E185" s="5" t="s">
        <v>429</v>
      </c>
      <c r="F185" s="10">
        <v>37</v>
      </c>
      <c r="G185" s="10"/>
      <c r="H185" s="4"/>
      <c r="I185" s="4"/>
      <c r="J185" s="4"/>
    </row>
    <row r="186" spans="1:10" x14ac:dyDescent="0.15">
      <c r="A186" s="16"/>
      <c r="B186" s="14"/>
      <c r="C186" s="6" t="s">
        <v>32</v>
      </c>
      <c r="D186" s="7"/>
      <c r="E186" s="5" t="s">
        <v>429</v>
      </c>
      <c r="F186" s="10">
        <v>38</v>
      </c>
      <c r="G186" s="10"/>
      <c r="H186" s="4"/>
      <c r="I186" s="4"/>
      <c r="J186" s="4"/>
    </row>
    <row r="187" spans="1:10" x14ac:dyDescent="0.15">
      <c r="A187" s="16"/>
      <c r="B187" s="16" t="s">
        <v>33</v>
      </c>
      <c r="C187" s="17"/>
      <c r="D187" s="17"/>
      <c r="E187" s="5" t="s">
        <v>432</v>
      </c>
      <c r="F187" s="10">
        <v>39</v>
      </c>
      <c r="G187" s="10">
        <v>7</v>
      </c>
      <c r="H187" s="4"/>
      <c r="I187" s="4"/>
      <c r="J187" s="4"/>
    </row>
    <row r="188" spans="1:10" x14ac:dyDescent="0.15">
      <c r="A188" s="16"/>
      <c r="B188" s="16"/>
      <c r="C188" s="6" t="s">
        <v>34</v>
      </c>
      <c r="D188" s="7"/>
      <c r="E188" s="5" t="s">
        <v>429</v>
      </c>
      <c r="F188" s="10">
        <v>40</v>
      </c>
      <c r="G188" s="10"/>
      <c r="H188" s="4"/>
      <c r="I188" s="4"/>
      <c r="J188" s="4"/>
    </row>
    <row r="189" spans="1:10" x14ac:dyDescent="0.15">
      <c r="A189" s="16"/>
      <c r="B189" s="16"/>
      <c r="C189" s="6" t="s">
        <v>35</v>
      </c>
      <c r="D189" s="7"/>
      <c r="E189" s="5" t="s">
        <v>429</v>
      </c>
      <c r="F189" s="10">
        <v>41</v>
      </c>
      <c r="G189" s="10"/>
      <c r="H189" s="4"/>
      <c r="I189" s="4"/>
      <c r="J189" s="4"/>
    </row>
    <row r="190" spans="1:10" x14ac:dyDescent="0.15">
      <c r="A190" s="16"/>
      <c r="B190" s="16"/>
      <c r="C190" s="6" t="s">
        <v>36</v>
      </c>
      <c r="D190" s="7"/>
      <c r="E190" s="5" t="s">
        <v>429</v>
      </c>
      <c r="F190" s="10">
        <v>42</v>
      </c>
      <c r="G190" s="10"/>
      <c r="H190" s="4"/>
      <c r="I190" s="4"/>
      <c r="J190" s="4"/>
    </row>
    <row r="191" spans="1:10" x14ac:dyDescent="0.15">
      <c r="A191" s="16"/>
      <c r="B191" s="16"/>
      <c r="C191" s="6" t="s">
        <v>37</v>
      </c>
      <c r="D191" s="7"/>
      <c r="E191" s="5" t="s">
        <v>429</v>
      </c>
      <c r="F191" s="10">
        <v>43</v>
      </c>
      <c r="G191" s="10"/>
      <c r="H191" s="4"/>
      <c r="I191" s="4"/>
      <c r="J191" s="4"/>
    </row>
    <row r="192" spans="1:10" x14ac:dyDescent="0.15">
      <c r="A192" s="16"/>
      <c r="B192" s="14"/>
      <c r="C192" s="6" t="s">
        <v>38</v>
      </c>
      <c r="D192" s="7"/>
      <c r="E192" s="5" t="s">
        <v>429</v>
      </c>
      <c r="F192" s="10">
        <v>44</v>
      </c>
      <c r="G192" s="10"/>
      <c r="H192" s="4"/>
      <c r="I192" s="4"/>
      <c r="J192" s="4"/>
    </row>
    <row r="193" spans="1:10" x14ac:dyDescent="0.15">
      <c r="A193" s="16"/>
      <c r="B193" s="16" t="s">
        <v>39</v>
      </c>
      <c r="C193" s="17"/>
      <c r="D193" s="17"/>
      <c r="E193" s="5" t="s">
        <v>432</v>
      </c>
      <c r="F193" s="10">
        <v>45</v>
      </c>
      <c r="G193" s="10">
        <v>7</v>
      </c>
      <c r="H193" s="4"/>
      <c r="I193" s="4"/>
      <c r="J193" s="4"/>
    </row>
    <row r="194" spans="1:10" x14ac:dyDescent="0.15">
      <c r="A194" s="16"/>
      <c r="B194" s="16"/>
      <c r="C194" s="12" t="s">
        <v>40</v>
      </c>
      <c r="D194" s="15"/>
      <c r="E194" s="5" t="s">
        <v>432</v>
      </c>
      <c r="F194" s="10">
        <v>46</v>
      </c>
      <c r="G194" s="10">
        <v>7</v>
      </c>
      <c r="H194" s="4"/>
      <c r="I194" s="4"/>
      <c r="J194" s="4"/>
    </row>
    <row r="195" spans="1:10" x14ac:dyDescent="0.15">
      <c r="A195" s="16"/>
      <c r="B195" s="16"/>
      <c r="C195" s="16"/>
      <c r="D195" s="6" t="s">
        <v>41</v>
      </c>
      <c r="E195" s="5" t="s">
        <v>431</v>
      </c>
      <c r="F195" s="10">
        <v>47</v>
      </c>
      <c r="G195" s="10"/>
      <c r="H195" s="4"/>
      <c r="I195" s="4"/>
      <c r="J195" s="4"/>
    </row>
    <row r="196" spans="1:10" x14ac:dyDescent="0.15">
      <c r="A196" s="16"/>
      <c r="B196" s="16"/>
      <c r="C196" s="16"/>
      <c r="D196" s="6" t="s">
        <v>412</v>
      </c>
      <c r="E196" s="5" t="s">
        <v>431</v>
      </c>
      <c r="F196" s="10">
        <v>48</v>
      </c>
      <c r="G196" s="10"/>
      <c r="H196" s="4"/>
      <c r="I196" s="4"/>
      <c r="J196" s="4"/>
    </row>
    <row r="197" spans="1:10" x14ac:dyDescent="0.15">
      <c r="A197" s="16"/>
      <c r="B197" s="16"/>
      <c r="C197" s="16"/>
      <c r="D197" s="6" t="s">
        <v>413</v>
      </c>
      <c r="E197" s="5" t="s">
        <v>431</v>
      </c>
      <c r="F197" s="10">
        <v>49</v>
      </c>
      <c r="G197" s="10"/>
      <c r="H197" s="4"/>
      <c r="I197" s="4"/>
      <c r="J197" s="4"/>
    </row>
    <row r="198" spans="1:10" x14ac:dyDescent="0.15">
      <c r="A198" s="16"/>
      <c r="B198" s="16"/>
      <c r="C198" s="16"/>
      <c r="D198" s="6" t="s">
        <v>42</v>
      </c>
      <c r="E198" s="5" t="s">
        <v>431</v>
      </c>
      <c r="F198" s="10">
        <v>50</v>
      </c>
      <c r="G198" s="10"/>
      <c r="H198" s="4"/>
      <c r="I198" s="4"/>
      <c r="J198" s="4"/>
    </row>
    <row r="199" spans="1:10" x14ac:dyDescent="0.15">
      <c r="A199" s="16"/>
      <c r="B199" s="16"/>
      <c r="C199" s="16"/>
      <c r="D199" s="6" t="s">
        <v>43</v>
      </c>
      <c r="E199" s="5" t="s">
        <v>431</v>
      </c>
      <c r="F199" s="10">
        <v>51</v>
      </c>
      <c r="G199" s="10"/>
      <c r="H199" s="4"/>
      <c r="I199" s="4"/>
      <c r="J199" s="4"/>
    </row>
    <row r="200" spans="1:10" x14ac:dyDescent="0.15">
      <c r="A200" s="16"/>
      <c r="B200" s="16"/>
      <c r="C200" s="18"/>
      <c r="D200" s="6" t="s">
        <v>44</v>
      </c>
      <c r="E200" s="5" t="s">
        <v>431</v>
      </c>
      <c r="F200" s="10">
        <v>52</v>
      </c>
      <c r="G200" s="10"/>
      <c r="H200" s="4"/>
      <c r="I200" s="4"/>
      <c r="J200" s="4"/>
    </row>
    <row r="201" spans="1:10" x14ac:dyDescent="0.15">
      <c r="A201" s="16"/>
      <c r="B201" s="16"/>
      <c r="C201" s="12" t="s">
        <v>45</v>
      </c>
      <c r="D201" s="15"/>
      <c r="E201" s="5" t="s">
        <v>432</v>
      </c>
      <c r="F201" s="10">
        <v>53</v>
      </c>
      <c r="G201" s="10">
        <v>7</v>
      </c>
      <c r="H201" s="4"/>
      <c r="I201" s="4"/>
      <c r="J201" s="4"/>
    </row>
    <row r="202" spans="1:10" x14ac:dyDescent="0.15">
      <c r="A202" s="16"/>
      <c r="B202" s="16"/>
      <c r="C202" s="16"/>
      <c r="D202" s="6" t="s">
        <v>46</v>
      </c>
      <c r="E202" s="5" t="s">
        <v>431</v>
      </c>
      <c r="F202" s="10">
        <v>54</v>
      </c>
      <c r="G202" s="10"/>
      <c r="H202" s="4"/>
      <c r="I202" s="4"/>
      <c r="J202" s="4"/>
    </row>
    <row r="203" spans="1:10" x14ac:dyDescent="0.15">
      <c r="A203" s="16"/>
      <c r="B203" s="16"/>
      <c r="C203" s="16"/>
      <c r="D203" s="6" t="s">
        <v>47</v>
      </c>
      <c r="E203" s="5" t="s">
        <v>431</v>
      </c>
      <c r="F203" s="10">
        <v>55</v>
      </c>
      <c r="G203" s="10"/>
      <c r="H203" s="4"/>
      <c r="I203" s="4"/>
      <c r="J203" s="4"/>
    </row>
    <row r="204" spans="1:10" x14ac:dyDescent="0.15">
      <c r="A204" s="16"/>
      <c r="B204" s="16"/>
      <c r="C204" s="16"/>
      <c r="D204" s="6" t="s">
        <v>48</v>
      </c>
      <c r="E204" s="5" t="s">
        <v>431</v>
      </c>
      <c r="F204" s="10">
        <v>56</v>
      </c>
      <c r="G204" s="10"/>
      <c r="H204" s="4"/>
      <c r="I204" s="4"/>
      <c r="J204" s="4"/>
    </row>
    <row r="205" spans="1:10" x14ac:dyDescent="0.15">
      <c r="A205" s="16"/>
      <c r="B205" s="16"/>
      <c r="C205" s="18"/>
      <c r="D205" s="6" t="s">
        <v>49</v>
      </c>
      <c r="E205" s="5" t="s">
        <v>431</v>
      </c>
      <c r="F205" s="10">
        <v>57</v>
      </c>
      <c r="G205" s="10"/>
      <c r="H205" s="4"/>
      <c r="I205" s="4"/>
      <c r="J205" s="4"/>
    </row>
    <row r="206" spans="1:10" x14ac:dyDescent="0.15">
      <c r="A206" s="16"/>
      <c r="B206" s="16"/>
      <c r="C206" s="12" t="s">
        <v>50</v>
      </c>
      <c r="D206" s="15"/>
      <c r="E206" s="5" t="s">
        <v>432</v>
      </c>
      <c r="F206" s="10">
        <v>58</v>
      </c>
      <c r="G206" s="10">
        <v>7</v>
      </c>
      <c r="H206" s="4"/>
      <c r="I206" s="4"/>
      <c r="J206" s="4"/>
    </row>
    <row r="207" spans="1:10" x14ac:dyDescent="0.15">
      <c r="A207" s="16"/>
      <c r="B207" s="16"/>
      <c r="C207" s="16"/>
      <c r="D207" s="6" t="s">
        <v>51</v>
      </c>
      <c r="E207" s="5" t="s">
        <v>431</v>
      </c>
      <c r="F207" s="10">
        <v>59</v>
      </c>
      <c r="G207" s="10"/>
      <c r="H207" s="4"/>
      <c r="I207" s="4"/>
      <c r="J207" s="4"/>
    </row>
    <row r="208" spans="1:10" x14ac:dyDescent="0.15">
      <c r="A208" s="16"/>
      <c r="B208" s="14"/>
      <c r="C208" s="18"/>
      <c r="D208" s="6" t="s">
        <v>52</v>
      </c>
      <c r="E208" s="5" t="s">
        <v>431</v>
      </c>
      <c r="F208" s="10">
        <v>60</v>
      </c>
      <c r="G208" s="10"/>
      <c r="H208" s="4"/>
      <c r="I208" s="4"/>
      <c r="J208" s="4"/>
    </row>
    <row r="209" spans="1:10" x14ac:dyDescent="0.15">
      <c r="A209" s="16"/>
      <c r="B209" s="16" t="s">
        <v>53</v>
      </c>
      <c r="C209" s="17"/>
      <c r="D209" s="17"/>
      <c r="E209" s="5" t="s">
        <v>432</v>
      </c>
      <c r="F209" s="10">
        <v>61</v>
      </c>
      <c r="G209" s="10">
        <v>8</v>
      </c>
      <c r="H209" s="4"/>
      <c r="I209" s="4"/>
      <c r="J209" s="4"/>
    </row>
    <row r="210" spans="1:10" x14ac:dyDescent="0.15">
      <c r="A210" s="16"/>
      <c r="B210" s="16"/>
      <c r="C210" s="6" t="s">
        <v>54</v>
      </c>
      <c r="D210" s="7"/>
      <c r="E210" s="5" t="s">
        <v>429</v>
      </c>
      <c r="F210" s="10">
        <v>62</v>
      </c>
      <c r="G210" s="10"/>
      <c r="H210" s="4"/>
      <c r="I210" s="4"/>
      <c r="J210" s="4"/>
    </row>
    <row r="211" spans="1:10" x14ac:dyDescent="0.15">
      <c r="A211" s="18"/>
      <c r="B211" s="18"/>
      <c r="C211" s="6" t="s">
        <v>55</v>
      </c>
      <c r="D211" s="7"/>
      <c r="E211" s="5" t="s">
        <v>429</v>
      </c>
      <c r="F211" s="10">
        <v>63</v>
      </c>
      <c r="G211" s="10"/>
      <c r="H211" s="4"/>
      <c r="I211" s="4"/>
      <c r="J211" s="4"/>
    </row>
    <row r="212" spans="1:10" x14ac:dyDescent="0.15">
      <c r="A212" s="12" t="s">
        <v>448</v>
      </c>
      <c r="B212" s="15"/>
      <c r="C212" s="15"/>
      <c r="D212" s="15"/>
      <c r="E212" s="5" t="s">
        <v>432</v>
      </c>
      <c r="F212" s="10">
        <v>244</v>
      </c>
      <c r="G212" s="10">
        <v>8</v>
      </c>
      <c r="H212" s="4"/>
      <c r="I212" s="4"/>
      <c r="J212" s="4"/>
    </row>
    <row r="213" spans="1:10" x14ac:dyDescent="0.15">
      <c r="A213" s="16"/>
      <c r="B213" s="12" t="s">
        <v>225</v>
      </c>
      <c r="C213" s="15"/>
      <c r="D213" s="15"/>
      <c r="E213" s="5" t="s">
        <v>432</v>
      </c>
      <c r="F213" s="10">
        <v>245</v>
      </c>
      <c r="G213" s="10">
        <v>8</v>
      </c>
      <c r="H213" s="4"/>
      <c r="I213" s="4"/>
      <c r="J213" s="4"/>
    </row>
    <row r="214" spans="1:10" x14ac:dyDescent="0.15">
      <c r="A214" s="16"/>
      <c r="B214" s="16"/>
      <c r="C214" s="6" t="s">
        <v>423</v>
      </c>
      <c r="D214" s="7"/>
      <c r="E214" s="5" t="s">
        <v>429</v>
      </c>
      <c r="F214" s="10">
        <v>246</v>
      </c>
      <c r="G214" s="10"/>
      <c r="H214" s="4"/>
      <c r="I214" s="4"/>
      <c r="J214" s="4"/>
    </row>
    <row r="215" spans="1:10" x14ac:dyDescent="0.15">
      <c r="A215" s="16"/>
      <c r="B215" s="16"/>
      <c r="C215" s="6" t="s">
        <v>226</v>
      </c>
      <c r="D215" s="7"/>
      <c r="E215" s="5" t="s">
        <v>429</v>
      </c>
      <c r="F215" s="10">
        <v>247</v>
      </c>
      <c r="G215" s="10"/>
      <c r="H215" s="4"/>
      <c r="I215" s="4"/>
      <c r="J215" s="4"/>
    </row>
    <row r="216" spans="1:10" x14ac:dyDescent="0.15">
      <c r="A216" s="16"/>
      <c r="B216" s="16"/>
      <c r="C216" s="6" t="s">
        <v>64</v>
      </c>
      <c r="D216" s="7"/>
      <c r="E216" s="5" t="s">
        <v>429</v>
      </c>
      <c r="F216" s="10">
        <v>248</v>
      </c>
      <c r="G216" s="10"/>
      <c r="H216" s="4"/>
      <c r="I216" s="4"/>
      <c r="J216" s="4"/>
    </row>
    <row r="217" spans="1:10" x14ac:dyDescent="0.15">
      <c r="A217" s="16"/>
      <c r="B217" s="16"/>
      <c r="C217" s="6" t="s">
        <v>227</v>
      </c>
      <c r="D217" s="7"/>
      <c r="E217" s="5" t="s">
        <v>429</v>
      </c>
      <c r="F217" s="10">
        <v>249</v>
      </c>
      <c r="G217" s="10"/>
      <c r="H217" s="4"/>
      <c r="I217" s="4"/>
      <c r="J217" s="4"/>
    </row>
    <row r="218" spans="1:10" x14ac:dyDescent="0.15">
      <c r="A218" s="16"/>
      <c r="B218" s="16"/>
      <c r="C218" s="6" t="s">
        <v>228</v>
      </c>
      <c r="D218" s="7"/>
      <c r="E218" s="5" t="s">
        <v>429</v>
      </c>
      <c r="F218" s="10">
        <v>250</v>
      </c>
      <c r="G218" s="10"/>
      <c r="H218" s="4"/>
      <c r="I218" s="4"/>
      <c r="J218" s="4"/>
    </row>
    <row r="219" spans="1:10" x14ac:dyDescent="0.15">
      <c r="A219" s="16"/>
      <c r="B219" s="16"/>
      <c r="C219" s="6" t="s">
        <v>229</v>
      </c>
      <c r="D219" s="7"/>
      <c r="E219" s="5" t="s">
        <v>429</v>
      </c>
      <c r="F219" s="10">
        <v>251</v>
      </c>
      <c r="G219" s="10"/>
      <c r="H219" s="4"/>
      <c r="I219" s="4"/>
      <c r="J219" s="4"/>
    </row>
    <row r="220" spans="1:10" x14ac:dyDescent="0.15">
      <c r="A220" s="16"/>
      <c r="B220" s="18"/>
      <c r="C220" s="6" t="s">
        <v>230</v>
      </c>
      <c r="D220" s="7"/>
      <c r="E220" s="5" t="s">
        <v>429</v>
      </c>
      <c r="F220" s="10">
        <v>252</v>
      </c>
      <c r="G220" s="10"/>
      <c r="H220" s="4"/>
      <c r="I220" s="4"/>
      <c r="J220" s="4"/>
    </row>
    <row r="221" spans="1:10" x14ac:dyDescent="0.15">
      <c r="A221" s="16"/>
      <c r="B221" s="12" t="s">
        <v>231</v>
      </c>
      <c r="C221" s="15"/>
      <c r="D221" s="15"/>
      <c r="E221" s="5" t="s">
        <v>432</v>
      </c>
      <c r="F221" s="10">
        <v>253</v>
      </c>
      <c r="G221" s="10">
        <v>8</v>
      </c>
      <c r="H221" s="4"/>
      <c r="I221" s="4"/>
      <c r="J221" s="4"/>
    </row>
    <row r="222" spans="1:10" x14ac:dyDescent="0.15">
      <c r="A222" s="16"/>
      <c r="B222" s="16"/>
      <c r="C222" s="6" t="s">
        <v>232</v>
      </c>
      <c r="D222" s="7"/>
      <c r="E222" s="5" t="s">
        <v>429</v>
      </c>
      <c r="F222" s="10">
        <v>254</v>
      </c>
      <c r="G222" s="10"/>
      <c r="H222" s="4"/>
      <c r="I222" s="4"/>
      <c r="J222" s="4"/>
    </row>
    <row r="223" spans="1:10" x14ac:dyDescent="0.15">
      <c r="A223" s="16"/>
      <c r="B223" s="16"/>
      <c r="C223" s="6" t="s">
        <v>233</v>
      </c>
      <c r="D223" s="7"/>
      <c r="E223" s="5" t="s">
        <v>429</v>
      </c>
      <c r="F223" s="10">
        <v>255</v>
      </c>
      <c r="G223" s="10"/>
      <c r="H223" s="4"/>
      <c r="I223" s="4"/>
      <c r="J223" s="4"/>
    </row>
    <row r="224" spans="1:10" x14ac:dyDescent="0.15">
      <c r="A224" s="16"/>
      <c r="B224" s="18"/>
      <c r="C224" s="6" t="s">
        <v>234</v>
      </c>
      <c r="D224" s="7"/>
      <c r="E224" s="5" t="s">
        <v>429</v>
      </c>
      <c r="F224" s="10">
        <v>256</v>
      </c>
      <c r="G224" s="10"/>
      <c r="H224" s="4"/>
      <c r="I224" s="4"/>
      <c r="J224" s="4"/>
    </row>
    <row r="225" spans="1:10" x14ac:dyDescent="0.15">
      <c r="A225" s="16"/>
      <c r="B225" s="12" t="s">
        <v>235</v>
      </c>
      <c r="C225" s="15"/>
      <c r="D225" s="15"/>
      <c r="E225" s="5" t="s">
        <v>432</v>
      </c>
      <c r="F225" s="10">
        <v>257</v>
      </c>
      <c r="G225" s="10">
        <v>8</v>
      </c>
      <c r="H225" s="4"/>
      <c r="I225" s="4"/>
      <c r="J225" s="4"/>
    </row>
    <row r="226" spans="1:10" x14ac:dyDescent="0.15">
      <c r="A226" s="16"/>
      <c r="B226" s="16"/>
      <c r="C226" s="19" t="s">
        <v>211</v>
      </c>
      <c r="D226" s="20"/>
      <c r="E226" s="5" t="s">
        <v>429</v>
      </c>
      <c r="F226" s="10">
        <v>258</v>
      </c>
      <c r="G226" s="10"/>
      <c r="H226" s="4"/>
      <c r="I226" s="4"/>
      <c r="J226" s="4"/>
    </row>
    <row r="227" spans="1:10" x14ac:dyDescent="0.15">
      <c r="A227" s="16"/>
      <c r="B227" s="16"/>
      <c r="C227" s="21" t="s">
        <v>236</v>
      </c>
      <c r="D227" s="22"/>
      <c r="E227" s="5" t="s">
        <v>429</v>
      </c>
      <c r="F227" s="10">
        <v>259</v>
      </c>
      <c r="G227" s="10"/>
      <c r="H227" s="4"/>
      <c r="I227" s="4"/>
      <c r="J227" s="4"/>
    </row>
    <row r="228" spans="1:10" x14ac:dyDescent="0.15">
      <c r="A228" s="16"/>
      <c r="B228" s="16"/>
      <c r="C228" s="21" t="s">
        <v>237</v>
      </c>
      <c r="D228" s="22"/>
      <c r="E228" s="5" t="s">
        <v>429</v>
      </c>
      <c r="F228" s="10">
        <v>260</v>
      </c>
      <c r="G228" s="10"/>
      <c r="H228" s="4"/>
      <c r="I228" s="4"/>
      <c r="J228" s="4"/>
    </row>
    <row r="229" spans="1:10" x14ac:dyDescent="0.15">
      <c r="A229" s="16"/>
      <c r="B229" s="16"/>
      <c r="C229" s="21" t="s">
        <v>238</v>
      </c>
      <c r="D229" s="22"/>
      <c r="E229" s="5" t="s">
        <v>429</v>
      </c>
      <c r="F229" s="10">
        <v>261</v>
      </c>
      <c r="G229" s="10"/>
      <c r="H229" s="4"/>
      <c r="I229" s="4"/>
      <c r="J229" s="4"/>
    </row>
    <row r="230" spans="1:10" x14ac:dyDescent="0.15">
      <c r="A230" s="16"/>
      <c r="B230" s="16"/>
      <c r="C230" s="21" t="s">
        <v>239</v>
      </c>
      <c r="D230" s="22"/>
      <c r="E230" s="5" t="s">
        <v>429</v>
      </c>
      <c r="F230" s="10">
        <v>262</v>
      </c>
      <c r="G230" s="10"/>
      <c r="H230" s="4"/>
      <c r="I230" s="4"/>
      <c r="J230" s="4"/>
    </row>
    <row r="231" spans="1:10" x14ac:dyDescent="0.15">
      <c r="A231" s="16"/>
      <c r="B231" s="16"/>
      <c r="C231" s="21" t="s">
        <v>240</v>
      </c>
      <c r="D231" s="22"/>
      <c r="E231" s="5" t="s">
        <v>429</v>
      </c>
      <c r="F231" s="10">
        <v>263</v>
      </c>
      <c r="G231" s="10"/>
      <c r="H231" s="4"/>
      <c r="I231" s="4"/>
      <c r="J231" s="4"/>
    </row>
    <row r="232" spans="1:10" x14ac:dyDescent="0.15">
      <c r="A232" s="16"/>
      <c r="B232" s="16"/>
      <c r="C232" s="21" t="s">
        <v>241</v>
      </c>
      <c r="D232" s="22"/>
      <c r="E232" s="5" t="s">
        <v>429</v>
      </c>
      <c r="F232" s="10">
        <v>264</v>
      </c>
      <c r="G232" s="10"/>
      <c r="H232" s="4"/>
      <c r="I232" s="4"/>
      <c r="J232" s="4"/>
    </row>
    <row r="233" spans="1:10" x14ac:dyDescent="0.15">
      <c r="A233" s="16"/>
      <c r="B233" s="16"/>
      <c r="C233" s="21" t="s">
        <v>242</v>
      </c>
      <c r="D233" s="22"/>
      <c r="E233" s="5" t="s">
        <v>429</v>
      </c>
      <c r="F233" s="10">
        <v>265</v>
      </c>
      <c r="G233" s="10"/>
      <c r="H233" s="4"/>
      <c r="I233" s="4"/>
      <c r="J233" s="4"/>
    </row>
    <row r="234" spans="1:10" x14ac:dyDescent="0.15">
      <c r="A234" s="16"/>
      <c r="B234" s="16"/>
      <c r="C234" s="21" t="s">
        <v>243</v>
      </c>
      <c r="D234" s="22"/>
      <c r="E234" s="5" t="s">
        <v>429</v>
      </c>
      <c r="F234" s="10">
        <v>266</v>
      </c>
      <c r="G234" s="10"/>
      <c r="H234" s="4"/>
      <c r="I234" s="4"/>
      <c r="J234" s="4"/>
    </row>
    <row r="235" spans="1:10" x14ac:dyDescent="0.15">
      <c r="A235" s="16"/>
      <c r="B235" s="16"/>
      <c r="C235" s="21" t="s">
        <v>244</v>
      </c>
      <c r="D235" s="22"/>
      <c r="E235" s="5" t="s">
        <v>429</v>
      </c>
      <c r="F235" s="10">
        <v>267</v>
      </c>
      <c r="G235" s="10"/>
      <c r="H235" s="4"/>
      <c r="I235" s="4"/>
      <c r="J235" s="4"/>
    </row>
    <row r="236" spans="1:10" x14ac:dyDescent="0.15">
      <c r="A236" s="16"/>
      <c r="B236" s="16"/>
      <c r="C236" s="21" t="s">
        <v>245</v>
      </c>
      <c r="D236" s="22"/>
      <c r="E236" s="5" t="s">
        <v>429</v>
      </c>
      <c r="F236" s="10">
        <v>268</v>
      </c>
      <c r="G236" s="10"/>
      <c r="H236" s="4"/>
      <c r="I236" s="4"/>
      <c r="J236" s="4"/>
    </row>
    <row r="237" spans="1:10" x14ac:dyDescent="0.15">
      <c r="A237" s="16"/>
      <c r="B237" s="16"/>
      <c r="C237" s="21" t="s">
        <v>246</v>
      </c>
      <c r="D237" s="22"/>
      <c r="E237" s="5" t="s">
        <v>429</v>
      </c>
      <c r="F237" s="10">
        <v>269</v>
      </c>
      <c r="G237" s="10"/>
      <c r="H237" s="4"/>
      <c r="I237" s="4"/>
      <c r="J237" s="4"/>
    </row>
    <row r="238" spans="1:10" x14ac:dyDescent="0.15">
      <c r="A238" s="16"/>
      <c r="B238" s="16"/>
      <c r="C238" s="21" t="s">
        <v>247</v>
      </c>
      <c r="D238" s="22"/>
      <c r="E238" s="5" t="s">
        <v>429</v>
      </c>
      <c r="F238" s="10">
        <v>270</v>
      </c>
      <c r="G238" s="10"/>
      <c r="H238" s="4"/>
      <c r="I238" s="4"/>
      <c r="J238" s="4"/>
    </row>
    <row r="239" spans="1:10" x14ac:dyDescent="0.15">
      <c r="A239" s="16"/>
      <c r="B239" s="16"/>
      <c r="C239" s="21" t="s">
        <v>248</v>
      </c>
      <c r="D239" s="22"/>
      <c r="E239" s="5" t="s">
        <v>429</v>
      </c>
      <c r="F239" s="10">
        <v>271</v>
      </c>
      <c r="G239" s="10"/>
      <c r="H239" s="4"/>
      <c r="I239" s="4"/>
      <c r="J239" s="4"/>
    </row>
    <row r="240" spans="1:10" x14ac:dyDescent="0.15">
      <c r="A240" s="16"/>
      <c r="B240" s="16"/>
      <c r="C240" s="21" t="s">
        <v>249</v>
      </c>
      <c r="D240" s="22"/>
      <c r="E240" s="5" t="s">
        <v>429</v>
      </c>
      <c r="F240" s="10">
        <v>272</v>
      </c>
      <c r="G240" s="10"/>
      <c r="H240" s="4"/>
      <c r="I240" s="4"/>
      <c r="J240" s="4"/>
    </row>
    <row r="241" spans="1:10" x14ac:dyDescent="0.15">
      <c r="A241" s="16"/>
      <c r="B241" s="16"/>
      <c r="C241" s="21" t="s">
        <v>250</v>
      </c>
      <c r="D241" s="22"/>
      <c r="E241" s="5" t="s">
        <v>429</v>
      </c>
      <c r="F241" s="10">
        <v>273</v>
      </c>
      <c r="G241" s="10"/>
      <c r="H241" s="4"/>
      <c r="I241" s="4"/>
      <c r="J241" s="4"/>
    </row>
    <row r="242" spans="1:10" x14ac:dyDescent="0.15">
      <c r="A242" s="16"/>
      <c r="B242" s="16"/>
      <c r="C242" s="21" t="s">
        <v>251</v>
      </c>
      <c r="D242" s="22"/>
      <c r="E242" s="5" t="s">
        <v>429</v>
      </c>
      <c r="F242" s="10">
        <v>274</v>
      </c>
      <c r="G242" s="10"/>
      <c r="H242" s="4"/>
      <c r="I242" s="4"/>
      <c r="J242" s="4"/>
    </row>
    <row r="243" spans="1:10" x14ac:dyDescent="0.15">
      <c r="A243" s="16"/>
      <c r="B243" s="16"/>
      <c r="C243" s="23" t="s">
        <v>252</v>
      </c>
      <c r="D243" s="24"/>
      <c r="E243" s="5" t="s">
        <v>429</v>
      </c>
      <c r="F243" s="10">
        <v>275</v>
      </c>
      <c r="G243" s="10"/>
      <c r="H243" s="4"/>
      <c r="I243" s="4"/>
      <c r="J243" s="4"/>
    </row>
    <row r="244" spans="1:10" x14ac:dyDescent="0.15">
      <c r="A244" s="16"/>
      <c r="B244" s="18"/>
      <c r="C244" s="25" t="s">
        <v>253</v>
      </c>
      <c r="D244" s="25"/>
      <c r="E244" s="5" t="s">
        <v>429</v>
      </c>
      <c r="F244" s="10">
        <v>276</v>
      </c>
      <c r="G244" s="10"/>
      <c r="H244" s="4"/>
      <c r="I244" s="4"/>
      <c r="J244" s="4"/>
    </row>
    <row r="245" spans="1:10" x14ac:dyDescent="0.15">
      <c r="A245" s="16"/>
      <c r="B245" s="12" t="s">
        <v>254</v>
      </c>
      <c r="C245" s="15"/>
      <c r="D245" s="15"/>
      <c r="E245" s="5" t="s">
        <v>432</v>
      </c>
      <c r="F245" s="10">
        <v>277</v>
      </c>
      <c r="G245" s="10">
        <v>8</v>
      </c>
      <c r="H245" s="4"/>
      <c r="I245" s="4"/>
      <c r="J245" s="4"/>
    </row>
    <row r="246" spans="1:10" x14ac:dyDescent="0.15">
      <c r="A246" s="16"/>
      <c r="B246" s="16"/>
      <c r="C246" s="6" t="s">
        <v>255</v>
      </c>
      <c r="D246" s="7"/>
      <c r="E246" s="5" t="s">
        <v>429</v>
      </c>
      <c r="F246" s="10">
        <v>278</v>
      </c>
      <c r="G246" s="10"/>
      <c r="H246" s="4"/>
      <c r="I246" s="4"/>
      <c r="J246" s="4"/>
    </row>
    <row r="247" spans="1:10" x14ac:dyDescent="0.15">
      <c r="A247" s="16"/>
      <c r="B247" s="16"/>
      <c r="C247" s="6" t="s">
        <v>256</v>
      </c>
      <c r="D247" s="7"/>
      <c r="E247" s="5" t="s">
        <v>429</v>
      </c>
      <c r="F247" s="10">
        <v>279</v>
      </c>
      <c r="G247" s="10"/>
      <c r="H247" s="4"/>
      <c r="I247" s="4"/>
      <c r="J247" s="4"/>
    </row>
    <row r="248" spans="1:10" x14ac:dyDescent="0.15">
      <c r="A248" s="16"/>
      <c r="B248" s="16"/>
      <c r="C248" s="6" t="s">
        <v>257</v>
      </c>
      <c r="D248" s="7"/>
      <c r="E248" s="5" t="s">
        <v>429</v>
      </c>
      <c r="F248" s="10">
        <v>280</v>
      </c>
      <c r="G248" s="10"/>
      <c r="H248" s="4"/>
      <c r="I248" s="4"/>
      <c r="J248" s="4"/>
    </row>
    <row r="249" spans="1:10" x14ac:dyDescent="0.15">
      <c r="A249" s="16"/>
      <c r="B249" s="16"/>
      <c r="C249" s="6" t="s">
        <v>258</v>
      </c>
      <c r="D249" s="7"/>
      <c r="E249" s="5" t="s">
        <v>429</v>
      </c>
      <c r="F249" s="10">
        <v>281</v>
      </c>
      <c r="G249" s="10"/>
      <c r="H249" s="4"/>
      <c r="I249" s="4"/>
      <c r="J249" s="4"/>
    </row>
    <row r="250" spans="1:10" x14ac:dyDescent="0.15">
      <c r="A250" s="16"/>
      <c r="B250" s="18"/>
      <c r="C250" s="6" t="s">
        <v>259</v>
      </c>
      <c r="D250" s="7"/>
      <c r="E250" s="5" t="s">
        <v>429</v>
      </c>
      <c r="F250" s="10">
        <v>282</v>
      </c>
      <c r="G250" s="10"/>
      <c r="H250" s="4"/>
      <c r="I250" s="4"/>
      <c r="J250" s="4"/>
    </row>
    <row r="251" spans="1:10" x14ac:dyDescent="0.15">
      <c r="A251" s="16" t="s">
        <v>450</v>
      </c>
      <c r="B251" s="15"/>
      <c r="C251" s="15"/>
      <c r="D251" s="15"/>
      <c r="E251" s="5" t="s">
        <v>432</v>
      </c>
      <c r="F251" s="10">
        <v>283</v>
      </c>
      <c r="G251" s="10">
        <v>9</v>
      </c>
      <c r="H251" s="4"/>
      <c r="I251" s="4"/>
      <c r="J251" s="4"/>
    </row>
    <row r="252" spans="1:10" x14ac:dyDescent="0.15">
      <c r="A252" s="16"/>
      <c r="B252" s="12" t="s">
        <v>424</v>
      </c>
      <c r="C252" s="15"/>
      <c r="D252" s="15"/>
      <c r="E252" s="5" t="s">
        <v>429</v>
      </c>
      <c r="F252" s="10">
        <v>284</v>
      </c>
      <c r="G252" s="10"/>
      <c r="H252" s="4"/>
      <c r="I252" s="4"/>
      <c r="J252" s="4"/>
    </row>
    <row r="253" spans="1:10" x14ac:dyDescent="0.15">
      <c r="A253" s="16"/>
      <c r="B253" s="12" t="s">
        <v>425</v>
      </c>
      <c r="C253" s="15"/>
      <c r="D253" s="15"/>
      <c r="E253" s="5" t="s">
        <v>429</v>
      </c>
      <c r="F253" s="10">
        <v>285</v>
      </c>
      <c r="G253" s="10"/>
      <c r="H253" s="4"/>
      <c r="I253" s="4"/>
      <c r="J253" s="4"/>
    </row>
    <row r="254" spans="1:10" x14ac:dyDescent="0.15">
      <c r="A254" s="12" t="s">
        <v>438</v>
      </c>
      <c r="B254" s="7"/>
      <c r="C254" s="7"/>
      <c r="D254" s="7"/>
      <c r="E254" s="5" t="s">
        <v>430</v>
      </c>
      <c r="F254" s="10">
        <v>4</v>
      </c>
      <c r="G254" s="10">
        <v>10</v>
      </c>
      <c r="H254" s="4"/>
      <c r="I254" s="4"/>
      <c r="J254" s="4"/>
    </row>
    <row r="255" spans="1:10" x14ac:dyDescent="0.15">
      <c r="A255" s="13"/>
      <c r="B255" s="6" t="s">
        <v>3</v>
      </c>
      <c r="C255" s="7"/>
      <c r="D255" s="7"/>
      <c r="E255" s="5" t="s">
        <v>429</v>
      </c>
      <c r="F255" s="10">
        <v>5</v>
      </c>
      <c r="G255" s="10"/>
      <c r="H255" s="4"/>
      <c r="I255" s="4"/>
      <c r="J255" s="4"/>
    </row>
    <row r="256" spans="1:10" x14ac:dyDescent="0.15">
      <c r="A256" s="13"/>
      <c r="B256" s="6" t="s">
        <v>4</v>
      </c>
      <c r="C256" s="7"/>
      <c r="D256" s="7"/>
      <c r="E256" s="5" t="s">
        <v>429</v>
      </c>
      <c r="F256" s="10">
        <v>6</v>
      </c>
      <c r="G256" s="10"/>
      <c r="H256" s="4"/>
      <c r="I256" s="4"/>
      <c r="J256" s="4"/>
    </row>
    <row r="257" spans="1:10" x14ac:dyDescent="0.15">
      <c r="A257" s="13"/>
      <c r="B257" s="6" t="s">
        <v>5</v>
      </c>
      <c r="C257" s="7"/>
      <c r="D257" s="7"/>
      <c r="E257" s="5" t="s">
        <v>429</v>
      </c>
      <c r="F257" s="10">
        <v>7</v>
      </c>
      <c r="G257" s="10"/>
      <c r="H257" s="4"/>
      <c r="I257" s="4"/>
      <c r="J257" s="4"/>
    </row>
    <row r="258" spans="1:10" x14ac:dyDescent="0.15">
      <c r="A258" s="13"/>
      <c r="B258" s="6" t="s">
        <v>6</v>
      </c>
      <c r="C258" s="7"/>
      <c r="D258" s="7"/>
      <c r="E258" s="5" t="s">
        <v>429</v>
      </c>
      <c r="F258" s="10">
        <v>8</v>
      </c>
      <c r="G258" s="10"/>
      <c r="H258" s="4"/>
      <c r="I258" s="4"/>
      <c r="J258" s="4"/>
    </row>
    <row r="259" spans="1:10" x14ac:dyDescent="0.15">
      <c r="A259" s="13"/>
      <c r="B259" s="6" t="s">
        <v>7</v>
      </c>
      <c r="C259" s="7"/>
      <c r="D259" s="7"/>
      <c r="E259" s="5" t="s">
        <v>429</v>
      </c>
      <c r="F259" s="10">
        <v>9</v>
      </c>
      <c r="G259" s="10"/>
      <c r="H259" s="4"/>
      <c r="I259" s="4"/>
      <c r="J259" s="4"/>
    </row>
    <row r="260" spans="1:10" x14ac:dyDescent="0.15">
      <c r="A260" s="13"/>
      <c r="B260" s="6" t="s">
        <v>8</v>
      </c>
      <c r="C260" s="7"/>
      <c r="D260" s="7"/>
      <c r="E260" s="5" t="s">
        <v>429</v>
      </c>
      <c r="F260" s="10">
        <v>10</v>
      </c>
      <c r="G260" s="10"/>
      <c r="H260" s="4"/>
      <c r="I260" s="4"/>
      <c r="J260" s="4"/>
    </row>
    <row r="261" spans="1:10" x14ac:dyDescent="0.15">
      <c r="A261" s="14"/>
      <c r="B261" s="6" t="s">
        <v>9</v>
      </c>
      <c r="C261" s="7"/>
      <c r="D261" s="7"/>
      <c r="E261" s="5" t="s">
        <v>429</v>
      </c>
      <c r="F261" s="10">
        <v>11</v>
      </c>
      <c r="G261" s="10"/>
      <c r="H261" s="4"/>
      <c r="I261" s="4"/>
      <c r="J261" s="4"/>
    </row>
    <row r="262" spans="1:10" x14ac:dyDescent="0.15">
      <c r="A262" s="12" t="s">
        <v>0</v>
      </c>
      <c r="B262" s="15"/>
      <c r="C262" s="15"/>
      <c r="D262" s="15"/>
      <c r="E262" s="5" t="s">
        <v>432</v>
      </c>
      <c r="F262" s="10">
        <v>64</v>
      </c>
      <c r="G262" s="10">
        <v>11</v>
      </c>
      <c r="H262" s="4"/>
      <c r="I262" s="4"/>
      <c r="J262" s="4"/>
    </row>
    <row r="263" spans="1:10" x14ac:dyDescent="0.15">
      <c r="A263" s="16"/>
      <c r="B263" s="12" t="s">
        <v>56</v>
      </c>
      <c r="C263" s="15"/>
      <c r="D263" s="15"/>
      <c r="E263" s="5" t="s">
        <v>432</v>
      </c>
      <c r="F263" s="10">
        <v>65</v>
      </c>
      <c r="G263" s="10">
        <v>11</v>
      </c>
      <c r="H263" s="4"/>
      <c r="I263" s="4"/>
      <c r="J263" s="4"/>
    </row>
    <row r="264" spans="1:10" x14ac:dyDescent="0.15">
      <c r="A264" s="16"/>
      <c r="B264" s="16"/>
      <c r="C264" s="11" t="s">
        <v>414</v>
      </c>
      <c r="D264" s="9"/>
      <c r="E264" s="5" t="s">
        <v>429</v>
      </c>
      <c r="F264" s="10">
        <v>66</v>
      </c>
      <c r="G264" s="10"/>
      <c r="H264" s="4"/>
      <c r="I264" s="4"/>
      <c r="J264" s="4"/>
    </row>
    <row r="265" spans="1:10" x14ac:dyDescent="0.15">
      <c r="A265" s="16"/>
      <c r="B265" s="16"/>
      <c r="C265" s="6" t="s">
        <v>57</v>
      </c>
      <c r="D265" s="7"/>
      <c r="E265" s="5" t="s">
        <v>429</v>
      </c>
      <c r="F265" s="10">
        <v>67</v>
      </c>
      <c r="G265" s="10"/>
      <c r="H265" s="4"/>
      <c r="I265" s="4"/>
      <c r="J265" s="4"/>
    </row>
    <row r="266" spans="1:10" x14ac:dyDescent="0.15">
      <c r="A266" s="16"/>
      <c r="B266" s="16"/>
      <c r="C266" s="6" t="s">
        <v>58</v>
      </c>
      <c r="D266" s="7"/>
      <c r="E266" s="5" t="s">
        <v>429</v>
      </c>
      <c r="F266" s="10">
        <v>68</v>
      </c>
      <c r="G266" s="10"/>
      <c r="H266" s="4"/>
      <c r="I266" s="4"/>
      <c r="J266" s="4"/>
    </row>
    <row r="267" spans="1:10" x14ac:dyDescent="0.15">
      <c r="A267" s="16"/>
      <c r="B267" s="16"/>
      <c r="C267" s="6" t="s">
        <v>59</v>
      </c>
      <c r="D267" s="7"/>
      <c r="E267" s="5" t="s">
        <v>429</v>
      </c>
      <c r="F267" s="10">
        <v>69</v>
      </c>
      <c r="G267" s="10"/>
      <c r="H267" s="4"/>
      <c r="I267" s="4"/>
      <c r="J267" s="4"/>
    </row>
    <row r="268" spans="1:10" x14ac:dyDescent="0.15">
      <c r="A268" s="16"/>
      <c r="B268" s="16"/>
      <c r="C268" s="6" t="s">
        <v>60</v>
      </c>
      <c r="D268" s="7"/>
      <c r="E268" s="5" t="s">
        <v>429</v>
      </c>
      <c r="F268" s="10">
        <v>70</v>
      </c>
      <c r="G268" s="10"/>
      <c r="H268" s="4"/>
      <c r="I268" s="4"/>
      <c r="J268" s="4"/>
    </row>
    <row r="269" spans="1:10" x14ac:dyDescent="0.15">
      <c r="A269" s="16"/>
      <c r="B269" s="16"/>
      <c r="C269" s="6" t="s">
        <v>61</v>
      </c>
      <c r="D269" s="7"/>
      <c r="E269" s="5" t="s">
        <v>429</v>
      </c>
      <c r="F269" s="10">
        <v>71</v>
      </c>
      <c r="G269" s="10"/>
      <c r="H269" s="4"/>
      <c r="I269" s="4"/>
      <c r="J269" s="4"/>
    </row>
    <row r="270" spans="1:10" x14ac:dyDescent="0.15">
      <c r="A270" s="16"/>
      <c r="B270" s="16"/>
      <c r="C270" s="6" t="s">
        <v>62</v>
      </c>
      <c r="D270" s="7"/>
      <c r="E270" s="5" t="s">
        <v>429</v>
      </c>
      <c r="F270" s="10">
        <v>72</v>
      </c>
      <c r="G270" s="10"/>
      <c r="H270" s="4"/>
      <c r="I270" s="4"/>
      <c r="J270" s="4"/>
    </row>
    <row r="271" spans="1:10" x14ac:dyDescent="0.15">
      <c r="A271" s="16"/>
      <c r="B271" s="16"/>
      <c r="C271" s="6" t="s">
        <v>63</v>
      </c>
      <c r="D271" s="7"/>
      <c r="E271" s="5" t="s">
        <v>429</v>
      </c>
      <c r="F271" s="10">
        <v>73</v>
      </c>
      <c r="G271" s="10"/>
      <c r="H271" s="4"/>
      <c r="I271" s="4"/>
      <c r="J271" s="4"/>
    </row>
    <row r="272" spans="1:10" x14ac:dyDescent="0.15">
      <c r="A272" s="16"/>
      <c r="B272" s="18"/>
      <c r="C272" s="6" t="s">
        <v>64</v>
      </c>
      <c r="D272" s="7"/>
      <c r="E272" s="5" t="s">
        <v>429</v>
      </c>
      <c r="F272" s="10">
        <v>74</v>
      </c>
      <c r="G272" s="10"/>
      <c r="H272" s="4"/>
      <c r="I272" s="4"/>
      <c r="J272" s="4"/>
    </row>
    <row r="273" spans="1:10" x14ac:dyDescent="0.15">
      <c r="A273" s="16"/>
      <c r="B273" s="12" t="s">
        <v>65</v>
      </c>
      <c r="C273" s="15"/>
      <c r="D273" s="15"/>
      <c r="E273" s="5" t="s">
        <v>432</v>
      </c>
      <c r="F273" s="10">
        <v>75</v>
      </c>
      <c r="G273" s="10">
        <v>11</v>
      </c>
      <c r="H273" s="4"/>
      <c r="I273" s="4"/>
      <c r="J273" s="4"/>
    </row>
    <row r="274" spans="1:10" x14ac:dyDescent="0.15">
      <c r="A274" s="16"/>
      <c r="B274" s="18"/>
      <c r="C274" s="6" t="s">
        <v>66</v>
      </c>
      <c r="D274" s="7"/>
      <c r="E274" s="5" t="s">
        <v>429</v>
      </c>
      <c r="F274" s="10">
        <v>76</v>
      </c>
      <c r="G274" s="10"/>
      <c r="H274" s="4"/>
      <c r="I274" s="4"/>
      <c r="J274" s="4"/>
    </row>
    <row r="275" spans="1:10" x14ac:dyDescent="0.15">
      <c r="A275" s="16"/>
      <c r="B275" s="12" t="s">
        <v>67</v>
      </c>
      <c r="C275" s="15"/>
      <c r="D275" s="15"/>
      <c r="E275" s="5" t="s">
        <v>432</v>
      </c>
      <c r="F275" s="10">
        <v>77</v>
      </c>
      <c r="G275" s="10">
        <v>11</v>
      </c>
      <c r="H275" s="4"/>
      <c r="I275" s="4"/>
      <c r="J275" s="4"/>
    </row>
    <row r="276" spans="1:10" x14ac:dyDescent="0.15">
      <c r="A276" s="16"/>
      <c r="B276" s="18"/>
      <c r="C276" s="6" t="s">
        <v>66</v>
      </c>
      <c r="D276" s="7"/>
      <c r="E276" s="5" t="s">
        <v>429</v>
      </c>
      <c r="F276" s="10">
        <v>78</v>
      </c>
      <c r="G276" s="10"/>
      <c r="H276" s="4"/>
      <c r="I276" s="4"/>
      <c r="J276" s="4"/>
    </row>
    <row r="277" spans="1:10" x14ac:dyDescent="0.15">
      <c r="A277" s="16"/>
      <c r="B277" s="12" t="s">
        <v>68</v>
      </c>
      <c r="C277" s="15"/>
      <c r="D277" s="15"/>
      <c r="E277" s="5" t="s">
        <v>432</v>
      </c>
      <c r="F277" s="10">
        <v>79</v>
      </c>
      <c r="G277" s="10">
        <v>11</v>
      </c>
      <c r="H277" s="4"/>
      <c r="I277" s="4"/>
      <c r="J277" s="4"/>
    </row>
    <row r="278" spans="1:10" x14ac:dyDescent="0.15">
      <c r="A278" s="16"/>
      <c r="B278" s="16"/>
      <c r="C278" s="6" t="s">
        <v>69</v>
      </c>
      <c r="D278" s="7"/>
      <c r="E278" s="5" t="s">
        <v>429</v>
      </c>
      <c r="F278" s="10">
        <v>80</v>
      </c>
      <c r="G278" s="10"/>
      <c r="H278" s="4"/>
      <c r="I278" s="4"/>
      <c r="J278" s="4"/>
    </row>
    <row r="279" spans="1:10" x14ac:dyDescent="0.15">
      <c r="A279" s="16"/>
      <c r="B279" s="16"/>
      <c r="C279" s="6" t="s">
        <v>70</v>
      </c>
      <c r="D279" s="7"/>
      <c r="E279" s="5" t="s">
        <v>429</v>
      </c>
      <c r="F279" s="10">
        <v>81</v>
      </c>
      <c r="G279" s="10"/>
      <c r="H279" s="4"/>
      <c r="I279" s="4"/>
      <c r="J279" s="4"/>
    </row>
    <row r="280" spans="1:10" x14ac:dyDescent="0.15">
      <c r="A280" s="16"/>
      <c r="B280" s="18"/>
      <c r="C280" s="6" t="s">
        <v>71</v>
      </c>
      <c r="D280" s="7"/>
      <c r="E280" s="5" t="s">
        <v>429</v>
      </c>
      <c r="F280" s="10">
        <v>82</v>
      </c>
      <c r="G280" s="10"/>
      <c r="H280" s="4"/>
      <c r="I280" s="4"/>
      <c r="J280" s="4"/>
    </row>
    <row r="281" spans="1:10" x14ac:dyDescent="0.15">
      <c r="A281" s="16"/>
      <c r="B281" s="6" t="s">
        <v>72</v>
      </c>
      <c r="C281" s="7"/>
      <c r="D281" s="28"/>
      <c r="E281" s="5" t="s">
        <v>432</v>
      </c>
      <c r="F281" s="10">
        <v>83</v>
      </c>
      <c r="G281" s="10">
        <v>11</v>
      </c>
      <c r="H281" s="4"/>
      <c r="I281" s="4"/>
      <c r="J281" s="4"/>
    </row>
    <row r="282" spans="1:10" x14ac:dyDescent="0.15">
      <c r="A282" s="16"/>
      <c r="B282" s="16"/>
      <c r="C282" s="18" t="s">
        <v>422</v>
      </c>
      <c r="D282" s="25"/>
      <c r="E282" s="5" t="s">
        <v>429</v>
      </c>
      <c r="F282" s="10">
        <v>84</v>
      </c>
      <c r="G282" s="10"/>
      <c r="H282" s="4"/>
      <c r="I282" s="4"/>
      <c r="J282" s="4"/>
    </row>
    <row r="283" spans="1:10" x14ac:dyDescent="0.15">
      <c r="A283" s="16"/>
      <c r="B283" s="16"/>
      <c r="C283" s="6" t="s">
        <v>73</v>
      </c>
      <c r="D283" s="7"/>
      <c r="E283" s="5" t="s">
        <v>429</v>
      </c>
      <c r="F283" s="10">
        <v>85</v>
      </c>
      <c r="G283" s="10"/>
      <c r="H283" s="4"/>
      <c r="I283" s="4"/>
      <c r="J283" s="4"/>
    </row>
    <row r="284" spans="1:10" x14ac:dyDescent="0.15">
      <c r="A284" s="16"/>
      <c r="B284" s="16"/>
      <c r="C284" s="6" t="s">
        <v>74</v>
      </c>
      <c r="D284" s="7"/>
      <c r="E284" s="5" t="s">
        <v>429</v>
      </c>
      <c r="F284" s="10">
        <v>86</v>
      </c>
      <c r="G284" s="10"/>
      <c r="H284" s="4"/>
      <c r="I284" s="4"/>
      <c r="J284" s="4"/>
    </row>
    <row r="285" spans="1:10" x14ac:dyDescent="0.15">
      <c r="A285" s="16"/>
      <c r="B285" s="16"/>
      <c r="C285" s="6" t="s">
        <v>75</v>
      </c>
      <c r="D285" s="7"/>
      <c r="E285" s="5" t="s">
        <v>429</v>
      </c>
      <c r="F285" s="10">
        <v>87</v>
      </c>
      <c r="G285" s="10"/>
      <c r="H285" s="4"/>
      <c r="I285" s="4"/>
      <c r="J285" s="4"/>
    </row>
    <row r="286" spans="1:10" x14ac:dyDescent="0.15">
      <c r="A286" s="16"/>
      <c r="B286" s="16"/>
      <c r="C286" s="6" t="s">
        <v>71</v>
      </c>
      <c r="D286" s="7"/>
      <c r="E286" s="5" t="s">
        <v>429</v>
      </c>
      <c r="F286" s="10">
        <v>88</v>
      </c>
      <c r="G286" s="10"/>
      <c r="H286" s="4"/>
      <c r="I286" s="4"/>
      <c r="J286" s="4"/>
    </row>
    <row r="287" spans="1:10" x14ac:dyDescent="0.15">
      <c r="A287" s="18"/>
      <c r="B287" s="18"/>
      <c r="C287" s="6" t="s">
        <v>76</v>
      </c>
      <c r="D287" s="7"/>
      <c r="E287" s="5" t="s">
        <v>429</v>
      </c>
      <c r="F287" s="10">
        <v>89</v>
      </c>
      <c r="G287" s="10"/>
      <c r="H287" s="4"/>
      <c r="I287" s="4"/>
      <c r="J287" s="4"/>
    </row>
    <row r="288" spans="1:10" x14ac:dyDescent="0.15">
      <c r="A288" s="12" t="s">
        <v>440</v>
      </c>
      <c r="B288" s="17"/>
      <c r="C288" s="17"/>
      <c r="D288" s="17"/>
      <c r="E288" s="5" t="s">
        <v>432</v>
      </c>
      <c r="F288" s="10">
        <v>318</v>
      </c>
      <c r="G288" s="10">
        <v>12</v>
      </c>
      <c r="H288" s="4"/>
      <c r="I288" s="4"/>
      <c r="J288" s="4"/>
    </row>
    <row r="289" spans="1:10" x14ac:dyDescent="0.15">
      <c r="A289" s="16"/>
      <c r="B289" s="12" t="s">
        <v>260</v>
      </c>
      <c r="C289" s="15"/>
      <c r="D289" s="15"/>
      <c r="E289" s="5" t="s">
        <v>432</v>
      </c>
      <c r="F289" s="10">
        <v>319</v>
      </c>
      <c r="G289" s="10">
        <v>12</v>
      </c>
      <c r="H289" s="4"/>
      <c r="I289" s="4"/>
      <c r="J289" s="4"/>
    </row>
    <row r="290" spans="1:10" x14ac:dyDescent="0.15">
      <c r="A290" s="16"/>
      <c r="B290" s="16"/>
      <c r="C290" s="6" t="s">
        <v>281</v>
      </c>
      <c r="D290" s="7"/>
      <c r="E290" s="5" t="s">
        <v>429</v>
      </c>
      <c r="F290" s="10">
        <v>320</v>
      </c>
      <c r="G290" s="10"/>
      <c r="H290" s="4"/>
      <c r="I290" s="4"/>
      <c r="J290" s="4"/>
    </row>
    <row r="291" spans="1:10" x14ac:dyDescent="0.15">
      <c r="A291" s="16"/>
      <c r="B291" s="16"/>
      <c r="C291" s="6" t="s">
        <v>282</v>
      </c>
      <c r="D291" s="7"/>
      <c r="E291" s="5" t="s">
        <v>429</v>
      </c>
      <c r="F291" s="10">
        <v>321</v>
      </c>
      <c r="G291" s="10"/>
      <c r="H291" s="4"/>
      <c r="I291" s="4"/>
      <c r="J291" s="4"/>
    </row>
    <row r="292" spans="1:10" x14ac:dyDescent="0.15">
      <c r="A292" s="16"/>
      <c r="B292" s="16"/>
      <c r="C292" s="6" t="s">
        <v>283</v>
      </c>
      <c r="D292" s="7"/>
      <c r="E292" s="5" t="s">
        <v>429</v>
      </c>
      <c r="F292" s="10">
        <v>322</v>
      </c>
      <c r="G292" s="10"/>
      <c r="H292" s="4"/>
      <c r="I292" s="4"/>
      <c r="J292" s="4"/>
    </row>
    <row r="293" spans="1:10" x14ac:dyDescent="0.15">
      <c r="A293" s="16"/>
      <c r="B293" s="16"/>
      <c r="C293" s="6" t="s">
        <v>284</v>
      </c>
      <c r="D293" s="7"/>
      <c r="E293" s="5" t="s">
        <v>429</v>
      </c>
      <c r="F293" s="10">
        <v>323</v>
      </c>
      <c r="G293" s="10"/>
      <c r="H293" s="4"/>
      <c r="I293" s="4"/>
      <c r="J293" s="4"/>
    </row>
    <row r="294" spans="1:10" x14ac:dyDescent="0.15">
      <c r="A294" s="16"/>
      <c r="B294" s="18"/>
      <c r="C294" s="6" t="s">
        <v>285</v>
      </c>
      <c r="D294" s="7"/>
      <c r="E294" s="5" t="s">
        <v>429</v>
      </c>
      <c r="F294" s="10">
        <v>324</v>
      </c>
      <c r="G294" s="10"/>
      <c r="H294" s="4"/>
      <c r="I294" s="4"/>
      <c r="J294" s="4"/>
    </row>
    <row r="295" spans="1:10" x14ac:dyDescent="0.15">
      <c r="A295" s="16"/>
      <c r="B295" s="12" t="s">
        <v>68</v>
      </c>
      <c r="C295" s="15"/>
      <c r="D295" s="15"/>
      <c r="E295" s="5" t="s">
        <v>432</v>
      </c>
      <c r="F295" s="10">
        <v>325</v>
      </c>
      <c r="G295" s="10">
        <v>12</v>
      </c>
      <c r="H295" s="4"/>
      <c r="I295" s="4"/>
      <c r="J295" s="4"/>
    </row>
    <row r="296" spans="1:10" x14ac:dyDescent="0.15">
      <c r="A296" s="16"/>
      <c r="B296" s="16"/>
      <c r="C296" s="6" t="s">
        <v>286</v>
      </c>
      <c r="D296" s="7"/>
      <c r="E296" s="5" t="s">
        <v>429</v>
      </c>
      <c r="F296" s="10">
        <v>326</v>
      </c>
      <c r="G296" s="10"/>
      <c r="H296" s="4"/>
      <c r="I296" s="4"/>
      <c r="J296" s="4"/>
    </row>
    <row r="297" spans="1:10" x14ac:dyDescent="0.15">
      <c r="A297" s="16"/>
      <c r="B297" s="16"/>
      <c r="C297" s="6" t="s">
        <v>287</v>
      </c>
      <c r="D297" s="7"/>
      <c r="E297" s="5" t="s">
        <v>429</v>
      </c>
      <c r="F297" s="10">
        <v>327</v>
      </c>
      <c r="G297" s="10"/>
      <c r="H297" s="4"/>
      <c r="I297" s="4"/>
      <c r="J297" s="4"/>
    </row>
    <row r="298" spans="1:10" x14ac:dyDescent="0.15">
      <c r="A298" s="16"/>
      <c r="B298" s="16"/>
      <c r="C298" s="6" t="s">
        <v>288</v>
      </c>
      <c r="D298" s="7"/>
      <c r="E298" s="5" t="s">
        <v>429</v>
      </c>
      <c r="F298" s="10">
        <v>328</v>
      </c>
      <c r="G298" s="10"/>
      <c r="H298" s="4"/>
      <c r="I298" s="4"/>
      <c r="J298" s="4"/>
    </row>
    <row r="299" spans="1:10" x14ac:dyDescent="0.15">
      <c r="A299" s="16"/>
      <c r="B299" s="16"/>
      <c r="C299" s="6" t="s">
        <v>289</v>
      </c>
      <c r="D299" s="7"/>
      <c r="E299" s="5" t="s">
        <v>429</v>
      </c>
      <c r="F299" s="10">
        <v>329</v>
      </c>
      <c r="G299" s="10"/>
      <c r="H299" s="4"/>
      <c r="I299" s="4"/>
      <c r="J299" s="4"/>
    </row>
    <row r="300" spans="1:10" x14ac:dyDescent="0.15">
      <c r="A300" s="16"/>
      <c r="B300" s="16"/>
      <c r="C300" s="6" t="s">
        <v>290</v>
      </c>
      <c r="D300" s="7"/>
      <c r="E300" s="5" t="s">
        <v>429</v>
      </c>
      <c r="F300" s="10">
        <v>330</v>
      </c>
      <c r="G300" s="10"/>
      <c r="H300" s="4"/>
      <c r="I300" s="4"/>
      <c r="J300" s="4"/>
    </row>
    <row r="301" spans="1:10" x14ac:dyDescent="0.15">
      <c r="A301" s="16"/>
      <c r="B301" s="16"/>
      <c r="C301" s="6" t="s">
        <v>291</v>
      </c>
      <c r="D301" s="7"/>
      <c r="E301" s="5" t="s">
        <v>429</v>
      </c>
      <c r="F301" s="10">
        <v>331</v>
      </c>
      <c r="G301" s="10"/>
      <c r="H301" s="4"/>
      <c r="I301" s="4"/>
      <c r="J301" s="4"/>
    </row>
    <row r="302" spans="1:10" x14ac:dyDescent="0.15">
      <c r="A302" s="16"/>
      <c r="B302" s="16"/>
      <c r="C302" s="6" t="s">
        <v>292</v>
      </c>
      <c r="D302" s="7"/>
      <c r="E302" s="5" t="s">
        <v>429</v>
      </c>
      <c r="F302" s="10">
        <v>332</v>
      </c>
      <c r="G302" s="10"/>
      <c r="H302" s="4"/>
      <c r="I302" s="4"/>
      <c r="J302" s="4"/>
    </row>
    <row r="303" spans="1:10" x14ac:dyDescent="0.15">
      <c r="A303" s="16"/>
      <c r="B303" s="16"/>
      <c r="C303" s="6" t="s">
        <v>293</v>
      </c>
      <c r="D303" s="7"/>
      <c r="E303" s="5" t="s">
        <v>429</v>
      </c>
      <c r="F303" s="10">
        <v>333</v>
      </c>
      <c r="G303" s="10"/>
      <c r="H303" s="4"/>
      <c r="I303" s="4"/>
      <c r="J303" s="4"/>
    </row>
    <row r="304" spans="1:10" x14ac:dyDescent="0.15">
      <c r="A304" s="16"/>
      <c r="B304" s="16"/>
      <c r="C304" s="6" t="s">
        <v>294</v>
      </c>
      <c r="D304" s="7"/>
      <c r="E304" s="5" t="s">
        <v>429</v>
      </c>
      <c r="F304" s="10">
        <v>334</v>
      </c>
      <c r="G304" s="10"/>
      <c r="H304" s="4"/>
      <c r="I304" s="4"/>
      <c r="J304" s="4"/>
    </row>
    <row r="305" spans="1:10" x14ac:dyDescent="0.15">
      <c r="A305" s="16"/>
      <c r="B305" s="16"/>
      <c r="C305" s="6" t="s">
        <v>295</v>
      </c>
      <c r="D305" s="7"/>
      <c r="E305" s="5" t="s">
        <v>429</v>
      </c>
      <c r="F305" s="10">
        <v>335</v>
      </c>
      <c r="G305" s="10"/>
      <c r="H305" s="4"/>
      <c r="I305" s="4"/>
      <c r="J305" s="4"/>
    </row>
    <row r="306" spans="1:10" x14ac:dyDescent="0.15">
      <c r="A306" s="16"/>
      <c r="B306" s="16"/>
      <c r="C306" s="6" t="s">
        <v>296</v>
      </c>
      <c r="D306" s="7"/>
      <c r="E306" s="5" t="s">
        <v>429</v>
      </c>
      <c r="F306" s="10">
        <v>336</v>
      </c>
      <c r="G306" s="10"/>
      <c r="H306" s="4"/>
      <c r="I306" s="4"/>
      <c r="J306" s="4"/>
    </row>
    <row r="307" spans="1:10" x14ac:dyDescent="0.15">
      <c r="A307" s="16"/>
      <c r="B307" s="16"/>
      <c r="C307" s="6" t="s">
        <v>297</v>
      </c>
      <c r="D307" s="7"/>
      <c r="E307" s="5" t="s">
        <v>429</v>
      </c>
      <c r="F307" s="10">
        <v>337</v>
      </c>
      <c r="G307" s="10"/>
      <c r="H307" s="4"/>
      <c r="I307" s="4"/>
      <c r="J307" s="4"/>
    </row>
    <row r="308" spans="1:10" x14ac:dyDescent="0.15">
      <c r="A308" s="16"/>
      <c r="B308" s="16"/>
      <c r="C308" s="6" t="s">
        <v>298</v>
      </c>
      <c r="D308" s="7"/>
      <c r="E308" s="5" t="s">
        <v>429</v>
      </c>
      <c r="F308" s="10">
        <v>338</v>
      </c>
      <c r="G308" s="10"/>
      <c r="H308" s="4"/>
      <c r="I308" s="4"/>
      <c r="J308" s="4"/>
    </row>
    <row r="309" spans="1:10" x14ac:dyDescent="0.15">
      <c r="A309" s="16"/>
      <c r="B309" s="16"/>
      <c r="C309" s="6" t="s">
        <v>299</v>
      </c>
      <c r="D309" s="7"/>
      <c r="E309" s="5" t="s">
        <v>429</v>
      </c>
      <c r="F309" s="10">
        <v>339</v>
      </c>
      <c r="G309" s="10"/>
      <c r="H309" s="4"/>
      <c r="I309" s="4"/>
      <c r="J309" s="4"/>
    </row>
    <row r="310" spans="1:10" x14ac:dyDescent="0.15">
      <c r="A310" s="16"/>
      <c r="B310" s="16"/>
      <c r="C310" s="6" t="s">
        <v>300</v>
      </c>
      <c r="D310" s="7"/>
      <c r="E310" s="5" t="s">
        <v>429</v>
      </c>
      <c r="F310" s="10">
        <v>340</v>
      </c>
      <c r="G310" s="10"/>
      <c r="H310" s="4"/>
      <c r="I310" s="4"/>
      <c r="J310" s="4"/>
    </row>
    <row r="311" spans="1:10" x14ac:dyDescent="0.15">
      <c r="A311" s="16"/>
      <c r="B311" s="16"/>
      <c r="C311" s="6" t="s">
        <v>301</v>
      </c>
      <c r="D311" s="7"/>
      <c r="E311" s="5" t="s">
        <v>429</v>
      </c>
      <c r="F311" s="10">
        <v>341</v>
      </c>
      <c r="G311" s="10"/>
      <c r="H311" s="4"/>
      <c r="I311" s="4"/>
      <c r="J311" s="4"/>
    </row>
    <row r="312" spans="1:10" x14ac:dyDescent="0.15">
      <c r="A312" s="16"/>
      <c r="B312" s="16"/>
      <c r="C312" s="6" t="s">
        <v>302</v>
      </c>
      <c r="D312" s="7"/>
      <c r="E312" s="5" t="s">
        <v>429</v>
      </c>
      <c r="F312" s="10">
        <v>342</v>
      </c>
      <c r="G312" s="10"/>
      <c r="H312" s="4"/>
      <c r="I312" s="4"/>
      <c r="J312" s="4"/>
    </row>
    <row r="313" spans="1:10" x14ac:dyDescent="0.15">
      <c r="A313" s="16"/>
      <c r="B313" s="16"/>
      <c r="C313" s="6" t="s">
        <v>303</v>
      </c>
      <c r="D313" s="7"/>
      <c r="E313" s="5" t="s">
        <v>429</v>
      </c>
      <c r="F313" s="10">
        <v>343</v>
      </c>
      <c r="G313" s="10"/>
      <c r="H313" s="4"/>
      <c r="I313" s="4"/>
      <c r="J313" s="4"/>
    </row>
    <row r="314" spans="1:10" x14ac:dyDescent="0.15">
      <c r="A314" s="16"/>
      <c r="B314" s="16"/>
      <c r="C314" s="6" t="s">
        <v>304</v>
      </c>
      <c r="D314" s="7"/>
      <c r="E314" s="5" t="s">
        <v>429</v>
      </c>
      <c r="F314" s="10">
        <v>344</v>
      </c>
      <c r="G314" s="10"/>
      <c r="H314" s="4"/>
      <c r="I314" s="4"/>
      <c r="J314" s="4"/>
    </row>
    <row r="315" spans="1:10" x14ac:dyDescent="0.15">
      <c r="A315" s="16"/>
      <c r="B315" s="16"/>
      <c r="C315" s="6" t="s">
        <v>305</v>
      </c>
      <c r="D315" s="7"/>
      <c r="E315" s="5" t="s">
        <v>429</v>
      </c>
      <c r="F315" s="10">
        <v>345</v>
      </c>
      <c r="G315" s="10"/>
      <c r="H315" s="4"/>
      <c r="I315" s="4"/>
      <c r="J315" s="4"/>
    </row>
    <row r="316" spans="1:10" x14ac:dyDescent="0.15">
      <c r="A316" s="16"/>
      <c r="B316" s="16"/>
      <c r="C316" s="6" t="s">
        <v>306</v>
      </c>
      <c r="D316" s="7"/>
      <c r="E316" s="5" t="s">
        <v>429</v>
      </c>
      <c r="F316" s="10">
        <v>346</v>
      </c>
      <c r="G316" s="10"/>
      <c r="H316" s="4"/>
      <c r="I316" s="4"/>
      <c r="J316" s="4"/>
    </row>
    <row r="317" spans="1:10" x14ac:dyDescent="0.15">
      <c r="A317" s="16"/>
      <c r="B317" s="16"/>
      <c r="C317" s="6" t="s">
        <v>307</v>
      </c>
      <c r="D317" s="7"/>
      <c r="E317" s="5" t="s">
        <v>429</v>
      </c>
      <c r="F317" s="10">
        <v>347</v>
      </c>
      <c r="G317" s="10"/>
      <c r="H317" s="4"/>
      <c r="I317" s="4"/>
      <c r="J317" s="4"/>
    </row>
    <row r="318" spans="1:10" x14ac:dyDescent="0.15">
      <c r="A318" s="16"/>
      <c r="B318" s="16"/>
      <c r="C318" s="6" t="s">
        <v>308</v>
      </c>
      <c r="D318" s="7"/>
      <c r="E318" s="5" t="s">
        <v>429</v>
      </c>
      <c r="F318" s="10">
        <v>348</v>
      </c>
      <c r="G318" s="10"/>
      <c r="H318" s="4"/>
      <c r="I318" s="4"/>
      <c r="J318" s="4"/>
    </row>
    <row r="319" spans="1:10" x14ac:dyDescent="0.15">
      <c r="A319" s="16"/>
      <c r="B319" s="16"/>
      <c r="C319" s="6" t="s">
        <v>309</v>
      </c>
      <c r="D319" s="7"/>
      <c r="E319" s="5" t="s">
        <v>429</v>
      </c>
      <c r="F319" s="10">
        <v>349</v>
      </c>
      <c r="G319" s="10"/>
      <c r="H319" s="4"/>
      <c r="I319" s="4"/>
      <c r="J319" s="4"/>
    </row>
    <row r="320" spans="1:10" x14ac:dyDescent="0.15">
      <c r="A320" s="16"/>
      <c r="B320" s="16"/>
      <c r="C320" s="6" t="s">
        <v>310</v>
      </c>
      <c r="D320" s="7"/>
      <c r="E320" s="5" t="s">
        <v>429</v>
      </c>
      <c r="F320" s="10">
        <v>350</v>
      </c>
      <c r="G320" s="10"/>
      <c r="H320" s="4"/>
      <c r="I320" s="4"/>
      <c r="J320" s="4"/>
    </row>
    <row r="321" spans="1:10" x14ac:dyDescent="0.15">
      <c r="A321" s="16"/>
      <c r="B321" s="16"/>
      <c r="C321" s="6" t="s">
        <v>311</v>
      </c>
      <c r="D321" s="7"/>
      <c r="E321" s="5" t="s">
        <v>429</v>
      </c>
      <c r="F321" s="10">
        <v>351</v>
      </c>
      <c r="G321" s="10"/>
      <c r="H321" s="4"/>
      <c r="I321" s="4"/>
      <c r="J321" s="4"/>
    </row>
    <row r="322" spans="1:10" x14ac:dyDescent="0.15">
      <c r="A322" s="16"/>
      <c r="B322" s="16"/>
      <c r="C322" s="6" t="s">
        <v>312</v>
      </c>
      <c r="D322" s="7"/>
      <c r="E322" s="5" t="s">
        <v>429</v>
      </c>
      <c r="F322" s="10">
        <v>352</v>
      </c>
      <c r="G322" s="10"/>
      <c r="H322" s="4"/>
      <c r="I322" s="4"/>
      <c r="J322" s="4"/>
    </row>
    <row r="323" spans="1:10" x14ac:dyDescent="0.15">
      <c r="A323" s="16"/>
      <c r="B323" s="16"/>
      <c r="C323" s="6" t="s">
        <v>313</v>
      </c>
      <c r="D323" s="7"/>
      <c r="E323" s="5" t="s">
        <v>429</v>
      </c>
      <c r="F323" s="10">
        <v>353</v>
      </c>
      <c r="G323" s="10"/>
      <c r="H323" s="4"/>
      <c r="I323" s="4"/>
      <c r="J323" s="4"/>
    </row>
    <row r="324" spans="1:10" x14ac:dyDescent="0.15">
      <c r="A324" s="16"/>
      <c r="B324" s="18"/>
      <c r="C324" s="6" t="s">
        <v>314</v>
      </c>
      <c r="D324" s="7"/>
      <c r="E324" s="5" t="s">
        <v>429</v>
      </c>
      <c r="F324" s="10">
        <v>354</v>
      </c>
      <c r="G324" s="10"/>
      <c r="H324" s="4"/>
      <c r="I324" s="4"/>
      <c r="J324" s="4"/>
    </row>
    <row r="325" spans="1:10" x14ac:dyDescent="0.15">
      <c r="A325" s="16"/>
      <c r="B325" s="12" t="s">
        <v>72</v>
      </c>
      <c r="C325" s="15"/>
      <c r="D325" s="15"/>
      <c r="E325" s="5" t="s">
        <v>432</v>
      </c>
      <c r="F325" s="10">
        <v>355</v>
      </c>
      <c r="G325" s="10">
        <v>12</v>
      </c>
      <c r="H325" s="4"/>
      <c r="I325" s="4"/>
      <c r="J325" s="4"/>
    </row>
    <row r="326" spans="1:10" x14ac:dyDescent="0.15">
      <c r="A326" s="16"/>
      <c r="B326" s="16"/>
      <c r="C326" s="6" t="s">
        <v>315</v>
      </c>
      <c r="D326" s="7"/>
      <c r="E326" s="5" t="s">
        <v>429</v>
      </c>
      <c r="F326" s="10">
        <v>356</v>
      </c>
      <c r="G326" s="10"/>
      <c r="H326" s="4"/>
      <c r="I326" s="4"/>
      <c r="J326" s="4"/>
    </row>
    <row r="327" spans="1:10" x14ac:dyDescent="0.15">
      <c r="A327" s="16"/>
      <c r="B327" s="16"/>
      <c r="C327" s="6" t="s">
        <v>316</v>
      </c>
      <c r="D327" s="7"/>
      <c r="E327" s="5" t="s">
        <v>429</v>
      </c>
      <c r="F327" s="10">
        <v>357</v>
      </c>
      <c r="G327" s="10"/>
      <c r="H327" s="4"/>
      <c r="I327" s="4"/>
      <c r="J327" s="4"/>
    </row>
    <row r="328" spans="1:10" x14ac:dyDescent="0.15">
      <c r="A328" s="16"/>
      <c r="B328" s="16"/>
      <c r="C328" s="6" t="s">
        <v>317</v>
      </c>
      <c r="D328" s="7"/>
      <c r="E328" s="5" t="s">
        <v>429</v>
      </c>
      <c r="F328" s="10">
        <v>358</v>
      </c>
      <c r="G328" s="10"/>
      <c r="H328" s="4"/>
      <c r="I328" s="4"/>
      <c r="J328" s="4"/>
    </row>
    <row r="329" spans="1:10" x14ac:dyDescent="0.15">
      <c r="A329" s="16"/>
      <c r="B329" s="16"/>
      <c r="C329" s="6" t="s">
        <v>318</v>
      </c>
      <c r="D329" s="7"/>
      <c r="E329" s="5" t="s">
        <v>429</v>
      </c>
      <c r="F329" s="10">
        <v>359</v>
      </c>
      <c r="G329" s="10"/>
      <c r="H329" s="4"/>
      <c r="I329" s="4"/>
      <c r="J329" s="4"/>
    </row>
    <row r="330" spans="1:10" x14ac:dyDescent="0.15">
      <c r="A330" s="16"/>
      <c r="B330" s="16"/>
      <c r="C330" s="6" t="s">
        <v>319</v>
      </c>
      <c r="D330" s="7"/>
      <c r="E330" s="5" t="s">
        <v>429</v>
      </c>
      <c r="F330" s="10">
        <v>360</v>
      </c>
      <c r="G330" s="10"/>
      <c r="H330" s="4"/>
      <c r="I330" s="4"/>
      <c r="J330" s="4"/>
    </row>
    <row r="331" spans="1:10" x14ac:dyDescent="0.15">
      <c r="A331" s="16"/>
      <c r="B331" s="16"/>
      <c r="C331" s="6" t="s">
        <v>320</v>
      </c>
      <c r="D331" s="7"/>
      <c r="E331" s="5" t="s">
        <v>429</v>
      </c>
      <c r="F331" s="10">
        <v>361</v>
      </c>
      <c r="G331" s="10"/>
      <c r="H331" s="4"/>
      <c r="I331" s="4"/>
      <c r="J331" s="4"/>
    </row>
    <row r="332" spans="1:10" x14ac:dyDescent="0.15">
      <c r="A332" s="16"/>
      <c r="B332" s="16"/>
      <c r="C332" s="6" t="s">
        <v>321</v>
      </c>
      <c r="D332" s="7"/>
      <c r="E332" s="5" t="s">
        <v>429</v>
      </c>
      <c r="F332" s="10">
        <v>362</v>
      </c>
      <c r="G332" s="10"/>
      <c r="H332" s="4"/>
      <c r="I332" s="4"/>
      <c r="J332" s="4"/>
    </row>
    <row r="333" spans="1:10" x14ac:dyDescent="0.15">
      <c r="A333" s="16"/>
      <c r="B333" s="16"/>
      <c r="C333" s="6" t="s">
        <v>322</v>
      </c>
      <c r="D333" s="7"/>
      <c r="E333" s="5" t="s">
        <v>429</v>
      </c>
      <c r="F333" s="10">
        <v>363</v>
      </c>
      <c r="G333" s="10"/>
      <c r="H333" s="4"/>
      <c r="I333" s="4"/>
      <c r="J333" s="4"/>
    </row>
    <row r="334" spans="1:10" x14ac:dyDescent="0.15">
      <c r="A334" s="16"/>
      <c r="B334" s="16"/>
      <c r="C334" s="6" t="s">
        <v>323</v>
      </c>
      <c r="D334" s="7"/>
      <c r="E334" s="5" t="s">
        <v>429</v>
      </c>
      <c r="F334" s="10">
        <v>364</v>
      </c>
      <c r="G334" s="10"/>
      <c r="H334" s="4"/>
      <c r="I334" s="4"/>
      <c r="J334" s="4"/>
    </row>
    <row r="335" spans="1:10" x14ac:dyDescent="0.15">
      <c r="A335" s="16"/>
      <c r="B335" s="16"/>
      <c r="C335" s="6" t="s">
        <v>324</v>
      </c>
      <c r="D335" s="7"/>
      <c r="E335" s="5" t="s">
        <v>429</v>
      </c>
      <c r="F335" s="10">
        <v>365</v>
      </c>
      <c r="G335" s="10"/>
      <c r="H335" s="4"/>
      <c r="I335" s="4"/>
      <c r="J335" s="4"/>
    </row>
    <row r="336" spans="1:10" x14ac:dyDescent="0.15">
      <c r="A336" s="16"/>
      <c r="B336" s="16"/>
      <c r="C336" s="6" t="s">
        <v>325</v>
      </c>
      <c r="D336" s="7"/>
      <c r="E336" s="5" t="s">
        <v>429</v>
      </c>
      <c r="F336" s="10">
        <v>366</v>
      </c>
      <c r="G336" s="10"/>
      <c r="H336" s="4"/>
      <c r="I336" s="4"/>
      <c r="J336" s="4"/>
    </row>
    <row r="337" spans="1:10" x14ac:dyDescent="0.15">
      <c r="A337" s="16"/>
      <c r="B337" s="16"/>
      <c r="C337" s="6" t="s">
        <v>326</v>
      </c>
      <c r="D337" s="7"/>
      <c r="E337" s="5" t="s">
        <v>429</v>
      </c>
      <c r="F337" s="10">
        <v>367</v>
      </c>
      <c r="G337" s="10"/>
      <c r="H337" s="4"/>
      <c r="I337" s="4"/>
      <c r="J337" s="4"/>
    </row>
    <row r="338" spans="1:10" x14ac:dyDescent="0.15">
      <c r="A338" s="16"/>
      <c r="B338" s="18"/>
      <c r="C338" s="6" t="s">
        <v>327</v>
      </c>
      <c r="D338" s="7"/>
      <c r="E338" s="5" t="s">
        <v>429</v>
      </c>
      <c r="F338" s="10">
        <v>368</v>
      </c>
      <c r="G338" s="10"/>
      <c r="H338" s="4"/>
      <c r="I338" s="4"/>
      <c r="J338" s="4"/>
    </row>
    <row r="339" spans="1:10" x14ac:dyDescent="0.15">
      <c r="A339" s="16"/>
      <c r="B339" s="12" t="s">
        <v>67</v>
      </c>
      <c r="C339" s="15"/>
      <c r="D339" s="15"/>
      <c r="E339" s="5" t="s">
        <v>432</v>
      </c>
      <c r="F339" s="10">
        <v>369</v>
      </c>
      <c r="G339" s="10">
        <v>12</v>
      </c>
      <c r="H339" s="4"/>
      <c r="I339" s="4"/>
      <c r="J339" s="4"/>
    </row>
    <row r="340" spans="1:10" x14ac:dyDescent="0.15">
      <c r="A340" s="16"/>
      <c r="B340" s="16"/>
      <c r="C340" s="6" t="s">
        <v>328</v>
      </c>
      <c r="D340" s="7"/>
      <c r="E340" s="5" t="s">
        <v>429</v>
      </c>
      <c r="F340" s="10">
        <v>370</v>
      </c>
      <c r="G340" s="10"/>
      <c r="H340" s="4"/>
      <c r="I340" s="4"/>
      <c r="J340" s="4"/>
    </row>
    <row r="341" spans="1:10" x14ac:dyDescent="0.15">
      <c r="A341" s="16"/>
      <c r="B341" s="16"/>
      <c r="C341" s="6" t="s">
        <v>329</v>
      </c>
      <c r="D341" s="7"/>
      <c r="E341" s="5" t="s">
        <v>429</v>
      </c>
      <c r="F341" s="10">
        <v>371</v>
      </c>
      <c r="G341" s="10"/>
      <c r="H341" s="4"/>
      <c r="I341" s="4"/>
      <c r="J341" s="4"/>
    </row>
    <row r="342" spans="1:10" x14ac:dyDescent="0.15">
      <c r="A342" s="16"/>
      <c r="B342" s="18"/>
      <c r="C342" s="6" t="s">
        <v>330</v>
      </c>
      <c r="D342" s="7"/>
      <c r="E342" s="5" t="s">
        <v>429</v>
      </c>
      <c r="F342" s="10">
        <v>372</v>
      </c>
      <c r="G342" s="10"/>
      <c r="H342" s="4"/>
      <c r="I342" s="4"/>
      <c r="J342" s="4"/>
    </row>
    <row r="343" spans="1:10" x14ac:dyDescent="0.15">
      <c r="A343" s="16"/>
      <c r="B343" s="12" t="s">
        <v>65</v>
      </c>
      <c r="C343" s="15"/>
      <c r="D343" s="15"/>
      <c r="E343" s="5" t="s">
        <v>432</v>
      </c>
      <c r="F343" s="10">
        <v>373</v>
      </c>
      <c r="G343" s="10">
        <v>12</v>
      </c>
      <c r="H343" s="4"/>
      <c r="I343" s="4"/>
      <c r="J343" s="4"/>
    </row>
    <row r="344" spans="1:10" x14ac:dyDescent="0.15">
      <c r="A344" s="16"/>
      <c r="B344" s="16"/>
      <c r="C344" s="6" t="s">
        <v>331</v>
      </c>
      <c r="D344" s="7"/>
      <c r="E344" s="5" t="s">
        <v>429</v>
      </c>
      <c r="F344" s="10">
        <v>374</v>
      </c>
      <c r="G344" s="10"/>
      <c r="H344" s="4"/>
      <c r="I344" s="4"/>
      <c r="J344" s="4"/>
    </row>
    <row r="345" spans="1:10" x14ac:dyDescent="0.15">
      <c r="A345" s="16"/>
      <c r="B345" s="18"/>
      <c r="C345" s="6" t="s">
        <v>332</v>
      </c>
      <c r="D345" s="7"/>
      <c r="E345" s="5" t="s">
        <v>429</v>
      </c>
      <c r="F345" s="10">
        <v>375</v>
      </c>
      <c r="G345" s="10"/>
      <c r="H345" s="4"/>
      <c r="I345" s="4"/>
      <c r="J345" s="4"/>
    </row>
    <row r="346" spans="1:10" x14ac:dyDescent="0.15">
      <c r="A346" s="16"/>
      <c r="B346" s="12" t="s">
        <v>181</v>
      </c>
      <c r="C346" s="15"/>
      <c r="D346" s="15"/>
      <c r="E346" s="5" t="s">
        <v>432</v>
      </c>
      <c r="F346" s="10">
        <v>376</v>
      </c>
      <c r="G346" s="10">
        <v>12</v>
      </c>
      <c r="H346" s="4"/>
      <c r="I346" s="4"/>
      <c r="J346" s="4"/>
    </row>
    <row r="347" spans="1:10" x14ac:dyDescent="0.15">
      <c r="A347" s="16"/>
      <c r="B347" s="16"/>
      <c r="C347" s="6" t="s">
        <v>333</v>
      </c>
      <c r="D347" s="7"/>
      <c r="E347" s="5" t="s">
        <v>429</v>
      </c>
      <c r="F347" s="10">
        <v>377</v>
      </c>
      <c r="G347" s="10"/>
      <c r="H347" s="4"/>
      <c r="I347" s="4"/>
      <c r="J347" s="4"/>
    </row>
    <row r="348" spans="1:10" x14ac:dyDescent="0.15">
      <c r="A348" s="16"/>
      <c r="B348" s="16"/>
      <c r="C348" s="6" t="s">
        <v>334</v>
      </c>
      <c r="D348" s="7"/>
      <c r="E348" s="5" t="s">
        <v>429</v>
      </c>
      <c r="F348" s="10">
        <v>378</v>
      </c>
      <c r="G348" s="10"/>
      <c r="H348" s="4"/>
      <c r="I348" s="4"/>
      <c r="J348" s="4"/>
    </row>
    <row r="349" spans="1:10" x14ac:dyDescent="0.15">
      <c r="A349" s="16"/>
      <c r="B349" s="18"/>
      <c r="C349" s="6" t="s">
        <v>335</v>
      </c>
      <c r="D349" s="7"/>
      <c r="E349" s="5" t="s">
        <v>429</v>
      </c>
      <c r="F349" s="10">
        <v>379</v>
      </c>
      <c r="G349" s="10"/>
      <c r="H349" s="4"/>
      <c r="I349" s="4"/>
      <c r="J349" s="4"/>
    </row>
    <row r="350" spans="1:10" x14ac:dyDescent="0.15">
      <c r="A350" s="16"/>
      <c r="B350" s="12" t="s">
        <v>224</v>
      </c>
      <c r="C350" s="15"/>
      <c r="D350" s="15"/>
      <c r="E350" s="5" t="s">
        <v>432</v>
      </c>
      <c r="F350" s="10">
        <v>380</v>
      </c>
      <c r="G350" s="10">
        <v>12</v>
      </c>
      <c r="H350" s="4"/>
      <c r="I350" s="4"/>
      <c r="J350" s="4"/>
    </row>
    <row r="351" spans="1:10" x14ac:dyDescent="0.15">
      <c r="A351" s="16"/>
      <c r="B351" s="16"/>
      <c r="C351" s="6" t="s">
        <v>336</v>
      </c>
      <c r="D351" s="7"/>
      <c r="E351" s="5" t="s">
        <v>429</v>
      </c>
      <c r="F351" s="10">
        <v>381</v>
      </c>
      <c r="G351" s="10"/>
      <c r="H351" s="4"/>
      <c r="I351" s="4"/>
      <c r="J351" s="4"/>
    </row>
    <row r="352" spans="1:10" x14ac:dyDescent="0.15">
      <c r="A352" s="16"/>
      <c r="B352" s="16"/>
      <c r="C352" s="6" t="s">
        <v>337</v>
      </c>
      <c r="D352" s="7"/>
      <c r="E352" s="5" t="s">
        <v>429</v>
      </c>
      <c r="F352" s="10">
        <v>382</v>
      </c>
      <c r="G352" s="10"/>
      <c r="H352" s="4"/>
      <c r="I352" s="4"/>
      <c r="J352" s="4"/>
    </row>
    <row r="353" spans="1:10" x14ac:dyDescent="0.15">
      <c r="A353" s="16"/>
      <c r="B353" s="16"/>
      <c r="C353" s="6" t="s">
        <v>338</v>
      </c>
      <c r="D353" s="7"/>
      <c r="E353" s="5" t="s">
        <v>429</v>
      </c>
      <c r="F353" s="10">
        <v>383</v>
      </c>
      <c r="G353" s="10"/>
      <c r="H353" s="4"/>
      <c r="I353" s="4"/>
      <c r="J353" s="4"/>
    </row>
    <row r="354" spans="1:10" x14ac:dyDescent="0.15">
      <c r="A354" s="16"/>
      <c r="B354" s="16"/>
      <c r="C354" s="6" t="s">
        <v>339</v>
      </c>
      <c r="D354" s="7"/>
      <c r="E354" s="5" t="s">
        <v>429</v>
      </c>
      <c r="F354" s="10">
        <v>384</v>
      </c>
      <c r="G354" s="10"/>
      <c r="H354" s="4"/>
      <c r="I354" s="4"/>
      <c r="J354" s="4"/>
    </row>
    <row r="355" spans="1:10" x14ac:dyDescent="0.15">
      <c r="A355" s="16"/>
      <c r="B355" s="16"/>
      <c r="C355" s="6" t="s">
        <v>340</v>
      </c>
      <c r="D355" s="7"/>
      <c r="E355" s="5" t="s">
        <v>429</v>
      </c>
      <c r="F355" s="10">
        <v>385</v>
      </c>
      <c r="G355" s="10"/>
      <c r="H355" s="4"/>
      <c r="I355" s="4"/>
      <c r="J355" s="4"/>
    </row>
    <row r="356" spans="1:10" x14ac:dyDescent="0.15">
      <c r="A356" s="16"/>
      <c r="B356" s="18"/>
      <c r="C356" s="6" t="s">
        <v>341</v>
      </c>
      <c r="D356" s="7"/>
      <c r="E356" s="5" t="s">
        <v>429</v>
      </c>
      <c r="F356" s="10">
        <v>386</v>
      </c>
      <c r="G356" s="10"/>
      <c r="H356" s="4"/>
      <c r="I356" s="4"/>
      <c r="J356" s="4"/>
    </row>
    <row r="357" spans="1:10" x14ac:dyDescent="0.15">
      <c r="A357" s="16"/>
      <c r="B357" s="12" t="s">
        <v>79</v>
      </c>
      <c r="C357" s="15"/>
      <c r="D357" s="15"/>
      <c r="E357" s="5" t="s">
        <v>432</v>
      </c>
      <c r="F357" s="10">
        <v>387</v>
      </c>
      <c r="G357" s="10">
        <v>12</v>
      </c>
      <c r="H357" s="4"/>
      <c r="I357" s="4"/>
      <c r="J357" s="4"/>
    </row>
    <row r="358" spans="1:10" x14ac:dyDescent="0.15">
      <c r="A358" s="16"/>
      <c r="B358" s="16"/>
      <c r="C358" s="6" t="s">
        <v>342</v>
      </c>
      <c r="D358" s="7"/>
      <c r="E358" s="5" t="s">
        <v>429</v>
      </c>
      <c r="F358" s="10">
        <v>388</v>
      </c>
      <c r="G358" s="10"/>
      <c r="H358" s="4"/>
      <c r="I358" s="4"/>
      <c r="J358" s="4"/>
    </row>
    <row r="359" spans="1:10" x14ac:dyDescent="0.15">
      <c r="A359" s="16"/>
      <c r="B359" s="18"/>
      <c r="C359" s="6" t="s">
        <v>343</v>
      </c>
      <c r="D359" s="7"/>
      <c r="E359" s="5" t="s">
        <v>429</v>
      </c>
      <c r="F359" s="10">
        <v>389</v>
      </c>
      <c r="G359" s="10"/>
      <c r="H359" s="4"/>
      <c r="I359" s="4"/>
      <c r="J359" s="4"/>
    </row>
    <row r="360" spans="1:10" x14ac:dyDescent="0.15">
      <c r="A360" s="16"/>
      <c r="B360" s="12" t="s">
        <v>267</v>
      </c>
      <c r="C360" s="15"/>
      <c r="D360" s="15"/>
      <c r="E360" s="5" t="s">
        <v>432</v>
      </c>
      <c r="F360" s="10">
        <v>390</v>
      </c>
      <c r="G360" s="10">
        <v>12</v>
      </c>
      <c r="H360" s="4"/>
      <c r="I360" s="4"/>
      <c r="J360" s="4"/>
    </row>
    <row r="361" spans="1:10" x14ac:dyDescent="0.15">
      <c r="A361" s="16"/>
      <c r="B361" s="16"/>
      <c r="C361" s="6" t="s">
        <v>344</v>
      </c>
      <c r="D361" s="7"/>
      <c r="E361" s="5" t="s">
        <v>429</v>
      </c>
      <c r="F361" s="10">
        <v>391</v>
      </c>
      <c r="G361" s="10"/>
      <c r="H361" s="4"/>
      <c r="I361" s="4"/>
      <c r="J361" s="4"/>
    </row>
    <row r="362" spans="1:10" x14ac:dyDescent="0.15">
      <c r="A362" s="16"/>
      <c r="B362" s="16"/>
      <c r="C362" s="6" t="s">
        <v>345</v>
      </c>
      <c r="D362" s="7"/>
      <c r="E362" s="5" t="s">
        <v>429</v>
      </c>
      <c r="F362" s="10">
        <v>392</v>
      </c>
      <c r="G362" s="10"/>
      <c r="H362" s="4"/>
      <c r="I362" s="4"/>
      <c r="J362" s="4"/>
    </row>
    <row r="363" spans="1:10" x14ac:dyDescent="0.15">
      <c r="A363" s="16"/>
      <c r="B363" s="18"/>
      <c r="C363" s="6" t="s">
        <v>346</v>
      </c>
      <c r="D363" s="7"/>
      <c r="E363" s="5" t="s">
        <v>429</v>
      </c>
      <c r="F363" s="10">
        <v>393</v>
      </c>
      <c r="G363" s="10"/>
      <c r="H363" s="4"/>
      <c r="I363" s="4"/>
      <c r="J363" s="4"/>
    </row>
    <row r="364" spans="1:10" x14ac:dyDescent="0.15">
      <c r="A364" s="16"/>
      <c r="B364" s="12" t="s">
        <v>347</v>
      </c>
      <c r="C364" s="15"/>
      <c r="D364" s="15"/>
      <c r="E364" s="5" t="s">
        <v>432</v>
      </c>
      <c r="F364" s="10">
        <v>394</v>
      </c>
      <c r="G364" s="10">
        <v>12</v>
      </c>
      <c r="H364" s="4"/>
      <c r="I364" s="4"/>
      <c r="J364" s="4"/>
    </row>
    <row r="365" spans="1:10" x14ac:dyDescent="0.15">
      <c r="A365" s="16"/>
      <c r="B365" s="16"/>
      <c r="C365" s="6" t="s">
        <v>348</v>
      </c>
      <c r="D365" s="7"/>
      <c r="E365" s="5" t="s">
        <v>429</v>
      </c>
      <c r="F365" s="10">
        <v>395</v>
      </c>
      <c r="G365" s="10"/>
      <c r="H365" s="4"/>
      <c r="I365" s="4"/>
      <c r="J365" s="4"/>
    </row>
    <row r="366" spans="1:10" x14ac:dyDescent="0.15">
      <c r="A366" s="16"/>
      <c r="B366" s="16"/>
      <c r="C366" s="6" t="s">
        <v>349</v>
      </c>
      <c r="D366" s="7"/>
      <c r="E366" s="5" t="s">
        <v>429</v>
      </c>
      <c r="F366" s="10">
        <v>396</v>
      </c>
      <c r="G366" s="10"/>
      <c r="H366" s="4"/>
      <c r="I366" s="4"/>
      <c r="J366" s="4"/>
    </row>
    <row r="367" spans="1:10" x14ac:dyDescent="0.15">
      <c r="A367" s="16"/>
      <c r="B367" s="16"/>
      <c r="C367" s="6" t="s">
        <v>350</v>
      </c>
      <c r="D367" s="7"/>
      <c r="E367" s="5" t="s">
        <v>429</v>
      </c>
      <c r="F367" s="10">
        <v>397</v>
      </c>
      <c r="G367" s="10"/>
      <c r="H367" s="4"/>
      <c r="I367" s="4"/>
      <c r="J367" s="4"/>
    </row>
    <row r="368" spans="1:10" x14ac:dyDescent="0.15">
      <c r="A368" s="16"/>
      <c r="B368" s="16"/>
      <c r="C368" s="6" t="s">
        <v>351</v>
      </c>
      <c r="D368" s="7"/>
      <c r="E368" s="5" t="s">
        <v>429</v>
      </c>
      <c r="F368" s="10">
        <v>398</v>
      </c>
      <c r="G368" s="10"/>
      <c r="H368" s="4"/>
      <c r="I368" s="4"/>
      <c r="J368" s="4"/>
    </row>
    <row r="369" spans="1:10" x14ac:dyDescent="0.15">
      <c r="A369" s="16"/>
      <c r="B369" s="16"/>
      <c r="C369" s="6" t="s">
        <v>352</v>
      </c>
      <c r="D369" s="7"/>
      <c r="E369" s="5" t="s">
        <v>429</v>
      </c>
      <c r="F369" s="10">
        <v>399</v>
      </c>
      <c r="G369" s="10"/>
      <c r="H369" s="4"/>
      <c r="I369" s="4"/>
      <c r="J369" s="4"/>
    </row>
    <row r="370" spans="1:10" x14ac:dyDescent="0.15">
      <c r="A370" s="16"/>
      <c r="B370" s="16"/>
      <c r="C370" s="6" t="s">
        <v>353</v>
      </c>
      <c r="D370" s="7"/>
      <c r="E370" s="5" t="s">
        <v>429</v>
      </c>
      <c r="F370" s="10">
        <v>400</v>
      </c>
      <c r="G370" s="10"/>
      <c r="H370" s="4"/>
      <c r="I370" s="4"/>
      <c r="J370" s="4"/>
    </row>
    <row r="371" spans="1:10" x14ac:dyDescent="0.15">
      <c r="A371" s="16"/>
      <c r="B371" s="16"/>
      <c r="C371" s="6" t="s">
        <v>278</v>
      </c>
      <c r="D371" s="7"/>
      <c r="E371" s="5" t="s">
        <v>429</v>
      </c>
      <c r="F371" s="10">
        <v>401</v>
      </c>
      <c r="G371" s="10"/>
      <c r="H371" s="4"/>
      <c r="I371" s="4"/>
      <c r="J371" s="4"/>
    </row>
    <row r="372" spans="1:10" x14ac:dyDescent="0.15">
      <c r="A372" s="16"/>
      <c r="B372" s="16"/>
      <c r="C372" s="6" t="s">
        <v>354</v>
      </c>
      <c r="D372" s="7"/>
      <c r="E372" s="5" t="s">
        <v>429</v>
      </c>
      <c r="F372" s="10">
        <v>402</v>
      </c>
      <c r="G372" s="10"/>
      <c r="H372" s="4"/>
      <c r="I372" s="4"/>
      <c r="J372" s="4"/>
    </row>
    <row r="373" spans="1:10" x14ac:dyDescent="0.15">
      <c r="A373" s="16"/>
      <c r="B373" s="16"/>
      <c r="C373" s="6" t="s">
        <v>355</v>
      </c>
      <c r="D373" s="7"/>
      <c r="E373" s="5" t="s">
        <v>429</v>
      </c>
      <c r="F373" s="10">
        <v>403</v>
      </c>
      <c r="G373" s="10"/>
      <c r="H373" s="4"/>
      <c r="I373" s="4"/>
      <c r="J373" s="4"/>
    </row>
    <row r="374" spans="1:10" x14ac:dyDescent="0.15">
      <c r="A374" s="16"/>
      <c r="B374" s="16"/>
      <c r="C374" s="6" t="s">
        <v>356</v>
      </c>
      <c r="D374" s="7"/>
      <c r="E374" s="5" t="s">
        <v>429</v>
      </c>
      <c r="F374" s="10">
        <v>404</v>
      </c>
      <c r="G374" s="10"/>
      <c r="H374" s="4"/>
      <c r="I374" s="4"/>
      <c r="J374" s="4"/>
    </row>
    <row r="375" spans="1:10" x14ac:dyDescent="0.15">
      <c r="A375" s="16"/>
      <c r="B375" s="16"/>
      <c r="C375" s="6" t="s">
        <v>357</v>
      </c>
      <c r="D375" s="7"/>
      <c r="E375" s="5" t="s">
        <v>429</v>
      </c>
      <c r="F375" s="10">
        <v>405</v>
      </c>
      <c r="G375" s="10"/>
      <c r="H375" s="4"/>
      <c r="I375" s="4"/>
      <c r="J375" s="4"/>
    </row>
    <row r="376" spans="1:10" x14ac:dyDescent="0.15">
      <c r="A376" s="16"/>
      <c r="B376" s="16"/>
      <c r="C376" s="6" t="s">
        <v>358</v>
      </c>
      <c r="D376" s="7"/>
      <c r="E376" s="5" t="s">
        <v>429</v>
      </c>
      <c r="F376" s="10">
        <v>406</v>
      </c>
      <c r="G376" s="10"/>
      <c r="H376" s="4"/>
      <c r="I376" s="4"/>
      <c r="J376" s="4"/>
    </row>
    <row r="377" spans="1:10" x14ac:dyDescent="0.15">
      <c r="A377" s="16"/>
      <c r="B377" s="16"/>
      <c r="C377" s="6" t="s">
        <v>359</v>
      </c>
      <c r="D377" s="7"/>
      <c r="E377" s="5" t="s">
        <v>429</v>
      </c>
      <c r="F377" s="10">
        <v>407</v>
      </c>
      <c r="G377" s="10"/>
      <c r="H377" s="4"/>
      <c r="I377" s="4"/>
      <c r="J377" s="4"/>
    </row>
    <row r="378" spans="1:10" x14ac:dyDescent="0.15">
      <c r="A378" s="16"/>
      <c r="B378" s="16"/>
      <c r="C378" s="6" t="s">
        <v>360</v>
      </c>
      <c r="D378" s="7"/>
      <c r="E378" s="5" t="s">
        <v>429</v>
      </c>
      <c r="F378" s="10">
        <v>408</v>
      </c>
      <c r="G378" s="10"/>
      <c r="H378" s="4"/>
      <c r="I378" s="4"/>
      <c r="J378" s="4"/>
    </row>
    <row r="379" spans="1:10" x14ac:dyDescent="0.15">
      <c r="A379" s="16"/>
      <c r="B379" s="16"/>
      <c r="C379" s="6" t="s">
        <v>361</v>
      </c>
      <c r="D379" s="7"/>
      <c r="E379" s="5" t="s">
        <v>429</v>
      </c>
      <c r="F379" s="10">
        <v>409</v>
      </c>
      <c r="G379" s="10"/>
      <c r="H379" s="4"/>
      <c r="I379" s="4"/>
      <c r="J379" s="4"/>
    </row>
    <row r="380" spans="1:10" x14ac:dyDescent="0.15">
      <c r="A380" s="16"/>
      <c r="B380" s="16"/>
      <c r="C380" s="6" t="s">
        <v>362</v>
      </c>
      <c r="D380" s="7"/>
      <c r="E380" s="5" t="s">
        <v>429</v>
      </c>
      <c r="F380" s="10">
        <v>410</v>
      </c>
      <c r="G380" s="10"/>
      <c r="H380" s="4"/>
      <c r="I380" s="4"/>
      <c r="J380" s="4"/>
    </row>
    <row r="381" spans="1:10" x14ac:dyDescent="0.15">
      <c r="A381" s="16"/>
      <c r="B381" s="16"/>
      <c r="C381" s="6" t="s">
        <v>363</v>
      </c>
      <c r="D381" s="7"/>
      <c r="E381" s="5" t="s">
        <v>429</v>
      </c>
      <c r="F381" s="10">
        <v>411</v>
      </c>
      <c r="G381" s="10"/>
      <c r="H381" s="4"/>
      <c r="I381" s="4"/>
      <c r="J381" s="4"/>
    </row>
    <row r="382" spans="1:10" x14ac:dyDescent="0.15">
      <c r="A382" s="16"/>
      <c r="B382" s="18"/>
      <c r="C382" s="6" t="s">
        <v>364</v>
      </c>
      <c r="D382" s="7"/>
      <c r="E382" s="5" t="s">
        <v>429</v>
      </c>
      <c r="F382" s="10">
        <v>412</v>
      </c>
      <c r="G382" s="10"/>
      <c r="H382" s="4"/>
      <c r="I382" s="4"/>
      <c r="J382" s="4"/>
    </row>
    <row r="383" spans="1:10" x14ac:dyDescent="0.15">
      <c r="A383" s="16"/>
      <c r="B383" s="12" t="s">
        <v>365</v>
      </c>
      <c r="C383" s="15"/>
      <c r="D383" s="15"/>
      <c r="E383" s="5" t="s">
        <v>432</v>
      </c>
      <c r="F383" s="10">
        <v>413</v>
      </c>
      <c r="G383" s="10">
        <v>12</v>
      </c>
      <c r="H383" s="4"/>
      <c r="I383" s="4"/>
      <c r="J383" s="4"/>
    </row>
    <row r="384" spans="1:10" x14ac:dyDescent="0.15">
      <c r="A384" s="16"/>
      <c r="B384" s="16"/>
      <c r="C384" s="6" t="s">
        <v>366</v>
      </c>
      <c r="D384" s="7"/>
      <c r="E384" s="5" t="s">
        <v>429</v>
      </c>
      <c r="F384" s="10">
        <v>414</v>
      </c>
      <c r="G384" s="10"/>
      <c r="H384" s="4"/>
      <c r="I384" s="4"/>
      <c r="J384" s="4"/>
    </row>
    <row r="385" spans="1:10" x14ac:dyDescent="0.15">
      <c r="A385" s="16"/>
      <c r="B385" s="18"/>
      <c r="C385" s="6" t="s">
        <v>367</v>
      </c>
      <c r="D385" s="7"/>
      <c r="E385" s="5" t="s">
        <v>429</v>
      </c>
      <c r="F385" s="10">
        <v>415</v>
      </c>
      <c r="G385" s="10"/>
      <c r="H385" s="4"/>
      <c r="I385" s="4"/>
      <c r="J385" s="4"/>
    </row>
    <row r="386" spans="1:10" x14ac:dyDescent="0.15">
      <c r="A386" s="16"/>
      <c r="B386" s="12" t="s">
        <v>368</v>
      </c>
      <c r="C386" s="15"/>
      <c r="D386" s="15"/>
      <c r="E386" s="5" t="s">
        <v>432</v>
      </c>
      <c r="F386" s="10">
        <v>416</v>
      </c>
      <c r="G386" s="10">
        <v>12</v>
      </c>
      <c r="H386" s="4"/>
      <c r="I386" s="4"/>
      <c r="J386" s="4"/>
    </row>
    <row r="387" spans="1:10" x14ac:dyDescent="0.15">
      <c r="A387" s="16"/>
      <c r="B387" s="16"/>
      <c r="C387" s="6" t="s">
        <v>281</v>
      </c>
      <c r="D387" s="7"/>
      <c r="E387" s="5" t="s">
        <v>429</v>
      </c>
      <c r="F387" s="10">
        <v>417</v>
      </c>
      <c r="G387" s="10"/>
      <c r="H387" s="4"/>
      <c r="I387" s="4"/>
      <c r="J387" s="4"/>
    </row>
    <row r="388" spans="1:10" x14ac:dyDescent="0.15">
      <c r="A388" s="16"/>
      <c r="B388" s="16"/>
      <c r="C388" s="6" t="s">
        <v>369</v>
      </c>
      <c r="D388" s="7"/>
      <c r="E388" s="5" t="s">
        <v>429</v>
      </c>
      <c r="F388" s="10">
        <v>418</v>
      </c>
      <c r="G388" s="10"/>
      <c r="H388" s="4"/>
      <c r="I388" s="4"/>
      <c r="J388" s="4"/>
    </row>
    <row r="389" spans="1:10" x14ac:dyDescent="0.15">
      <c r="A389" s="16"/>
      <c r="B389" s="16"/>
      <c r="C389" s="6" t="s">
        <v>370</v>
      </c>
      <c r="D389" s="7"/>
      <c r="E389" s="5" t="s">
        <v>429</v>
      </c>
      <c r="F389" s="10">
        <v>419</v>
      </c>
      <c r="G389" s="10"/>
      <c r="H389" s="4"/>
      <c r="I389" s="4"/>
      <c r="J389" s="4"/>
    </row>
    <row r="390" spans="1:10" x14ac:dyDescent="0.15">
      <c r="A390" s="16"/>
      <c r="B390" s="16"/>
      <c r="C390" s="6" t="s">
        <v>295</v>
      </c>
      <c r="D390" s="7"/>
      <c r="E390" s="5" t="s">
        <v>429</v>
      </c>
      <c r="F390" s="10">
        <v>420</v>
      </c>
      <c r="G390" s="10"/>
      <c r="H390" s="4"/>
      <c r="I390" s="4"/>
      <c r="J390" s="4"/>
    </row>
    <row r="391" spans="1:10" x14ac:dyDescent="0.15">
      <c r="A391" s="16"/>
      <c r="B391" s="16"/>
      <c r="C391" s="6" t="s">
        <v>306</v>
      </c>
      <c r="D391" s="7"/>
      <c r="E391" s="5" t="s">
        <v>429</v>
      </c>
      <c r="F391" s="10">
        <v>421</v>
      </c>
      <c r="G391" s="10"/>
      <c r="H391" s="4"/>
      <c r="I391" s="4"/>
      <c r="J391" s="4"/>
    </row>
    <row r="392" spans="1:10" x14ac:dyDescent="0.15">
      <c r="A392" s="16"/>
      <c r="B392" s="16"/>
      <c r="C392" s="6" t="s">
        <v>371</v>
      </c>
      <c r="D392" s="7"/>
      <c r="E392" s="5" t="s">
        <v>429</v>
      </c>
      <c r="F392" s="10">
        <v>422</v>
      </c>
      <c r="G392" s="10"/>
      <c r="H392" s="4"/>
      <c r="I392" s="4"/>
      <c r="J392" s="4"/>
    </row>
    <row r="393" spans="1:10" x14ac:dyDescent="0.15">
      <c r="A393" s="16"/>
      <c r="B393" s="16"/>
      <c r="C393" s="6" t="s">
        <v>372</v>
      </c>
      <c r="D393" s="7"/>
      <c r="E393" s="5" t="s">
        <v>429</v>
      </c>
      <c r="F393" s="10">
        <v>423</v>
      </c>
      <c r="G393" s="10"/>
      <c r="H393" s="4"/>
      <c r="I393" s="4"/>
      <c r="J393" s="4"/>
    </row>
    <row r="394" spans="1:10" x14ac:dyDescent="0.15">
      <c r="A394" s="16"/>
      <c r="B394" s="16"/>
      <c r="C394" s="6" t="s">
        <v>373</v>
      </c>
      <c r="D394" s="7"/>
      <c r="E394" s="5" t="s">
        <v>429</v>
      </c>
      <c r="F394" s="10">
        <v>424</v>
      </c>
      <c r="G394" s="10"/>
      <c r="H394" s="4"/>
      <c r="I394" s="4"/>
      <c r="J394" s="4"/>
    </row>
    <row r="395" spans="1:10" x14ac:dyDescent="0.15">
      <c r="A395" s="16"/>
      <c r="B395" s="16"/>
      <c r="C395" s="6" t="s">
        <v>374</v>
      </c>
      <c r="D395" s="7"/>
      <c r="E395" s="5" t="s">
        <v>429</v>
      </c>
      <c r="F395" s="10">
        <v>425</v>
      </c>
      <c r="G395" s="10"/>
      <c r="H395" s="4"/>
      <c r="I395" s="4"/>
      <c r="J395" s="4"/>
    </row>
    <row r="396" spans="1:10" x14ac:dyDescent="0.15">
      <c r="A396" s="16"/>
      <c r="B396" s="18"/>
      <c r="C396" s="6" t="s">
        <v>375</v>
      </c>
      <c r="D396" s="7"/>
      <c r="E396" s="5" t="s">
        <v>429</v>
      </c>
      <c r="F396" s="10">
        <v>426</v>
      </c>
      <c r="G396" s="10"/>
      <c r="H396" s="4"/>
      <c r="I396" s="4"/>
      <c r="J396" s="4"/>
    </row>
    <row r="397" spans="1:10" x14ac:dyDescent="0.15">
      <c r="A397" s="16"/>
      <c r="B397" s="12" t="s">
        <v>376</v>
      </c>
      <c r="C397" s="15"/>
      <c r="D397" s="15"/>
      <c r="E397" s="5" t="s">
        <v>432</v>
      </c>
      <c r="F397" s="10">
        <v>427</v>
      </c>
      <c r="G397" s="10">
        <v>12</v>
      </c>
      <c r="H397" s="4"/>
      <c r="I397" s="4"/>
      <c r="J397" s="4"/>
    </row>
    <row r="398" spans="1:10" x14ac:dyDescent="0.15">
      <c r="A398" s="16"/>
      <c r="B398" s="16"/>
      <c r="C398" s="6" t="s">
        <v>285</v>
      </c>
      <c r="D398" s="7"/>
      <c r="E398" s="5" t="s">
        <v>429</v>
      </c>
      <c r="F398" s="10">
        <v>428</v>
      </c>
      <c r="G398" s="10"/>
      <c r="H398" s="4"/>
      <c r="I398" s="4"/>
      <c r="J398" s="4"/>
    </row>
    <row r="399" spans="1:10" x14ac:dyDescent="0.15">
      <c r="A399" s="16"/>
      <c r="B399" s="16"/>
      <c r="C399" s="6" t="s">
        <v>377</v>
      </c>
      <c r="D399" s="7"/>
      <c r="E399" s="5" t="s">
        <v>429</v>
      </c>
      <c r="F399" s="10">
        <v>429</v>
      </c>
      <c r="G399" s="10"/>
      <c r="H399" s="4"/>
      <c r="I399" s="4"/>
      <c r="J399" s="4"/>
    </row>
    <row r="400" spans="1:10" x14ac:dyDescent="0.15">
      <c r="A400" s="16"/>
      <c r="B400" s="16"/>
      <c r="C400" s="6" t="s">
        <v>309</v>
      </c>
      <c r="D400" s="7"/>
      <c r="E400" s="5" t="s">
        <v>429</v>
      </c>
      <c r="F400" s="10">
        <v>430</v>
      </c>
      <c r="G400" s="10"/>
      <c r="H400" s="4"/>
      <c r="I400" s="4"/>
      <c r="J400" s="4"/>
    </row>
    <row r="401" spans="1:10" x14ac:dyDescent="0.15">
      <c r="A401" s="16"/>
      <c r="B401" s="16"/>
      <c r="C401" s="6" t="s">
        <v>308</v>
      </c>
      <c r="D401" s="7"/>
      <c r="E401" s="5" t="s">
        <v>429</v>
      </c>
      <c r="F401" s="10">
        <v>431</v>
      </c>
      <c r="G401" s="10"/>
      <c r="H401" s="4"/>
      <c r="I401" s="4"/>
      <c r="J401" s="4"/>
    </row>
    <row r="402" spans="1:10" x14ac:dyDescent="0.15">
      <c r="A402" s="16"/>
      <c r="B402" s="16"/>
      <c r="C402" s="6" t="s">
        <v>302</v>
      </c>
      <c r="D402" s="7"/>
      <c r="E402" s="5" t="s">
        <v>429</v>
      </c>
      <c r="F402" s="10">
        <v>432</v>
      </c>
      <c r="G402" s="10"/>
      <c r="H402" s="4"/>
      <c r="I402" s="4"/>
      <c r="J402" s="4"/>
    </row>
    <row r="403" spans="1:10" x14ac:dyDescent="0.15">
      <c r="A403" s="16"/>
      <c r="B403" s="16"/>
      <c r="C403" s="6" t="s">
        <v>311</v>
      </c>
      <c r="D403" s="7"/>
      <c r="E403" s="5" t="s">
        <v>429</v>
      </c>
      <c r="F403" s="10">
        <v>433</v>
      </c>
      <c r="G403" s="10"/>
      <c r="H403" s="4"/>
      <c r="I403" s="4"/>
      <c r="J403" s="4"/>
    </row>
    <row r="404" spans="1:10" x14ac:dyDescent="0.15">
      <c r="A404" s="16"/>
      <c r="B404" s="16"/>
      <c r="C404" s="6" t="s">
        <v>310</v>
      </c>
      <c r="D404" s="7"/>
      <c r="E404" s="5" t="s">
        <v>429</v>
      </c>
      <c r="F404" s="10">
        <v>434</v>
      </c>
      <c r="G404" s="10"/>
      <c r="H404" s="4"/>
      <c r="I404" s="4"/>
      <c r="J404" s="4"/>
    </row>
    <row r="405" spans="1:10" x14ac:dyDescent="0.15">
      <c r="A405" s="16"/>
      <c r="B405" s="16"/>
      <c r="C405" s="6" t="s">
        <v>313</v>
      </c>
      <c r="D405" s="7"/>
      <c r="E405" s="5" t="s">
        <v>429</v>
      </c>
      <c r="F405" s="10">
        <v>435</v>
      </c>
      <c r="G405" s="10"/>
      <c r="H405" s="4"/>
      <c r="I405" s="4"/>
      <c r="J405" s="4"/>
    </row>
    <row r="406" spans="1:10" x14ac:dyDescent="0.15">
      <c r="A406" s="16"/>
      <c r="B406" s="16"/>
      <c r="C406" s="6" t="s">
        <v>378</v>
      </c>
      <c r="D406" s="7"/>
      <c r="E406" s="5" t="s">
        <v>429</v>
      </c>
      <c r="F406" s="10">
        <v>436</v>
      </c>
      <c r="G406" s="10"/>
      <c r="H406" s="4"/>
      <c r="I406" s="4"/>
      <c r="J406" s="4"/>
    </row>
    <row r="407" spans="1:10" x14ac:dyDescent="0.15">
      <c r="A407" s="16"/>
      <c r="B407" s="16"/>
      <c r="C407" s="6" t="s">
        <v>321</v>
      </c>
      <c r="D407" s="7"/>
      <c r="E407" s="5" t="s">
        <v>429</v>
      </c>
      <c r="F407" s="10">
        <v>437</v>
      </c>
      <c r="G407" s="10"/>
      <c r="H407" s="4"/>
      <c r="I407" s="4"/>
      <c r="J407" s="4"/>
    </row>
    <row r="408" spans="1:10" x14ac:dyDescent="0.15">
      <c r="A408" s="16"/>
      <c r="B408" s="16"/>
      <c r="C408" s="6" t="s">
        <v>316</v>
      </c>
      <c r="D408" s="7"/>
      <c r="E408" s="5" t="s">
        <v>429</v>
      </c>
      <c r="F408" s="10">
        <v>438</v>
      </c>
      <c r="G408" s="10"/>
      <c r="H408" s="4"/>
      <c r="I408" s="4"/>
      <c r="J408" s="4"/>
    </row>
    <row r="409" spans="1:10" x14ac:dyDescent="0.15">
      <c r="A409" s="16"/>
      <c r="B409" s="16"/>
      <c r="C409" s="6" t="s">
        <v>320</v>
      </c>
      <c r="D409" s="7"/>
      <c r="E409" s="5" t="s">
        <v>429</v>
      </c>
      <c r="F409" s="10">
        <v>439</v>
      </c>
      <c r="G409" s="10"/>
      <c r="H409" s="4"/>
      <c r="I409" s="4"/>
      <c r="J409" s="4"/>
    </row>
    <row r="410" spans="1:10" x14ac:dyDescent="0.15">
      <c r="A410" s="16"/>
      <c r="B410" s="16"/>
      <c r="C410" s="6" t="s">
        <v>379</v>
      </c>
      <c r="D410" s="7"/>
      <c r="E410" s="5" t="s">
        <v>429</v>
      </c>
      <c r="F410" s="10">
        <v>440</v>
      </c>
      <c r="G410" s="10"/>
      <c r="H410" s="4"/>
      <c r="I410" s="4"/>
      <c r="J410" s="4"/>
    </row>
    <row r="411" spans="1:10" x14ac:dyDescent="0.15">
      <c r="A411" s="16"/>
      <c r="B411" s="16"/>
      <c r="C411" s="6" t="s">
        <v>331</v>
      </c>
      <c r="D411" s="7"/>
      <c r="E411" s="5" t="s">
        <v>429</v>
      </c>
      <c r="F411" s="10">
        <v>441</v>
      </c>
      <c r="G411" s="10"/>
      <c r="H411" s="4"/>
      <c r="I411" s="4"/>
      <c r="J411" s="4"/>
    </row>
    <row r="412" spans="1:10" x14ac:dyDescent="0.15">
      <c r="A412" s="16"/>
      <c r="B412" s="16"/>
      <c r="C412" s="6" t="s">
        <v>335</v>
      </c>
      <c r="D412" s="7"/>
      <c r="E412" s="5" t="s">
        <v>429</v>
      </c>
      <c r="F412" s="10">
        <v>442</v>
      </c>
      <c r="G412" s="10"/>
      <c r="H412" s="4"/>
      <c r="I412" s="4"/>
      <c r="J412" s="4"/>
    </row>
    <row r="413" spans="1:10" x14ac:dyDescent="0.15">
      <c r="A413" s="16"/>
      <c r="B413" s="16"/>
      <c r="C413" s="6" t="s">
        <v>337</v>
      </c>
      <c r="D413" s="7"/>
      <c r="E413" s="5" t="s">
        <v>429</v>
      </c>
      <c r="F413" s="10">
        <v>443</v>
      </c>
      <c r="G413" s="10"/>
      <c r="H413" s="4"/>
      <c r="I413" s="4"/>
      <c r="J413" s="4"/>
    </row>
    <row r="414" spans="1:10" x14ac:dyDescent="0.15">
      <c r="A414" s="16"/>
      <c r="B414" s="16"/>
      <c r="C414" s="6" t="s">
        <v>336</v>
      </c>
      <c r="D414" s="7"/>
      <c r="E414" s="5" t="s">
        <v>429</v>
      </c>
      <c r="F414" s="10">
        <v>444</v>
      </c>
      <c r="G414" s="10"/>
      <c r="H414" s="4"/>
      <c r="I414" s="4"/>
      <c r="J414" s="4"/>
    </row>
    <row r="415" spans="1:10" x14ac:dyDescent="0.15">
      <c r="A415" s="16"/>
      <c r="B415" s="16"/>
      <c r="C415" s="6" t="s">
        <v>338</v>
      </c>
      <c r="D415" s="7"/>
      <c r="E415" s="5" t="s">
        <v>429</v>
      </c>
      <c r="F415" s="10">
        <v>445</v>
      </c>
      <c r="G415" s="10"/>
      <c r="H415" s="4"/>
      <c r="I415" s="4"/>
      <c r="J415" s="4"/>
    </row>
    <row r="416" spans="1:10" x14ac:dyDescent="0.15">
      <c r="A416" s="16"/>
      <c r="B416" s="16"/>
      <c r="C416" s="6" t="s">
        <v>342</v>
      </c>
      <c r="D416" s="7"/>
      <c r="E416" s="5" t="s">
        <v>429</v>
      </c>
      <c r="F416" s="10">
        <v>446</v>
      </c>
      <c r="G416" s="10"/>
      <c r="H416" s="4"/>
      <c r="I416" s="4"/>
      <c r="J416" s="4"/>
    </row>
    <row r="417" spans="1:10" x14ac:dyDescent="0.15">
      <c r="A417" s="16"/>
      <c r="B417" s="16"/>
      <c r="C417" s="6" t="s">
        <v>343</v>
      </c>
      <c r="D417" s="7"/>
      <c r="E417" s="5" t="s">
        <v>429</v>
      </c>
      <c r="F417" s="10">
        <v>447</v>
      </c>
      <c r="G417" s="10"/>
      <c r="H417" s="4"/>
      <c r="I417" s="4"/>
      <c r="J417" s="4"/>
    </row>
    <row r="418" spans="1:10" x14ac:dyDescent="0.15">
      <c r="A418" s="16"/>
      <c r="B418" s="16"/>
      <c r="C418" s="6" t="s">
        <v>380</v>
      </c>
      <c r="D418" s="7"/>
      <c r="E418" s="5" t="s">
        <v>429</v>
      </c>
      <c r="F418" s="10">
        <v>448</v>
      </c>
      <c r="G418" s="10"/>
      <c r="H418" s="4"/>
      <c r="I418" s="4"/>
      <c r="J418" s="4"/>
    </row>
    <row r="419" spans="1:10" x14ac:dyDescent="0.15">
      <c r="A419" s="16"/>
      <c r="B419" s="16"/>
      <c r="C419" s="6" t="s">
        <v>324</v>
      </c>
      <c r="D419" s="7"/>
      <c r="E419" s="5" t="s">
        <v>429</v>
      </c>
      <c r="F419" s="10">
        <v>449</v>
      </c>
      <c r="G419" s="10"/>
      <c r="H419" s="4"/>
      <c r="I419" s="4"/>
      <c r="J419" s="4"/>
    </row>
    <row r="420" spans="1:10" x14ac:dyDescent="0.15">
      <c r="A420" s="16"/>
      <c r="B420" s="16"/>
      <c r="C420" s="6" t="s">
        <v>360</v>
      </c>
      <c r="D420" s="7"/>
      <c r="E420" s="5" t="s">
        <v>429</v>
      </c>
      <c r="F420" s="10">
        <v>450</v>
      </c>
      <c r="G420" s="10"/>
      <c r="H420" s="4"/>
      <c r="I420" s="4"/>
      <c r="J420" s="4"/>
    </row>
    <row r="421" spans="1:10" x14ac:dyDescent="0.15">
      <c r="A421" s="16"/>
      <c r="B421" s="16"/>
      <c r="C421" s="6" t="s">
        <v>381</v>
      </c>
      <c r="D421" s="7"/>
      <c r="E421" s="5" t="s">
        <v>429</v>
      </c>
      <c r="F421" s="10">
        <v>451</v>
      </c>
      <c r="G421" s="10"/>
      <c r="H421" s="4"/>
      <c r="I421" s="4"/>
      <c r="J421" s="4"/>
    </row>
    <row r="422" spans="1:10" x14ac:dyDescent="0.15">
      <c r="A422" s="16"/>
      <c r="B422" s="16"/>
      <c r="C422" s="6" t="s">
        <v>356</v>
      </c>
      <c r="D422" s="7"/>
      <c r="E422" s="5" t="s">
        <v>429</v>
      </c>
      <c r="F422" s="10">
        <v>452</v>
      </c>
      <c r="G422" s="10"/>
      <c r="H422" s="4"/>
      <c r="I422" s="4"/>
      <c r="J422" s="4"/>
    </row>
    <row r="423" spans="1:10" x14ac:dyDescent="0.15">
      <c r="A423" s="16"/>
      <c r="B423" s="16"/>
      <c r="C423" s="6" t="s">
        <v>382</v>
      </c>
      <c r="D423" s="7"/>
      <c r="E423" s="5" t="s">
        <v>429</v>
      </c>
      <c r="F423" s="10">
        <v>453</v>
      </c>
      <c r="G423" s="10"/>
      <c r="H423" s="4"/>
      <c r="I423" s="4"/>
      <c r="J423" s="4"/>
    </row>
    <row r="424" spans="1:10" x14ac:dyDescent="0.15">
      <c r="A424" s="16"/>
      <c r="B424" s="16"/>
      <c r="C424" s="6" t="s">
        <v>354</v>
      </c>
      <c r="D424" s="7"/>
      <c r="E424" s="5" t="s">
        <v>429</v>
      </c>
      <c r="F424" s="10">
        <v>454</v>
      </c>
      <c r="G424" s="10"/>
      <c r="H424" s="4"/>
      <c r="I424" s="4"/>
      <c r="J424" s="4"/>
    </row>
    <row r="425" spans="1:10" x14ac:dyDescent="0.15">
      <c r="A425" s="16"/>
      <c r="B425" s="16"/>
      <c r="C425" s="6" t="s">
        <v>355</v>
      </c>
      <c r="D425" s="7"/>
      <c r="E425" s="5" t="s">
        <v>429</v>
      </c>
      <c r="F425" s="10">
        <v>455</v>
      </c>
      <c r="G425" s="10"/>
      <c r="H425" s="4"/>
      <c r="I425" s="4"/>
      <c r="J425" s="4"/>
    </row>
    <row r="426" spans="1:10" x14ac:dyDescent="0.15">
      <c r="A426" s="16"/>
      <c r="B426" s="18"/>
      <c r="C426" s="6" t="s">
        <v>358</v>
      </c>
      <c r="D426" s="7"/>
      <c r="E426" s="5" t="s">
        <v>429</v>
      </c>
      <c r="F426" s="10">
        <v>456</v>
      </c>
      <c r="G426" s="10"/>
      <c r="H426" s="4"/>
      <c r="I426" s="4"/>
      <c r="J426" s="4"/>
    </row>
    <row r="427" spans="1:10" x14ac:dyDescent="0.15">
      <c r="A427" s="16"/>
      <c r="B427" s="12" t="s">
        <v>383</v>
      </c>
      <c r="C427" s="15"/>
      <c r="D427" s="15"/>
      <c r="E427" s="5" t="s">
        <v>432</v>
      </c>
      <c r="F427" s="10">
        <v>457</v>
      </c>
      <c r="G427" s="10">
        <v>12</v>
      </c>
      <c r="H427" s="4"/>
      <c r="I427" s="4"/>
      <c r="J427" s="4"/>
    </row>
    <row r="428" spans="1:10" x14ac:dyDescent="0.15">
      <c r="A428" s="16"/>
      <c r="B428" s="16"/>
      <c r="C428" s="6" t="s">
        <v>303</v>
      </c>
      <c r="D428" s="7"/>
      <c r="E428" s="5" t="s">
        <v>429</v>
      </c>
      <c r="F428" s="10">
        <v>458</v>
      </c>
      <c r="G428" s="10"/>
      <c r="H428" s="4"/>
      <c r="I428" s="4"/>
      <c r="J428" s="4"/>
    </row>
    <row r="429" spans="1:10" x14ac:dyDescent="0.15">
      <c r="A429" s="16"/>
      <c r="B429" s="16"/>
      <c r="C429" s="6" t="s">
        <v>292</v>
      </c>
      <c r="D429" s="7"/>
      <c r="E429" s="5" t="s">
        <v>429</v>
      </c>
      <c r="F429" s="10">
        <v>459</v>
      </c>
      <c r="G429" s="10"/>
      <c r="H429" s="4"/>
      <c r="I429" s="4"/>
      <c r="J429" s="4"/>
    </row>
    <row r="430" spans="1:10" x14ac:dyDescent="0.15">
      <c r="A430" s="16"/>
      <c r="B430" s="16"/>
      <c r="C430" s="6" t="s">
        <v>291</v>
      </c>
      <c r="D430" s="7"/>
      <c r="E430" s="5" t="s">
        <v>429</v>
      </c>
      <c r="F430" s="10">
        <v>460</v>
      </c>
      <c r="G430" s="10"/>
      <c r="H430" s="4"/>
      <c r="I430" s="4"/>
      <c r="J430" s="4"/>
    </row>
    <row r="431" spans="1:10" x14ac:dyDescent="0.15">
      <c r="A431" s="16"/>
      <c r="B431" s="16"/>
      <c r="C431" s="6" t="s">
        <v>314</v>
      </c>
      <c r="D431" s="7"/>
      <c r="E431" s="5" t="s">
        <v>429</v>
      </c>
      <c r="F431" s="10">
        <v>461</v>
      </c>
      <c r="G431" s="10"/>
      <c r="H431" s="4"/>
      <c r="I431" s="4"/>
      <c r="J431" s="4"/>
    </row>
    <row r="432" spans="1:10" x14ac:dyDescent="0.15">
      <c r="A432" s="16"/>
      <c r="B432" s="16"/>
      <c r="C432" s="6" t="s">
        <v>290</v>
      </c>
      <c r="D432" s="7"/>
      <c r="E432" s="5" t="s">
        <v>429</v>
      </c>
      <c r="F432" s="10">
        <v>462</v>
      </c>
      <c r="G432" s="10"/>
      <c r="H432" s="4"/>
      <c r="I432" s="4"/>
      <c r="J432" s="4"/>
    </row>
    <row r="433" spans="1:10" x14ac:dyDescent="0.15">
      <c r="A433" s="16"/>
      <c r="B433" s="16"/>
      <c r="C433" s="6" t="s">
        <v>384</v>
      </c>
      <c r="D433" s="7"/>
      <c r="E433" s="5" t="s">
        <v>429</v>
      </c>
      <c r="F433" s="10">
        <v>463</v>
      </c>
      <c r="G433" s="10"/>
      <c r="H433" s="4"/>
      <c r="I433" s="4"/>
      <c r="J433" s="4"/>
    </row>
    <row r="434" spans="1:10" x14ac:dyDescent="0.15">
      <c r="A434" s="16"/>
      <c r="B434" s="16"/>
      <c r="C434" s="6" t="s">
        <v>339</v>
      </c>
      <c r="D434" s="7"/>
      <c r="E434" s="5" t="s">
        <v>429</v>
      </c>
      <c r="F434" s="10">
        <v>464</v>
      </c>
      <c r="G434" s="10"/>
      <c r="H434" s="4"/>
      <c r="I434" s="4"/>
      <c r="J434" s="4"/>
    </row>
    <row r="435" spans="1:10" x14ac:dyDescent="0.15">
      <c r="A435" s="16"/>
      <c r="B435" s="16"/>
      <c r="C435" s="6" t="s">
        <v>340</v>
      </c>
      <c r="D435" s="7"/>
      <c r="E435" s="5" t="s">
        <v>429</v>
      </c>
      <c r="F435" s="10">
        <v>465</v>
      </c>
      <c r="G435" s="10"/>
      <c r="H435" s="4"/>
      <c r="I435" s="4"/>
      <c r="J435" s="4"/>
    </row>
    <row r="436" spans="1:10" x14ac:dyDescent="0.15">
      <c r="A436" s="16"/>
      <c r="B436" s="16"/>
      <c r="C436" s="6" t="s">
        <v>350</v>
      </c>
      <c r="D436" s="7"/>
      <c r="E436" s="5" t="s">
        <v>429</v>
      </c>
      <c r="F436" s="10">
        <v>466</v>
      </c>
      <c r="G436" s="10"/>
      <c r="H436" s="4"/>
      <c r="I436" s="4"/>
      <c r="J436" s="4"/>
    </row>
    <row r="437" spans="1:10" x14ac:dyDescent="0.15">
      <c r="A437" s="16"/>
      <c r="B437" s="16"/>
      <c r="C437" s="6" t="s">
        <v>341</v>
      </c>
      <c r="D437" s="7"/>
      <c r="E437" s="5" t="s">
        <v>429</v>
      </c>
      <c r="F437" s="10">
        <v>467</v>
      </c>
      <c r="G437" s="10"/>
      <c r="H437" s="4"/>
      <c r="I437" s="4"/>
      <c r="J437" s="4"/>
    </row>
    <row r="438" spans="1:10" x14ac:dyDescent="0.15">
      <c r="A438" s="16"/>
      <c r="B438" s="18"/>
      <c r="C438" s="6" t="s">
        <v>352</v>
      </c>
      <c r="D438" s="7"/>
      <c r="E438" s="5" t="s">
        <v>429</v>
      </c>
      <c r="F438" s="10">
        <v>468</v>
      </c>
      <c r="G438" s="10"/>
      <c r="H438" s="4"/>
      <c r="I438" s="4"/>
      <c r="J438" s="4"/>
    </row>
    <row r="439" spans="1:10" x14ac:dyDescent="0.15">
      <c r="A439" s="16"/>
      <c r="B439" s="12" t="s">
        <v>385</v>
      </c>
      <c r="C439" s="15"/>
      <c r="D439" s="15"/>
      <c r="E439" s="5" t="s">
        <v>432</v>
      </c>
      <c r="F439" s="10">
        <v>469</v>
      </c>
      <c r="G439" s="10">
        <v>12</v>
      </c>
      <c r="H439" s="4"/>
      <c r="I439" s="4"/>
      <c r="J439" s="4"/>
    </row>
    <row r="440" spans="1:10" x14ac:dyDescent="0.15">
      <c r="A440" s="16"/>
      <c r="B440" s="18"/>
      <c r="C440" s="6" t="s">
        <v>386</v>
      </c>
      <c r="D440" s="7"/>
      <c r="E440" s="5" t="s">
        <v>429</v>
      </c>
      <c r="F440" s="10">
        <v>470</v>
      </c>
      <c r="G440" s="10"/>
      <c r="H440" s="4"/>
      <c r="I440" s="4"/>
      <c r="J440" s="4"/>
    </row>
    <row r="441" spans="1:10" x14ac:dyDescent="0.15">
      <c r="A441" s="16"/>
      <c r="B441" s="12" t="s">
        <v>387</v>
      </c>
      <c r="C441" s="15"/>
      <c r="D441" s="15"/>
      <c r="E441" s="5" t="s">
        <v>432</v>
      </c>
      <c r="F441" s="10">
        <v>471</v>
      </c>
      <c r="G441" s="10">
        <v>12</v>
      </c>
      <c r="H441" s="4"/>
      <c r="I441" s="4"/>
      <c r="J441" s="4"/>
    </row>
    <row r="442" spans="1:10" x14ac:dyDescent="0.15">
      <c r="A442" s="16"/>
      <c r="B442" s="16"/>
      <c r="C442" s="6" t="s">
        <v>388</v>
      </c>
      <c r="D442" s="7"/>
      <c r="E442" s="5" t="s">
        <v>429</v>
      </c>
      <c r="F442" s="10">
        <v>472</v>
      </c>
      <c r="G442" s="10"/>
      <c r="H442" s="4"/>
      <c r="I442" s="4"/>
      <c r="J442" s="4"/>
    </row>
    <row r="443" spans="1:10" x14ac:dyDescent="0.15">
      <c r="A443" s="16"/>
      <c r="B443" s="16"/>
      <c r="C443" s="6" t="s">
        <v>389</v>
      </c>
      <c r="D443" s="7"/>
      <c r="E443" s="5" t="s">
        <v>429</v>
      </c>
      <c r="F443" s="10">
        <v>473</v>
      </c>
      <c r="G443" s="10"/>
      <c r="H443" s="4"/>
      <c r="I443" s="4"/>
      <c r="J443" s="4"/>
    </row>
    <row r="444" spans="1:10" x14ac:dyDescent="0.15">
      <c r="A444" s="16"/>
      <c r="B444" s="16"/>
      <c r="C444" s="6" t="s">
        <v>390</v>
      </c>
      <c r="D444" s="7"/>
      <c r="E444" s="5" t="s">
        <v>429</v>
      </c>
      <c r="F444" s="10">
        <v>474</v>
      </c>
      <c r="G444" s="10"/>
      <c r="H444" s="4"/>
      <c r="I444" s="4"/>
      <c r="J444" s="4"/>
    </row>
    <row r="445" spans="1:10" x14ac:dyDescent="0.15">
      <c r="A445" s="16"/>
      <c r="B445" s="18"/>
      <c r="C445" s="6" t="s">
        <v>391</v>
      </c>
      <c r="D445" s="7"/>
      <c r="E445" s="5" t="s">
        <v>429</v>
      </c>
      <c r="F445" s="10">
        <v>475</v>
      </c>
      <c r="G445" s="10"/>
      <c r="H445" s="4"/>
      <c r="I445" s="4"/>
      <c r="J445" s="4"/>
    </row>
    <row r="446" spans="1:10" x14ac:dyDescent="0.15">
      <c r="A446" s="16"/>
      <c r="B446" s="16" t="s">
        <v>392</v>
      </c>
      <c r="C446" s="17"/>
      <c r="D446" s="17"/>
      <c r="E446" s="5" t="s">
        <v>432</v>
      </c>
      <c r="F446" s="10">
        <v>476</v>
      </c>
      <c r="G446" s="10">
        <v>12</v>
      </c>
      <c r="H446" s="4"/>
      <c r="I446" s="4"/>
      <c r="J446" s="4"/>
    </row>
    <row r="447" spans="1:10" x14ac:dyDescent="0.15">
      <c r="A447" s="16"/>
      <c r="B447" s="16"/>
      <c r="C447" s="6" t="s">
        <v>289</v>
      </c>
      <c r="D447" s="7"/>
      <c r="E447" s="5" t="s">
        <v>429</v>
      </c>
      <c r="F447" s="10">
        <v>477</v>
      </c>
      <c r="G447" s="10"/>
      <c r="H447" s="4"/>
      <c r="I447" s="4"/>
      <c r="J447" s="4"/>
    </row>
    <row r="448" spans="1:10" x14ac:dyDescent="0.15">
      <c r="A448" s="16"/>
      <c r="B448" s="16"/>
      <c r="C448" s="12" t="s">
        <v>333</v>
      </c>
      <c r="D448" s="15"/>
      <c r="E448" s="5" t="s">
        <v>429</v>
      </c>
      <c r="F448" s="10">
        <v>478</v>
      </c>
      <c r="G448" s="10"/>
      <c r="H448" s="4"/>
      <c r="I448" s="4"/>
      <c r="J448" s="4"/>
    </row>
    <row r="449" spans="1:10" x14ac:dyDescent="0.15">
      <c r="A449" s="12" t="s">
        <v>439</v>
      </c>
      <c r="B449" s="15"/>
      <c r="C449" s="15"/>
      <c r="D449" s="15"/>
      <c r="E449" s="5" t="s">
        <v>432</v>
      </c>
      <c r="F449" s="10">
        <v>286</v>
      </c>
      <c r="G449" s="10">
        <v>13</v>
      </c>
      <c r="H449" s="4"/>
      <c r="I449" s="4"/>
      <c r="J449" s="4"/>
    </row>
    <row r="450" spans="1:10" x14ac:dyDescent="0.15">
      <c r="A450" s="16"/>
      <c r="B450" s="12" t="s">
        <v>260</v>
      </c>
      <c r="C450" s="15"/>
      <c r="D450" s="15"/>
      <c r="E450" s="5" t="s">
        <v>432</v>
      </c>
      <c r="F450" s="10">
        <v>287</v>
      </c>
      <c r="G450" s="10">
        <v>13</v>
      </c>
      <c r="H450" s="4"/>
      <c r="I450" s="4"/>
      <c r="J450" s="4"/>
    </row>
    <row r="451" spans="1:10" x14ac:dyDescent="0.15">
      <c r="A451" s="16"/>
      <c r="B451" s="16"/>
      <c r="C451" s="6" t="s">
        <v>261</v>
      </c>
      <c r="D451" s="7"/>
      <c r="E451" s="5" t="s">
        <v>429</v>
      </c>
      <c r="F451" s="10">
        <v>288</v>
      </c>
      <c r="G451" s="10"/>
      <c r="H451" s="4"/>
      <c r="I451" s="4"/>
      <c r="J451" s="4"/>
    </row>
    <row r="452" spans="1:10" x14ac:dyDescent="0.15">
      <c r="A452" s="16"/>
      <c r="B452" s="16"/>
      <c r="C452" s="6" t="s">
        <v>416</v>
      </c>
      <c r="D452" s="7"/>
      <c r="E452" s="5" t="s">
        <v>429</v>
      </c>
      <c r="F452" s="10">
        <v>289</v>
      </c>
      <c r="G452" s="10"/>
      <c r="H452" s="4"/>
      <c r="I452" s="4"/>
      <c r="J452" s="4"/>
    </row>
    <row r="453" spans="1:10" x14ac:dyDescent="0.15">
      <c r="A453" s="16"/>
      <c r="B453" s="16"/>
      <c r="C453" s="6" t="s">
        <v>417</v>
      </c>
      <c r="D453" s="7"/>
      <c r="E453" s="5" t="s">
        <v>429</v>
      </c>
      <c r="F453" s="10">
        <v>290</v>
      </c>
      <c r="G453" s="10"/>
      <c r="H453" s="4"/>
      <c r="I453" s="4"/>
      <c r="J453" s="4"/>
    </row>
    <row r="454" spans="1:10" x14ac:dyDescent="0.15">
      <c r="A454" s="16"/>
      <c r="B454" s="18"/>
      <c r="C454" s="6" t="s">
        <v>262</v>
      </c>
      <c r="D454" s="7"/>
      <c r="E454" s="5" t="s">
        <v>429</v>
      </c>
      <c r="F454" s="10">
        <v>291</v>
      </c>
      <c r="G454" s="10"/>
      <c r="H454" s="4"/>
      <c r="I454" s="4"/>
      <c r="J454" s="4"/>
    </row>
    <row r="455" spans="1:10" x14ac:dyDescent="0.15">
      <c r="A455" s="16"/>
      <c r="B455" s="12" t="s">
        <v>68</v>
      </c>
      <c r="C455" s="15"/>
      <c r="D455" s="15"/>
      <c r="E455" s="5" t="s">
        <v>432</v>
      </c>
      <c r="F455" s="10">
        <v>292</v>
      </c>
      <c r="G455" s="10">
        <v>13</v>
      </c>
      <c r="H455" s="4"/>
      <c r="I455" s="4"/>
      <c r="J455" s="4"/>
    </row>
    <row r="456" spans="1:10" x14ac:dyDescent="0.15">
      <c r="A456" s="16"/>
      <c r="B456" s="16"/>
      <c r="C456" s="6" t="s">
        <v>70</v>
      </c>
      <c r="D456" s="7"/>
      <c r="E456" s="5" t="s">
        <v>429</v>
      </c>
      <c r="F456" s="10">
        <v>293</v>
      </c>
      <c r="G456" s="10"/>
      <c r="H456" s="4"/>
      <c r="I456" s="4"/>
      <c r="J456" s="4"/>
    </row>
    <row r="457" spans="1:10" x14ac:dyDescent="0.15">
      <c r="A457" s="16"/>
      <c r="B457" s="16"/>
      <c r="C457" s="6" t="s">
        <v>418</v>
      </c>
      <c r="D457" s="7"/>
      <c r="E457" s="5" t="s">
        <v>429</v>
      </c>
      <c r="F457" s="10">
        <v>294</v>
      </c>
      <c r="G457" s="10"/>
      <c r="H457" s="4"/>
      <c r="I457" s="4"/>
      <c r="J457" s="4"/>
    </row>
    <row r="458" spans="1:10" x14ac:dyDescent="0.15">
      <c r="A458" s="16"/>
      <c r="B458" s="16"/>
      <c r="C458" s="6" t="s">
        <v>419</v>
      </c>
      <c r="D458" s="7"/>
      <c r="E458" s="5" t="s">
        <v>429</v>
      </c>
      <c r="F458" s="10">
        <v>295</v>
      </c>
      <c r="G458" s="10"/>
      <c r="H458" s="4"/>
      <c r="I458" s="4"/>
      <c r="J458" s="4"/>
    </row>
    <row r="459" spans="1:10" x14ac:dyDescent="0.15">
      <c r="A459" s="16"/>
      <c r="B459" s="18"/>
      <c r="C459" s="6" t="s">
        <v>263</v>
      </c>
      <c r="D459" s="7"/>
      <c r="E459" s="5" t="s">
        <v>429</v>
      </c>
      <c r="F459" s="10">
        <v>296</v>
      </c>
      <c r="G459" s="10"/>
      <c r="H459" s="4"/>
      <c r="I459" s="4"/>
      <c r="J459" s="4"/>
    </row>
    <row r="460" spans="1:10" x14ac:dyDescent="0.15">
      <c r="A460" s="16"/>
      <c r="B460" s="12" t="s">
        <v>72</v>
      </c>
      <c r="C460" s="15"/>
      <c r="D460" s="15"/>
      <c r="E460" s="5" t="s">
        <v>432</v>
      </c>
      <c r="F460" s="10">
        <v>297</v>
      </c>
      <c r="G460" s="10">
        <v>13</v>
      </c>
      <c r="H460" s="4"/>
      <c r="I460" s="4"/>
      <c r="J460" s="4"/>
    </row>
    <row r="461" spans="1:10" x14ac:dyDescent="0.15">
      <c r="A461" s="16"/>
      <c r="B461" s="16"/>
      <c r="C461" s="6" t="s">
        <v>264</v>
      </c>
      <c r="D461" s="7"/>
      <c r="E461" s="5" t="s">
        <v>429</v>
      </c>
      <c r="F461" s="10">
        <v>298</v>
      </c>
      <c r="G461" s="10"/>
      <c r="H461" s="4"/>
      <c r="I461" s="4"/>
      <c r="J461" s="4"/>
    </row>
    <row r="462" spans="1:10" x14ac:dyDescent="0.15">
      <c r="A462" s="16"/>
      <c r="B462" s="18"/>
      <c r="C462" s="6" t="s">
        <v>265</v>
      </c>
      <c r="D462" s="7"/>
      <c r="E462" s="5" t="s">
        <v>429</v>
      </c>
      <c r="F462" s="10">
        <v>299</v>
      </c>
      <c r="G462" s="10"/>
      <c r="H462" s="4"/>
      <c r="I462" s="4"/>
      <c r="J462" s="4"/>
    </row>
    <row r="463" spans="1:10" x14ac:dyDescent="0.15">
      <c r="A463" s="16"/>
      <c r="B463" s="12" t="s">
        <v>224</v>
      </c>
      <c r="C463" s="15"/>
      <c r="D463" s="15"/>
      <c r="E463" s="5" t="s">
        <v>432</v>
      </c>
      <c r="F463" s="10">
        <v>300</v>
      </c>
      <c r="G463" s="10">
        <v>13</v>
      </c>
      <c r="H463" s="4"/>
      <c r="I463" s="4"/>
      <c r="J463" s="4"/>
    </row>
    <row r="464" spans="1:10" x14ac:dyDescent="0.15">
      <c r="A464" s="16"/>
      <c r="B464" s="16"/>
      <c r="C464" s="6" t="s">
        <v>266</v>
      </c>
      <c r="D464" s="7"/>
      <c r="E464" s="5" t="s">
        <v>429</v>
      </c>
      <c r="F464" s="10">
        <v>301</v>
      </c>
      <c r="G464" s="10"/>
      <c r="H464" s="4"/>
      <c r="I464" s="4"/>
      <c r="J464" s="4"/>
    </row>
    <row r="465" spans="1:10" x14ac:dyDescent="0.15">
      <c r="A465" s="16"/>
      <c r="B465" s="18"/>
      <c r="C465" s="11" t="s">
        <v>420</v>
      </c>
      <c r="D465" s="9"/>
      <c r="E465" s="5" t="s">
        <v>429</v>
      </c>
      <c r="F465" s="10">
        <v>302</v>
      </c>
      <c r="G465" s="10"/>
      <c r="H465" s="4"/>
      <c r="I465" s="4"/>
      <c r="J465" s="4"/>
    </row>
    <row r="466" spans="1:10" x14ac:dyDescent="0.15">
      <c r="A466" s="16"/>
      <c r="B466" s="12" t="s">
        <v>267</v>
      </c>
      <c r="C466" s="15"/>
      <c r="D466" s="15"/>
      <c r="E466" s="5" t="s">
        <v>432</v>
      </c>
      <c r="F466" s="10">
        <v>303</v>
      </c>
      <c r="G466" s="10">
        <v>13</v>
      </c>
      <c r="H466" s="4"/>
      <c r="I466" s="4"/>
      <c r="J466" s="4"/>
    </row>
    <row r="467" spans="1:10" x14ac:dyDescent="0.15">
      <c r="A467" s="16"/>
      <c r="B467" s="16"/>
      <c r="C467" s="6" t="s">
        <v>268</v>
      </c>
      <c r="D467" s="7"/>
      <c r="E467" s="5" t="s">
        <v>429</v>
      </c>
      <c r="F467" s="10">
        <v>304</v>
      </c>
      <c r="G467" s="10"/>
      <c r="H467" s="4"/>
      <c r="I467" s="4"/>
      <c r="J467" s="4"/>
    </row>
    <row r="468" spans="1:10" x14ac:dyDescent="0.15">
      <c r="A468" s="16"/>
      <c r="B468" s="16"/>
      <c r="C468" s="6" t="s">
        <v>269</v>
      </c>
      <c r="D468" s="7"/>
      <c r="E468" s="5" t="s">
        <v>429</v>
      </c>
      <c r="F468" s="10">
        <v>305</v>
      </c>
      <c r="G468" s="10"/>
      <c r="H468" s="4"/>
      <c r="I468" s="4"/>
      <c r="J468" s="4"/>
    </row>
    <row r="469" spans="1:10" x14ac:dyDescent="0.15">
      <c r="A469" s="16"/>
      <c r="B469" s="16"/>
      <c r="C469" s="6" t="s">
        <v>270</v>
      </c>
      <c r="D469" s="7"/>
      <c r="E469" s="5" t="s">
        <v>429</v>
      </c>
      <c r="F469" s="10">
        <v>306</v>
      </c>
      <c r="G469" s="10"/>
      <c r="H469" s="4"/>
      <c r="I469" s="4"/>
      <c r="J469" s="4"/>
    </row>
    <row r="470" spans="1:10" x14ac:dyDescent="0.15">
      <c r="A470" s="16"/>
      <c r="B470" s="16"/>
      <c r="C470" s="6" t="s">
        <v>271</v>
      </c>
      <c r="D470" s="7"/>
      <c r="E470" s="5" t="s">
        <v>429</v>
      </c>
      <c r="F470" s="10">
        <v>307</v>
      </c>
      <c r="G470" s="10"/>
      <c r="H470" s="4"/>
      <c r="I470" s="4"/>
      <c r="J470" s="4"/>
    </row>
    <row r="471" spans="1:10" x14ac:dyDescent="0.15">
      <c r="A471" s="16"/>
      <c r="B471" s="18"/>
      <c r="C471" s="6" t="s">
        <v>272</v>
      </c>
      <c r="D471" s="7"/>
      <c r="E471" s="5" t="s">
        <v>429</v>
      </c>
      <c r="F471" s="10">
        <v>308</v>
      </c>
      <c r="G471" s="10"/>
      <c r="H471" s="4"/>
      <c r="I471" s="4"/>
      <c r="J471" s="4"/>
    </row>
    <row r="472" spans="1:10" x14ac:dyDescent="0.15">
      <c r="A472" s="16"/>
      <c r="B472" s="12" t="s">
        <v>273</v>
      </c>
      <c r="C472" s="15"/>
      <c r="D472" s="15"/>
      <c r="E472" s="5" t="s">
        <v>432</v>
      </c>
      <c r="F472" s="10">
        <v>309</v>
      </c>
      <c r="G472" s="10">
        <v>13</v>
      </c>
      <c r="H472" s="4"/>
      <c r="I472" s="4"/>
      <c r="J472" s="4"/>
    </row>
    <row r="473" spans="1:10" x14ac:dyDescent="0.15">
      <c r="A473" s="16"/>
      <c r="B473" s="16"/>
      <c r="C473" s="6" t="s">
        <v>274</v>
      </c>
      <c r="D473" s="7"/>
      <c r="E473" s="5" t="s">
        <v>429</v>
      </c>
      <c r="F473" s="10">
        <v>310</v>
      </c>
      <c r="G473" s="10"/>
      <c r="H473" s="4"/>
      <c r="I473" s="4"/>
      <c r="J473" s="4"/>
    </row>
    <row r="474" spans="1:10" x14ac:dyDescent="0.15">
      <c r="A474" s="16"/>
      <c r="B474" s="16"/>
      <c r="C474" s="6" t="s">
        <v>275</v>
      </c>
      <c r="D474" s="7"/>
      <c r="E474" s="5" t="s">
        <v>429</v>
      </c>
      <c r="F474" s="10">
        <v>311</v>
      </c>
      <c r="G474" s="10"/>
      <c r="H474" s="4"/>
      <c r="I474" s="4"/>
      <c r="J474" s="4"/>
    </row>
    <row r="475" spans="1:10" x14ac:dyDescent="0.15">
      <c r="A475" s="16"/>
      <c r="B475" s="16"/>
      <c r="C475" s="6" t="s">
        <v>276</v>
      </c>
      <c r="D475" s="7"/>
      <c r="E475" s="5" t="s">
        <v>429</v>
      </c>
      <c r="F475" s="10">
        <v>312</v>
      </c>
      <c r="G475" s="10"/>
      <c r="H475" s="4"/>
      <c r="I475" s="4"/>
      <c r="J475" s="4"/>
    </row>
    <row r="476" spans="1:10" x14ac:dyDescent="0.15">
      <c r="A476" s="16"/>
      <c r="B476" s="16"/>
      <c r="C476" s="6" t="s">
        <v>421</v>
      </c>
      <c r="D476" s="7"/>
      <c r="E476" s="5" t="s">
        <v>429</v>
      </c>
      <c r="F476" s="10">
        <v>313</v>
      </c>
      <c r="G476" s="10"/>
      <c r="H476" s="4"/>
      <c r="I476" s="4"/>
      <c r="J476" s="4"/>
    </row>
    <row r="477" spans="1:10" x14ac:dyDescent="0.15">
      <c r="A477" s="16"/>
      <c r="B477" s="16"/>
      <c r="C477" s="6" t="s">
        <v>277</v>
      </c>
      <c r="D477" s="7"/>
      <c r="E477" s="5" t="s">
        <v>429</v>
      </c>
      <c r="F477" s="10">
        <v>314</v>
      </c>
      <c r="G477" s="10"/>
      <c r="H477" s="4"/>
      <c r="I477" s="4"/>
      <c r="J477" s="4"/>
    </row>
    <row r="478" spans="1:10" x14ac:dyDescent="0.15">
      <c r="A478" s="16"/>
      <c r="B478" s="18"/>
      <c r="C478" s="6" t="s">
        <v>278</v>
      </c>
      <c r="D478" s="7"/>
      <c r="E478" s="5" t="s">
        <v>429</v>
      </c>
      <c r="F478" s="10">
        <v>315</v>
      </c>
      <c r="G478" s="10"/>
      <c r="H478" s="4"/>
      <c r="I478" s="4"/>
      <c r="J478" s="4"/>
    </row>
    <row r="479" spans="1:10" x14ac:dyDescent="0.15">
      <c r="A479" s="16"/>
      <c r="B479" s="12" t="s">
        <v>279</v>
      </c>
      <c r="C479" s="15"/>
      <c r="D479" s="15"/>
      <c r="E479" s="5" t="s">
        <v>432</v>
      </c>
      <c r="F479" s="10">
        <v>316</v>
      </c>
      <c r="G479" s="10">
        <v>13</v>
      </c>
      <c r="H479" s="4"/>
      <c r="I479" s="4"/>
      <c r="J479" s="4"/>
    </row>
    <row r="480" spans="1:10" x14ac:dyDescent="0.15">
      <c r="A480" s="16"/>
      <c r="B480" s="18"/>
      <c r="C480" s="6" t="s">
        <v>280</v>
      </c>
      <c r="D480" s="7"/>
      <c r="E480" s="5" t="s">
        <v>429</v>
      </c>
      <c r="F480" s="10">
        <v>317</v>
      </c>
      <c r="G480" s="10"/>
      <c r="H480" s="4"/>
      <c r="I480" s="4"/>
      <c r="J480" s="4"/>
    </row>
    <row r="481" spans="1:10" x14ac:dyDescent="0.15">
      <c r="A481" s="6" t="s">
        <v>1</v>
      </c>
      <c r="B481" s="7"/>
      <c r="C481" s="7"/>
      <c r="D481" s="7"/>
      <c r="E481" s="5" t="s">
        <v>432</v>
      </c>
      <c r="F481" s="10">
        <v>479</v>
      </c>
      <c r="G481" s="10">
        <v>13</v>
      </c>
      <c r="H481" s="4"/>
      <c r="I481" s="4"/>
      <c r="J481" s="4"/>
    </row>
    <row r="482" spans="1:10" x14ac:dyDescent="0.15">
      <c r="A482" s="16"/>
      <c r="B482" s="18" t="s">
        <v>393</v>
      </c>
      <c r="C482" s="25"/>
      <c r="D482" s="25"/>
      <c r="E482" s="14" t="s">
        <v>429</v>
      </c>
      <c r="F482" s="27">
        <v>480</v>
      </c>
      <c r="G482" s="27"/>
      <c r="H482" s="4"/>
      <c r="I482" s="4"/>
      <c r="J482" s="4"/>
    </row>
    <row r="483" spans="1:10" x14ac:dyDescent="0.15">
      <c r="A483" s="16"/>
      <c r="B483" s="6" t="s">
        <v>394</v>
      </c>
      <c r="C483" s="7"/>
      <c r="D483" s="7"/>
      <c r="E483" s="5" t="s">
        <v>429</v>
      </c>
      <c r="F483" s="10">
        <v>481</v>
      </c>
      <c r="G483" s="10"/>
      <c r="H483" s="4"/>
      <c r="I483" s="4"/>
      <c r="J483" s="4"/>
    </row>
    <row r="484" spans="1:10" x14ac:dyDescent="0.15">
      <c r="A484" s="18"/>
      <c r="B484" s="6" t="s">
        <v>395</v>
      </c>
      <c r="C484" s="7"/>
      <c r="D484" s="7"/>
      <c r="E484" s="5" t="s">
        <v>429</v>
      </c>
      <c r="F484" s="10">
        <v>482</v>
      </c>
      <c r="G484" s="10"/>
      <c r="H484" s="4"/>
      <c r="I484" s="4"/>
      <c r="J484" s="4"/>
    </row>
    <row r="485" spans="1:10" x14ac:dyDescent="0.15">
      <c r="A485" s="16" t="s">
        <v>441</v>
      </c>
      <c r="B485" s="17"/>
      <c r="C485" s="17"/>
      <c r="D485" s="17"/>
      <c r="E485" s="5" t="s">
        <v>432</v>
      </c>
      <c r="F485" s="10">
        <v>483</v>
      </c>
      <c r="G485" s="10" t="s">
        <v>434</v>
      </c>
      <c r="H485" s="4"/>
      <c r="I485" s="4"/>
      <c r="J485" s="4"/>
    </row>
    <row r="486" spans="1:10" x14ac:dyDescent="0.15">
      <c r="A486" s="16"/>
      <c r="B486" s="6" t="s">
        <v>396</v>
      </c>
      <c r="C486" s="7"/>
      <c r="D486" s="7"/>
      <c r="E486" s="5" t="s">
        <v>429</v>
      </c>
      <c r="F486" s="10">
        <v>484</v>
      </c>
      <c r="G486" s="10"/>
      <c r="H486" s="4"/>
      <c r="I486" s="4"/>
      <c r="J486" s="4"/>
    </row>
    <row r="487" spans="1:10" x14ac:dyDescent="0.15">
      <c r="A487" s="16"/>
      <c r="B487" s="6" t="s">
        <v>397</v>
      </c>
      <c r="C487" s="7"/>
      <c r="D487" s="7"/>
      <c r="E487" s="5" t="s">
        <v>429</v>
      </c>
      <c r="F487" s="10">
        <v>485</v>
      </c>
      <c r="G487" s="10"/>
      <c r="H487" s="4"/>
      <c r="I487" s="4"/>
      <c r="J487" s="4"/>
    </row>
    <row r="488" spans="1:10" x14ac:dyDescent="0.15">
      <c r="A488" s="16"/>
      <c r="B488" s="6" t="s">
        <v>398</v>
      </c>
      <c r="C488" s="7"/>
      <c r="D488" s="7"/>
      <c r="E488" s="5" t="s">
        <v>429</v>
      </c>
      <c r="F488" s="10">
        <v>486</v>
      </c>
      <c r="G488" s="10"/>
      <c r="H488" s="4"/>
      <c r="I488" s="4"/>
      <c r="J488" s="4"/>
    </row>
    <row r="489" spans="1:10" x14ac:dyDescent="0.15">
      <c r="A489" s="16"/>
      <c r="B489" s="6" t="s">
        <v>399</v>
      </c>
      <c r="C489" s="7"/>
      <c r="D489" s="7"/>
      <c r="E489" s="5" t="s">
        <v>429</v>
      </c>
      <c r="F489" s="10">
        <v>487</v>
      </c>
      <c r="G489" s="10"/>
      <c r="H489" s="4"/>
      <c r="I489" s="4"/>
      <c r="J489" s="4"/>
    </row>
    <row r="490" spans="1:10" x14ac:dyDescent="0.15">
      <c r="A490" s="16"/>
      <c r="B490" s="6" t="s">
        <v>400</v>
      </c>
      <c r="C490" s="7"/>
      <c r="D490" s="7"/>
      <c r="E490" s="5" t="s">
        <v>429</v>
      </c>
      <c r="F490" s="10">
        <v>488</v>
      </c>
      <c r="G490" s="10"/>
      <c r="H490" s="4"/>
      <c r="I490" s="4"/>
      <c r="J490" s="4"/>
    </row>
    <row r="491" spans="1:10" x14ac:dyDescent="0.15">
      <c r="A491" s="16"/>
      <c r="B491" s="6" t="s">
        <v>401</v>
      </c>
      <c r="C491" s="7"/>
      <c r="D491" s="7"/>
      <c r="E491" s="5" t="s">
        <v>429</v>
      </c>
      <c r="F491" s="10">
        <v>489</v>
      </c>
      <c r="G491" s="10"/>
      <c r="H491" s="4"/>
      <c r="I491" s="4"/>
      <c r="J491" s="4"/>
    </row>
    <row r="492" spans="1:10" x14ac:dyDescent="0.15">
      <c r="A492" s="16"/>
      <c r="B492" s="6" t="s">
        <v>402</v>
      </c>
      <c r="C492" s="7"/>
      <c r="D492" s="7"/>
      <c r="E492" s="5" t="s">
        <v>429</v>
      </c>
      <c r="F492" s="10">
        <v>490</v>
      </c>
      <c r="G492" s="10"/>
      <c r="H492" s="4"/>
      <c r="I492" s="4"/>
      <c r="J492" s="4"/>
    </row>
    <row r="493" spans="1:10" x14ac:dyDescent="0.15">
      <c r="A493" s="16"/>
      <c r="B493" s="6" t="s">
        <v>403</v>
      </c>
      <c r="C493" s="7"/>
      <c r="D493" s="7"/>
      <c r="E493" s="5" t="s">
        <v>429</v>
      </c>
      <c r="F493" s="10">
        <v>491</v>
      </c>
      <c r="G493" s="10"/>
      <c r="H493" s="4"/>
      <c r="I493" s="4"/>
      <c r="J493" s="4"/>
    </row>
    <row r="494" spans="1:10" x14ac:dyDescent="0.15">
      <c r="A494" s="16"/>
      <c r="B494" s="6" t="s">
        <v>404</v>
      </c>
      <c r="C494" s="7"/>
      <c r="D494" s="7"/>
      <c r="E494" s="5" t="s">
        <v>429</v>
      </c>
      <c r="F494" s="10">
        <v>492</v>
      </c>
      <c r="G494" s="10"/>
      <c r="H494" s="4"/>
      <c r="I494" s="4"/>
      <c r="J494" s="4"/>
    </row>
    <row r="495" spans="1:10" x14ac:dyDescent="0.15">
      <c r="A495" s="16"/>
      <c r="B495" s="6" t="s">
        <v>405</v>
      </c>
      <c r="C495" s="7"/>
      <c r="D495" s="7"/>
      <c r="E495" s="5" t="s">
        <v>429</v>
      </c>
      <c r="F495" s="10">
        <v>493</v>
      </c>
      <c r="G495" s="10"/>
      <c r="H495" s="4"/>
      <c r="I495" s="4"/>
      <c r="J495" s="4"/>
    </row>
    <row r="496" spans="1:10" x14ac:dyDescent="0.15">
      <c r="A496" s="16"/>
      <c r="B496" s="6" t="s">
        <v>406</v>
      </c>
      <c r="C496" s="7"/>
      <c r="D496" s="7"/>
      <c r="E496" s="5" t="s">
        <v>429</v>
      </c>
      <c r="F496" s="10">
        <v>494</v>
      </c>
      <c r="G496" s="10"/>
      <c r="H496" s="4"/>
      <c r="I496" s="4"/>
      <c r="J496" s="4"/>
    </row>
    <row r="497" spans="1:10" x14ac:dyDescent="0.15">
      <c r="A497" s="18"/>
      <c r="B497" s="6" t="s">
        <v>407</v>
      </c>
      <c r="C497" s="7"/>
      <c r="D497" s="7"/>
      <c r="E497" s="5" t="s">
        <v>429</v>
      </c>
      <c r="F497" s="10">
        <v>495</v>
      </c>
      <c r="G497" s="10"/>
      <c r="H497" s="4"/>
      <c r="I497" s="4"/>
      <c r="J497" s="4"/>
    </row>
  </sheetData>
  <autoFilter ref="A2:G497"/>
  <customSheetViews>
    <customSheetView guid="{1578D545-0DD1-4A11-B0E8-87891D6B8167}" showPageBreaks="1" printArea="1" showAutoFilter="1">
      <selection activeCell="D47" sqref="D47"/>
      <pageMargins left="0.31496062992125984" right="0.11811023622047245" top="0.35433070866141736" bottom="0.35433070866141736" header="0.31496062992125984" footer="0.31496062992125984"/>
      <pageSetup paperSize="9" scale="85" orientation="portrait" r:id="rId1"/>
      <headerFooter>
        <oddFooter>&amp;C&amp;P/&amp;N</oddFooter>
      </headerFooter>
      <autoFilter ref="A2:G497"/>
    </customSheetView>
    <customSheetView guid="{2E64E641-3C98-44B3-9C74-9CAEA3A9E67A}" showAutoFilter="1">
      <selection activeCell="D47" sqref="D47"/>
      <pageMargins left="0.31496062992125984" right="0.11811023622047245" top="0.35433070866141736" bottom="0.35433070866141736" header="0.31496062992125984" footer="0.31496062992125984"/>
      <pageSetup paperSize="9" scale="85" orientation="portrait" r:id="rId2"/>
      <headerFooter>
        <oddFooter>&amp;C&amp;P/&amp;N</oddFooter>
      </headerFooter>
      <autoFilter ref="A2:G497"/>
    </customSheetView>
  </customSheetViews>
  <phoneticPr fontId="2"/>
  <pageMargins left="0.31496062992125984" right="0.11811023622047245" top="0.35433070866141736" bottom="0.35433070866141736" header="0.31496062992125984" footer="0.31496062992125984"/>
  <pageSetup paperSize="9" scale="85" orientation="portrait" r:id="rId3"/>
  <headerFooter>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04"/>
  <sheetViews>
    <sheetView workbookViewId="0"/>
  </sheetViews>
  <sheetFormatPr defaultRowHeight="13.5" x14ac:dyDescent="0.15"/>
  <cols>
    <col min="1" max="77" width="3.625" customWidth="1"/>
  </cols>
  <sheetData>
    <row r="1" spans="1:3" x14ac:dyDescent="0.15">
      <c r="A1" t="s">
        <v>840</v>
      </c>
    </row>
    <row r="3" spans="1:3" x14ac:dyDescent="0.15">
      <c r="B3" s="81" t="s">
        <v>841</v>
      </c>
      <c r="C3" t="s">
        <v>842</v>
      </c>
    </row>
    <row r="19" spans="3:4" x14ac:dyDescent="0.15">
      <c r="C19" s="78"/>
      <c r="D19" s="79"/>
    </row>
    <row r="20" spans="3:4" x14ac:dyDescent="0.15">
      <c r="C20" s="78"/>
      <c r="D20" s="79"/>
    </row>
    <row r="21" spans="3:4" x14ac:dyDescent="0.15">
      <c r="C21" s="78"/>
      <c r="D21" s="79"/>
    </row>
    <row r="22" spans="3:4" x14ac:dyDescent="0.15">
      <c r="C22" s="78"/>
      <c r="D22" s="79"/>
    </row>
    <row r="23" spans="3:4" x14ac:dyDescent="0.15">
      <c r="C23" s="78"/>
      <c r="D23" s="79"/>
    </row>
    <row r="24" spans="3:4" x14ac:dyDescent="0.15">
      <c r="C24" s="78"/>
      <c r="D24" s="79"/>
    </row>
    <row r="25" spans="3:4" x14ac:dyDescent="0.15">
      <c r="C25" s="78"/>
      <c r="D25" s="79"/>
    </row>
    <row r="26" spans="3:4" x14ac:dyDescent="0.15">
      <c r="C26" s="78"/>
      <c r="D26" s="79"/>
    </row>
    <row r="27" spans="3:4" x14ac:dyDescent="0.15">
      <c r="C27" s="78"/>
      <c r="D27" s="79"/>
    </row>
    <row r="28" spans="3:4" x14ac:dyDescent="0.15">
      <c r="C28" s="78"/>
      <c r="D28" s="79"/>
    </row>
    <row r="29" spans="3:4" x14ac:dyDescent="0.15">
      <c r="C29" s="78"/>
      <c r="D29" s="79"/>
    </row>
    <row r="30" spans="3:4" x14ac:dyDescent="0.15">
      <c r="C30" s="78"/>
      <c r="D30" s="79"/>
    </row>
    <row r="31" spans="3:4" x14ac:dyDescent="0.15">
      <c r="C31" s="78"/>
      <c r="D31" s="79"/>
    </row>
    <row r="32" spans="3:4" x14ac:dyDescent="0.15">
      <c r="C32" s="78"/>
      <c r="D32" s="80"/>
    </row>
    <row r="48" spans="2:3" x14ac:dyDescent="0.15">
      <c r="B48" s="81" t="s">
        <v>843</v>
      </c>
      <c r="C48" t="s">
        <v>844</v>
      </c>
    </row>
    <row r="49" spans="2:25" x14ac:dyDescent="0.15">
      <c r="B49" s="81"/>
    </row>
    <row r="50" spans="2:25" x14ac:dyDescent="0.15">
      <c r="C50" t="s">
        <v>847</v>
      </c>
    </row>
    <row r="51" spans="2:25" x14ac:dyDescent="0.15">
      <c r="C51" t="s">
        <v>848</v>
      </c>
    </row>
    <row r="52" spans="2:25" x14ac:dyDescent="0.15">
      <c r="C52" t="s">
        <v>849</v>
      </c>
    </row>
    <row r="53" spans="2:25" x14ac:dyDescent="0.15">
      <c r="C53" t="s">
        <v>850</v>
      </c>
    </row>
    <row r="56" spans="2:25" x14ac:dyDescent="0.15">
      <c r="B56" s="81" t="s">
        <v>845</v>
      </c>
      <c r="C56" t="s">
        <v>846</v>
      </c>
    </row>
    <row r="58" spans="2:25" x14ac:dyDescent="0.15">
      <c r="C58" s="84" t="s">
        <v>851</v>
      </c>
      <c r="D58" s="85" t="s">
        <v>852</v>
      </c>
      <c r="E58" s="86"/>
      <c r="F58" s="86"/>
      <c r="G58" s="86"/>
      <c r="H58" s="86"/>
      <c r="I58" s="86"/>
      <c r="J58" s="86"/>
      <c r="K58" s="87"/>
      <c r="L58" s="85" t="s">
        <v>853</v>
      </c>
      <c r="M58" s="86"/>
      <c r="N58" s="86"/>
      <c r="O58" s="86"/>
      <c r="P58" s="86"/>
      <c r="Q58" s="86"/>
      <c r="R58" s="86"/>
      <c r="S58" s="86"/>
      <c r="T58" s="86"/>
      <c r="U58" s="86"/>
      <c r="V58" s="86"/>
      <c r="W58" s="86"/>
      <c r="X58" s="86"/>
      <c r="Y58" s="87"/>
    </row>
    <row r="59" spans="2:25" x14ac:dyDescent="0.15">
      <c r="C59" s="89" t="s">
        <v>858</v>
      </c>
      <c r="D59" s="94"/>
      <c r="E59" s="90"/>
      <c r="F59" s="90"/>
      <c r="G59" s="90"/>
      <c r="H59" s="90"/>
      <c r="I59" s="90"/>
      <c r="J59" s="90"/>
      <c r="K59" s="90"/>
      <c r="L59" s="91"/>
      <c r="M59" s="90"/>
      <c r="N59" s="90"/>
      <c r="O59" s="90"/>
      <c r="P59" s="90"/>
      <c r="Q59" s="90"/>
      <c r="R59" s="90"/>
      <c r="S59" s="90"/>
      <c r="T59" s="90"/>
      <c r="U59" s="90"/>
      <c r="V59" s="90"/>
      <c r="W59" s="90"/>
      <c r="X59" s="90"/>
      <c r="Y59" s="92"/>
    </row>
    <row r="60" spans="2:25" ht="33" customHeight="1" x14ac:dyDescent="0.15">
      <c r="C60" s="88"/>
      <c r="D60" s="229" t="s">
        <v>854</v>
      </c>
      <c r="E60" s="229"/>
      <c r="F60" s="229"/>
      <c r="G60" s="229"/>
      <c r="H60" s="229"/>
      <c r="I60" s="229"/>
      <c r="J60" s="229"/>
      <c r="K60" s="229"/>
      <c r="L60" s="230" t="s">
        <v>855</v>
      </c>
      <c r="M60" s="229"/>
      <c r="N60" s="229"/>
      <c r="O60" s="229"/>
      <c r="P60" s="229"/>
      <c r="Q60" s="229"/>
      <c r="R60" s="229"/>
      <c r="S60" s="229"/>
      <c r="T60" s="229"/>
      <c r="U60" s="229"/>
      <c r="V60" s="229"/>
      <c r="W60" s="229"/>
      <c r="X60" s="229"/>
      <c r="Y60" s="229"/>
    </row>
    <row r="61" spans="2:25" ht="17.25" customHeight="1" x14ac:dyDescent="0.15">
      <c r="C61" s="88"/>
      <c r="D61" s="229" t="s">
        <v>856</v>
      </c>
      <c r="E61" s="229"/>
      <c r="F61" s="229"/>
      <c r="G61" s="229"/>
      <c r="H61" s="229"/>
      <c r="I61" s="229"/>
      <c r="J61" s="229"/>
      <c r="K61" s="229"/>
      <c r="L61" s="229" t="s">
        <v>857</v>
      </c>
      <c r="M61" s="229"/>
      <c r="N61" s="229"/>
      <c r="O61" s="229"/>
      <c r="P61" s="229"/>
      <c r="Q61" s="229"/>
      <c r="R61" s="229"/>
      <c r="S61" s="229"/>
      <c r="T61" s="229"/>
      <c r="U61" s="229"/>
      <c r="V61" s="229"/>
      <c r="W61" s="229"/>
      <c r="X61" s="229"/>
      <c r="Y61" s="229"/>
    </row>
    <row r="62" spans="2:25" x14ac:dyDescent="0.15">
      <c r="C62" s="89" t="s">
        <v>859</v>
      </c>
      <c r="D62" s="94"/>
      <c r="E62" s="90"/>
      <c r="F62" s="90"/>
      <c r="G62" s="90"/>
      <c r="H62" s="90"/>
      <c r="I62" s="90"/>
      <c r="J62" s="90"/>
      <c r="K62" s="90"/>
      <c r="L62" s="91"/>
      <c r="M62" s="90"/>
      <c r="N62" s="90"/>
      <c r="O62" s="90"/>
      <c r="P62" s="90"/>
      <c r="Q62" s="90"/>
      <c r="R62" s="90"/>
      <c r="S62" s="90"/>
      <c r="T62" s="90"/>
      <c r="U62" s="90"/>
      <c r="V62" s="90"/>
      <c r="W62" s="90"/>
      <c r="X62" s="90"/>
      <c r="Y62" s="92"/>
    </row>
    <row r="63" spans="2:25" x14ac:dyDescent="0.15">
      <c r="C63" s="88"/>
      <c r="D63" s="93" t="s">
        <v>869</v>
      </c>
      <c r="E63" s="82"/>
      <c r="F63" s="82"/>
      <c r="G63" s="82"/>
      <c r="H63" s="82"/>
      <c r="I63" s="82"/>
      <c r="J63" s="82"/>
      <c r="K63" s="82"/>
      <c r="L63" s="82"/>
      <c r="M63" s="82"/>
      <c r="N63" s="82"/>
      <c r="O63" s="82"/>
      <c r="P63" s="82"/>
      <c r="Q63" s="82"/>
      <c r="R63" s="82"/>
      <c r="S63" s="82"/>
      <c r="T63" s="82"/>
      <c r="U63" s="82"/>
      <c r="V63" s="82"/>
      <c r="W63" s="82"/>
      <c r="X63" s="82"/>
      <c r="Y63" s="83"/>
    </row>
    <row r="64" spans="2:25" x14ac:dyDescent="0.15">
      <c r="C64" s="88"/>
      <c r="D64" s="97"/>
      <c r="E64" s="76" t="s">
        <v>872</v>
      </c>
      <c r="F64" s="82"/>
      <c r="G64" s="82"/>
      <c r="H64" s="82"/>
      <c r="I64" s="82"/>
      <c r="J64" s="82"/>
      <c r="K64" s="83"/>
      <c r="L64" s="240" t="s">
        <v>878</v>
      </c>
      <c r="M64" s="232"/>
      <c r="N64" s="232"/>
      <c r="O64" s="232"/>
      <c r="P64" s="232"/>
      <c r="Q64" s="232"/>
      <c r="R64" s="232"/>
      <c r="S64" s="232"/>
      <c r="T64" s="232"/>
      <c r="U64" s="232"/>
      <c r="V64" s="232"/>
      <c r="W64" s="232"/>
      <c r="X64" s="232"/>
      <c r="Y64" s="233"/>
    </row>
    <row r="65" spans="3:25" x14ac:dyDescent="0.15">
      <c r="C65" s="88"/>
      <c r="D65" s="97"/>
      <c r="E65" s="76" t="s">
        <v>868</v>
      </c>
      <c r="F65" s="82"/>
      <c r="G65" s="82"/>
      <c r="H65" s="82"/>
      <c r="I65" s="82"/>
      <c r="J65" s="82"/>
      <c r="K65" s="83"/>
      <c r="L65" s="234"/>
      <c r="M65" s="235"/>
      <c r="N65" s="235"/>
      <c r="O65" s="235"/>
      <c r="P65" s="235"/>
      <c r="Q65" s="235"/>
      <c r="R65" s="235"/>
      <c r="S65" s="235"/>
      <c r="T65" s="235"/>
      <c r="U65" s="235"/>
      <c r="V65" s="235"/>
      <c r="W65" s="235"/>
      <c r="X65" s="235"/>
      <c r="Y65" s="236"/>
    </row>
    <row r="66" spans="3:25" x14ac:dyDescent="0.15">
      <c r="C66" s="88"/>
      <c r="D66" s="97"/>
      <c r="E66" s="76" t="s">
        <v>870</v>
      </c>
      <c r="F66" s="82"/>
      <c r="G66" s="82"/>
      <c r="H66" s="82"/>
      <c r="I66" s="82"/>
      <c r="J66" s="82"/>
      <c r="K66" s="83"/>
      <c r="L66" s="234"/>
      <c r="M66" s="235"/>
      <c r="N66" s="235"/>
      <c r="O66" s="235"/>
      <c r="P66" s="235"/>
      <c r="Q66" s="235"/>
      <c r="R66" s="235"/>
      <c r="S66" s="235"/>
      <c r="T66" s="235"/>
      <c r="U66" s="235"/>
      <c r="V66" s="235"/>
      <c r="W66" s="235"/>
      <c r="X66" s="235"/>
      <c r="Y66" s="236"/>
    </row>
    <row r="67" spans="3:25" x14ac:dyDescent="0.15">
      <c r="C67" s="88"/>
      <c r="D67" s="96"/>
      <c r="E67" s="76" t="s">
        <v>871</v>
      </c>
      <c r="F67" s="82"/>
      <c r="G67" s="82"/>
      <c r="H67" s="82"/>
      <c r="I67" s="82"/>
      <c r="J67" s="82"/>
      <c r="K67" s="83"/>
      <c r="L67" s="237"/>
      <c r="M67" s="238"/>
      <c r="N67" s="238"/>
      <c r="O67" s="238"/>
      <c r="P67" s="238"/>
      <c r="Q67" s="238"/>
      <c r="R67" s="238"/>
      <c r="S67" s="238"/>
      <c r="T67" s="238"/>
      <c r="U67" s="238"/>
      <c r="V67" s="238"/>
      <c r="W67" s="238"/>
      <c r="X67" s="238"/>
      <c r="Y67" s="239"/>
    </row>
    <row r="68" spans="3:25" x14ac:dyDescent="0.15">
      <c r="C68" s="88"/>
      <c r="D68" s="93" t="s">
        <v>873</v>
      </c>
      <c r="E68" s="82"/>
      <c r="F68" s="82"/>
      <c r="G68" s="82"/>
      <c r="H68" s="82"/>
      <c r="I68" s="82"/>
      <c r="J68" s="82"/>
      <c r="K68" s="82"/>
      <c r="L68" s="82"/>
      <c r="M68" s="82"/>
      <c r="N68" s="82"/>
      <c r="O68" s="82"/>
      <c r="P68" s="82"/>
      <c r="Q68" s="82"/>
      <c r="R68" s="82"/>
      <c r="S68" s="82"/>
      <c r="T68" s="82"/>
      <c r="U68" s="82"/>
      <c r="V68" s="82"/>
      <c r="W68" s="82"/>
      <c r="X68" s="82"/>
      <c r="Y68" s="83"/>
    </row>
    <row r="69" spans="3:25" ht="13.5" customHeight="1" x14ac:dyDescent="0.15">
      <c r="C69" s="88"/>
      <c r="D69" s="97"/>
      <c r="E69" s="240" t="s">
        <v>877</v>
      </c>
      <c r="F69" s="241"/>
      <c r="G69" s="241"/>
      <c r="H69" s="241"/>
      <c r="I69" s="241"/>
      <c r="J69" s="241"/>
      <c r="K69" s="241"/>
      <c r="L69" s="241"/>
      <c r="M69" s="241"/>
      <c r="N69" s="241"/>
      <c r="O69" s="241"/>
      <c r="P69" s="241"/>
      <c r="Q69" s="241"/>
      <c r="R69" s="241"/>
      <c r="S69" s="241"/>
      <c r="T69" s="241"/>
      <c r="U69" s="241"/>
      <c r="V69" s="241"/>
      <c r="W69" s="241"/>
      <c r="X69" s="241"/>
      <c r="Y69" s="242"/>
    </row>
    <row r="70" spans="3:25" x14ac:dyDescent="0.15">
      <c r="C70" s="88"/>
      <c r="D70" s="97"/>
      <c r="E70" s="243"/>
      <c r="F70" s="244"/>
      <c r="G70" s="244"/>
      <c r="H70" s="244"/>
      <c r="I70" s="244"/>
      <c r="J70" s="244"/>
      <c r="K70" s="244"/>
      <c r="L70" s="244"/>
      <c r="M70" s="244"/>
      <c r="N70" s="244"/>
      <c r="O70" s="244"/>
      <c r="P70" s="244"/>
      <c r="Q70" s="244"/>
      <c r="R70" s="244"/>
      <c r="S70" s="244"/>
      <c r="T70" s="244"/>
      <c r="U70" s="244"/>
      <c r="V70" s="244"/>
      <c r="W70" s="244"/>
      <c r="X70" s="244"/>
      <c r="Y70" s="245"/>
    </row>
    <row r="71" spans="3:25" x14ac:dyDescent="0.15">
      <c r="C71" s="88"/>
      <c r="D71" s="97"/>
      <c r="E71" s="243"/>
      <c r="F71" s="244"/>
      <c r="G71" s="244"/>
      <c r="H71" s="244"/>
      <c r="I71" s="244"/>
      <c r="J71" s="244"/>
      <c r="K71" s="244"/>
      <c r="L71" s="244"/>
      <c r="M71" s="244"/>
      <c r="N71" s="244"/>
      <c r="O71" s="244"/>
      <c r="P71" s="244"/>
      <c r="Q71" s="244"/>
      <c r="R71" s="244"/>
      <c r="S71" s="244"/>
      <c r="T71" s="244"/>
      <c r="U71" s="244"/>
      <c r="V71" s="244"/>
      <c r="W71" s="244"/>
      <c r="X71" s="244"/>
      <c r="Y71" s="245"/>
    </row>
    <row r="72" spans="3:25" x14ac:dyDescent="0.15">
      <c r="C72" s="88"/>
      <c r="D72" s="101"/>
      <c r="E72" s="246"/>
      <c r="F72" s="247"/>
      <c r="G72" s="247"/>
      <c r="H72" s="247"/>
      <c r="I72" s="247"/>
      <c r="J72" s="247"/>
      <c r="K72" s="247"/>
      <c r="L72" s="247"/>
      <c r="M72" s="247"/>
      <c r="N72" s="247"/>
      <c r="O72" s="247"/>
      <c r="P72" s="247"/>
      <c r="Q72" s="247"/>
      <c r="R72" s="247"/>
      <c r="S72" s="247"/>
      <c r="T72" s="247"/>
      <c r="U72" s="247"/>
      <c r="V72" s="247"/>
      <c r="W72" s="247"/>
      <c r="X72" s="247"/>
      <c r="Y72" s="248"/>
    </row>
    <row r="73" spans="3:25" ht="13.5" customHeight="1" x14ac:dyDescent="0.15">
      <c r="C73" s="88"/>
      <c r="D73" s="93" t="s">
        <v>860</v>
      </c>
      <c r="E73" s="82"/>
      <c r="F73" s="82"/>
      <c r="G73" s="82"/>
      <c r="H73" s="82"/>
      <c r="I73" s="82"/>
      <c r="J73" s="82"/>
      <c r="K73" s="82"/>
      <c r="L73" s="82"/>
      <c r="M73" s="82"/>
      <c r="N73" s="82"/>
      <c r="O73" s="82"/>
      <c r="P73" s="82"/>
      <c r="Q73" s="82"/>
      <c r="R73" s="82"/>
      <c r="S73" s="82"/>
      <c r="T73" s="82"/>
      <c r="U73" s="82"/>
      <c r="V73" s="82"/>
      <c r="W73" s="82"/>
      <c r="X73" s="82"/>
      <c r="Y73" s="83"/>
    </row>
    <row r="74" spans="3:25" ht="15.75" customHeight="1" x14ac:dyDescent="0.15">
      <c r="C74" s="95"/>
      <c r="D74" s="97"/>
      <c r="E74" s="93" t="s">
        <v>861</v>
      </c>
      <c r="F74" s="82"/>
      <c r="G74" s="82"/>
      <c r="H74" s="82"/>
      <c r="I74" s="82"/>
      <c r="J74" s="82"/>
      <c r="K74" s="82"/>
      <c r="L74" s="249"/>
      <c r="M74" s="249"/>
      <c r="N74" s="249"/>
      <c r="O74" s="249"/>
      <c r="P74" s="249"/>
      <c r="Q74" s="249"/>
      <c r="R74" s="249"/>
      <c r="S74" s="249"/>
      <c r="T74" s="249"/>
      <c r="U74" s="249"/>
      <c r="V74" s="249"/>
      <c r="W74" s="249"/>
      <c r="X74" s="249"/>
      <c r="Y74" s="250"/>
    </row>
    <row r="75" spans="3:25" ht="15.75" customHeight="1" x14ac:dyDescent="0.15">
      <c r="C75" s="95"/>
      <c r="D75" s="97"/>
      <c r="E75" s="101"/>
      <c r="F75" s="76" t="s">
        <v>863</v>
      </c>
      <c r="G75" s="82"/>
      <c r="H75" s="82"/>
      <c r="I75" s="82"/>
      <c r="J75" s="82"/>
      <c r="K75" s="83"/>
      <c r="L75" s="98" t="s">
        <v>862</v>
      </c>
      <c r="M75" s="99"/>
      <c r="N75" s="99"/>
      <c r="O75" s="99"/>
      <c r="P75" s="99"/>
      <c r="Q75" s="99"/>
      <c r="R75" s="99"/>
      <c r="S75" s="99"/>
      <c r="T75" s="99"/>
      <c r="U75" s="99"/>
      <c r="V75" s="99"/>
      <c r="W75" s="99"/>
      <c r="X75" s="99"/>
      <c r="Y75" s="100"/>
    </row>
    <row r="76" spans="3:25" ht="15.75" customHeight="1" x14ac:dyDescent="0.15">
      <c r="C76" s="95"/>
      <c r="D76" s="97"/>
      <c r="E76" s="102"/>
      <c r="F76" s="76" t="s">
        <v>864</v>
      </c>
      <c r="G76" s="82"/>
      <c r="H76" s="82"/>
      <c r="I76" s="82"/>
      <c r="J76" s="82"/>
      <c r="K76" s="83"/>
      <c r="L76" s="98" t="s">
        <v>865</v>
      </c>
      <c r="M76" s="99"/>
      <c r="N76" s="99"/>
      <c r="O76" s="99"/>
      <c r="P76" s="99"/>
      <c r="Q76" s="99"/>
      <c r="R76" s="99"/>
      <c r="S76" s="99"/>
      <c r="T76" s="99"/>
      <c r="U76" s="99"/>
      <c r="V76" s="99"/>
      <c r="W76" s="99"/>
      <c r="X76" s="99"/>
      <c r="Y76" s="100"/>
    </row>
    <row r="77" spans="3:25" ht="15.75" customHeight="1" x14ac:dyDescent="0.15">
      <c r="C77" s="88"/>
      <c r="D77" s="101"/>
      <c r="E77" s="93" t="s">
        <v>866</v>
      </c>
      <c r="F77" s="82"/>
      <c r="G77" s="82"/>
      <c r="H77" s="82"/>
      <c r="I77" s="82"/>
      <c r="J77" s="82"/>
      <c r="K77" s="82"/>
      <c r="L77" s="249"/>
      <c r="M77" s="249"/>
      <c r="N77" s="249"/>
      <c r="O77" s="249"/>
      <c r="P77" s="249"/>
      <c r="Q77" s="249"/>
      <c r="R77" s="249"/>
      <c r="S77" s="249"/>
      <c r="T77" s="249"/>
      <c r="U77" s="249"/>
      <c r="V77" s="249"/>
      <c r="W77" s="249"/>
      <c r="X77" s="249"/>
      <c r="Y77" s="250"/>
    </row>
    <row r="78" spans="3:25" ht="15.75" customHeight="1" x14ac:dyDescent="0.15">
      <c r="C78" s="95"/>
      <c r="D78" s="102"/>
      <c r="E78" s="102"/>
      <c r="F78" s="76" t="s">
        <v>863</v>
      </c>
      <c r="G78" s="82"/>
      <c r="H78" s="82"/>
      <c r="I78" s="82"/>
      <c r="J78" s="82"/>
      <c r="K78" s="83"/>
      <c r="L78" s="98" t="s">
        <v>867</v>
      </c>
      <c r="M78" s="99"/>
      <c r="N78" s="99"/>
      <c r="O78" s="99"/>
      <c r="P78" s="99"/>
      <c r="Q78" s="99"/>
      <c r="R78" s="99"/>
      <c r="S78" s="99"/>
      <c r="T78" s="99"/>
      <c r="U78" s="99"/>
      <c r="V78" s="99"/>
      <c r="W78" s="99"/>
      <c r="X78" s="99"/>
      <c r="Y78" s="100"/>
    </row>
    <row r="79" spans="3:25" x14ac:dyDescent="0.15">
      <c r="C79" s="89" t="s">
        <v>875</v>
      </c>
      <c r="D79" s="94"/>
      <c r="E79" s="90"/>
      <c r="F79" s="90"/>
      <c r="G79" s="90"/>
      <c r="H79" s="90"/>
      <c r="I79" s="90"/>
      <c r="J79" s="90"/>
      <c r="K79" s="90"/>
      <c r="L79" s="91"/>
      <c r="M79" s="90"/>
      <c r="N79" s="90"/>
      <c r="O79" s="90"/>
      <c r="P79" s="90"/>
      <c r="Q79" s="90"/>
      <c r="R79" s="90"/>
      <c r="S79" s="90"/>
      <c r="T79" s="90"/>
      <c r="U79" s="90"/>
      <c r="V79" s="90"/>
      <c r="W79" s="90"/>
      <c r="X79" s="90"/>
      <c r="Y79" s="92"/>
    </row>
    <row r="80" spans="3:25" x14ac:dyDescent="0.15">
      <c r="C80" s="88"/>
      <c r="D80" s="93" t="s">
        <v>874</v>
      </c>
      <c r="E80" s="82"/>
      <c r="F80" s="82"/>
      <c r="G80" s="82"/>
      <c r="H80" s="82"/>
      <c r="I80" s="82"/>
      <c r="J80" s="82"/>
      <c r="K80" s="82"/>
      <c r="L80" s="82"/>
      <c r="M80" s="82"/>
      <c r="N80" s="82"/>
      <c r="O80" s="82"/>
      <c r="P80" s="82"/>
      <c r="Q80" s="82"/>
      <c r="R80" s="82"/>
      <c r="S80" s="82"/>
      <c r="T80" s="82"/>
      <c r="U80" s="82"/>
      <c r="V80" s="82"/>
      <c r="W80" s="82"/>
      <c r="X80" s="82"/>
      <c r="Y80" s="83"/>
    </row>
    <row r="81" spans="3:25" x14ac:dyDescent="0.15">
      <c r="C81" s="88"/>
      <c r="D81" s="97"/>
      <c r="E81" s="76"/>
      <c r="F81" s="82"/>
      <c r="G81" s="82"/>
      <c r="H81" s="82"/>
      <c r="I81" s="82"/>
      <c r="J81" s="82"/>
      <c r="K81" s="83"/>
      <c r="L81" s="231" t="s">
        <v>876</v>
      </c>
      <c r="M81" s="232"/>
      <c r="N81" s="232"/>
      <c r="O81" s="232"/>
      <c r="P81" s="232"/>
      <c r="Q81" s="232"/>
      <c r="R81" s="232"/>
      <c r="S81" s="232"/>
      <c r="T81" s="232"/>
      <c r="U81" s="232"/>
      <c r="V81" s="232"/>
      <c r="W81" s="232"/>
      <c r="X81" s="232"/>
      <c r="Y81" s="233"/>
    </row>
    <row r="82" spans="3:25" x14ac:dyDescent="0.15">
      <c r="C82" s="88"/>
      <c r="D82" s="97"/>
      <c r="E82" s="76"/>
      <c r="F82" s="82"/>
      <c r="G82" s="82"/>
      <c r="H82" s="82"/>
      <c r="I82" s="82"/>
      <c r="J82" s="82"/>
      <c r="K82" s="83"/>
      <c r="L82" s="234"/>
      <c r="M82" s="235"/>
      <c r="N82" s="235"/>
      <c r="O82" s="235"/>
      <c r="P82" s="235"/>
      <c r="Q82" s="235"/>
      <c r="R82" s="235"/>
      <c r="S82" s="235"/>
      <c r="T82" s="235"/>
      <c r="U82" s="235"/>
      <c r="V82" s="235"/>
      <c r="W82" s="235"/>
      <c r="X82" s="235"/>
      <c r="Y82" s="236"/>
    </row>
    <row r="83" spans="3:25" x14ac:dyDescent="0.15">
      <c r="C83" s="88"/>
      <c r="D83" s="102"/>
      <c r="E83" s="76"/>
      <c r="F83" s="82"/>
      <c r="G83" s="82"/>
      <c r="H83" s="82"/>
      <c r="I83" s="82"/>
      <c r="J83" s="82"/>
      <c r="K83" s="83"/>
      <c r="L83" s="237"/>
      <c r="M83" s="238"/>
      <c r="N83" s="238"/>
      <c r="O83" s="238"/>
      <c r="P83" s="238"/>
      <c r="Q83" s="238"/>
      <c r="R83" s="238"/>
      <c r="S83" s="238"/>
      <c r="T83" s="238"/>
      <c r="U83" s="238"/>
      <c r="V83" s="238"/>
      <c r="W83" s="238"/>
      <c r="X83" s="238"/>
      <c r="Y83" s="239"/>
    </row>
    <row r="87" spans="3:25" x14ac:dyDescent="0.15">
      <c r="C87" s="4" t="s">
        <v>838</v>
      </c>
      <c r="D87" s="4"/>
      <c r="E87" s="4"/>
    </row>
    <row r="88" spans="3:25" x14ac:dyDescent="0.15">
      <c r="C88" s="104" t="s">
        <v>839</v>
      </c>
      <c r="D88" s="1" t="s">
        <v>879</v>
      </c>
      <c r="E88" s="105"/>
      <c r="F88" s="105"/>
      <c r="G88" s="105"/>
      <c r="H88" s="105"/>
      <c r="I88" s="105"/>
      <c r="J88" s="105"/>
      <c r="K88" s="105"/>
      <c r="L88" s="105"/>
      <c r="M88" s="105"/>
      <c r="N88" s="105"/>
      <c r="O88" s="105"/>
      <c r="P88" s="105"/>
      <c r="Q88" s="105"/>
      <c r="R88" s="105"/>
      <c r="S88" s="105"/>
      <c r="T88" s="105"/>
      <c r="U88" s="105"/>
      <c r="V88" s="105"/>
      <c r="W88" s="105"/>
      <c r="X88" s="106"/>
    </row>
    <row r="89" spans="3:25" x14ac:dyDescent="0.15">
      <c r="C89" s="104">
        <v>1</v>
      </c>
      <c r="D89" s="76" t="s">
        <v>837</v>
      </c>
      <c r="E89" s="105"/>
      <c r="F89" s="105"/>
      <c r="G89" s="105"/>
      <c r="H89" s="105"/>
      <c r="I89" s="105"/>
      <c r="J89" s="105"/>
      <c r="K89" s="105"/>
      <c r="L89" s="105"/>
      <c r="M89" s="105"/>
      <c r="N89" s="105"/>
      <c r="O89" s="105"/>
      <c r="P89" s="105"/>
      <c r="Q89" s="105"/>
      <c r="R89" s="105"/>
      <c r="S89" s="105"/>
      <c r="T89" s="105"/>
      <c r="U89" s="105"/>
      <c r="V89" s="105"/>
      <c r="W89" s="105"/>
      <c r="X89" s="106"/>
    </row>
    <row r="90" spans="3:25" x14ac:dyDescent="0.15">
      <c r="C90" s="104">
        <v>2</v>
      </c>
      <c r="D90" s="76" t="s">
        <v>456</v>
      </c>
      <c r="E90" s="105"/>
      <c r="F90" s="105"/>
      <c r="G90" s="105"/>
      <c r="H90" s="105"/>
      <c r="I90" s="105"/>
      <c r="J90" s="105"/>
      <c r="K90" s="105"/>
      <c r="L90" s="105"/>
      <c r="M90" s="105"/>
      <c r="N90" s="105"/>
      <c r="O90" s="105"/>
      <c r="P90" s="105"/>
      <c r="Q90" s="105"/>
      <c r="R90" s="105"/>
      <c r="S90" s="105"/>
      <c r="T90" s="105"/>
      <c r="U90" s="105"/>
      <c r="V90" s="105"/>
      <c r="W90" s="105"/>
      <c r="X90" s="106"/>
    </row>
    <row r="91" spans="3:25" x14ac:dyDescent="0.15">
      <c r="C91" s="104">
        <v>3</v>
      </c>
      <c r="D91" s="76" t="s">
        <v>457</v>
      </c>
      <c r="E91" s="105"/>
      <c r="F91" s="105"/>
      <c r="G91" s="105"/>
      <c r="H91" s="105"/>
      <c r="I91" s="105"/>
      <c r="J91" s="105"/>
      <c r="K91" s="105"/>
      <c r="L91" s="105"/>
      <c r="M91" s="105"/>
      <c r="N91" s="105"/>
      <c r="O91" s="105"/>
      <c r="P91" s="105"/>
      <c r="Q91" s="105"/>
      <c r="R91" s="105"/>
      <c r="S91" s="105"/>
      <c r="T91" s="105"/>
      <c r="U91" s="105"/>
      <c r="V91" s="105"/>
      <c r="W91" s="105"/>
      <c r="X91" s="106"/>
    </row>
    <row r="92" spans="3:25" x14ac:dyDescent="0.15">
      <c r="C92" s="104">
        <v>4</v>
      </c>
      <c r="D92" s="76" t="s">
        <v>458</v>
      </c>
      <c r="E92" s="105"/>
      <c r="F92" s="105"/>
      <c r="G92" s="105"/>
      <c r="H92" s="105"/>
      <c r="I92" s="105"/>
      <c r="J92" s="105"/>
      <c r="K92" s="105"/>
      <c r="L92" s="105"/>
      <c r="M92" s="105"/>
      <c r="N92" s="105"/>
      <c r="O92" s="105"/>
      <c r="P92" s="105"/>
      <c r="Q92" s="105"/>
      <c r="R92" s="105"/>
      <c r="S92" s="105"/>
      <c r="T92" s="105"/>
      <c r="U92" s="105"/>
      <c r="V92" s="105"/>
      <c r="W92" s="105"/>
      <c r="X92" s="106"/>
    </row>
    <row r="93" spans="3:25" x14ac:dyDescent="0.15">
      <c r="C93" s="104">
        <v>5</v>
      </c>
      <c r="D93" s="76" t="s">
        <v>468</v>
      </c>
      <c r="E93" s="105"/>
      <c r="F93" s="105"/>
      <c r="G93" s="105"/>
      <c r="H93" s="105"/>
      <c r="I93" s="105"/>
      <c r="J93" s="105"/>
      <c r="K93" s="105"/>
      <c r="L93" s="105"/>
      <c r="M93" s="105"/>
      <c r="N93" s="105"/>
      <c r="O93" s="105"/>
      <c r="P93" s="105"/>
      <c r="Q93" s="105"/>
      <c r="R93" s="105"/>
      <c r="S93" s="105"/>
      <c r="T93" s="105"/>
      <c r="U93" s="105"/>
      <c r="V93" s="105"/>
      <c r="W93" s="105"/>
      <c r="X93" s="106"/>
    </row>
    <row r="94" spans="3:25" x14ac:dyDescent="0.15">
      <c r="C94" s="104">
        <v>6</v>
      </c>
      <c r="D94" s="76" t="s">
        <v>469</v>
      </c>
      <c r="E94" s="105"/>
      <c r="F94" s="105"/>
      <c r="G94" s="105"/>
      <c r="H94" s="105"/>
      <c r="I94" s="105"/>
      <c r="J94" s="105"/>
      <c r="K94" s="105"/>
      <c r="L94" s="105"/>
      <c r="M94" s="105"/>
      <c r="N94" s="105"/>
      <c r="O94" s="105"/>
      <c r="P94" s="105"/>
      <c r="Q94" s="105"/>
      <c r="R94" s="105"/>
      <c r="S94" s="105"/>
      <c r="T94" s="105"/>
      <c r="U94" s="105"/>
      <c r="V94" s="105"/>
      <c r="W94" s="105"/>
      <c r="X94" s="106"/>
    </row>
    <row r="95" spans="3:25" x14ac:dyDescent="0.15">
      <c r="C95" s="104">
        <v>7</v>
      </c>
      <c r="D95" s="76" t="s">
        <v>478</v>
      </c>
      <c r="E95" s="105"/>
      <c r="F95" s="105"/>
      <c r="G95" s="105"/>
      <c r="H95" s="105"/>
      <c r="I95" s="105"/>
      <c r="J95" s="105"/>
      <c r="K95" s="105"/>
      <c r="L95" s="105"/>
      <c r="M95" s="105"/>
      <c r="N95" s="105"/>
      <c r="O95" s="105"/>
      <c r="P95" s="105"/>
      <c r="Q95" s="105"/>
      <c r="R95" s="105"/>
      <c r="S95" s="105"/>
      <c r="T95" s="105"/>
      <c r="U95" s="105"/>
      <c r="V95" s="105"/>
      <c r="W95" s="105"/>
      <c r="X95" s="106"/>
    </row>
    <row r="96" spans="3:25" x14ac:dyDescent="0.15">
      <c r="C96" s="104">
        <v>8</v>
      </c>
      <c r="D96" s="76" t="s">
        <v>505</v>
      </c>
      <c r="E96" s="105"/>
      <c r="F96" s="105"/>
      <c r="G96" s="105"/>
      <c r="H96" s="105"/>
      <c r="I96" s="105"/>
      <c r="J96" s="105"/>
      <c r="K96" s="105"/>
      <c r="L96" s="105"/>
      <c r="M96" s="105"/>
      <c r="N96" s="105"/>
      <c r="O96" s="105"/>
      <c r="P96" s="105"/>
      <c r="Q96" s="105"/>
      <c r="R96" s="105"/>
      <c r="S96" s="105"/>
      <c r="T96" s="105"/>
      <c r="U96" s="105"/>
      <c r="V96" s="105"/>
      <c r="W96" s="105"/>
      <c r="X96" s="106"/>
    </row>
    <row r="97" spans="3:24" x14ac:dyDescent="0.15">
      <c r="C97" s="104">
        <v>9</v>
      </c>
      <c r="D97" s="76" t="s">
        <v>526</v>
      </c>
      <c r="E97" s="105"/>
      <c r="F97" s="105"/>
      <c r="G97" s="105"/>
      <c r="H97" s="105"/>
      <c r="I97" s="105"/>
      <c r="J97" s="105"/>
      <c r="K97" s="105"/>
      <c r="L97" s="105"/>
      <c r="M97" s="105"/>
      <c r="N97" s="105"/>
      <c r="O97" s="105"/>
      <c r="P97" s="105"/>
      <c r="Q97" s="105"/>
      <c r="R97" s="105"/>
      <c r="S97" s="105"/>
      <c r="T97" s="105"/>
      <c r="U97" s="105"/>
      <c r="V97" s="105"/>
      <c r="W97" s="105"/>
      <c r="X97" s="106"/>
    </row>
    <row r="98" spans="3:24" x14ac:dyDescent="0.15">
      <c r="C98" s="104">
        <v>10</v>
      </c>
      <c r="D98" s="107" t="s">
        <v>638</v>
      </c>
      <c r="E98" s="105"/>
      <c r="F98" s="105"/>
      <c r="G98" s="105"/>
      <c r="H98" s="105"/>
      <c r="I98" s="105"/>
      <c r="J98" s="105"/>
      <c r="K98" s="105"/>
      <c r="L98" s="105"/>
      <c r="M98" s="105"/>
      <c r="N98" s="105"/>
      <c r="O98" s="105"/>
      <c r="P98" s="105"/>
      <c r="Q98" s="105"/>
      <c r="R98" s="105"/>
      <c r="S98" s="105"/>
      <c r="T98" s="105"/>
      <c r="U98" s="105"/>
      <c r="V98" s="105"/>
      <c r="W98" s="105"/>
      <c r="X98" s="106"/>
    </row>
    <row r="99" spans="3:24" x14ac:dyDescent="0.15">
      <c r="C99" s="104">
        <v>11</v>
      </c>
      <c r="D99" s="76" t="s">
        <v>665</v>
      </c>
      <c r="E99" s="105"/>
      <c r="F99" s="105"/>
      <c r="G99" s="105"/>
      <c r="H99" s="105"/>
      <c r="I99" s="105"/>
      <c r="J99" s="105"/>
      <c r="K99" s="105"/>
      <c r="L99" s="105"/>
      <c r="M99" s="105"/>
      <c r="N99" s="105"/>
      <c r="O99" s="105"/>
      <c r="P99" s="105"/>
      <c r="Q99" s="105"/>
      <c r="R99" s="105"/>
      <c r="S99" s="105"/>
      <c r="T99" s="105"/>
      <c r="U99" s="105"/>
      <c r="V99" s="105"/>
      <c r="W99" s="105"/>
      <c r="X99" s="106"/>
    </row>
    <row r="100" spans="3:24" x14ac:dyDescent="0.15">
      <c r="C100" s="104">
        <v>12</v>
      </c>
      <c r="D100" s="76" t="s">
        <v>700</v>
      </c>
      <c r="E100" s="105"/>
      <c r="F100" s="105"/>
      <c r="G100" s="105"/>
      <c r="H100" s="105"/>
      <c r="I100" s="105"/>
      <c r="J100" s="105"/>
      <c r="K100" s="105"/>
      <c r="L100" s="105"/>
      <c r="M100" s="105"/>
      <c r="N100" s="105"/>
      <c r="O100" s="105"/>
      <c r="P100" s="105"/>
      <c r="Q100" s="105"/>
      <c r="R100" s="105"/>
      <c r="S100" s="105"/>
      <c r="T100" s="105"/>
      <c r="U100" s="105"/>
      <c r="V100" s="105"/>
      <c r="W100" s="105"/>
      <c r="X100" s="106"/>
    </row>
    <row r="101" spans="3:24" x14ac:dyDescent="0.15">
      <c r="C101" s="104">
        <v>13</v>
      </c>
      <c r="D101" s="76" t="s">
        <v>705</v>
      </c>
      <c r="E101" s="105"/>
      <c r="F101" s="105"/>
      <c r="G101" s="105"/>
      <c r="H101" s="105"/>
      <c r="I101" s="105"/>
      <c r="J101" s="105"/>
      <c r="K101" s="105"/>
      <c r="L101" s="105"/>
      <c r="M101" s="105"/>
      <c r="N101" s="105"/>
      <c r="O101" s="105"/>
      <c r="P101" s="105"/>
      <c r="Q101" s="105"/>
      <c r="R101" s="105"/>
      <c r="S101" s="105"/>
      <c r="T101" s="105"/>
      <c r="U101" s="105"/>
      <c r="V101" s="105"/>
      <c r="W101" s="105"/>
      <c r="X101" s="106"/>
    </row>
    <row r="102" spans="3:24" x14ac:dyDescent="0.15">
      <c r="C102" s="104">
        <v>14</v>
      </c>
      <c r="D102" s="76" t="s">
        <v>733</v>
      </c>
      <c r="E102" s="105"/>
      <c r="F102" s="105"/>
      <c r="G102" s="105"/>
      <c r="H102" s="105"/>
      <c r="I102" s="105"/>
      <c r="J102" s="105"/>
      <c r="K102" s="105"/>
      <c r="L102" s="105"/>
      <c r="M102" s="105"/>
      <c r="N102" s="105"/>
      <c r="O102" s="105"/>
      <c r="P102" s="105"/>
      <c r="Q102" s="105"/>
      <c r="R102" s="105"/>
      <c r="S102" s="105"/>
      <c r="T102" s="105"/>
      <c r="U102" s="105"/>
      <c r="V102" s="105"/>
      <c r="W102" s="105"/>
      <c r="X102" s="106"/>
    </row>
    <row r="103" spans="3:24" x14ac:dyDescent="0.15">
      <c r="C103" s="104">
        <v>15</v>
      </c>
      <c r="D103" s="76" t="s">
        <v>818</v>
      </c>
      <c r="E103" s="105"/>
      <c r="F103" s="105"/>
      <c r="G103" s="105"/>
      <c r="H103" s="105"/>
      <c r="I103" s="105"/>
      <c r="J103" s="105"/>
      <c r="K103" s="105"/>
      <c r="L103" s="105"/>
      <c r="M103" s="105"/>
      <c r="N103" s="105"/>
      <c r="O103" s="105"/>
      <c r="P103" s="105"/>
      <c r="Q103" s="105"/>
      <c r="R103" s="105"/>
      <c r="S103" s="105"/>
      <c r="T103" s="105"/>
      <c r="U103" s="105"/>
      <c r="V103" s="105"/>
      <c r="W103" s="105"/>
      <c r="X103" s="106"/>
    </row>
    <row r="104" spans="3:24" x14ac:dyDescent="0.15">
      <c r="C104" s="104">
        <v>16</v>
      </c>
      <c r="D104" s="107" t="s">
        <v>822</v>
      </c>
      <c r="E104" s="105"/>
      <c r="F104" s="105"/>
      <c r="G104" s="105"/>
      <c r="H104" s="105"/>
      <c r="I104" s="105"/>
      <c r="J104" s="105"/>
      <c r="K104" s="105"/>
      <c r="L104" s="105"/>
      <c r="M104" s="105"/>
      <c r="N104" s="105"/>
      <c r="O104" s="105"/>
      <c r="P104" s="105"/>
      <c r="Q104" s="105"/>
      <c r="R104" s="105"/>
      <c r="S104" s="105"/>
      <c r="T104" s="105"/>
      <c r="U104" s="105"/>
      <c r="V104" s="105"/>
      <c r="W104" s="105"/>
      <c r="X104" s="106"/>
    </row>
  </sheetData>
  <customSheetViews>
    <customSheetView guid="{1578D545-0DD1-4A11-B0E8-87891D6B8167}" showPageBreaks="1" fitToPage="1" printArea="1">
      <rowBreaks count="1" manualBreakCount="1">
        <brk id="54" max="24" man="1"/>
      </rowBreaks>
      <pageMargins left="0.51181102362204722" right="0.51181102362204722" top="0.55118110236220474" bottom="0.55118110236220474" header="0.31496062992125984" footer="0.31496062992125984"/>
      <pageSetup paperSize="9" fitToHeight="0" orientation="portrait" r:id="rId1"/>
    </customSheetView>
    <customSheetView guid="{2E64E641-3C98-44B3-9C74-9CAEA3A9E67A}" fitToPage="1">
      <rowBreaks count="1" manualBreakCount="1">
        <brk id="54" max="24" man="1"/>
      </rowBreaks>
      <pageMargins left="0.51181102362204722" right="0.51181102362204722" top="0.55118110236220474" bottom="0.55118110236220474" header="0.31496062992125984" footer="0.31496062992125984"/>
      <pageSetup paperSize="9" fitToHeight="0" orientation="portrait" r:id="rId2"/>
    </customSheetView>
  </customSheetViews>
  <mergeCells count="9">
    <mergeCell ref="D60:K60"/>
    <mergeCell ref="L60:Y60"/>
    <mergeCell ref="D61:K61"/>
    <mergeCell ref="L61:Y61"/>
    <mergeCell ref="L81:Y83"/>
    <mergeCell ref="L64:Y67"/>
    <mergeCell ref="E69:Y72"/>
    <mergeCell ref="L74:Y74"/>
    <mergeCell ref="L77:Y77"/>
  </mergeCells>
  <phoneticPr fontId="5"/>
  <pageMargins left="0.51181102362204722" right="0.51181102362204722" top="0.55118110236220474" bottom="0.55118110236220474" header="0.31496062992125984" footer="0.31496062992125984"/>
  <pageSetup paperSize="9" fitToHeight="0" orientation="portrait" r:id="rId3"/>
  <rowBreaks count="1" manualBreakCount="1">
    <brk id="54" max="24"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10</vt:i4>
      </vt:variant>
    </vt:vector>
  </HeadingPairs>
  <TitlesOfParts>
    <vt:vector size="20" baseType="lpstr">
      <vt:lpstr>改善後ナレッジベース目次構成</vt:lpstr>
      <vt:lpstr>改善後ナレッジベース目次構成_スタイルシート移行</vt:lpstr>
      <vt:lpstr>改善後ナレッジベース目次構成_20150818</vt:lpstr>
      <vt:lpstr>現ナレッジベース構造</vt:lpstr>
      <vt:lpstr>ナレッジベース構造_20150325</vt:lpstr>
      <vt:lpstr>ナレッジベース(不要コンテンツの削除)_20150325</vt:lpstr>
      <vt:lpstr>ナレッジベース構造検討</vt:lpstr>
      <vt:lpstr>新ナレッジベース構造案</vt:lpstr>
      <vt:lpstr>ナレッジベースの位置付け</vt:lpstr>
      <vt:lpstr>旧スタイルシート使用ファイル</vt:lpstr>
      <vt:lpstr>'ナレッジベース(不要コンテンツの削除)_20150325'!Print_Area</vt:lpstr>
      <vt:lpstr>ナレッジベースの位置付け!Print_Area</vt:lpstr>
      <vt:lpstr>ナレッジベース構造_20150325!Print_Area</vt:lpstr>
      <vt:lpstr>ナレッジベース構造検討!Print_Area</vt:lpstr>
      <vt:lpstr>現ナレッジベース構造!Print_Area</vt:lpstr>
      <vt:lpstr>新ナレッジベース構造案!Print_Area</vt:lpstr>
      <vt:lpstr>'ナレッジベース(不要コンテンツの削除)_20150325'!Print_Titles</vt:lpstr>
      <vt:lpstr>ナレッジベース構造_20150325!Print_Titles</vt:lpstr>
      <vt:lpstr>現ナレッジベース構造!Print_Titles</vt:lpstr>
      <vt:lpstr>新ナレッジベース構造案!Print_Titles</vt:lpstr>
    </vt:vector>
  </TitlesOfParts>
  <Company>Denso Create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nagara</dc:creator>
  <cp:lastModifiedBy>Taguchi Tomoaki(田口知明)</cp:lastModifiedBy>
  <cp:lastPrinted>2015-08-07T00:33:24Z</cp:lastPrinted>
  <dcterms:created xsi:type="dcterms:W3CDTF">2014-01-17T01:32:31Z</dcterms:created>
  <dcterms:modified xsi:type="dcterms:W3CDTF">2015-11-10T00:51:04Z</dcterms:modified>
</cp:coreProperties>
</file>