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-waga\Dropbox\sendai-tta_web\static\contents\h31\schedule\"/>
    </mc:Choice>
  </mc:AlternateContent>
  <bookViews>
    <workbookView xWindow="0" yWindow="0" windowWidth="25125" windowHeight="11910"/>
  </bookViews>
  <sheets>
    <sheet name="H30" sheetId="10" r:id="rId1"/>
    <sheet name="csv" sheetId="13" r:id="rId2"/>
    <sheet name="html" sheetId="11" r:id="rId3"/>
    <sheet name="google" sheetId="12" r:id="rId4"/>
  </sheets>
  <definedNames>
    <definedName name="_xlnm.Print_Area" localSheetId="0">'H30'!$A$1:$K$52</definedName>
  </definedNames>
  <calcPr calcId="162913"/>
</workbook>
</file>

<file path=xl/calcChain.xml><?xml version="1.0" encoding="utf-8"?>
<calcChain xmlns="http://schemas.openxmlformats.org/spreadsheetml/2006/main">
  <c r="A50" i="13" l="1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0" i="11" l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50" i="13"/>
  <c r="D50" i="11" s="1"/>
  <c r="C50" i="13"/>
  <c r="C50" i="11" s="1"/>
  <c r="B50" i="13"/>
  <c r="B50" i="11" s="1"/>
  <c r="D49" i="13"/>
  <c r="D49" i="11" s="1"/>
  <c r="C49" i="13"/>
  <c r="C49" i="11" s="1"/>
  <c r="B49" i="13"/>
  <c r="B49" i="11" s="1"/>
  <c r="D48" i="13"/>
  <c r="D48" i="11" s="1"/>
  <c r="C48" i="13"/>
  <c r="C48" i="11" s="1"/>
  <c r="B48" i="13"/>
  <c r="B48" i="11" s="1"/>
  <c r="D47" i="13"/>
  <c r="D47" i="11" s="1"/>
  <c r="C47" i="13"/>
  <c r="C47" i="11" s="1"/>
  <c r="B47" i="13"/>
  <c r="B47" i="11" s="1"/>
  <c r="D46" i="13"/>
  <c r="D46" i="11" s="1"/>
  <c r="C46" i="13"/>
  <c r="C46" i="11" s="1"/>
  <c r="B46" i="13"/>
  <c r="B46" i="11" s="1"/>
  <c r="D45" i="13"/>
  <c r="D45" i="11" s="1"/>
  <c r="C45" i="13"/>
  <c r="C45" i="11" s="1"/>
  <c r="B45" i="13"/>
  <c r="B45" i="11" s="1"/>
  <c r="D44" i="13"/>
  <c r="D44" i="11" s="1"/>
  <c r="C44" i="13"/>
  <c r="C44" i="11" s="1"/>
  <c r="B44" i="13"/>
  <c r="B44" i="11" s="1"/>
  <c r="D43" i="13"/>
  <c r="D43" i="11" s="1"/>
  <c r="C43" i="13"/>
  <c r="C43" i="11" s="1"/>
  <c r="B43" i="13"/>
  <c r="B43" i="11" s="1"/>
  <c r="D42" i="13"/>
  <c r="D42" i="11" s="1"/>
  <c r="C42" i="13"/>
  <c r="C42" i="11" s="1"/>
  <c r="B42" i="13"/>
  <c r="B42" i="11" s="1"/>
  <c r="D41" i="13"/>
  <c r="D41" i="11" s="1"/>
  <c r="C41" i="13"/>
  <c r="C41" i="11" s="1"/>
  <c r="B41" i="13"/>
  <c r="B41" i="11" s="1"/>
  <c r="D40" i="13"/>
  <c r="D40" i="11" s="1"/>
  <c r="C40" i="13"/>
  <c r="C40" i="11" s="1"/>
  <c r="B40" i="13"/>
  <c r="B40" i="11" s="1"/>
  <c r="D39" i="13"/>
  <c r="D39" i="11" s="1"/>
  <c r="C39" i="13"/>
  <c r="C39" i="11" s="1"/>
  <c r="B39" i="13"/>
  <c r="B39" i="11" s="1"/>
  <c r="D38" i="13"/>
  <c r="D38" i="11" s="1"/>
  <c r="C38" i="13"/>
  <c r="C38" i="11" s="1"/>
  <c r="B38" i="13"/>
  <c r="B38" i="11" s="1"/>
  <c r="D37" i="13"/>
  <c r="D37" i="11" s="1"/>
  <c r="C37" i="13"/>
  <c r="C37" i="11" s="1"/>
  <c r="B37" i="13"/>
  <c r="B37" i="11" s="1"/>
  <c r="D36" i="13"/>
  <c r="D36" i="11" s="1"/>
  <c r="C36" i="13"/>
  <c r="C36" i="11" s="1"/>
  <c r="B36" i="13"/>
  <c r="B36" i="11" s="1"/>
  <c r="D35" i="13"/>
  <c r="D35" i="11" s="1"/>
  <c r="C35" i="13"/>
  <c r="C35" i="11" s="1"/>
  <c r="B35" i="13"/>
  <c r="B35" i="11" s="1"/>
  <c r="D34" i="13"/>
  <c r="D34" i="11" s="1"/>
  <c r="C34" i="13"/>
  <c r="C34" i="11" s="1"/>
  <c r="B34" i="13"/>
  <c r="B34" i="11" s="1"/>
  <c r="D33" i="13"/>
  <c r="D33" i="11" s="1"/>
  <c r="C33" i="13"/>
  <c r="C33" i="11" s="1"/>
  <c r="B33" i="13"/>
  <c r="B33" i="11" s="1"/>
  <c r="D32" i="13"/>
  <c r="D32" i="11" s="1"/>
  <c r="C32" i="13"/>
  <c r="C32" i="11" s="1"/>
  <c r="B32" i="13"/>
  <c r="B32" i="11" s="1"/>
  <c r="D31" i="13"/>
  <c r="D31" i="11" s="1"/>
  <c r="C31" i="13"/>
  <c r="C31" i="11" s="1"/>
  <c r="B31" i="13"/>
  <c r="B31" i="11" s="1"/>
  <c r="D30" i="13"/>
  <c r="D30" i="11" s="1"/>
  <c r="C30" i="13"/>
  <c r="C30" i="11" s="1"/>
  <c r="B30" i="13"/>
  <c r="B30" i="11" s="1"/>
  <c r="D29" i="13"/>
  <c r="D29" i="11" s="1"/>
  <c r="C29" i="13"/>
  <c r="C29" i="11" s="1"/>
  <c r="B29" i="13"/>
  <c r="B29" i="11" s="1"/>
  <c r="D28" i="13"/>
  <c r="D28" i="11" s="1"/>
  <c r="C28" i="13"/>
  <c r="C28" i="11" s="1"/>
  <c r="B28" i="13"/>
  <c r="B28" i="11" s="1"/>
  <c r="D27" i="13"/>
  <c r="D27" i="11" s="1"/>
  <c r="C27" i="13"/>
  <c r="C27" i="11" s="1"/>
  <c r="B27" i="13"/>
  <c r="B27" i="11" s="1"/>
  <c r="D26" i="13"/>
  <c r="D26" i="11" s="1"/>
  <c r="C26" i="13"/>
  <c r="C26" i="11" s="1"/>
  <c r="B26" i="13"/>
  <c r="B26" i="11" s="1"/>
  <c r="D25" i="13"/>
  <c r="D25" i="11" s="1"/>
  <c r="C25" i="13"/>
  <c r="C25" i="11" s="1"/>
  <c r="B25" i="13"/>
  <c r="B25" i="11" s="1"/>
  <c r="D24" i="13"/>
  <c r="D24" i="11" s="1"/>
  <c r="C24" i="13"/>
  <c r="C24" i="11" s="1"/>
  <c r="B24" i="13"/>
  <c r="B24" i="11" s="1"/>
  <c r="D23" i="13"/>
  <c r="D23" i="11" s="1"/>
  <c r="C23" i="13"/>
  <c r="C23" i="11" s="1"/>
  <c r="B23" i="13"/>
  <c r="B23" i="11" s="1"/>
  <c r="D22" i="13"/>
  <c r="D22" i="11" s="1"/>
  <c r="C22" i="13"/>
  <c r="C22" i="11" s="1"/>
  <c r="B22" i="13"/>
  <c r="B22" i="11" s="1"/>
  <c r="D21" i="13"/>
  <c r="D21" i="11" s="1"/>
  <c r="C21" i="13"/>
  <c r="C21" i="11" s="1"/>
  <c r="B21" i="13"/>
  <c r="B21" i="11" s="1"/>
  <c r="D20" i="13"/>
  <c r="D20" i="11" s="1"/>
  <c r="C20" i="13"/>
  <c r="C20" i="11" s="1"/>
  <c r="B20" i="13"/>
  <c r="B20" i="11" s="1"/>
  <c r="D19" i="13"/>
  <c r="D19" i="11" s="1"/>
  <c r="C19" i="13"/>
  <c r="C19" i="11" s="1"/>
  <c r="B19" i="13"/>
  <c r="B19" i="11" s="1"/>
  <c r="D18" i="13"/>
  <c r="D18" i="11" s="1"/>
  <c r="C18" i="13"/>
  <c r="C18" i="11" s="1"/>
  <c r="B18" i="13"/>
  <c r="B18" i="11" s="1"/>
  <c r="D17" i="13"/>
  <c r="D17" i="11" s="1"/>
  <c r="C17" i="13"/>
  <c r="C17" i="11" s="1"/>
  <c r="B17" i="13"/>
  <c r="B17" i="11" s="1"/>
  <c r="D16" i="13"/>
  <c r="D16" i="11" s="1"/>
  <c r="C16" i="13"/>
  <c r="C16" i="11" s="1"/>
  <c r="B16" i="13"/>
  <c r="B16" i="11" s="1"/>
  <c r="D15" i="13"/>
  <c r="D15" i="11" s="1"/>
  <c r="C15" i="13"/>
  <c r="C15" i="11" s="1"/>
  <c r="B15" i="13"/>
  <c r="B15" i="11" s="1"/>
  <c r="D14" i="13"/>
  <c r="D14" i="11" s="1"/>
  <c r="C14" i="13"/>
  <c r="C14" i="11" s="1"/>
  <c r="B14" i="13"/>
  <c r="B14" i="11" s="1"/>
  <c r="D13" i="13"/>
  <c r="D13" i="11" s="1"/>
  <c r="C13" i="13"/>
  <c r="C13" i="11" s="1"/>
  <c r="B13" i="13"/>
  <c r="B13" i="11" s="1"/>
  <c r="D12" i="13"/>
  <c r="D12" i="11" s="1"/>
  <c r="C12" i="13"/>
  <c r="C12" i="11" s="1"/>
  <c r="B12" i="13"/>
  <c r="B12" i="11" s="1"/>
  <c r="D11" i="13"/>
  <c r="D11" i="11" s="1"/>
  <c r="C11" i="13"/>
  <c r="C11" i="11" s="1"/>
  <c r="B11" i="13"/>
  <c r="B11" i="11" s="1"/>
  <c r="D10" i="13"/>
  <c r="D10" i="11" s="1"/>
  <c r="C10" i="13"/>
  <c r="C10" i="11" s="1"/>
  <c r="B10" i="13"/>
  <c r="B10" i="11" s="1"/>
  <c r="D9" i="13"/>
  <c r="D9" i="11" s="1"/>
  <c r="C9" i="13"/>
  <c r="C9" i="11" s="1"/>
  <c r="B9" i="13"/>
  <c r="B9" i="11" s="1"/>
  <c r="D8" i="13"/>
  <c r="D8" i="11" s="1"/>
  <c r="C8" i="13"/>
  <c r="C8" i="11" s="1"/>
  <c r="B8" i="13"/>
  <c r="B8" i="11" s="1"/>
  <c r="D7" i="13"/>
  <c r="D7" i="11" s="1"/>
  <c r="C7" i="13"/>
  <c r="C7" i="11" s="1"/>
  <c r="B7" i="13"/>
  <c r="B7" i="11" s="1"/>
  <c r="D6" i="13"/>
  <c r="D6" i="11" s="1"/>
  <c r="C6" i="13"/>
  <c r="C6" i="11" s="1"/>
  <c r="B6" i="13"/>
  <c r="B6" i="11" s="1"/>
  <c r="D5" i="13"/>
  <c r="D5" i="11" s="1"/>
  <c r="C5" i="13"/>
  <c r="C5" i="11" s="1"/>
  <c r="B5" i="13"/>
  <c r="B5" i="11" s="1"/>
  <c r="D4" i="13"/>
  <c r="D4" i="11" s="1"/>
  <c r="C4" i="13"/>
  <c r="C4" i="11" s="1"/>
  <c r="B4" i="13"/>
  <c r="B4" i="11" s="1"/>
  <c r="D3" i="13"/>
  <c r="D3" i="11" s="1"/>
  <c r="C3" i="13"/>
  <c r="C3" i="11" s="1"/>
  <c r="B3" i="13"/>
  <c r="B3" i="11" s="1"/>
  <c r="D2" i="13"/>
  <c r="D2" i="11" s="1"/>
  <c r="C2" i="13"/>
  <c r="C2" i="11" s="1"/>
  <c r="B2" i="13"/>
  <c r="B2" i="11" s="1"/>
  <c r="G8" i="11" l="1"/>
  <c r="G16" i="11"/>
  <c r="G40" i="11"/>
  <c r="G48" i="11"/>
  <c r="G9" i="11"/>
  <c r="G17" i="11"/>
  <c r="G25" i="11"/>
  <c r="G33" i="11"/>
  <c r="G41" i="11"/>
  <c r="G49" i="11"/>
  <c r="G32" i="11"/>
  <c r="G2" i="11"/>
  <c r="G10" i="11"/>
  <c r="G18" i="11"/>
  <c r="G26" i="11"/>
  <c r="G34" i="11"/>
  <c r="G42" i="11"/>
  <c r="G50" i="11"/>
  <c r="G24" i="11"/>
  <c r="G3" i="11"/>
  <c r="G11" i="11"/>
  <c r="G19" i="11"/>
  <c r="G27" i="11"/>
  <c r="G35" i="11"/>
  <c r="G43" i="11"/>
  <c r="G4" i="11"/>
  <c r="G28" i="11"/>
  <c r="G5" i="11"/>
  <c r="G13" i="11"/>
  <c r="G21" i="11"/>
  <c r="G29" i="11"/>
  <c r="G37" i="11"/>
  <c r="G45" i="11"/>
  <c r="G20" i="11"/>
  <c r="G36" i="11"/>
  <c r="G6" i="11"/>
  <c r="G14" i="11"/>
  <c r="G22" i="11"/>
  <c r="G30" i="11"/>
  <c r="G38" i="11"/>
  <c r="G46" i="11"/>
  <c r="G12" i="11"/>
  <c r="G44" i="11"/>
  <c r="G7" i="11"/>
  <c r="G15" i="11"/>
  <c r="G23" i="11"/>
  <c r="G31" i="11"/>
  <c r="G39" i="11"/>
  <c r="G47" i="11"/>
</calcChain>
</file>

<file path=xl/sharedStrings.xml><?xml version="1.0" encoding="utf-8"?>
<sst xmlns="http://schemas.openxmlformats.org/spreadsheetml/2006/main" count="266" uniqueCount="129">
  <si>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</si>
  <si>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</si>
  <si>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</si>
  <si>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（日）</t>
    <rPh sb="1" eb="2">
      <t>ニチ</t>
    </rPh>
    <phoneticPr fontId="1"/>
  </si>
  <si>
    <t>泉体育館</t>
    <rPh sb="0" eb="1">
      <t>イズミ</t>
    </rPh>
    <rPh sb="1" eb="4">
      <t>タイイクカン</t>
    </rPh>
    <phoneticPr fontId="1"/>
  </si>
  <si>
    <t>年</t>
    <rPh sb="0" eb="1">
      <t>ネン</t>
    </rPh>
    <phoneticPr fontId="1"/>
  </si>
  <si>
    <t>会　場</t>
    <rPh sb="0" eb="3">
      <t>カイジョウ</t>
    </rPh>
    <phoneticPr fontId="1"/>
  </si>
  <si>
    <t>（土）</t>
    <rPh sb="1" eb="2">
      <t>ツチ</t>
    </rPh>
    <phoneticPr fontId="1"/>
  </si>
  <si>
    <t>青葉体育館</t>
    <rPh sb="0" eb="2">
      <t>アオバ</t>
    </rPh>
    <rPh sb="2" eb="5">
      <t>タイイクカン</t>
    </rPh>
    <phoneticPr fontId="1"/>
  </si>
  <si>
    <t>若林体育館</t>
    <rPh sb="0" eb="2">
      <t>ワカバヤシ</t>
    </rPh>
    <rPh sb="2" eb="5">
      <t>タイイクカン</t>
    </rPh>
    <phoneticPr fontId="1"/>
  </si>
  <si>
    <t>仙台市体育館</t>
    <rPh sb="0" eb="3">
      <t>センダイシ</t>
    </rPh>
    <rPh sb="3" eb="6">
      <t>タイイクカン</t>
    </rPh>
    <phoneticPr fontId="1"/>
  </si>
  <si>
    <t>泉区</t>
    <rPh sb="0" eb="2">
      <t>イズミク</t>
    </rPh>
    <phoneticPr fontId="1"/>
  </si>
  <si>
    <t>仙台市</t>
    <rPh sb="0" eb="3">
      <t>センダイシ</t>
    </rPh>
    <phoneticPr fontId="1"/>
  </si>
  <si>
    <t>主催協会</t>
    <rPh sb="0" eb="2">
      <t>シュサイ</t>
    </rPh>
    <rPh sb="2" eb="4">
      <t>キョウカイ</t>
    </rPh>
    <phoneticPr fontId="1"/>
  </si>
  <si>
    <t>青葉区</t>
    <rPh sb="0" eb="3">
      <t>アオバク</t>
    </rPh>
    <phoneticPr fontId="1"/>
  </si>
  <si>
    <t>宮城野区</t>
    <rPh sb="0" eb="4">
      <t>ミヤギノク</t>
    </rPh>
    <phoneticPr fontId="1"/>
  </si>
  <si>
    <t>若林区</t>
    <rPh sb="0" eb="2">
      <t>ワカバヤシ</t>
    </rPh>
    <rPh sb="2" eb="3">
      <t>ク</t>
    </rPh>
    <phoneticPr fontId="1"/>
  </si>
  <si>
    <t>太白区</t>
    <rPh sb="0" eb="3">
      <t>タイハクク</t>
    </rPh>
    <phoneticPr fontId="1"/>
  </si>
  <si>
    <t>秋保体育館</t>
    <rPh sb="0" eb="1">
      <t>アキ</t>
    </rPh>
    <rPh sb="1" eb="2">
      <t>ホ</t>
    </rPh>
    <rPh sb="2" eb="5">
      <t>タイイクカン</t>
    </rPh>
    <phoneticPr fontId="1"/>
  </si>
  <si>
    <t>大　　　　　　会　　　　　名</t>
    <rPh sb="0" eb="1">
      <t>ダイ</t>
    </rPh>
    <rPh sb="7" eb="8">
      <t>カイ</t>
    </rPh>
    <rPh sb="13" eb="14">
      <t>ナ</t>
    </rPh>
    <phoneticPr fontId="1"/>
  </si>
  <si>
    <t>№</t>
    <phoneticPr fontId="1"/>
  </si>
  <si>
    <t>出花体育館</t>
    <rPh sb="0" eb="2">
      <t>イデカ</t>
    </rPh>
    <rPh sb="2" eb="5">
      <t>タイイクカン</t>
    </rPh>
    <phoneticPr fontId="1"/>
  </si>
  <si>
    <t>Start Date</t>
  </si>
  <si>
    <t>Start Date</t>
    <phoneticPr fontId="1"/>
  </si>
  <si>
    <t>Subject</t>
  </si>
  <si>
    <t>Subject</t>
    <phoneticPr fontId="1"/>
  </si>
  <si>
    <t>Location</t>
  </si>
  <si>
    <t>Location</t>
    <phoneticPr fontId="1"/>
  </si>
  <si>
    <t>Description</t>
  </si>
  <si>
    <t>Description</t>
    <phoneticPr fontId="1"/>
  </si>
  <si>
    <t>https://calendar.google.com/calendar/ical/kt7sq3n7pb2g85bpcpvkl2ft74%40group.calendar.google.com/public/basic.ics</t>
    <phoneticPr fontId="1"/>
  </si>
  <si>
    <t>宮城野体育館</t>
    <rPh sb="0" eb="2">
      <t>ミヤギ</t>
    </rPh>
    <rPh sb="2" eb="3">
      <t>ノ</t>
    </rPh>
    <rPh sb="3" eb="6">
      <t>タイイクカン</t>
    </rPh>
    <phoneticPr fontId="1"/>
  </si>
  <si>
    <t>４</t>
    <phoneticPr fontId="1"/>
  </si>
  <si>
    <t>（金・祝）</t>
    <rPh sb="1" eb="2">
      <t>カネ</t>
    </rPh>
    <rPh sb="3" eb="4">
      <t>シュク</t>
    </rPh>
    <phoneticPr fontId="1"/>
  </si>
  <si>
    <t>宮城広瀬体育館</t>
    <rPh sb="0" eb="2">
      <t>ミヤギ</t>
    </rPh>
    <rPh sb="2" eb="4">
      <t>ヒロセ</t>
    </rPh>
    <rPh sb="4" eb="7">
      <t>タイイクカン</t>
    </rPh>
    <phoneticPr fontId="1"/>
  </si>
  <si>
    <t>（木）</t>
    <rPh sb="1" eb="2">
      <t>キ</t>
    </rPh>
    <phoneticPr fontId="1"/>
  </si>
  <si>
    <t>（月・祝）</t>
    <rPh sb="1" eb="2">
      <t>ツキ</t>
    </rPh>
    <rPh sb="3" eb="4">
      <t>シュク</t>
    </rPh>
    <phoneticPr fontId="1"/>
  </si>
  <si>
    <t>第１４回若林区・太白区親善卓球大会</t>
    <rPh sb="0" eb="1">
      <t>ダイ</t>
    </rPh>
    <rPh sb="3" eb="4">
      <t>カイ</t>
    </rPh>
    <rPh sb="4" eb="6">
      <t>ワカバヤシ</t>
    </rPh>
    <rPh sb="6" eb="7">
      <t>ク</t>
    </rPh>
    <rPh sb="8" eb="11">
      <t>タイハクク</t>
    </rPh>
    <rPh sb="11" eb="13">
      <t>シンゼン</t>
    </rPh>
    <rPh sb="13" eb="15">
      <t>タッキュウ</t>
    </rPh>
    <rPh sb="15" eb="17">
      <t>タイカイ</t>
    </rPh>
    <phoneticPr fontId="1"/>
  </si>
  <si>
    <t>第２７回バタフライダブルスチームカップ選手権大会</t>
    <rPh sb="0" eb="1">
      <t>ダイ</t>
    </rPh>
    <rPh sb="3" eb="4">
      <t>カイ</t>
    </rPh>
    <rPh sb="19" eb="22">
      <t>センシュケン</t>
    </rPh>
    <rPh sb="22" eb="24">
      <t>タイカイ</t>
    </rPh>
    <phoneticPr fontId="1"/>
  </si>
  <si>
    <t>https://calendar.google.com/calendar/ical/kt7sq3n7pb2g85bpcpvkl2ft74%40group.calendar.google.com/public/basic.ics</t>
  </si>
  <si>
    <t>７</t>
    <phoneticPr fontId="1"/>
  </si>
  <si>
    <t>第４０回泉卓球まつり</t>
    <rPh sb="0" eb="1">
      <t>ダイ</t>
    </rPh>
    <rPh sb="3" eb="4">
      <t>カイ</t>
    </rPh>
    <rPh sb="4" eb="5">
      <t>イズミ</t>
    </rPh>
    <rPh sb="5" eb="7">
      <t>タッキュウ</t>
    </rPh>
    <phoneticPr fontId="1"/>
  </si>
  <si>
    <t>４</t>
    <phoneticPr fontId="1"/>
  </si>
  <si>
    <t>平成３１年度仙台市春季卓球リーグ戦（女子の部）</t>
    <rPh sb="0" eb="2">
      <t>ヘイセイ</t>
    </rPh>
    <rPh sb="4" eb="6">
      <t>ネンド</t>
    </rPh>
    <rPh sb="6" eb="9">
      <t>センダイシ</t>
    </rPh>
    <rPh sb="9" eb="11">
      <t>シュンキ</t>
    </rPh>
    <rPh sb="11" eb="13">
      <t>タッキュウ</t>
    </rPh>
    <rPh sb="16" eb="17">
      <t>セン</t>
    </rPh>
    <rPh sb="18" eb="20">
      <t>ジョシ</t>
    </rPh>
    <rPh sb="21" eb="22">
      <t>ブ</t>
    </rPh>
    <phoneticPr fontId="1"/>
  </si>
  <si>
    <t>平成３１年度仙台市春季卓球リーグ戦（男子の部）</t>
    <rPh sb="0" eb="2">
      <t>ヘイセイ</t>
    </rPh>
    <rPh sb="4" eb="6">
      <t>ネンド</t>
    </rPh>
    <rPh sb="6" eb="9">
      <t>センダイシ</t>
    </rPh>
    <rPh sb="9" eb="11">
      <t>シュンキ</t>
    </rPh>
    <rPh sb="11" eb="13">
      <t>タッキュウ</t>
    </rPh>
    <rPh sb="16" eb="17">
      <t>セン</t>
    </rPh>
    <rPh sb="18" eb="20">
      <t>ダンシ</t>
    </rPh>
    <rPh sb="21" eb="22">
      <t>ブ</t>
    </rPh>
    <phoneticPr fontId="1"/>
  </si>
  <si>
    <t>第９回杜の都オープンラージボール卓球大会</t>
    <rPh sb="0" eb="1">
      <t>ダイ</t>
    </rPh>
    <rPh sb="2" eb="3">
      <t>カイ</t>
    </rPh>
    <rPh sb="3" eb="4">
      <t>モリ</t>
    </rPh>
    <rPh sb="5" eb="6">
      <t>ミヤコ</t>
    </rPh>
    <rPh sb="16" eb="18">
      <t>タッキュウ</t>
    </rPh>
    <rPh sb="18" eb="20">
      <t>タイカイ</t>
    </rPh>
    <phoneticPr fontId="1"/>
  </si>
  <si>
    <t>５</t>
    <phoneticPr fontId="1"/>
  </si>
  <si>
    <t>３</t>
    <phoneticPr fontId="1"/>
  </si>
  <si>
    <t>第４９回仙台市中学校対抗卓球大会（団体）</t>
    <rPh sb="0" eb="1">
      <t>ダイ</t>
    </rPh>
    <rPh sb="3" eb="4">
      <t>カイ</t>
    </rPh>
    <rPh sb="4" eb="6">
      <t>センダイ</t>
    </rPh>
    <rPh sb="6" eb="7">
      <t>シ</t>
    </rPh>
    <rPh sb="7" eb="10">
      <t>チュウガッコウ</t>
    </rPh>
    <rPh sb="10" eb="12">
      <t>タイコウ</t>
    </rPh>
    <rPh sb="12" eb="14">
      <t>タッキュウ</t>
    </rPh>
    <rPh sb="14" eb="16">
      <t>タイカイ</t>
    </rPh>
    <rPh sb="17" eb="19">
      <t>ダンタイ</t>
    </rPh>
    <phoneticPr fontId="1"/>
  </si>
  <si>
    <t>第１６回若林オープン卓球大会</t>
    <rPh sb="0" eb="1">
      <t>ダイ</t>
    </rPh>
    <rPh sb="3" eb="4">
      <t>カイ</t>
    </rPh>
    <rPh sb="4" eb="6">
      <t>ワカバヤシ</t>
    </rPh>
    <rPh sb="10" eb="12">
      <t>タッキュウ</t>
    </rPh>
    <rPh sb="12" eb="14">
      <t>タイカイ</t>
    </rPh>
    <phoneticPr fontId="1"/>
  </si>
  <si>
    <t>第２３回太白区親善卓球大会</t>
    <rPh sb="0" eb="1">
      <t>ダイ</t>
    </rPh>
    <rPh sb="3" eb="4">
      <t>カイ</t>
    </rPh>
    <rPh sb="4" eb="7">
      <t>タイハクク</t>
    </rPh>
    <rPh sb="7" eb="9">
      <t>シンゼン</t>
    </rPh>
    <rPh sb="9" eb="11">
      <t>タッキュウ</t>
    </rPh>
    <rPh sb="11" eb="13">
      <t>タイカイ</t>
    </rPh>
    <phoneticPr fontId="1"/>
  </si>
  <si>
    <t>５</t>
    <phoneticPr fontId="1"/>
  </si>
  <si>
    <t>第２８回泉オープンラージボール卓球大会</t>
    <rPh sb="0" eb="1">
      <t>ダイ</t>
    </rPh>
    <rPh sb="3" eb="4">
      <t>カイ</t>
    </rPh>
    <rPh sb="4" eb="5">
      <t>イズミ</t>
    </rPh>
    <rPh sb="15" eb="17">
      <t>タッキュウ</t>
    </rPh>
    <rPh sb="17" eb="19">
      <t>タイカイ</t>
    </rPh>
    <phoneticPr fontId="1"/>
  </si>
  <si>
    <t>第５６回仙台市民総合体育大会卓球大会（団体）</t>
    <rPh sb="0" eb="1">
      <t>ダイ</t>
    </rPh>
    <rPh sb="3" eb="4">
      <t>カイ</t>
    </rPh>
    <rPh sb="4" eb="6">
      <t>センダイ</t>
    </rPh>
    <rPh sb="6" eb="8">
      <t>シミン</t>
    </rPh>
    <rPh sb="8" eb="10">
      <t>ソウゴウ</t>
    </rPh>
    <rPh sb="10" eb="12">
      <t>タイイク</t>
    </rPh>
    <rPh sb="12" eb="14">
      <t>タイカイ</t>
    </rPh>
    <rPh sb="14" eb="16">
      <t>タッキュウ</t>
    </rPh>
    <rPh sb="16" eb="18">
      <t>タイカイ</t>
    </rPh>
    <rPh sb="19" eb="21">
      <t>ダンタイ</t>
    </rPh>
    <phoneticPr fontId="1"/>
  </si>
  <si>
    <t>６</t>
    <phoneticPr fontId="1"/>
  </si>
  <si>
    <t>２</t>
    <phoneticPr fontId="1"/>
  </si>
  <si>
    <t>第１７回若卓ラージボール大会</t>
    <rPh sb="0" eb="1">
      <t>ダイ</t>
    </rPh>
    <rPh sb="3" eb="4">
      <t>カイ</t>
    </rPh>
    <rPh sb="4" eb="5">
      <t>ワカ</t>
    </rPh>
    <rPh sb="5" eb="6">
      <t>タク</t>
    </rPh>
    <rPh sb="12" eb="14">
      <t>タイカイ</t>
    </rPh>
    <phoneticPr fontId="1"/>
  </si>
  <si>
    <t>６</t>
    <phoneticPr fontId="1"/>
  </si>
  <si>
    <t>第１９回仙台市卓球選手権大会（個人複）</t>
    <rPh sb="0" eb="1">
      <t>ダイ</t>
    </rPh>
    <rPh sb="3" eb="4">
      <t>カイ</t>
    </rPh>
    <rPh sb="4" eb="6">
      <t>センダイ</t>
    </rPh>
    <rPh sb="6" eb="7">
      <t>シ</t>
    </rPh>
    <rPh sb="7" eb="9">
      <t>タッキュウ</t>
    </rPh>
    <rPh sb="9" eb="12">
      <t>センシュケン</t>
    </rPh>
    <rPh sb="12" eb="14">
      <t>タイカイ</t>
    </rPh>
    <rPh sb="15" eb="17">
      <t>コジン</t>
    </rPh>
    <rPh sb="17" eb="18">
      <t>フク</t>
    </rPh>
    <phoneticPr fontId="1"/>
  </si>
  <si>
    <t>７</t>
    <phoneticPr fontId="1"/>
  </si>
  <si>
    <t>４</t>
    <phoneticPr fontId="1"/>
  </si>
  <si>
    <t>（木）</t>
    <rPh sb="1" eb="2">
      <t>モク</t>
    </rPh>
    <phoneticPr fontId="1"/>
  </si>
  <si>
    <t>第１９回泉レデイース七夕卓球大会</t>
    <rPh sb="0" eb="1">
      <t>ダイ</t>
    </rPh>
    <rPh sb="3" eb="4">
      <t>カイ</t>
    </rPh>
    <rPh sb="4" eb="5">
      <t>イズミ</t>
    </rPh>
    <rPh sb="10" eb="12">
      <t>タナバタ</t>
    </rPh>
    <rPh sb="12" eb="14">
      <t>タッキュウ</t>
    </rPh>
    <rPh sb="14" eb="16">
      <t>タイカイ</t>
    </rPh>
    <phoneticPr fontId="1"/>
  </si>
  <si>
    <t>７</t>
    <phoneticPr fontId="1"/>
  </si>
  <si>
    <t>第１８回太白区ラージボール卓球大会</t>
    <rPh sb="0" eb="1">
      <t>ダイ</t>
    </rPh>
    <rPh sb="3" eb="4">
      <t>カイ</t>
    </rPh>
    <rPh sb="4" eb="7">
      <t>タイハクク</t>
    </rPh>
    <rPh sb="13" eb="15">
      <t>タッキュウ</t>
    </rPh>
    <rPh sb="15" eb="17">
      <t>タイカイ</t>
    </rPh>
    <phoneticPr fontId="1"/>
  </si>
  <si>
    <t>第20回青葉区民総合スポーツ祭・第23回仙台市青葉区卓球大会</t>
    <rPh sb="0" eb="1">
      <t>ダイ</t>
    </rPh>
    <rPh sb="3" eb="4">
      <t>カイ</t>
    </rPh>
    <rPh sb="4" eb="7">
      <t>アオバク</t>
    </rPh>
    <rPh sb="7" eb="8">
      <t>ミン</t>
    </rPh>
    <rPh sb="8" eb="10">
      <t>ソウゴウ</t>
    </rPh>
    <rPh sb="14" eb="15">
      <t>マツリ</t>
    </rPh>
    <rPh sb="16" eb="17">
      <t>ダイ</t>
    </rPh>
    <rPh sb="19" eb="20">
      <t>カイ</t>
    </rPh>
    <rPh sb="20" eb="23">
      <t>センダイシ</t>
    </rPh>
    <rPh sb="23" eb="26">
      <t>アオバク</t>
    </rPh>
    <rPh sb="26" eb="28">
      <t>タッキュウ</t>
    </rPh>
    <rPh sb="28" eb="30">
      <t>タイカイ</t>
    </rPh>
    <phoneticPr fontId="1"/>
  </si>
  <si>
    <t>７</t>
    <phoneticPr fontId="1"/>
  </si>
  <si>
    <t>７</t>
    <phoneticPr fontId="1"/>
  </si>
  <si>
    <t>第１９回仙台市ラージボール卓球大会</t>
    <rPh sb="0" eb="1">
      <t>ダイ</t>
    </rPh>
    <rPh sb="3" eb="4">
      <t>カイ</t>
    </rPh>
    <rPh sb="4" eb="6">
      <t>センダイ</t>
    </rPh>
    <rPh sb="6" eb="7">
      <t>シ</t>
    </rPh>
    <rPh sb="13" eb="15">
      <t>タッキュウ</t>
    </rPh>
    <rPh sb="15" eb="17">
      <t>タイカイ</t>
    </rPh>
    <phoneticPr fontId="1"/>
  </si>
  <si>
    <t>８</t>
    <phoneticPr fontId="1"/>
  </si>
  <si>
    <t>第２９回仙台市会長杯争奪卓球大会（中学の部）</t>
    <rPh sb="0" eb="1">
      <t>ダイ</t>
    </rPh>
    <rPh sb="3" eb="4">
      <t>カイ</t>
    </rPh>
    <rPh sb="4" eb="7">
      <t>センダイシ</t>
    </rPh>
    <rPh sb="7" eb="9">
      <t>カイチョウ</t>
    </rPh>
    <rPh sb="9" eb="10">
      <t>ハイ</t>
    </rPh>
    <rPh sb="10" eb="12">
      <t>ソウダツ</t>
    </rPh>
    <rPh sb="12" eb="14">
      <t>タッキュウ</t>
    </rPh>
    <rPh sb="14" eb="16">
      <t>タイカイ</t>
    </rPh>
    <rPh sb="17" eb="19">
      <t>チュウガク</t>
    </rPh>
    <rPh sb="20" eb="21">
      <t>ブ</t>
    </rPh>
    <phoneticPr fontId="1"/>
  </si>
  <si>
    <t>８</t>
    <phoneticPr fontId="1"/>
  </si>
  <si>
    <t>第２９回仙台市会長杯争奪卓球大会（一般の部）</t>
    <rPh sb="0" eb="1">
      <t>ダイ</t>
    </rPh>
    <rPh sb="3" eb="4">
      <t>カイ</t>
    </rPh>
    <rPh sb="4" eb="7">
      <t>センダイシ</t>
    </rPh>
    <rPh sb="7" eb="9">
      <t>カイチョウ</t>
    </rPh>
    <rPh sb="9" eb="10">
      <t>ハイ</t>
    </rPh>
    <rPh sb="10" eb="12">
      <t>ソウダツ</t>
    </rPh>
    <rPh sb="12" eb="14">
      <t>タッキュウ</t>
    </rPh>
    <rPh sb="14" eb="16">
      <t>タイカイ</t>
    </rPh>
    <rPh sb="17" eb="19">
      <t>イッパン</t>
    </rPh>
    <rPh sb="20" eb="21">
      <t>ブ</t>
    </rPh>
    <phoneticPr fontId="1"/>
  </si>
  <si>
    <t>８</t>
    <phoneticPr fontId="1"/>
  </si>
  <si>
    <t>第２４回宮城野オープン卓球大会（ラージボールの部）</t>
    <rPh sb="0" eb="1">
      <t>ダイ</t>
    </rPh>
    <rPh sb="3" eb="4">
      <t>カイ</t>
    </rPh>
    <rPh sb="4" eb="7">
      <t>ミヤギノ</t>
    </rPh>
    <rPh sb="11" eb="13">
      <t>タッキュウ</t>
    </rPh>
    <rPh sb="13" eb="15">
      <t>タイカイ</t>
    </rPh>
    <rPh sb="23" eb="24">
      <t>ブ</t>
    </rPh>
    <phoneticPr fontId="1"/>
  </si>
  <si>
    <t>８</t>
    <phoneticPr fontId="1"/>
  </si>
  <si>
    <t>第１４回泉中学生学年別卓球大会</t>
    <rPh sb="0" eb="1">
      <t>ダイ</t>
    </rPh>
    <rPh sb="3" eb="4">
      <t>カイ</t>
    </rPh>
    <rPh sb="4" eb="5">
      <t>イズミ</t>
    </rPh>
    <rPh sb="5" eb="8">
      <t>チュウガクセイ</t>
    </rPh>
    <rPh sb="8" eb="10">
      <t>ガクネン</t>
    </rPh>
    <rPh sb="10" eb="11">
      <t>ベツ</t>
    </rPh>
    <rPh sb="11" eb="13">
      <t>タッキュウ</t>
    </rPh>
    <rPh sb="13" eb="15">
      <t>タイカイ</t>
    </rPh>
    <phoneticPr fontId="1"/>
  </si>
  <si>
    <t>９</t>
    <phoneticPr fontId="1"/>
  </si>
  <si>
    <t>第８回太白区卓球大会</t>
    <rPh sb="0" eb="1">
      <t>ダイ</t>
    </rPh>
    <rPh sb="2" eb="3">
      <t>カイ</t>
    </rPh>
    <rPh sb="3" eb="6">
      <t>タイハクク</t>
    </rPh>
    <rPh sb="6" eb="8">
      <t>タッキュウ</t>
    </rPh>
    <rPh sb="8" eb="10">
      <t>タイカイ</t>
    </rPh>
    <phoneticPr fontId="1"/>
  </si>
  <si>
    <t>９</t>
    <phoneticPr fontId="1"/>
  </si>
  <si>
    <t>９</t>
    <phoneticPr fontId="1"/>
  </si>
  <si>
    <t>第１８回青葉区ジュニア育成卓球大会</t>
    <rPh sb="0" eb="1">
      <t>ダイ</t>
    </rPh>
    <rPh sb="3" eb="4">
      <t>カイ</t>
    </rPh>
    <rPh sb="4" eb="6">
      <t>アオバ</t>
    </rPh>
    <rPh sb="6" eb="7">
      <t>ク</t>
    </rPh>
    <rPh sb="11" eb="13">
      <t>イクセイ</t>
    </rPh>
    <rPh sb="13" eb="15">
      <t>タッキュウ</t>
    </rPh>
    <rPh sb="15" eb="17">
      <t>タイカイ</t>
    </rPh>
    <phoneticPr fontId="1"/>
  </si>
  <si>
    <t>９</t>
    <phoneticPr fontId="1"/>
  </si>
  <si>
    <t>第３回泉区卓球協会会長杯争奪卓球大会（団体の部）</t>
    <rPh sb="0" eb="1">
      <t>ダイ</t>
    </rPh>
    <rPh sb="2" eb="3">
      <t>カイ</t>
    </rPh>
    <rPh sb="3" eb="4">
      <t>イズミ</t>
    </rPh>
    <rPh sb="4" eb="5">
      <t>ク</t>
    </rPh>
    <rPh sb="5" eb="7">
      <t>タッキュウ</t>
    </rPh>
    <rPh sb="7" eb="9">
      <t>キョウカイ</t>
    </rPh>
    <rPh sb="9" eb="11">
      <t>カイチョウ</t>
    </rPh>
    <rPh sb="11" eb="12">
      <t>ハイ</t>
    </rPh>
    <rPh sb="12" eb="14">
      <t>ソウダツ</t>
    </rPh>
    <rPh sb="14" eb="16">
      <t>タッキュウ</t>
    </rPh>
    <rPh sb="16" eb="18">
      <t>タイカイ</t>
    </rPh>
    <rPh sb="19" eb="21">
      <t>ダンタイ</t>
    </rPh>
    <rPh sb="22" eb="23">
      <t>ブ</t>
    </rPh>
    <phoneticPr fontId="1"/>
  </si>
  <si>
    <t>第１３回杜の都レディース卓球大会</t>
    <rPh sb="0" eb="1">
      <t>ダイ</t>
    </rPh>
    <rPh sb="3" eb="4">
      <t>カイ</t>
    </rPh>
    <rPh sb="4" eb="5">
      <t>モリ</t>
    </rPh>
    <rPh sb="6" eb="7">
      <t>ミヤコ</t>
    </rPh>
    <rPh sb="12" eb="14">
      <t>タッキュウ</t>
    </rPh>
    <rPh sb="14" eb="16">
      <t>タイカイ</t>
    </rPh>
    <phoneticPr fontId="1"/>
  </si>
  <si>
    <t>６</t>
    <phoneticPr fontId="1"/>
  </si>
  <si>
    <t>第７回太白区オープン卓球大会</t>
    <rPh sb="0" eb="1">
      <t>ダイ</t>
    </rPh>
    <rPh sb="2" eb="3">
      <t>カイ</t>
    </rPh>
    <rPh sb="3" eb="6">
      <t>タイハクク</t>
    </rPh>
    <rPh sb="10" eb="12">
      <t>タッキュウ</t>
    </rPh>
    <rPh sb="12" eb="14">
      <t>タイカイ</t>
    </rPh>
    <phoneticPr fontId="1"/>
  </si>
  <si>
    <t>第１９回仙台市区対抗卓球大会</t>
    <rPh sb="0" eb="1">
      <t>ダイ</t>
    </rPh>
    <rPh sb="3" eb="4">
      <t>カイ</t>
    </rPh>
    <rPh sb="4" eb="7">
      <t>センダイシ</t>
    </rPh>
    <rPh sb="7" eb="8">
      <t>ク</t>
    </rPh>
    <rPh sb="8" eb="10">
      <t>タイコウ</t>
    </rPh>
    <rPh sb="10" eb="12">
      <t>タッキュウ</t>
    </rPh>
    <rPh sb="12" eb="14">
      <t>タイカイ</t>
    </rPh>
    <phoneticPr fontId="1"/>
  </si>
  <si>
    <t>宮体障害者アリーナ</t>
    <rPh sb="0" eb="1">
      <t>ミヤ</t>
    </rPh>
    <rPh sb="1" eb="2">
      <t>タイ</t>
    </rPh>
    <rPh sb="2" eb="5">
      <t>ショウガイシャ</t>
    </rPh>
    <phoneticPr fontId="1"/>
  </si>
  <si>
    <t>（火・祝）</t>
    <rPh sb="1" eb="2">
      <t>ヒ</t>
    </rPh>
    <rPh sb="3" eb="4">
      <t>シュク</t>
    </rPh>
    <phoneticPr fontId="1"/>
  </si>
  <si>
    <t>第３０回泉スリーダブルス卓球大会</t>
    <rPh sb="0" eb="1">
      <t>ダイ</t>
    </rPh>
    <rPh sb="3" eb="4">
      <t>カイ</t>
    </rPh>
    <rPh sb="4" eb="5">
      <t>イズミ</t>
    </rPh>
    <rPh sb="12" eb="14">
      <t>タッキュウ</t>
    </rPh>
    <rPh sb="14" eb="16">
      <t>タイカイ</t>
    </rPh>
    <phoneticPr fontId="1"/>
  </si>
  <si>
    <t>第１６回宮城野オープン卓球大会（団体）</t>
    <rPh sb="0" eb="1">
      <t>ダイ</t>
    </rPh>
    <rPh sb="3" eb="4">
      <t>カイ</t>
    </rPh>
    <rPh sb="4" eb="7">
      <t>ミヤギノ</t>
    </rPh>
    <rPh sb="11" eb="13">
      <t>タッキュウ</t>
    </rPh>
    <rPh sb="13" eb="15">
      <t>タイカイ</t>
    </rPh>
    <rPh sb="16" eb="18">
      <t>ダンタイ</t>
    </rPh>
    <phoneticPr fontId="1"/>
  </si>
  <si>
    <t>１</t>
    <phoneticPr fontId="1"/>
  </si>
  <si>
    <t>第１７回青葉区親善卓球大会</t>
    <rPh sb="0" eb="1">
      <t>ダイ</t>
    </rPh>
    <rPh sb="3" eb="4">
      <t>カイ</t>
    </rPh>
    <rPh sb="4" eb="7">
      <t>アオバク</t>
    </rPh>
    <rPh sb="7" eb="9">
      <t>シンゼン</t>
    </rPh>
    <rPh sb="9" eb="11">
      <t>タッキュウ</t>
    </rPh>
    <rPh sb="11" eb="13">
      <t>タイカイ</t>
    </rPh>
    <phoneticPr fontId="1"/>
  </si>
  <si>
    <t>第１６回泉レデイース冬季卓球大会</t>
    <rPh sb="0" eb="1">
      <t>ダイ</t>
    </rPh>
    <rPh sb="3" eb="4">
      <t>カイ</t>
    </rPh>
    <rPh sb="4" eb="5">
      <t>イズミ</t>
    </rPh>
    <rPh sb="10" eb="12">
      <t>トウキ</t>
    </rPh>
    <rPh sb="12" eb="14">
      <t>タッキュウ</t>
    </rPh>
    <rPh sb="14" eb="16">
      <t>タイカイ</t>
    </rPh>
    <phoneticPr fontId="1"/>
  </si>
  <si>
    <t>平成３１年度仙台市秋季リーグ戦（女子の部）</t>
    <rPh sb="0" eb="2">
      <t>ヘイセイ</t>
    </rPh>
    <rPh sb="4" eb="6">
      <t>ネンド</t>
    </rPh>
    <rPh sb="6" eb="9">
      <t>センダイシ</t>
    </rPh>
    <rPh sb="9" eb="11">
      <t>シュウキ</t>
    </rPh>
    <rPh sb="14" eb="15">
      <t>セン</t>
    </rPh>
    <rPh sb="16" eb="18">
      <t>ジョシ</t>
    </rPh>
    <rPh sb="19" eb="20">
      <t>ブ</t>
    </rPh>
    <phoneticPr fontId="1"/>
  </si>
  <si>
    <t>平成３１年度仙台市秋季リーグ戦（男子の部）</t>
    <rPh sb="0" eb="2">
      <t>ヘイセイ</t>
    </rPh>
    <rPh sb="4" eb="6">
      <t>ネンド</t>
    </rPh>
    <rPh sb="6" eb="9">
      <t>センダイシ</t>
    </rPh>
    <rPh sb="9" eb="11">
      <t>シュウキ</t>
    </rPh>
    <rPh sb="14" eb="15">
      <t>セン</t>
    </rPh>
    <rPh sb="16" eb="18">
      <t>ダンシ</t>
    </rPh>
    <rPh sb="19" eb="20">
      <t>ブ</t>
    </rPh>
    <phoneticPr fontId="1"/>
  </si>
  <si>
    <t>１</t>
    <phoneticPr fontId="1"/>
  </si>
  <si>
    <t>第２６回仙台市ラージボール卓球大会（個人単・複）</t>
    <rPh sb="0" eb="1">
      <t>ダイ</t>
    </rPh>
    <rPh sb="3" eb="4">
      <t>カイ</t>
    </rPh>
    <rPh sb="4" eb="6">
      <t>センダイ</t>
    </rPh>
    <rPh sb="6" eb="7">
      <t>シ</t>
    </rPh>
    <rPh sb="13" eb="15">
      <t>タッキュウ</t>
    </rPh>
    <rPh sb="15" eb="17">
      <t>タイカイ</t>
    </rPh>
    <rPh sb="18" eb="20">
      <t>コジン</t>
    </rPh>
    <rPh sb="20" eb="21">
      <t>タン</t>
    </rPh>
    <rPh sb="22" eb="23">
      <t>フク</t>
    </rPh>
    <phoneticPr fontId="1"/>
  </si>
  <si>
    <t>１</t>
    <phoneticPr fontId="1"/>
  </si>
  <si>
    <t>第６回泉年代別卓球大会</t>
    <rPh sb="0" eb="1">
      <t>ダイ</t>
    </rPh>
    <rPh sb="2" eb="3">
      <t>カイ</t>
    </rPh>
    <rPh sb="3" eb="4">
      <t>イズミ</t>
    </rPh>
    <rPh sb="4" eb="7">
      <t>ネンダイベツ</t>
    </rPh>
    <rPh sb="7" eb="9">
      <t>タッキュウ</t>
    </rPh>
    <rPh sb="9" eb="11">
      <t>タイカイ</t>
    </rPh>
    <phoneticPr fontId="1"/>
  </si>
  <si>
    <t>１</t>
    <phoneticPr fontId="1"/>
  </si>
  <si>
    <t>第２４回太白区学区対抗卓球大会</t>
    <rPh sb="0" eb="1">
      <t>ダイ</t>
    </rPh>
    <rPh sb="3" eb="4">
      <t>カイ</t>
    </rPh>
    <rPh sb="4" eb="7">
      <t>タイハクク</t>
    </rPh>
    <rPh sb="7" eb="9">
      <t>ガック</t>
    </rPh>
    <rPh sb="9" eb="11">
      <t>タイコウ</t>
    </rPh>
    <rPh sb="11" eb="13">
      <t>タッキュウ</t>
    </rPh>
    <rPh sb="13" eb="15">
      <t>タイカイ</t>
    </rPh>
    <phoneticPr fontId="1"/>
  </si>
  <si>
    <t>仙台市体育館第２</t>
    <rPh sb="0" eb="3">
      <t>センダイシ</t>
    </rPh>
    <rPh sb="3" eb="6">
      <t>タイイクカン</t>
    </rPh>
    <rPh sb="6" eb="7">
      <t>ダイ</t>
    </rPh>
    <phoneticPr fontId="1"/>
  </si>
  <si>
    <t>第１８回若卓ラージボール大会</t>
    <rPh sb="0" eb="1">
      <t>ダイ</t>
    </rPh>
    <rPh sb="3" eb="4">
      <t>カイ</t>
    </rPh>
    <rPh sb="4" eb="5">
      <t>ワカ</t>
    </rPh>
    <rPh sb="5" eb="6">
      <t>タク</t>
    </rPh>
    <rPh sb="12" eb="14">
      <t>タイカイ</t>
    </rPh>
    <phoneticPr fontId="1"/>
  </si>
  <si>
    <t>１</t>
    <phoneticPr fontId="1"/>
  </si>
  <si>
    <t>第２４回宮城野オープン卓球大会（個人戦）</t>
    <rPh sb="0" eb="1">
      <t>ダイ</t>
    </rPh>
    <rPh sb="3" eb="4">
      <t>カイ</t>
    </rPh>
    <rPh sb="4" eb="7">
      <t>ミヤギノ</t>
    </rPh>
    <rPh sb="11" eb="13">
      <t>タッキュウ</t>
    </rPh>
    <rPh sb="13" eb="15">
      <t>タイカイ</t>
    </rPh>
    <rPh sb="16" eb="18">
      <t>コジン</t>
    </rPh>
    <rPh sb="18" eb="19">
      <t>タタカ</t>
    </rPh>
    <phoneticPr fontId="1"/>
  </si>
  <si>
    <t>２</t>
    <phoneticPr fontId="1"/>
  </si>
  <si>
    <t>２</t>
    <phoneticPr fontId="1"/>
  </si>
  <si>
    <t>２</t>
    <phoneticPr fontId="1"/>
  </si>
  <si>
    <t>第８３回仙台市個人卓球選手権大会</t>
    <rPh sb="0" eb="1">
      <t>ダイ</t>
    </rPh>
    <rPh sb="3" eb="4">
      <t>カイ</t>
    </rPh>
    <rPh sb="4" eb="6">
      <t>センダイ</t>
    </rPh>
    <rPh sb="6" eb="7">
      <t>シ</t>
    </rPh>
    <rPh sb="7" eb="9">
      <t>コジン</t>
    </rPh>
    <rPh sb="9" eb="11">
      <t>タッキュウ</t>
    </rPh>
    <rPh sb="11" eb="14">
      <t>センシュケン</t>
    </rPh>
    <rPh sb="14" eb="16">
      <t>タイカイ</t>
    </rPh>
    <phoneticPr fontId="1"/>
  </si>
  <si>
    <t>第６回宮城野区卓球協会会長杯争奪卓球大会</t>
    <rPh sb="0" eb="1">
      <t>ダイ</t>
    </rPh>
    <rPh sb="2" eb="3">
      <t>カイ</t>
    </rPh>
    <rPh sb="3" eb="7">
      <t>ミヤギノク</t>
    </rPh>
    <rPh sb="7" eb="9">
      <t>タッキュウ</t>
    </rPh>
    <rPh sb="9" eb="11">
      <t>キョウカイ</t>
    </rPh>
    <rPh sb="11" eb="13">
      <t>カイチョウ</t>
    </rPh>
    <rPh sb="13" eb="14">
      <t>ハイ</t>
    </rPh>
    <rPh sb="14" eb="16">
      <t>ソウダツ</t>
    </rPh>
    <rPh sb="16" eb="18">
      <t>タッキュウ</t>
    </rPh>
    <rPh sb="18" eb="20">
      <t>タイカイ</t>
    </rPh>
    <phoneticPr fontId="1"/>
  </si>
  <si>
    <t>第１１回泉フレンドシップ卓球大会</t>
    <rPh sb="0" eb="1">
      <t>ダイ</t>
    </rPh>
    <rPh sb="3" eb="4">
      <t>カイ</t>
    </rPh>
    <rPh sb="4" eb="5">
      <t>イズミ</t>
    </rPh>
    <rPh sb="12" eb="14">
      <t>タッキュウ</t>
    </rPh>
    <rPh sb="14" eb="16">
      <t>タイカイ</t>
    </rPh>
    <phoneticPr fontId="1"/>
  </si>
  <si>
    <t>３</t>
    <phoneticPr fontId="1"/>
  </si>
  <si>
    <t>第５回青葉区卓球協会会長杯争奪卓球大会</t>
    <phoneticPr fontId="1"/>
  </si>
  <si>
    <t>青葉区</t>
    <phoneticPr fontId="1"/>
  </si>
  <si>
    <t>３</t>
    <phoneticPr fontId="1"/>
  </si>
  <si>
    <t>（日）</t>
    <rPh sb="1" eb="2">
      <t>ヒ</t>
    </rPh>
    <phoneticPr fontId="1"/>
  </si>
  <si>
    <t>第２６回宮城野親善卓球大会・宮城野区中学校卓球大会</t>
    <rPh sb="0" eb="1">
      <t>ダイ</t>
    </rPh>
    <rPh sb="3" eb="4">
      <t>カイ</t>
    </rPh>
    <rPh sb="4" eb="7">
      <t>ミヤギノ</t>
    </rPh>
    <rPh sb="7" eb="9">
      <t>シンゼン</t>
    </rPh>
    <rPh sb="9" eb="11">
      <t>タッキュウ</t>
    </rPh>
    <rPh sb="11" eb="13">
      <t>タイカイ</t>
    </rPh>
    <rPh sb="14" eb="18">
      <t>ミヤギノク</t>
    </rPh>
    <rPh sb="18" eb="21">
      <t>チュウガッコウ</t>
    </rPh>
    <rPh sb="21" eb="23">
      <t>タッキュウ</t>
    </rPh>
    <rPh sb="23" eb="25">
      <t>タイカイ</t>
    </rPh>
    <phoneticPr fontId="1"/>
  </si>
  <si>
    <t>３</t>
    <phoneticPr fontId="1"/>
  </si>
  <si>
    <t>（土・祝）</t>
    <rPh sb="1" eb="2">
      <t>ツチ</t>
    </rPh>
    <rPh sb="3" eb="4">
      <t>シュク</t>
    </rPh>
    <phoneticPr fontId="1"/>
  </si>
  <si>
    <t>第４９回仙台市中学生新人卓球大会（個人単）</t>
    <rPh sb="0" eb="1">
      <t>ダイ</t>
    </rPh>
    <rPh sb="3" eb="4">
      <t>カイ</t>
    </rPh>
    <rPh sb="4" eb="6">
      <t>センダイ</t>
    </rPh>
    <rPh sb="6" eb="7">
      <t>シ</t>
    </rPh>
    <rPh sb="7" eb="10">
      <t>チュウガクセイ</t>
    </rPh>
    <rPh sb="10" eb="12">
      <t>シンジン</t>
    </rPh>
    <rPh sb="12" eb="14">
      <t>タッキュウ</t>
    </rPh>
    <rPh sb="14" eb="16">
      <t>タイカイ</t>
    </rPh>
    <rPh sb="17" eb="19">
      <t>コジン</t>
    </rPh>
    <rPh sb="19" eb="20">
      <t>タン</t>
    </rPh>
    <phoneticPr fontId="1"/>
  </si>
  <si>
    <t>第２７回泉区卓球協会会長杯争奪卓球大会（個人の部）</t>
    <rPh sb="0" eb="1">
      <t>ダイ</t>
    </rPh>
    <rPh sb="3" eb="4">
      <t>カイ</t>
    </rPh>
    <rPh sb="4" eb="5">
      <t>イズミ</t>
    </rPh>
    <rPh sb="5" eb="6">
      <t>ク</t>
    </rPh>
    <rPh sb="6" eb="8">
      <t>タッキュウ</t>
    </rPh>
    <rPh sb="8" eb="10">
      <t>キョウカイ</t>
    </rPh>
    <rPh sb="10" eb="12">
      <t>カイチョウ</t>
    </rPh>
    <rPh sb="12" eb="13">
      <t>ハイ</t>
    </rPh>
    <rPh sb="13" eb="15">
      <t>ソウダツ</t>
    </rPh>
    <rPh sb="15" eb="17">
      <t>タッキュウ</t>
    </rPh>
    <rPh sb="17" eb="19">
      <t>タイカイ</t>
    </rPh>
    <rPh sb="20" eb="22">
      <t>コジン</t>
    </rPh>
    <rPh sb="23" eb="24">
      <t>ブ</t>
    </rPh>
    <phoneticPr fontId="1"/>
  </si>
  <si>
    <t>平成３１年度仙台市協会・各区協会大会開催予定</t>
    <rPh sb="0" eb="1">
      <t>ヒラ</t>
    </rPh>
    <rPh sb="1" eb="2">
      <t>シゲル</t>
    </rPh>
    <rPh sb="4" eb="5">
      <t>トシ</t>
    </rPh>
    <rPh sb="5" eb="6">
      <t>ド</t>
    </rPh>
    <rPh sb="6" eb="9">
      <t>センダイシ</t>
    </rPh>
    <rPh sb="9" eb="11">
      <t>キョウカイ</t>
    </rPh>
    <rPh sb="12" eb="14">
      <t>カクク</t>
    </rPh>
    <rPh sb="14" eb="16">
      <t>キョウカイ</t>
    </rPh>
    <rPh sb="16" eb="18">
      <t>タイカイ</t>
    </rPh>
    <rPh sb="18" eb="20">
      <t>カイサイ</t>
    </rPh>
    <rPh sb="20" eb="22">
      <t>ヨテイ</t>
    </rPh>
    <phoneticPr fontId="1"/>
  </si>
  <si>
    <r>
      <t>第</t>
    </r>
    <r>
      <rPr>
        <sz val="11"/>
        <color indexed="8"/>
        <rFont val="Yu Gothic UI"/>
        <family val="3"/>
        <charset val="128"/>
        <scheme val="minor"/>
      </rPr>
      <t>１３回太白区ジュニア卓球大会</t>
    </r>
    <rPh sb="0" eb="1">
      <t>ダイ</t>
    </rPh>
    <rPh sb="3" eb="4">
      <t>カイ</t>
    </rPh>
    <rPh sb="4" eb="7">
      <t>タイハクク</t>
    </rPh>
    <rPh sb="11" eb="13">
      <t>タッキュウ</t>
    </rPh>
    <rPh sb="13" eb="15">
      <t>タイカイ</t>
    </rPh>
    <phoneticPr fontId="1"/>
  </si>
  <si>
    <r>
      <t>第</t>
    </r>
    <r>
      <rPr>
        <b/>
        <sz val="11"/>
        <color indexed="8"/>
        <rFont val="Yu Gothic UI"/>
        <family val="3"/>
        <charset val="128"/>
        <scheme val="minor"/>
      </rPr>
      <t>２２</t>
    </r>
    <r>
      <rPr>
        <sz val="11"/>
        <color indexed="8"/>
        <rFont val="Yu Gothic UI"/>
        <family val="3"/>
        <charset val="128"/>
        <scheme val="minor"/>
      </rPr>
      <t>回太白区個人ダブルス卓球選手権大会</t>
    </r>
    <rPh sb="0" eb="1">
      <t>ダイ</t>
    </rPh>
    <rPh sb="3" eb="4">
      <t>カイ</t>
    </rPh>
    <rPh sb="4" eb="7">
      <t>タイハクク</t>
    </rPh>
    <rPh sb="7" eb="9">
      <t>コジン</t>
    </rPh>
    <rPh sb="13" eb="15">
      <t>タッキュウ</t>
    </rPh>
    <rPh sb="15" eb="18">
      <t>センシュケン</t>
    </rPh>
    <rPh sb="18" eb="20">
      <t>タイカイ</t>
    </rPh>
    <phoneticPr fontId="1"/>
  </si>
  <si>
    <t>平成３１年４月１日現在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1"/>
  </si>
  <si>
    <t>第１２回若卓ジュニア卓球大会</t>
    <rPh sb="0" eb="1">
      <t>ダイ</t>
    </rPh>
    <rPh sb="3" eb="4">
      <t>カイ</t>
    </rPh>
    <rPh sb="4" eb="5">
      <t>ワカ</t>
    </rPh>
    <rPh sb="5" eb="6">
      <t>タク</t>
    </rPh>
    <rPh sb="10" eb="12">
      <t>タッキュウ</t>
    </rPh>
    <rPh sb="12" eb="14">
      <t>タイカイ</t>
    </rPh>
    <phoneticPr fontId="1"/>
  </si>
  <si>
    <t>第３９回泉クラブ（団体）対抗卓球大会</t>
    <rPh sb="0" eb="1">
      <t>ダイ</t>
    </rPh>
    <rPh sb="3" eb="4">
      <t>カイ</t>
    </rPh>
    <rPh sb="4" eb="5">
      <t>イズミ</t>
    </rPh>
    <rPh sb="9" eb="11">
      <t>ダンタイ</t>
    </rPh>
    <rPh sb="12" eb="14">
      <t>タイコウ</t>
    </rPh>
    <rPh sb="14" eb="16">
      <t>タッキュウ</t>
    </rPh>
    <rPh sb="16" eb="18">
      <t>タイカイ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</si>
</sst>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Yu Gothic UI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Yu Gothic UI"/>
      <family val="3"/>
      <charset val="128"/>
      <scheme val="minor"/>
    </font>
    <font>
      <sz val="11"/>
      <color theme="1"/>
      <name val="Yu Gothic UI"/>
      <family val="3"/>
      <charset val="128"/>
      <scheme val="minor"/>
    </font>
    <font>
      <b/>
      <sz val="11"/>
      <name val="Yu Gothic UI"/>
      <family val="3"/>
      <charset val="128"/>
      <scheme val="minor"/>
    </font>
    <font>
      <b/>
      <sz val="11"/>
      <color indexed="8"/>
      <name val="Yu Gothic UI"/>
      <family val="3"/>
      <charset val="128"/>
      <scheme val="minor"/>
    </font>
    <font>
      <sz val="11"/>
      <color indexed="8"/>
      <name val="Yu Gothic UI"/>
      <family val="3"/>
      <charset val="128"/>
      <scheme val="minor"/>
    </font>
    <font>
      <sz val="10"/>
      <name val="Yu Gothic UI"/>
      <family val="3"/>
      <charset val="128"/>
      <scheme val="minor"/>
    </font>
    <font>
      <b/>
      <sz val="14"/>
      <name val="Yu Gothic UI"/>
      <family val="3"/>
      <charset val="128"/>
      <scheme val="minor"/>
    </font>
    <font>
      <b/>
      <sz val="11"/>
      <color rgb="FFFF0000"/>
      <name val="Yu Gothic UI"/>
      <family val="3"/>
      <charset val="128"/>
      <scheme val="minor"/>
    </font>
    <font>
      <b/>
      <sz val="10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1"/>
    <xf numFmtId="0" fontId="5" fillId="3" borderId="32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4" xfId="0" quotePrefix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 shrinkToFit="1"/>
    </xf>
    <xf numFmtId="0" fontId="5" fillId="2" borderId="21" xfId="0" quotePrefix="1" applyFont="1" applyFill="1" applyBorder="1" applyAlignment="1">
      <alignment horizontal="center" vertical="center"/>
    </xf>
    <xf numFmtId="0" fontId="5" fillId="2" borderId="36" xfId="0" quotePrefix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25" xfId="0" quotePrefix="1" applyFont="1" applyFill="1" applyBorder="1" applyAlignment="1">
      <alignment horizontal="center" vertical="center"/>
    </xf>
    <xf numFmtId="0" fontId="5" fillId="2" borderId="9" xfId="0" quotePrefix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30" xfId="0" quotePrefix="1" applyFont="1" applyFill="1" applyBorder="1" applyAlignment="1">
      <alignment horizontal="center" vertical="center"/>
    </xf>
    <xf numFmtId="0" fontId="5" fillId="2" borderId="18" xfId="0" quotePrefix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shrinkToFit="1"/>
    </xf>
    <xf numFmtId="0" fontId="5" fillId="3" borderId="30" xfId="0" quotePrefix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25" xfId="0" quotePrefix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shrinkToFit="1"/>
    </xf>
    <xf numFmtId="0" fontId="5" fillId="3" borderId="19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38" xfId="0" quotePrefix="1" applyFont="1" applyFill="1" applyBorder="1" applyAlignment="1">
      <alignment horizontal="center" vertical="center"/>
    </xf>
    <xf numFmtId="0" fontId="5" fillId="2" borderId="15" xfId="0" quotePrefix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5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/>
    <xf numFmtId="0" fontId="5" fillId="2" borderId="25" xfId="0" applyFont="1" applyFill="1" applyBorder="1" applyAlignment="1">
      <alignment vertical="center"/>
    </xf>
    <xf numFmtId="0" fontId="5" fillId="2" borderId="13" xfId="0" applyFont="1" applyFill="1" applyBorder="1"/>
    <xf numFmtId="0" fontId="5" fillId="2" borderId="10" xfId="0" applyFont="1" applyFill="1" applyBorder="1"/>
    <xf numFmtId="0" fontId="5" fillId="3" borderId="39" xfId="0" quotePrefix="1" applyFont="1" applyFill="1" applyBorder="1" applyAlignment="1">
      <alignment horizontal="center" vertical="center"/>
    </xf>
    <xf numFmtId="0" fontId="5" fillId="3" borderId="40" xfId="0" quotePrefix="1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 shrinkToFi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shrinkToFit="1"/>
    </xf>
    <xf numFmtId="0" fontId="12" fillId="3" borderId="10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2" borderId="30" xfId="0" quotePrefix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shrinkToFit="1"/>
    </xf>
    <xf numFmtId="0" fontId="12" fillId="3" borderId="37" xfId="0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 shrinkToFit="1"/>
    </xf>
    <xf numFmtId="0" fontId="5" fillId="4" borderId="9" xfId="0" quotePrefix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2" borderId="38" xfId="0" quotePrefix="1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shrinkToFit="1"/>
    </xf>
    <xf numFmtId="0" fontId="5" fillId="3" borderId="45" xfId="0" quotePrefix="1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6" xfId="0" applyFont="1" applyBorder="1" applyAlignment="1">
      <alignment horizontal="right" vertical="center"/>
    </xf>
    <xf numFmtId="0" fontId="5" fillId="3" borderId="39" xfId="0" applyFont="1" applyFill="1" applyBorder="1" applyAlignment="1">
      <alignment horizontal="left" vertical="center" shrinkToFit="1"/>
    </xf>
    <xf numFmtId="0" fontId="5" fillId="3" borderId="42" xfId="0" applyFont="1" applyFill="1" applyBorder="1" applyAlignment="1">
      <alignment horizontal="left" vertical="center" shrinkToFit="1"/>
    </xf>
    <xf numFmtId="0" fontId="5" fillId="3" borderId="41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center"/>
    </xf>
    <xf numFmtId="0" fontId="5" fillId="3" borderId="25" xfId="0" applyFont="1" applyFill="1" applyBorder="1" applyAlignment="1">
      <alignment horizontal="left" vertical="center" shrinkToFit="1"/>
    </xf>
    <xf numFmtId="0" fontId="5" fillId="3" borderId="13" xfId="0" applyFont="1" applyFill="1" applyBorder="1" applyAlignment="1">
      <alignment horizontal="left" vertical="center" shrinkToFit="1"/>
    </xf>
    <xf numFmtId="0" fontId="5" fillId="3" borderId="10" xfId="0" applyFont="1" applyFill="1" applyBorder="1" applyAlignment="1">
      <alignment horizontal="left" vertical="center" shrinkToFit="1"/>
    </xf>
    <xf numFmtId="0" fontId="5" fillId="2" borderId="2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Yu Gothic UI"/>
        <a:ea typeface="Yu Gothic UI"/>
        <a:cs typeface=""/>
      </a:majorFont>
      <a:minorFont>
        <a:latin typeface="Yu Gothic U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alendar.google.com/calendar/ical/kt7sq3n7pb2g85bpcpvkl2ft74%40group.calendar.google.com/public/basic.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view="pageBreakPreview" zoomScale="85" zoomScaleNormal="85" zoomScaleSheetLayoutView="85" workbookViewId="0">
      <selection activeCell="G19" sqref="G19"/>
    </sheetView>
  </sheetViews>
  <sheetFormatPr defaultRowHeight="16.5" x14ac:dyDescent="0.3"/>
  <cols>
    <col min="1" max="1" width="1.625" style="58" customWidth="1"/>
    <col min="2" max="2" width="5" style="58" customWidth="1"/>
    <col min="3" max="3" width="5.25" style="58" customWidth="1"/>
    <col min="4" max="4" width="5.625" style="58" customWidth="1"/>
    <col min="5" max="5" width="6.125" style="58" customWidth="1"/>
    <col min="6" max="6" width="8.5" style="58" customWidth="1"/>
    <col min="7" max="7" width="9" style="58"/>
    <col min="8" max="8" width="16.875" style="58" customWidth="1"/>
    <col min="9" max="9" width="29.25" style="58" customWidth="1"/>
    <col min="10" max="10" width="11.625" style="58" customWidth="1"/>
    <col min="11" max="11" width="18.125" style="58" customWidth="1"/>
    <col min="12" max="12" width="3.375" style="58" customWidth="1"/>
    <col min="13" max="13" width="13.625" style="58" customWidth="1"/>
    <col min="14" max="14" width="59" style="58" bestFit="1" customWidth="1"/>
    <col min="15" max="15" width="20.125" style="58" customWidth="1"/>
    <col min="16" max="16384" width="9" style="58"/>
  </cols>
  <sheetData>
    <row r="1" spans="1:17" ht="18.75" customHeight="1" x14ac:dyDescent="0.35">
      <c r="A1" s="105" t="s">
        <v>123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7" ht="18" customHeight="1" thickBot="1" x14ac:dyDescent="0.35">
      <c r="J2" s="100"/>
      <c r="K2" s="101" t="s">
        <v>126</v>
      </c>
    </row>
    <row r="3" spans="1:17" ht="20.25" customHeight="1" x14ac:dyDescent="0.3">
      <c r="B3" s="59" t="s">
        <v>20</v>
      </c>
      <c r="C3" s="60" t="s">
        <v>5</v>
      </c>
      <c r="D3" s="61" t="s">
        <v>0</v>
      </c>
      <c r="E3" s="61" t="s">
        <v>1</v>
      </c>
      <c r="F3" s="62" t="s">
        <v>2</v>
      </c>
      <c r="G3" s="121" t="s">
        <v>19</v>
      </c>
      <c r="H3" s="122"/>
      <c r="I3" s="122"/>
      <c r="J3" s="63" t="s">
        <v>13</v>
      </c>
      <c r="K3" s="64" t="s">
        <v>6</v>
      </c>
    </row>
    <row r="4" spans="1:17" ht="20.100000000000001" customHeight="1" x14ac:dyDescent="0.3">
      <c r="B4" s="7">
        <v>1</v>
      </c>
      <c r="C4" s="8">
        <v>31</v>
      </c>
      <c r="D4" s="9" t="s">
        <v>32</v>
      </c>
      <c r="E4" s="9" t="s">
        <v>40</v>
      </c>
      <c r="F4" s="65" t="s">
        <v>3</v>
      </c>
      <c r="G4" s="10" t="s">
        <v>41</v>
      </c>
      <c r="H4" s="10"/>
      <c r="I4" s="10"/>
      <c r="J4" s="11" t="s">
        <v>11</v>
      </c>
      <c r="K4" s="12" t="s">
        <v>4</v>
      </c>
    </row>
    <row r="5" spans="1:17" ht="20.100000000000001" customHeight="1" x14ac:dyDescent="0.3">
      <c r="B5" s="7">
        <v>2</v>
      </c>
      <c r="C5" s="13">
        <v>31</v>
      </c>
      <c r="D5" s="14" t="s">
        <v>42</v>
      </c>
      <c r="E5" s="14">
        <v>13</v>
      </c>
      <c r="F5" s="66" t="s">
        <v>7</v>
      </c>
      <c r="G5" s="15" t="s">
        <v>43</v>
      </c>
      <c r="H5" s="15"/>
      <c r="I5" s="15"/>
      <c r="J5" s="16" t="s">
        <v>12</v>
      </c>
      <c r="K5" s="17" t="s">
        <v>31</v>
      </c>
      <c r="L5" s="67"/>
      <c r="Q5" s="68"/>
    </row>
    <row r="6" spans="1:17" ht="20.100000000000001" customHeight="1" x14ac:dyDescent="0.3">
      <c r="B6" s="7">
        <v>3</v>
      </c>
      <c r="C6" s="18">
        <v>31</v>
      </c>
      <c r="D6" s="19" t="s">
        <v>32</v>
      </c>
      <c r="E6" s="19">
        <v>21</v>
      </c>
      <c r="F6" s="69" t="s">
        <v>3</v>
      </c>
      <c r="G6" s="20" t="s">
        <v>44</v>
      </c>
      <c r="H6" s="20"/>
      <c r="I6" s="20"/>
      <c r="J6" s="21" t="s">
        <v>12</v>
      </c>
      <c r="K6" s="22" t="s">
        <v>31</v>
      </c>
      <c r="L6" s="67"/>
      <c r="Q6" s="68"/>
    </row>
    <row r="7" spans="1:17" ht="20.100000000000001" customHeight="1" x14ac:dyDescent="0.3">
      <c r="B7" s="7">
        <v>4</v>
      </c>
      <c r="C7" s="23">
        <v>31</v>
      </c>
      <c r="D7" s="24" t="s">
        <v>42</v>
      </c>
      <c r="E7" s="24">
        <v>29</v>
      </c>
      <c r="F7" s="70" t="s">
        <v>36</v>
      </c>
      <c r="G7" s="123" t="s">
        <v>45</v>
      </c>
      <c r="H7" s="124"/>
      <c r="I7" s="125"/>
      <c r="J7" s="25" t="s">
        <v>12</v>
      </c>
      <c r="K7" s="26" t="s">
        <v>10</v>
      </c>
      <c r="L7" s="67"/>
      <c r="Q7" s="68"/>
    </row>
    <row r="8" spans="1:17" ht="20.100000000000001" customHeight="1" x14ac:dyDescent="0.3">
      <c r="B8" s="7">
        <v>5</v>
      </c>
      <c r="C8" s="23">
        <v>31</v>
      </c>
      <c r="D8" s="19" t="s">
        <v>46</v>
      </c>
      <c r="E8" s="19" t="s">
        <v>47</v>
      </c>
      <c r="F8" s="71" t="s">
        <v>33</v>
      </c>
      <c r="G8" s="109" t="s">
        <v>48</v>
      </c>
      <c r="H8" s="110"/>
      <c r="I8" s="111"/>
      <c r="J8" s="21" t="s">
        <v>12</v>
      </c>
      <c r="K8" s="26" t="s">
        <v>10</v>
      </c>
      <c r="L8" s="67"/>
      <c r="Q8" s="68"/>
    </row>
    <row r="9" spans="1:17" ht="20.100000000000001" customHeight="1" x14ac:dyDescent="0.3">
      <c r="B9" s="7">
        <v>6</v>
      </c>
      <c r="C9" s="27">
        <v>31</v>
      </c>
      <c r="D9" s="28" t="s">
        <v>46</v>
      </c>
      <c r="E9" s="28">
        <v>11</v>
      </c>
      <c r="F9" s="72" t="s">
        <v>7</v>
      </c>
      <c r="G9" s="29" t="s">
        <v>49</v>
      </c>
      <c r="H9" s="29"/>
      <c r="I9" s="29"/>
      <c r="J9" s="30" t="s">
        <v>16</v>
      </c>
      <c r="K9" s="31" t="s">
        <v>9</v>
      </c>
      <c r="L9" s="67"/>
      <c r="Q9" s="68"/>
    </row>
    <row r="10" spans="1:17" ht="20.100000000000001" customHeight="1" x14ac:dyDescent="0.3">
      <c r="B10" s="7">
        <v>7</v>
      </c>
      <c r="C10" s="27">
        <v>31</v>
      </c>
      <c r="D10" s="28" t="s">
        <v>46</v>
      </c>
      <c r="E10" s="28">
        <v>12</v>
      </c>
      <c r="F10" s="73" t="s">
        <v>3</v>
      </c>
      <c r="G10" s="29" t="s">
        <v>50</v>
      </c>
      <c r="H10" s="29"/>
      <c r="I10" s="29"/>
      <c r="J10" s="30" t="s">
        <v>17</v>
      </c>
      <c r="K10" s="31" t="s">
        <v>18</v>
      </c>
      <c r="L10" s="67"/>
      <c r="Q10" s="68"/>
    </row>
    <row r="11" spans="1:17" ht="20.100000000000001" customHeight="1" x14ac:dyDescent="0.3">
      <c r="B11" s="7">
        <v>8</v>
      </c>
      <c r="C11" s="32">
        <v>31</v>
      </c>
      <c r="D11" s="28" t="s">
        <v>51</v>
      </c>
      <c r="E11" s="28">
        <v>25</v>
      </c>
      <c r="F11" s="72" t="s">
        <v>7</v>
      </c>
      <c r="G11" s="29" t="s">
        <v>52</v>
      </c>
      <c r="H11" s="29"/>
      <c r="I11" s="29"/>
      <c r="J11" s="30" t="s">
        <v>11</v>
      </c>
      <c r="K11" s="31" t="s">
        <v>4</v>
      </c>
      <c r="L11" s="67"/>
      <c r="Q11" s="68"/>
    </row>
    <row r="12" spans="1:17" ht="20.100000000000001" customHeight="1" x14ac:dyDescent="0.3">
      <c r="B12" s="7">
        <v>9</v>
      </c>
      <c r="C12" s="23">
        <v>31</v>
      </c>
      <c r="D12" s="19" t="s">
        <v>46</v>
      </c>
      <c r="E12" s="19">
        <v>26</v>
      </c>
      <c r="F12" s="69" t="s">
        <v>3</v>
      </c>
      <c r="G12" s="109" t="s">
        <v>53</v>
      </c>
      <c r="H12" s="110"/>
      <c r="I12" s="111"/>
      <c r="J12" s="21" t="s">
        <v>12</v>
      </c>
      <c r="K12" s="26" t="s">
        <v>10</v>
      </c>
      <c r="L12" s="67"/>
      <c r="Q12" s="68"/>
    </row>
    <row r="13" spans="1:17" ht="20.100000000000001" customHeight="1" x14ac:dyDescent="0.3">
      <c r="B13" s="7">
        <v>10</v>
      </c>
      <c r="C13" s="27">
        <v>31</v>
      </c>
      <c r="D13" s="28" t="s">
        <v>54</v>
      </c>
      <c r="E13" s="28" t="s">
        <v>55</v>
      </c>
      <c r="F13" s="73" t="s">
        <v>3</v>
      </c>
      <c r="G13" s="112" t="s">
        <v>56</v>
      </c>
      <c r="H13" s="113"/>
      <c r="I13" s="114"/>
      <c r="J13" s="30" t="s">
        <v>16</v>
      </c>
      <c r="K13" s="31" t="s">
        <v>21</v>
      </c>
      <c r="L13" s="67"/>
      <c r="Q13" s="68"/>
    </row>
    <row r="14" spans="1:17" ht="20.100000000000001" customHeight="1" x14ac:dyDescent="0.3">
      <c r="B14" s="7">
        <v>11</v>
      </c>
      <c r="C14" s="23">
        <v>31</v>
      </c>
      <c r="D14" s="19" t="s">
        <v>57</v>
      </c>
      <c r="E14" s="19">
        <v>23</v>
      </c>
      <c r="F14" s="69" t="s">
        <v>3</v>
      </c>
      <c r="G14" s="109" t="s">
        <v>58</v>
      </c>
      <c r="H14" s="110"/>
      <c r="I14" s="111"/>
      <c r="J14" s="21" t="s">
        <v>12</v>
      </c>
      <c r="K14" s="26" t="s">
        <v>10</v>
      </c>
      <c r="L14" s="67"/>
      <c r="Q14" s="68"/>
    </row>
    <row r="15" spans="1:17" ht="20.100000000000001" customHeight="1" x14ac:dyDescent="0.3">
      <c r="B15" s="7">
        <v>12</v>
      </c>
      <c r="C15" s="27">
        <v>31</v>
      </c>
      <c r="D15" s="28" t="s">
        <v>59</v>
      </c>
      <c r="E15" s="28" t="s">
        <v>60</v>
      </c>
      <c r="F15" s="72" t="s">
        <v>61</v>
      </c>
      <c r="G15" s="29" t="s">
        <v>62</v>
      </c>
      <c r="H15" s="29"/>
      <c r="I15" s="29"/>
      <c r="J15" s="30" t="s">
        <v>11</v>
      </c>
      <c r="K15" s="31" t="s">
        <v>4</v>
      </c>
      <c r="L15" s="67"/>
      <c r="Q15" s="68"/>
    </row>
    <row r="16" spans="1:17" ht="20.100000000000001" customHeight="1" x14ac:dyDescent="0.3">
      <c r="B16" s="7">
        <v>13</v>
      </c>
      <c r="C16" s="27">
        <v>31</v>
      </c>
      <c r="D16" s="28" t="s">
        <v>63</v>
      </c>
      <c r="E16" s="28" t="s">
        <v>63</v>
      </c>
      <c r="F16" s="73" t="s">
        <v>3</v>
      </c>
      <c r="G16" s="112" t="s">
        <v>64</v>
      </c>
      <c r="H16" s="113"/>
      <c r="I16" s="114"/>
      <c r="J16" s="30" t="s">
        <v>17</v>
      </c>
      <c r="K16" s="31" t="s">
        <v>18</v>
      </c>
      <c r="L16" s="74"/>
      <c r="Q16" s="68"/>
    </row>
    <row r="17" spans="2:17" ht="20.100000000000001" customHeight="1" x14ac:dyDescent="0.3">
      <c r="B17" s="7">
        <v>14</v>
      </c>
      <c r="C17" s="27">
        <v>31</v>
      </c>
      <c r="D17" s="28" t="s">
        <v>59</v>
      </c>
      <c r="E17" s="28">
        <v>14</v>
      </c>
      <c r="F17" s="73" t="s">
        <v>3</v>
      </c>
      <c r="G17" s="106" t="s">
        <v>65</v>
      </c>
      <c r="H17" s="107"/>
      <c r="I17" s="108"/>
      <c r="J17" s="33" t="s">
        <v>14</v>
      </c>
      <c r="K17" s="34" t="s">
        <v>8</v>
      </c>
      <c r="L17" s="67"/>
      <c r="Q17" s="68"/>
    </row>
    <row r="18" spans="2:17" ht="20.100000000000001" customHeight="1" x14ac:dyDescent="0.3">
      <c r="B18" s="7">
        <v>15</v>
      </c>
      <c r="C18" s="27">
        <v>31</v>
      </c>
      <c r="D18" s="28" t="s">
        <v>66</v>
      </c>
      <c r="E18" s="28">
        <v>15</v>
      </c>
      <c r="F18" s="75" t="s">
        <v>36</v>
      </c>
      <c r="G18" s="29" t="s">
        <v>128</v>
      </c>
      <c r="H18" s="29"/>
      <c r="I18" s="29"/>
      <c r="J18" s="30" t="s">
        <v>11</v>
      </c>
      <c r="K18" s="31" t="s">
        <v>4</v>
      </c>
      <c r="L18" s="67"/>
      <c r="Q18" s="68"/>
    </row>
    <row r="19" spans="2:17" ht="20.100000000000001" customHeight="1" x14ac:dyDescent="0.3">
      <c r="B19" s="7">
        <v>16</v>
      </c>
      <c r="C19" s="27">
        <v>31</v>
      </c>
      <c r="D19" s="28" t="s">
        <v>67</v>
      </c>
      <c r="E19" s="28">
        <v>27</v>
      </c>
      <c r="F19" s="72" t="s">
        <v>7</v>
      </c>
      <c r="G19" s="37" t="s">
        <v>124</v>
      </c>
      <c r="H19" s="56"/>
      <c r="I19" s="57"/>
      <c r="J19" s="30" t="s">
        <v>17</v>
      </c>
      <c r="K19" s="31" t="s">
        <v>10</v>
      </c>
      <c r="L19" s="67"/>
      <c r="Q19" s="68"/>
    </row>
    <row r="20" spans="2:17" ht="20.100000000000001" customHeight="1" x14ac:dyDescent="0.3">
      <c r="B20" s="7">
        <v>17</v>
      </c>
      <c r="C20" s="23">
        <v>31</v>
      </c>
      <c r="D20" s="19" t="s">
        <v>67</v>
      </c>
      <c r="E20" s="19">
        <v>28</v>
      </c>
      <c r="F20" s="69" t="s">
        <v>3</v>
      </c>
      <c r="G20" s="109" t="s">
        <v>68</v>
      </c>
      <c r="H20" s="110"/>
      <c r="I20" s="111"/>
      <c r="J20" s="21" t="s">
        <v>12</v>
      </c>
      <c r="K20" s="26" t="s">
        <v>10</v>
      </c>
      <c r="L20" s="67"/>
      <c r="Q20" s="68"/>
    </row>
    <row r="21" spans="2:17" ht="20.100000000000001" customHeight="1" x14ac:dyDescent="0.3">
      <c r="B21" s="7">
        <v>18</v>
      </c>
      <c r="C21" s="23">
        <v>31</v>
      </c>
      <c r="D21" s="19" t="s">
        <v>69</v>
      </c>
      <c r="E21" s="19">
        <v>10</v>
      </c>
      <c r="F21" s="76" t="s">
        <v>7</v>
      </c>
      <c r="G21" s="20" t="s">
        <v>70</v>
      </c>
      <c r="H21" s="20"/>
      <c r="I21" s="36"/>
      <c r="J21" s="21" t="s">
        <v>12</v>
      </c>
      <c r="K21" s="22" t="s">
        <v>31</v>
      </c>
      <c r="L21" s="67"/>
      <c r="Q21" s="68"/>
    </row>
    <row r="22" spans="2:17" ht="20.100000000000001" customHeight="1" x14ac:dyDescent="0.3">
      <c r="B22" s="7">
        <v>19</v>
      </c>
      <c r="C22" s="23">
        <v>31</v>
      </c>
      <c r="D22" s="19" t="s">
        <v>71</v>
      </c>
      <c r="E22" s="19">
        <v>11</v>
      </c>
      <c r="F22" s="77" t="s">
        <v>3</v>
      </c>
      <c r="G22" s="20" t="s">
        <v>72</v>
      </c>
      <c r="H22" s="20"/>
      <c r="I22" s="36"/>
      <c r="J22" s="21" t="s">
        <v>12</v>
      </c>
      <c r="K22" s="22" t="s">
        <v>31</v>
      </c>
      <c r="L22" s="67"/>
      <c r="Q22" s="68"/>
    </row>
    <row r="23" spans="2:17" ht="20.100000000000001" customHeight="1" x14ac:dyDescent="0.3">
      <c r="B23" s="7">
        <v>20</v>
      </c>
      <c r="C23" s="27">
        <v>31</v>
      </c>
      <c r="D23" s="28" t="s">
        <v>73</v>
      </c>
      <c r="E23" s="28">
        <v>12</v>
      </c>
      <c r="F23" s="75" t="s">
        <v>36</v>
      </c>
      <c r="G23" s="29" t="s">
        <v>74</v>
      </c>
      <c r="H23" s="29"/>
      <c r="I23" s="29"/>
      <c r="J23" s="30" t="s">
        <v>15</v>
      </c>
      <c r="K23" s="31" t="s">
        <v>9</v>
      </c>
      <c r="L23" s="67"/>
      <c r="Q23" s="68"/>
    </row>
    <row r="24" spans="2:17" ht="20.100000000000001" customHeight="1" x14ac:dyDescent="0.3">
      <c r="B24" s="7">
        <v>21</v>
      </c>
      <c r="C24" s="27">
        <v>31</v>
      </c>
      <c r="D24" s="28" t="s">
        <v>75</v>
      </c>
      <c r="E24" s="28">
        <v>17</v>
      </c>
      <c r="F24" s="72" t="s">
        <v>7</v>
      </c>
      <c r="G24" s="29" t="s">
        <v>76</v>
      </c>
      <c r="H24" s="29"/>
      <c r="I24" s="29"/>
      <c r="J24" s="30" t="s">
        <v>11</v>
      </c>
      <c r="K24" s="31" t="s">
        <v>4</v>
      </c>
      <c r="L24" s="67"/>
      <c r="Q24" s="68"/>
    </row>
    <row r="25" spans="2:17" ht="20.100000000000001" customHeight="1" x14ac:dyDescent="0.3">
      <c r="B25" s="7">
        <v>22</v>
      </c>
      <c r="C25" s="27">
        <v>31</v>
      </c>
      <c r="D25" s="28" t="s">
        <v>77</v>
      </c>
      <c r="E25" s="28" t="s">
        <v>63</v>
      </c>
      <c r="F25" s="72" t="s">
        <v>7</v>
      </c>
      <c r="G25" s="29" t="s">
        <v>78</v>
      </c>
      <c r="H25" s="29"/>
      <c r="I25" s="38"/>
      <c r="J25" s="30" t="s">
        <v>17</v>
      </c>
      <c r="K25" s="31" t="s">
        <v>10</v>
      </c>
      <c r="L25" s="67"/>
      <c r="Q25" s="68"/>
    </row>
    <row r="26" spans="2:17" ht="20.100000000000001" customHeight="1" x14ac:dyDescent="0.3">
      <c r="B26" s="7">
        <v>23</v>
      </c>
      <c r="C26" s="27">
        <v>31</v>
      </c>
      <c r="D26" s="28" t="s">
        <v>79</v>
      </c>
      <c r="E26" s="28">
        <v>15</v>
      </c>
      <c r="F26" s="78" t="s">
        <v>3</v>
      </c>
      <c r="G26" s="37" t="s">
        <v>125</v>
      </c>
      <c r="H26" s="29"/>
      <c r="I26" s="38"/>
      <c r="J26" s="30" t="s">
        <v>17</v>
      </c>
      <c r="K26" s="31" t="s">
        <v>18</v>
      </c>
      <c r="L26" s="67"/>
      <c r="Q26" s="68"/>
    </row>
    <row r="27" spans="2:17" ht="20.100000000000001" customHeight="1" x14ac:dyDescent="0.3">
      <c r="B27" s="7">
        <v>24</v>
      </c>
      <c r="C27" s="27">
        <v>31</v>
      </c>
      <c r="D27" s="28" t="s">
        <v>80</v>
      </c>
      <c r="E27" s="28">
        <v>21</v>
      </c>
      <c r="F27" s="72" t="s">
        <v>7</v>
      </c>
      <c r="G27" s="29" t="s">
        <v>81</v>
      </c>
      <c r="H27" s="29"/>
      <c r="I27" s="38"/>
      <c r="J27" s="33" t="s">
        <v>14</v>
      </c>
      <c r="K27" s="34" t="s">
        <v>8</v>
      </c>
      <c r="L27" s="67"/>
      <c r="Q27" s="68"/>
    </row>
    <row r="28" spans="2:17" ht="20.100000000000001" customHeight="1" x14ac:dyDescent="0.3">
      <c r="B28" s="7">
        <v>25</v>
      </c>
      <c r="C28" s="27">
        <v>31</v>
      </c>
      <c r="D28" s="28" t="s">
        <v>82</v>
      </c>
      <c r="E28" s="28">
        <v>22</v>
      </c>
      <c r="F28" s="79" t="s">
        <v>3</v>
      </c>
      <c r="G28" s="106" t="s">
        <v>83</v>
      </c>
      <c r="H28" s="107"/>
      <c r="I28" s="108"/>
      <c r="J28" s="30" t="s">
        <v>11</v>
      </c>
      <c r="K28" s="31" t="s">
        <v>4</v>
      </c>
      <c r="L28" s="67"/>
      <c r="Q28" s="68"/>
    </row>
    <row r="29" spans="2:17" ht="20.100000000000001" customHeight="1" x14ac:dyDescent="0.3">
      <c r="B29" s="7">
        <v>26</v>
      </c>
      <c r="C29" s="23">
        <v>31</v>
      </c>
      <c r="D29" s="19">
        <v>10</v>
      </c>
      <c r="E29" s="19" t="s">
        <v>51</v>
      </c>
      <c r="F29" s="76" t="s">
        <v>7</v>
      </c>
      <c r="G29" s="109" t="s">
        <v>84</v>
      </c>
      <c r="H29" s="110"/>
      <c r="I29" s="111"/>
      <c r="J29" s="21" t="s">
        <v>12</v>
      </c>
      <c r="K29" s="22" t="s">
        <v>31</v>
      </c>
      <c r="L29" s="67"/>
      <c r="Q29" s="68"/>
    </row>
    <row r="30" spans="2:17" ht="20.100000000000001" customHeight="1" x14ac:dyDescent="0.3">
      <c r="B30" s="7">
        <v>27</v>
      </c>
      <c r="C30" s="27">
        <v>31</v>
      </c>
      <c r="D30" s="28">
        <v>10</v>
      </c>
      <c r="E30" s="28" t="s">
        <v>85</v>
      </c>
      <c r="F30" s="73" t="s">
        <v>3</v>
      </c>
      <c r="G30" s="29" t="s">
        <v>86</v>
      </c>
      <c r="H30" s="29"/>
      <c r="I30" s="38"/>
      <c r="J30" s="30" t="s">
        <v>17</v>
      </c>
      <c r="K30" s="34" t="s">
        <v>10</v>
      </c>
      <c r="L30" s="67"/>
      <c r="Q30" s="68"/>
    </row>
    <row r="31" spans="2:17" ht="20.100000000000001" customHeight="1" x14ac:dyDescent="0.3">
      <c r="B31" s="7">
        <v>28</v>
      </c>
      <c r="C31" s="80">
        <v>31</v>
      </c>
      <c r="D31" s="81">
        <v>10</v>
      </c>
      <c r="E31" s="81">
        <v>13</v>
      </c>
      <c r="F31" s="69" t="s">
        <v>3</v>
      </c>
      <c r="G31" s="82" t="s">
        <v>87</v>
      </c>
      <c r="H31" s="82"/>
      <c r="I31" s="83"/>
      <c r="J31" s="84" t="s">
        <v>12</v>
      </c>
      <c r="K31" s="85" t="s">
        <v>88</v>
      </c>
      <c r="L31" s="67"/>
      <c r="Q31" s="68"/>
    </row>
    <row r="32" spans="2:17" ht="20.100000000000001" customHeight="1" x14ac:dyDescent="0.3">
      <c r="B32" s="7">
        <v>29</v>
      </c>
      <c r="C32" s="27">
        <v>31</v>
      </c>
      <c r="D32" s="28">
        <v>10</v>
      </c>
      <c r="E32" s="28">
        <v>22</v>
      </c>
      <c r="F32" s="86" t="s">
        <v>89</v>
      </c>
      <c r="G32" s="29" t="s">
        <v>90</v>
      </c>
      <c r="H32" s="29"/>
      <c r="I32" s="29"/>
      <c r="J32" s="30" t="s">
        <v>11</v>
      </c>
      <c r="K32" s="31" t="s">
        <v>9</v>
      </c>
      <c r="L32" s="67"/>
      <c r="Q32" s="68"/>
    </row>
    <row r="33" spans="2:17" ht="20.100000000000001" customHeight="1" x14ac:dyDescent="0.3">
      <c r="B33" s="7">
        <v>30</v>
      </c>
      <c r="C33" s="27">
        <v>31</v>
      </c>
      <c r="D33" s="28">
        <v>11</v>
      </c>
      <c r="E33" s="28">
        <v>17</v>
      </c>
      <c r="F33" s="78" t="s">
        <v>3</v>
      </c>
      <c r="G33" s="29" t="s">
        <v>91</v>
      </c>
      <c r="H33" s="29"/>
      <c r="I33" s="29"/>
      <c r="J33" s="30" t="s">
        <v>15</v>
      </c>
      <c r="K33" s="31" t="s">
        <v>31</v>
      </c>
      <c r="L33" s="67"/>
      <c r="Q33" s="68"/>
    </row>
    <row r="34" spans="2:17" ht="20.100000000000001" customHeight="1" x14ac:dyDescent="0.3">
      <c r="B34" s="7">
        <v>31</v>
      </c>
      <c r="C34" s="27">
        <v>31</v>
      </c>
      <c r="D34" s="28">
        <v>12</v>
      </c>
      <c r="E34" s="28" t="s">
        <v>92</v>
      </c>
      <c r="F34" s="73" t="s">
        <v>3</v>
      </c>
      <c r="G34" s="35" t="s">
        <v>127</v>
      </c>
      <c r="H34" s="35"/>
      <c r="I34" s="35"/>
      <c r="J34" s="30" t="s">
        <v>16</v>
      </c>
      <c r="K34" s="87" t="s">
        <v>88</v>
      </c>
      <c r="L34" s="67"/>
      <c r="Q34" s="68"/>
    </row>
    <row r="35" spans="2:17" ht="20.100000000000001" customHeight="1" x14ac:dyDescent="0.3">
      <c r="B35" s="7">
        <v>32</v>
      </c>
      <c r="C35" s="27">
        <v>31</v>
      </c>
      <c r="D35" s="28">
        <v>12</v>
      </c>
      <c r="E35" s="28" t="s">
        <v>67</v>
      </c>
      <c r="F35" s="72" t="s">
        <v>7</v>
      </c>
      <c r="G35" s="112" t="s">
        <v>93</v>
      </c>
      <c r="H35" s="113"/>
      <c r="I35" s="114"/>
      <c r="J35" s="33" t="s">
        <v>14</v>
      </c>
      <c r="K35" s="34" t="s">
        <v>34</v>
      </c>
      <c r="L35" s="67"/>
      <c r="Q35" s="68"/>
    </row>
    <row r="36" spans="2:17" ht="20.100000000000001" customHeight="1" x14ac:dyDescent="0.3">
      <c r="B36" s="7">
        <v>33</v>
      </c>
      <c r="C36" s="27">
        <v>31</v>
      </c>
      <c r="D36" s="28">
        <v>12</v>
      </c>
      <c r="E36" s="28">
        <v>5</v>
      </c>
      <c r="F36" s="72" t="s">
        <v>35</v>
      </c>
      <c r="G36" s="29" t="s">
        <v>94</v>
      </c>
      <c r="H36" s="29"/>
      <c r="I36" s="39"/>
      <c r="J36" s="30" t="s">
        <v>11</v>
      </c>
      <c r="K36" s="31" t="s">
        <v>4</v>
      </c>
      <c r="L36" s="67"/>
      <c r="Q36" s="68"/>
    </row>
    <row r="37" spans="2:17" ht="20.100000000000001" customHeight="1" x14ac:dyDescent="0.3">
      <c r="B37" s="7">
        <v>34</v>
      </c>
      <c r="C37" s="23">
        <v>31</v>
      </c>
      <c r="D37" s="19">
        <v>12</v>
      </c>
      <c r="E37" s="19">
        <v>14</v>
      </c>
      <c r="F37" s="76" t="s">
        <v>7</v>
      </c>
      <c r="G37" s="109" t="s">
        <v>95</v>
      </c>
      <c r="H37" s="110"/>
      <c r="I37" s="111"/>
      <c r="J37" s="21" t="s">
        <v>12</v>
      </c>
      <c r="K37" s="22" t="s">
        <v>9</v>
      </c>
      <c r="L37" s="67"/>
      <c r="Q37" s="68"/>
    </row>
    <row r="38" spans="2:17" ht="20.100000000000001" customHeight="1" x14ac:dyDescent="0.3">
      <c r="B38" s="7">
        <v>35</v>
      </c>
      <c r="C38" s="23">
        <v>31</v>
      </c>
      <c r="D38" s="19">
        <v>12</v>
      </c>
      <c r="E38" s="19">
        <v>15</v>
      </c>
      <c r="F38" s="69" t="s">
        <v>3</v>
      </c>
      <c r="G38" s="109" t="s">
        <v>96</v>
      </c>
      <c r="H38" s="110"/>
      <c r="I38" s="111"/>
      <c r="J38" s="21" t="s">
        <v>12</v>
      </c>
      <c r="K38" s="22" t="s">
        <v>9</v>
      </c>
      <c r="L38" s="67"/>
      <c r="Q38" s="68"/>
    </row>
    <row r="39" spans="2:17" ht="20.100000000000001" customHeight="1" x14ac:dyDescent="0.3">
      <c r="B39" s="7">
        <v>36</v>
      </c>
      <c r="C39" s="18">
        <v>32</v>
      </c>
      <c r="D39" s="19" t="s">
        <v>97</v>
      </c>
      <c r="E39" s="19">
        <v>18</v>
      </c>
      <c r="F39" s="76" t="s">
        <v>7</v>
      </c>
      <c r="G39" s="109" t="s">
        <v>98</v>
      </c>
      <c r="H39" s="110"/>
      <c r="I39" s="111"/>
      <c r="J39" s="21" t="s">
        <v>12</v>
      </c>
      <c r="K39" s="22" t="s">
        <v>9</v>
      </c>
      <c r="L39" s="67"/>
      <c r="Q39" s="68"/>
    </row>
    <row r="40" spans="2:17" ht="20.100000000000001" customHeight="1" x14ac:dyDescent="0.3">
      <c r="B40" s="7">
        <v>37</v>
      </c>
      <c r="C40" s="32">
        <v>32</v>
      </c>
      <c r="D40" s="88" t="s">
        <v>99</v>
      </c>
      <c r="E40" s="88">
        <v>19</v>
      </c>
      <c r="F40" s="89" t="s">
        <v>3</v>
      </c>
      <c r="G40" s="40" t="s">
        <v>100</v>
      </c>
      <c r="H40" s="56"/>
      <c r="I40" s="56"/>
      <c r="J40" s="30" t="s">
        <v>11</v>
      </c>
      <c r="K40" s="31" t="s">
        <v>4</v>
      </c>
      <c r="L40" s="67"/>
      <c r="Q40" s="68"/>
    </row>
    <row r="41" spans="2:17" ht="20.100000000000001" customHeight="1" x14ac:dyDescent="0.3">
      <c r="B41" s="7">
        <v>38</v>
      </c>
      <c r="C41" s="32">
        <v>32</v>
      </c>
      <c r="D41" s="88" t="s">
        <v>101</v>
      </c>
      <c r="E41" s="88">
        <v>19</v>
      </c>
      <c r="F41" s="89" t="s">
        <v>3</v>
      </c>
      <c r="G41" s="29" t="s">
        <v>102</v>
      </c>
      <c r="H41" s="29"/>
      <c r="I41" s="38"/>
      <c r="J41" s="30" t="s">
        <v>17</v>
      </c>
      <c r="K41" s="31" t="s">
        <v>103</v>
      </c>
      <c r="L41" s="67"/>
      <c r="Q41" s="68"/>
    </row>
    <row r="42" spans="2:17" ht="20.100000000000001" customHeight="1" x14ac:dyDescent="0.3">
      <c r="B42" s="7">
        <v>39</v>
      </c>
      <c r="C42" s="32">
        <v>32</v>
      </c>
      <c r="D42" s="88" t="s">
        <v>101</v>
      </c>
      <c r="E42" s="88">
        <v>26</v>
      </c>
      <c r="F42" s="89" t="s">
        <v>3</v>
      </c>
      <c r="G42" s="112" t="s">
        <v>104</v>
      </c>
      <c r="H42" s="113"/>
      <c r="I42" s="114"/>
      <c r="J42" s="30" t="s">
        <v>16</v>
      </c>
      <c r="K42" s="31" t="s">
        <v>21</v>
      </c>
      <c r="L42" s="67"/>
      <c r="Q42" s="68"/>
    </row>
    <row r="43" spans="2:17" ht="20.100000000000001" customHeight="1" x14ac:dyDescent="0.3">
      <c r="B43" s="7">
        <v>40</v>
      </c>
      <c r="C43" s="32">
        <v>32</v>
      </c>
      <c r="D43" s="88" t="s">
        <v>105</v>
      </c>
      <c r="E43" s="88">
        <v>26</v>
      </c>
      <c r="F43" s="89" t="s">
        <v>3</v>
      </c>
      <c r="G43" s="29" t="s">
        <v>106</v>
      </c>
      <c r="H43" s="29"/>
      <c r="I43" s="29"/>
      <c r="J43" s="30" t="s">
        <v>15</v>
      </c>
      <c r="K43" s="31" t="s">
        <v>9</v>
      </c>
      <c r="L43" s="67"/>
      <c r="Q43" s="68"/>
    </row>
    <row r="44" spans="2:17" ht="20.100000000000001" customHeight="1" x14ac:dyDescent="0.3">
      <c r="B44" s="7">
        <v>41</v>
      </c>
      <c r="C44" s="32">
        <v>32</v>
      </c>
      <c r="D44" s="28" t="s">
        <v>107</v>
      </c>
      <c r="E44" s="28" t="s">
        <v>108</v>
      </c>
      <c r="F44" s="73" t="s">
        <v>3</v>
      </c>
      <c r="G44" s="29" t="s">
        <v>37</v>
      </c>
      <c r="H44" s="29"/>
      <c r="I44" s="29"/>
      <c r="J44" s="30" t="s">
        <v>16</v>
      </c>
      <c r="K44" s="31" t="s">
        <v>9</v>
      </c>
      <c r="L44" s="67"/>
      <c r="Q44" s="68"/>
    </row>
    <row r="45" spans="2:17" ht="20.100000000000001" customHeight="1" x14ac:dyDescent="0.3">
      <c r="B45" s="7">
        <v>42</v>
      </c>
      <c r="C45" s="41">
        <v>32</v>
      </c>
      <c r="D45" s="42" t="s">
        <v>109</v>
      </c>
      <c r="E45" s="42">
        <v>11</v>
      </c>
      <c r="F45" s="70" t="s">
        <v>89</v>
      </c>
      <c r="G45" s="115" t="s">
        <v>110</v>
      </c>
      <c r="H45" s="116"/>
      <c r="I45" s="117"/>
      <c r="J45" s="43" t="s">
        <v>12</v>
      </c>
      <c r="K45" s="44" t="s">
        <v>10</v>
      </c>
      <c r="L45" s="67"/>
      <c r="Q45" s="68"/>
    </row>
    <row r="46" spans="2:17" ht="20.100000000000001" customHeight="1" x14ac:dyDescent="0.3">
      <c r="B46" s="7">
        <v>43</v>
      </c>
      <c r="C46" s="32">
        <v>32</v>
      </c>
      <c r="D46" s="28" t="s">
        <v>109</v>
      </c>
      <c r="E46" s="28">
        <v>16</v>
      </c>
      <c r="F46" s="73" t="s">
        <v>3</v>
      </c>
      <c r="G46" s="106" t="s">
        <v>111</v>
      </c>
      <c r="H46" s="107"/>
      <c r="I46" s="108"/>
      <c r="J46" s="30" t="s">
        <v>15</v>
      </c>
      <c r="K46" s="31" t="s">
        <v>9</v>
      </c>
      <c r="L46" s="67"/>
      <c r="Q46" s="68"/>
    </row>
    <row r="47" spans="2:17" ht="20.100000000000001" customHeight="1" x14ac:dyDescent="0.3">
      <c r="B47" s="7">
        <v>44</v>
      </c>
      <c r="C47" s="32">
        <v>32</v>
      </c>
      <c r="D47" s="28" t="s">
        <v>108</v>
      </c>
      <c r="E47" s="28">
        <v>23</v>
      </c>
      <c r="F47" s="73" t="s">
        <v>3</v>
      </c>
      <c r="G47" s="29" t="s">
        <v>112</v>
      </c>
      <c r="H47" s="29"/>
      <c r="I47" s="39"/>
      <c r="J47" s="30" t="s">
        <v>11</v>
      </c>
      <c r="K47" s="31" t="s">
        <v>4</v>
      </c>
      <c r="L47" s="67"/>
      <c r="Q47" s="68"/>
    </row>
    <row r="48" spans="2:17" ht="20.100000000000001" customHeight="1" x14ac:dyDescent="0.3">
      <c r="B48" s="7">
        <v>45</v>
      </c>
      <c r="C48" s="32">
        <v>32</v>
      </c>
      <c r="D48" s="28" t="s">
        <v>113</v>
      </c>
      <c r="E48" s="28" t="s">
        <v>69</v>
      </c>
      <c r="F48" s="73" t="s">
        <v>3</v>
      </c>
      <c r="G48" s="29" t="s">
        <v>114</v>
      </c>
      <c r="H48" s="29"/>
      <c r="I48" s="29"/>
      <c r="J48" s="30" t="s">
        <v>115</v>
      </c>
      <c r="K48" s="31" t="s">
        <v>8</v>
      </c>
      <c r="L48" s="67"/>
      <c r="Q48" s="68"/>
    </row>
    <row r="49" spans="2:17" ht="20.100000000000001" customHeight="1" x14ac:dyDescent="0.3">
      <c r="B49" s="7">
        <v>46</v>
      </c>
      <c r="C49" s="32">
        <v>32</v>
      </c>
      <c r="D49" s="46" t="s">
        <v>116</v>
      </c>
      <c r="E49" s="46">
        <v>15</v>
      </c>
      <c r="F49" s="75" t="s">
        <v>117</v>
      </c>
      <c r="G49" s="47" t="s">
        <v>118</v>
      </c>
      <c r="H49" s="48"/>
      <c r="I49" s="48"/>
      <c r="J49" s="30" t="s">
        <v>15</v>
      </c>
      <c r="K49" s="45" t="s">
        <v>9</v>
      </c>
      <c r="Q49" s="68"/>
    </row>
    <row r="50" spans="2:17" ht="20.100000000000001" customHeight="1" x14ac:dyDescent="0.3">
      <c r="B50" s="7">
        <v>47</v>
      </c>
      <c r="C50" s="41">
        <v>32</v>
      </c>
      <c r="D50" s="42" t="s">
        <v>119</v>
      </c>
      <c r="E50" s="42">
        <v>21</v>
      </c>
      <c r="F50" s="70" t="s">
        <v>120</v>
      </c>
      <c r="G50" s="49" t="s">
        <v>38</v>
      </c>
      <c r="H50" s="50"/>
      <c r="I50" s="51"/>
      <c r="J50" s="43" t="s">
        <v>12</v>
      </c>
      <c r="K50" s="22" t="s">
        <v>9</v>
      </c>
      <c r="Q50" s="68"/>
    </row>
    <row r="51" spans="2:17" ht="20.100000000000001" customHeight="1" x14ac:dyDescent="0.3">
      <c r="B51" s="7">
        <v>48</v>
      </c>
      <c r="C51" s="90">
        <v>32</v>
      </c>
      <c r="D51" s="91">
        <v>3</v>
      </c>
      <c r="E51" s="91">
        <v>29</v>
      </c>
      <c r="F51" s="70" t="s">
        <v>117</v>
      </c>
      <c r="G51" s="118" t="s">
        <v>121</v>
      </c>
      <c r="H51" s="119"/>
      <c r="I51" s="120"/>
      <c r="J51" s="84" t="s">
        <v>12</v>
      </c>
      <c r="K51" s="92" t="s">
        <v>8</v>
      </c>
      <c r="L51" s="67"/>
      <c r="Q51" s="68"/>
    </row>
    <row r="52" spans="2:17" ht="20.100000000000001" customHeight="1" thickBot="1" x14ac:dyDescent="0.35">
      <c r="B52" s="93">
        <v>49</v>
      </c>
      <c r="C52" s="52">
        <v>32</v>
      </c>
      <c r="D52" s="53" t="s">
        <v>119</v>
      </c>
      <c r="E52" s="53">
        <v>29</v>
      </c>
      <c r="F52" s="94" t="s">
        <v>3</v>
      </c>
      <c r="G52" s="102" t="s">
        <v>122</v>
      </c>
      <c r="H52" s="103"/>
      <c r="I52" s="104"/>
      <c r="J52" s="54" t="s">
        <v>11</v>
      </c>
      <c r="K52" s="55" t="s">
        <v>4</v>
      </c>
      <c r="L52" s="67"/>
      <c r="Q52" s="68"/>
    </row>
    <row r="53" spans="2:17" ht="21" customHeight="1" x14ac:dyDescent="0.3">
      <c r="M53" s="95"/>
      <c r="N53" s="95"/>
      <c r="O53" s="95"/>
      <c r="P53" s="95"/>
    </row>
    <row r="54" spans="2:17" ht="21" customHeight="1" x14ac:dyDescent="0.3">
      <c r="B54" s="96"/>
      <c r="C54" s="97"/>
      <c r="D54" s="98"/>
      <c r="E54" s="98"/>
      <c r="F54" s="96"/>
      <c r="G54" s="99"/>
    </row>
    <row r="55" spans="2:17" ht="21" customHeight="1" x14ac:dyDescent="0.3">
      <c r="B55" s="96"/>
      <c r="C55" s="97"/>
      <c r="D55" s="97"/>
      <c r="E55" s="97"/>
      <c r="F55" s="97"/>
      <c r="G55" s="97"/>
    </row>
    <row r="57" spans="2:17" x14ac:dyDescent="0.3">
      <c r="J57" s="68"/>
    </row>
  </sheetData>
  <mergeCells count="21">
    <mergeCell ref="G3:I3"/>
    <mergeCell ref="G8:I8"/>
    <mergeCell ref="G7:I7"/>
    <mergeCell ref="G13:I13"/>
    <mergeCell ref="G12:I12"/>
    <mergeCell ref="G52:I52"/>
    <mergeCell ref="A1:K1"/>
    <mergeCell ref="G17:I17"/>
    <mergeCell ref="G20:I20"/>
    <mergeCell ref="G28:I28"/>
    <mergeCell ref="G35:I35"/>
    <mergeCell ref="G37:I37"/>
    <mergeCell ref="G38:I38"/>
    <mergeCell ref="G42:I42"/>
    <mergeCell ref="G45:I45"/>
    <mergeCell ref="G29:I29"/>
    <mergeCell ref="G39:I39"/>
    <mergeCell ref="G46:I46"/>
    <mergeCell ref="G51:I51"/>
    <mergeCell ref="G14:I14"/>
    <mergeCell ref="G16:I16"/>
  </mergeCells>
  <phoneticPr fontId="1"/>
  <pageMargins left="0.51181102362204722" right="0.31496062992125984" top="0.19685039370078741" bottom="0.19685039370078741" header="0.31496062992125984" footer="0.31496062992125984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C40" sqref="C40"/>
    </sheetView>
  </sheetViews>
  <sheetFormatPr defaultRowHeight="13.5" x14ac:dyDescent="0.15"/>
  <cols>
    <col min="1" max="1" width="11.125" bestFit="1" customWidth="1"/>
    <col min="2" max="2" width="26.5" customWidth="1"/>
    <col min="3" max="3" width="25.625" customWidth="1"/>
    <col min="4" max="4" width="19.25" bestFit="1" customWidth="1"/>
  </cols>
  <sheetData>
    <row r="1" spans="1:4" ht="16.5" x14ac:dyDescent="0.15">
      <c r="A1" s="3" t="s">
        <v>23</v>
      </c>
      <c r="B1" s="3" t="s">
        <v>25</v>
      </c>
      <c r="C1" s="3" t="s">
        <v>27</v>
      </c>
      <c r="D1" s="3" t="s">
        <v>29</v>
      </c>
    </row>
    <row r="2" spans="1:4" ht="16.5" x14ac:dyDescent="0.3">
      <c r="A2" s="4">
        <f>DATE("2019",'H30'!D4,'H30'!E4)</f>
        <v>43562</v>
      </c>
      <c r="B2" s="5" t="str">
        <f>'H30'!G4</f>
        <v>第４０回泉卓球まつり</v>
      </c>
      <c r="C2" s="5" t="str">
        <f>'H30'!K4</f>
        <v>泉体育館</v>
      </c>
      <c r="D2" s="5" t="str">
        <f>"主催協会："&amp;'H30'!J4</f>
        <v>主催協会：泉区</v>
      </c>
    </row>
    <row r="3" spans="1:4" ht="16.5" x14ac:dyDescent="0.3">
      <c r="A3" s="4">
        <f>DATE("2019",'H30'!D5,'H30'!E5)</f>
        <v>43568</v>
      </c>
      <c r="B3" s="5" t="str">
        <f>'H30'!G5</f>
        <v>平成３１年度仙台市春季卓球リーグ戦（女子の部）</v>
      </c>
      <c r="C3" s="5" t="str">
        <f>'H30'!K5</f>
        <v>宮城野体育館</v>
      </c>
      <c r="D3" s="5" t="str">
        <f>"主催協会："&amp;'H30'!J5</f>
        <v>主催協会：仙台市</v>
      </c>
    </row>
    <row r="4" spans="1:4" ht="16.5" x14ac:dyDescent="0.3">
      <c r="A4" s="4">
        <f>DATE("2019",'H30'!D6,'H30'!E6)</f>
        <v>43576</v>
      </c>
      <c r="B4" s="5" t="str">
        <f>'H30'!G6</f>
        <v>平成３１年度仙台市春季卓球リーグ戦（男子の部）</v>
      </c>
      <c r="C4" s="5" t="str">
        <f>'H30'!K6</f>
        <v>宮城野体育館</v>
      </c>
      <c r="D4" s="5" t="str">
        <f>"主催協会："&amp;'H30'!J6</f>
        <v>主催協会：仙台市</v>
      </c>
    </row>
    <row r="5" spans="1:4" ht="16.5" x14ac:dyDescent="0.3">
      <c r="A5" s="4">
        <f>DATE("2019",'H30'!D7,'H30'!E7)</f>
        <v>43584</v>
      </c>
      <c r="B5" s="5" t="str">
        <f>'H30'!G7</f>
        <v>第９回杜の都オープンラージボール卓球大会</v>
      </c>
      <c r="C5" s="5" t="str">
        <f>'H30'!K7</f>
        <v>仙台市体育館</v>
      </c>
      <c r="D5" s="5" t="str">
        <f>"主催協会："&amp;'H30'!J7</f>
        <v>主催協会：仙台市</v>
      </c>
    </row>
    <row r="6" spans="1:4" ht="16.5" x14ac:dyDescent="0.3">
      <c r="A6" s="4">
        <f>DATE("2019",'H30'!D8,'H30'!E8)</f>
        <v>43588</v>
      </c>
      <c r="B6" s="5" t="str">
        <f>'H30'!G8</f>
        <v>第４９回仙台市中学校対抗卓球大会（団体）</v>
      </c>
      <c r="C6" s="5" t="str">
        <f>'H30'!K8</f>
        <v>仙台市体育館</v>
      </c>
      <c r="D6" s="5" t="str">
        <f>"主催協会："&amp;'H30'!J8</f>
        <v>主催協会：仙台市</v>
      </c>
    </row>
    <row r="7" spans="1:4" ht="16.5" x14ac:dyDescent="0.3">
      <c r="A7" s="4">
        <f>DATE("2019",'H30'!D9,'H30'!E9)</f>
        <v>43596</v>
      </c>
      <c r="B7" s="5" t="str">
        <f>'H30'!G9</f>
        <v>第１６回若林オープン卓球大会</v>
      </c>
      <c r="C7" s="5" t="str">
        <f>'H30'!K9</f>
        <v>若林体育館</v>
      </c>
      <c r="D7" s="5" t="str">
        <f>"主催協会："&amp;'H30'!J9</f>
        <v>主催協会：若林区</v>
      </c>
    </row>
    <row r="8" spans="1:4" ht="16.5" x14ac:dyDescent="0.3">
      <c r="A8" s="4">
        <f>DATE("2019",'H30'!D10,'H30'!E10)</f>
        <v>43597</v>
      </c>
      <c r="B8" s="5" t="str">
        <f>'H30'!G10</f>
        <v>第２３回太白区親善卓球大会</v>
      </c>
      <c r="C8" s="5" t="str">
        <f>'H30'!K10</f>
        <v>秋保体育館</v>
      </c>
      <c r="D8" s="5" t="str">
        <f>"主催協会："&amp;'H30'!J10</f>
        <v>主催協会：太白区</v>
      </c>
    </row>
    <row r="9" spans="1:4" ht="16.5" x14ac:dyDescent="0.3">
      <c r="A9" s="4">
        <f>DATE("2019",'H30'!D11,'H30'!E11)</f>
        <v>43610</v>
      </c>
      <c r="B9" s="5" t="str">
        <f>'H30'!G11</f>
        <v>第２８回泉オープンラージボール卓球大会</v>
      </c>
      <c r="C9" s="5" t="str">
        <f>'H30'!K11</f>
        <v>泉体育館</v>
      </c>
      <c r="D9" s="5" t="str">
        <f>"主催協会："&amp;'H30'!J11</f>
        <v>主催協会：泉区</v>
      </c>
    </row>
    <row r="10" spans="1:4" ht="16.5" x14ac:dyDescent="0.3">
      <c r="A10" s="4">
        <f>DATE("2019",'H30'!D12,'H30'!E12)</f>
        <v>43611</v>
      </c>
      <c r="B10" s="5" t="str">
        <f>'H30'!G12</f>
        <v>第５６回仙台市民総合体育大会卓球大会（団体）</v>
      </c>
      <c r="C10" s="5" t="str">
        <f>'H30'!K12</f>
        <v>仙台市体育館</v>
      </c>
      <c r="D10" s="5" t="str">
        <f>"主催協会："&amp;'H30'!J12</f>
        <v>主催協会：仙台市</v>
      </c>
    </row>
    <row r="11" spans="1:4" ht="16.5" x14ac:dyDescent="0.3">
      <c r="A11" s="4">
        <f>DATE("2019",'H30'!D13,'H30'!E13)</f>
        <v>43618</v>
      </c>
      <c r="B11" s="5" t="str">
        <f>'H30'!G13</f>
        <v>第１７回若卓ラージボール大会</v>
      </c>
      <c r="C11" s="5" t="str">
        <f>'H30'!K13</f>
        <v>出花体育館</v>
      </c>
      <c r="D11" s="5" t="str">
        <f>"主催協会："&amp;'H30'!J13</f>
        <v>主催協会：若林区</v>
      </c>
    </row>
    <row r="12" spans="1:4" ht="16.5" x14ac:dyDescent="0.3">
      <c r="A12" s="4">
        <f>DATE("2019",'H30'!D14,'H30'!E14)</f>
        <v>43639</v>
      </c>
      <c r="B12" s="5" t="str">
        <f>'H30'!G14</f>
        <v>第１９回仙台市卓球選手権大会（個人複）</v>
      </c>
      <c r="C12" s="5" t="str">
        <f>'H30'!K14</f>
        <v>仙台市体育館</v>
      </c>
      <c r="D12" s="5" t="str">
        <f>"主催協会："&amp;'H30'!J14</f>
        <v>主催協会：仙台市</v>
      </c>
    </row>
    <row r="13" spans="1:4" ht="16.5" x14ac:dyDescent="0.3">
      <c r="A13" s="4">
        <f>DATE("2019",'H30'!D15,'H30'!E15)</f>
        <v>43650</v>
      </c>
      <c r="B13" s="5" t="str">
        <f>'H30'!G15</f>
        <v>第１９回泉レデイース七夕卓球大会</v>
      </c>
      <c r="C13" s="5" t="str">
        <f>'H30'!K15</f>
        <v>泉体育館</v>
      </c>
      <c r="D13" s="5" t="str">
        <f>"主催協会："&amp;'H30'!J15</f>
        <v>主催協会：泉区</v>
      </c>
    </row>
    <row r="14" spans="1:4" ht="16.5" x14ac:dyDescent="0.3">
      <c r="A14" s="4">
        <f>DATE("2019",'H30'!D16,'H30'!E16)</f>
        <v>43653</v>
      </c>
      <c r="B14" s="5" t="str">
        <f>'H30'!G16</f>
        <v>第１８回太白区ラージボール卓球大会</v>
      </c>
      <c r="C14" s="5" t="str">
        <f>'H30'!K16</f>
        <v>秋保体育館</v>
      </c>
      <c r="D14" s="5" t="str">
        <f>"主催協会："&amp;'H30'!J16</f>
        <v>主催協会：太白区</v>
      </c>
    </row>
    <row r="15" spans="1:4" ht="16.5" x14ac:dyDescent="0.3">
      <c r="A15" s="4">
        <f>DATE("2019",'H30'!D17,'H30'!E17)</f>
        <v>43660</v>
      </c>
      <c r="B15" s="5" t="str">
        <f>'H30'!G17</f>
        <v>第20回青葉区民総合スポーツ祭・第23回仙台市青葉区卓球大会</v>
      </c>
      <c r="C15" s="5" t="str">
        <f>'H30'!K17</f>
        <v>青葉体育館</v>
      </c>
      <c r="D15" s="5" t="str">
        <f>"主催協会："&amp;'H30'!J17</f>
        <v>主催協会：青葉区</v>
      </c>
    </row>
    <row r="16" spans="1:4" ht="16.5" x14ac:dyDescent="0.3">
      <c r="A16" s="4">
        <f>DATE("2019",'H30'!D18,'H30'!E18)</f>
        <v>43661</v>
      </c>
      <c r="B16" s="5" t="str">
        <f>'H30'!G18</f>
        <v>第３９回泉クラブ（団体）対抗卓球大会</v>
      </c>
      <c r="C16" s="5" t="str">
        <f>'H30'!K18</f>
        <v>泉体育館</v>
      </c>
      <c r="D16" s="5" t="str">
        <f>"主催協会："&amp;'H30'!J18</f>
        <v>主催協会：泉区</v>
      </c>
    </row>
    <row r="17" spans="1:4" ht="16.5" x14ac:dyDescent="0.3">
      <c r="A17" s="4">
        <f>DATE("2019",'H30'!D19,'H30'!E19)</f>
        <v>43673</v>
      </c>
      <c r="B17" s="5" t="str">
        <f>'H30'!G19</f>
        <v>第１３回太白区ジュニア卓球大会</v>
      </c>
      <c r="C17" s="5" t="str">
        <f>'H30'!K19</f>
        <v>仙台市体育館</v>
      </c>
      <c r="D17" s="5" t="str">
        <f>"主催協会："&amp;'H30'!J19</f>
        <v>主催協会：太白区</v>
      </c>
    </row>
    <row r="18" spans="1:4" ht="16.5" x14ac:dyDescent="0.3">
      <c r="A18" s="4">
        <f>DATE("2019",'H30'!D20,'H30'!E20)</f>
        <v>43674</v>
      </c>
      <c r="B18" s="5" t="str">
        <f>'H30'!G20</f>
        <v>第１９回仙台市ラージボール卓球大会</v>
      </c>
      <c r="C18" s="5" t="str">
        <f>'H30'!K20</f>
        <v>仙台市体育館</v>
      </c>
      <c r="D18" s="5" t="str">
        <f>"主催協会："&amp;'H30'!J20</f>
        <v>主催協会：仙台市</v>
      </c>
    </row>
    <row r="19" spans="1:4" ht="16.5" x14ac:dyDescent="0.3">
      <c r="A19" s="4">
        <f>DATE("2019",'H30'!D21,'H30'!E21)</f>
        <v>43687</v>
      </c>
      <c r="B19" s="5" t="str">
        <f>'H30'!G21</f>
        <v>第２９回仙台市会長杯争奪卓球大会（中学の部）</v>
      </c>
      <c r="C19" s="5" t="str">
        <f>'H30'!K21</f>
        <v>宮城野体育館</v>
      </c>
      <c r="D19" s="5" t="str">
        <f>"主催協会："&amp;'H30'!J21</f>
        <v>主催協会：仙台市</v>
      </c>
    </row>
    <row r="20" spans="1:4" ht="16.5" x14ac:dyDescent="0.3">
      <c r="A20" s="4">
        <f>DATE("2019",'H30'!D22,'H30'!E22)</f>
        <v>43688</v>
      </c>
      <c r="B20" s="5" t="str">
        <f>'H30'!G22</f>
        <v>第２９回仙台市会長杯争奪卓球大会（一般の部）</v>
      </c>
      <c r="C20" s="5" t="str">
        <f>'H30'!K22</f>
        <v>宮城野体育館</v>
      </c>
      <c r="D20" s="5" t="str">
        <f>"主催協会："&amp;'H30'!J22</f>
        <v>主催協会：仙台市</v>
      </c>
    </row>
    <row r="21" spans="1:4" ht="16.5" x14ac:dyDescent="0.3">
      <c r="A21" s="4">
        <f>DATE("2019",'H30'!D23,'H30'!E23)</f>
        <v>43689</v>
      </c>
      <c r="B21" s="5" t="str">
        <f>'H30'!G23</f>
        <v>第２４回宮城野オープン卓球大会（ラージボールの部）</v>
      </c>
      <c r="C21" s="5" t="str">
        <f>'H30'!K23</f>
        <v>若林体育館</v>
      </c>
      <c r="D21" s="5" t="str">
        <f>"主催協会："&amp;'H30'!J23</f>
        <v>主催協会：宮城野区</v>
      </c>
    </row>
    <row r="22" spans="1:4" ht="16.5" x14ac:dyDescent="0.3">
      <c r="A22" s="4">
        <f>DATE("2019",'H30'!D24,'H30'!E24)</f>
        <v>43694</v>
      </c>
      <c r="B22" s="5" t="str">
        <f>'H30'!G24</f>
        <v>第１４回泉中学生学年別卓球大会</v>
      </c>
      <c r="C22" s="5" t="str">
        <f>'H30'!K24</f>
        <v>泉体育館</v>
      </c>
      <c r="D22" s="5" t="str">
        <f>"主催協会："&amp;'H30'!J24</f>
        <v>主催協会：泉区</v>
      </c>
    </row>
    <row r="23" spans="1:4" ht="16.5" x14ac:dyDescent="0.3">
      <c r="A23" s="4">
        <f>DATE("2019",'H30'!D25,'H30'!E25)</f>
        <v>43715</v>
      </c>
      <c r="B23" s="5" t="str">
        <f>'H30'!G25</f>
        <v>第８回太白区卓球大会</v>
      </c>
      <c r="C23" s="5" t="str">
        <f>'H30'!K25</f>
        <v>仙台市体育館</v>
      </c>
      <c r="D23" s="5" t="str">
        <f>"主催協会："&amp;'H30'!J25</f>
        <v>主催協会：太白区</v>
      </c>
    </row>
    <row r="24" spans="1:4" ht="16.5" x14ac:dyDescent="0.3">
      <c r="A24" s="4">
        <f>DATE("2019",'H30'!D26,'H30'!E26)</f>
        <v>43723</v>
      </c>
      <c r="B24" s="5" t="str">
        <f>'H30'!G26</f>
        <v>第２２回太白区個人ダブルス卓球選手権大会</v>
      </c>
      <c r="C24" s="5" t="str">
        <f>'H30'!K26</f>
        <v>秋保体育館</v>
      </c>
      <c r="D24" s="5" t="str">
        <f>"主催協会："&amp;'H30'!J26</f>
        <v>主催協会：太白区</v>
      </c>
    </row>
    <row r="25" spans="1:4" ht="16.5" x14ac:dyDescent="0.3">
      <c r="A25" s="4">
        <f>DATE("2019",'H30'!D27,'H30'!E27)</f>
        <v>43729</v>
      </c>
      <c r="B25" s="5" t="str">
        <f>'H30'!G27</f>
        <v>第１８回青葉区ジュニア育成卓球大会</v>
      </c>
      <c r="C25" s="5" t="str">
        <f>'H30'!K27</f>
        <v>青葉体育館</v>
      </c>
      <c r="D25" s="5" t="str">
        <f>"主催協会："&amp;'H30'!J27</f>
        <v>主催協会：青葉区</v>
      </c>
    </row>
    <row r="26" spans="1:4" ht="16.5" x14ac:dyDescent="0.3">
      <c r="A26" s="4">
        <f>DATE("2019",'H30'!D28,'H30'!E28)</f>
        <v>43730</v>
      </c>
      <c r="B26" s="5" t="str">
        <f>'H30'!G28</f>
        <v>第３回泉区卓球協会会長杯争奪卓球大会（団体の部）</v>
      </c>
      <c r="C26" s="5" t="str">
        <f>'H30'!K28</f>
        <v>泉体育館</v>
      </c>
      <c r="D26" s="5" t="str">
        <f>"主催協会："&amp;'H30'!J28</f>
        <v>主催協会：泉区</v>
      </c>
    </row>
    <row r="27" spans="1:4" ht="16.5" x14ac:dyDescent="0.3">
      <c r="A27" s="4">
        <f>DATE("2019",'H30'!D29,'H30'!E29)</f>
        <v>43743</v>
      </c>
      <c r="B27" s="5" t="str">
        <f>'H30'!G29</f>
        <v>第１３回杜の都レディース卓球大会</v>
      </c>
      <c r="C27" s="5" t="str">
        <f>'H30'!K29</f>
        <v>宮城野体育館</v>
      </c>
      <c r="D27" s="5" t="str">
        <f>"主催協会："&amp;'H30'!J29</f>
        <v>主催協会：仙台市</v>
      </c>
    </row>
    <row r="28" spans="1:4" ht="16.5" x14ac:dyDescent="0.3">
      <c r="A28" s="4">
        <f>DATE("2019",'H30'!D30,'H30'!E30)</f>
        <v>43744</v>
      </c>
      <c r="B28" s="5" t="str">
        <f>'H30'!G30</f>
        <v>第７回太白区オープン卓球大会</v>
      </c>
      <c r="C28" s="5" t="str">
        <f>'H30'!K30</f>
        <v>仙台市体育館</v>
      </c>
      <c r="D28" s="5" t="str">
        <f>"主催協会："&amp;'H30'!J30</f>
        <v>主催協会：太白区</v>
      </c>
    </row>
    <row r="29" spans="1:4" ht="16.5" x14ac:dyDescent="0.3">
      <c r="A29" s="4">
        <f>DATE("2019",'H30'!D31,'H30'!E31)</f>
        <v>43751</v>
      </c>
      <c r="B29" s="5" t="str">
        <f>'H30'!G31</f>
        <v>第１９回仙台市区対抗卓球大会</v>
      </c>
      <c r="C29" s="5" t="str">
        <f>'H30'!K31</f>
        <v>宮体障害者アリーナ</v>
      </c>
      <c r="D29" s="5" t="str">
        <f>"主催協会："&amp;'H30'!J31</f>
        <v>主催協会：仙台市</v>
      </c>
    </row>
    <row r="30" spans="1:4" ht="16.5" x14ac:dyDescent="0.3">
      <c r="A30" s="4">
        <f>DATE("2019",'H30'!D32,'H30'!E32)</f>
        <v>43760</v>
      </c>
      <c r="B30" s="5" t="str">
        <f>'H30'!G32</f>
        <v>第３０回泉スリーダブルス卓球大会</v>
      </c>
      <c r="C30" s="5" t="str">
        <f>'H30'!K32</f>
        <v>若林体育館</v>
      </c>
      <c r="D30" s="5" t="str">
        <f>"主催協会："&amp;'H30'!J32</f>
        <v>主催協会：泉区</v>
      </c>
    </row>
    <row r="31" spans="1:4" ht="16.5" x14ac:dyDescent="0.3">
      <c r="A31" s="4">
        <f>DATE("2019",'H30'!D33,'H30'!E33)</f>
        <v>43786</v>
      </c>
      <c r="B31" s="5" t="str">
        <f>'H30'!G33</f>
        <v>第１６回宮城野オープン卓球大会（団体）</v>
      </c>
      <c r="C31" s="5" t="str">
        <f>'H30'!K33</f>
        <v>宮城野体育館</v>
      </c>
      <c r="D31" s="5" t="str">
        <f>"主催協会："&amp;'H30'!J33</f>
        <v>主催協会：宮城野区</v>
      </c>
    </row>
    <row r="32" spans="1:4" ht="16.5" x14ac:dyDescent="0.3">
      <c r="A32" s="4">
        <f>DATE("2019",'H30'!D34,'H30'!E34)</f>
        <v>43800</v>
      </c>
      <c r="B32" s="5" t="str">
        <f>'H30'!G34</f>
        <v>第１２回若卓ジュニア卓球大会</v>
      </c>
      <c r="C32" s="5" t="str">
        <f>'H30'!K34</f>
        <v>宮体障害者アリーナ</v>
      </c>
      <c r="D32" s="5" t="str">
        <f>"主催協会："&amp;'H30'!J34</f>
        <v>主催協会：若林区</v>
      </c>
    </row>
    <row r="33" spans="1:4" ht="16.5" x14ac:dyDescent="0.3">
      <c r="A33" s="4">
        <f>DATE("2019",'H30'!D35,'H30'!E35)</f>
        <v>43806</v>
      </c>
      <c r="B33" s="5" t="str">
        <f>'H30'!G35</f>
        <v>第１７回青葉区親善卓球大会</v>
      </c>
      <c r="C33" s="5" t="str">
        <f>'H30'!K35</f>
        <v>宮城広瀬体育館</v>
      </c>
      <c r="D33" s="5" t="str">
        <f>"主催協会："&amp;'H30'!J35</f>
        <v>主催協会：青葉区</v>
      </c>
    </row>
    <row r="34" spans="1:4" ht="16.5" x14ac:dyDescent="0.3">
      <c r="A34" s="4">
        <f>DATE("2019",'H30'!D36,'H30'!E36)</f>
        <v>43804</v>
      </c>
      <c r="B34" s="5" t="str">
        <f>'H30'!G36</f>
        <v>第１６回泉レデイース冬季卓球大会</v>
      </c>
      <c r="C34" s="5" t="str">
        <f>'H30'!K36</f>
        <v>泉体育館</v>
      </c>
      <c r="D34" s="5" t="str">
        <f>"主催協会："&amp;'H30'!J36</f>
        <v>主催協会：泉区</v>
      </c>
    </row>
    <row r="35" spans="1:4" ht="16.5" x14ac:dyDescent="0.3">
      <c r="A35" s="4">
        <f>DATE("2019",'H30'!D37,'H30'!E37)</f>
        <v>43813</v>
      </c>
      <c r="B35" s="5" t="str">
        <f>'H30'!G37</f>
        <v>平成３１年度仙台市秋季リーグ戦（女子の部）</v>
      </c>
      <c r="C35" s="5" t="str">
        <f>'H30'!K37</f>
        <v>若林体育館</v>
      </c>
      <c r="D35" s="5" t="str">
        <f>"主催協会："&amp;'H30'!J37</f>
        <v>主催協会：仙台市</v>
      </c>
    </row>
    <row r="36" spans="1:4" ht="16.5" x14ac:dyDescent="0.3">
      <c r="A36" s="4">
        <f>DATE("2019",'H30'!D38,'H30'!E38)</f>
        <v>43814</v>
      </c>
      <c r="B36" s="5" t="str">
        <f>'H30'!G38</f>
        <v>平成３１年度仙台市秋季リーグ戦（男子の部）</v>
      </c>
      <c r="C36" s="5" t="str">
        <f>'H30'!K38</f>
        <v>若林体育館</v>
      </c>
      <c r="D36" s="5" t="str">
        <f>"主催協会："&amp;'H30'!J38</f>
        <v>主催協会：仙台市</v>
      </c>
    </row>
    <row r="37" spans="1:4" ht="16.5" x14ac:dyDescent="0.3">
      <c r="A37" s="4">
        <f>DATE("2020",'H30'!D39,'H30'!E39)</f>
        <v>43848</v>
      </c>
      <c r="B37" s="5" t="str">
        <f>'H30'!G39</f>
        <v>第２６回仙台市ラージボール卓球大会（個人単・複）</v>
      </c>
      <c r="C37" s="5" t="str">
        <f>'H30'!K39</f>
        <v>若林体育館</v>
      </c>
      <c r="D37" s="5" t="str">
        <f>"主催協会："&amp;'H30'!J39</f>
        <v>主催協会：仙台市</v>
      </c>
    </row>
    <row r="38" spans="1:4" ht="16.5" x14ac:dyDescent="0.3">
      <c r="A38" s="4">
        <f>DATE("2020",'H30'!D40,'H30'!E40)</f>
        <v>43849</v>
      </c>
      <c r="B38" s="5" t="str">
        <f>'H30'!G40</f>
        <v>第６回泉年代別卓球大会</v>
      </c>
      <c r="C38" s="5" t="str">
        <f>'H30'!K40</f>
        <v>泉体育館</v>
      </c>
      <c r="D38" s="5" t="str">
        <f>"主催協会："&amp;'H30'!J40</f>
        <v>主催協会：泉区</v>
      </c>
    </row>
    <row r="39" spans="1:4" ht="16.5" x14ac:dyDescent="0.3">
      <c r="A39" s="4">
        <f>DATE("2020",'H30'!D41,'H30'!E41)</f>
        <v>43849</v>
      </c>
      <c r="B39" s="5" t="str">
        <f>'H30'!G41</f>
        <v>第２４回太白区学区対抗卓球大会</v>
      </c>
      <c r="C39" s="5" t="str">
        <f>'H30'!K41</f>
        <v>仙台市体育館第２</v>
      </c>
      <c r="D39" s="5" t="str">
        <f>"主催協会："&amp;'H30'!J41</f>
        <v>主催協会：太白区</v>
      </c>
    </row>
    <row r="40" spans="1:4" ht="16.5" x14ac:dyDescent="0.3">
      <c r="A40" s="4">
        <f>DATE("2020",'H30'!D42,'H30'!E42)</f>
        <v>43856</v>
      </c>
      <c r="B40" s="5" t="str">
        <f>'H30'!G42</f>
        <v>第１８回若卓ラージボール大会</v>
      </c>
      <c r="C40" s="5" t="str">
        <f>'H30'!K42</f>
        <v>出花体育館</v>
      </c>
      <c r="D40" s="5" t="str">
        <f>"主催協会："&amp;'H30'!J42</f>
        <v>主催協会：若林区</v>
      </c>
    </row>
    <row r="41" spans="1:4" ht="16.5" x14ac:dyDescent="0.3">
      <c r="A41" s="4">
        <f>DATE("2020",'H30'!D43,'H30'!E43)</f>
        <v>43856</v>
      </c>
      <c r="B41" s="5" t="str">
        <f>'H30'!G43</f>
        <v>第２４回宮城野オープン卓球大会（個人戦）</v>
      </c>
      <c r="C41" s="5" t="str">
        <f>'H30'!K43</f>
        <v>若林体育館</v>
      </c>
      <c r="D41" s="5" t="str">
        <f>"主催協会："&amp;'H30'!J43</f>
        <v>主催協会：宮城野区</v>
      </c>
    </row>
    <row r="42" spans="1:4" ht="16.5" x14ac:dyDescent="0.3">
      <c r="A42" s="4">
        <f>DATE("2020",'H30'!D44,'H30'!E44)</f>
        <v>43863</v>
      </c>
      <c r="B42" s="5" t="str">
        <f>'H30'!G44</f>
        <v>第１４回若林区・太白区親善卓球大会</v>
      </c>
      <c r="C42" s="5" t="str">
        <f>'H30'!K44</f>
        <v>若林体育館</v>
      </c>
      <c r="D42" s="5" t="str">
        <f>"主催協会："&amp;'H30'!J44</f>
        <v>主催協会：若林区</v>
      </c>
    </row>
    <row r="43" spans="1:4" ht="16.5" x14ac:dyDescent="0.3">
      <c r="A43" s="4">
        <f>DATE("2020",'H30'!D45,'H30'!E45)</f>
        <v>43872</v>
      </c>
      <c r="B43" s="5" t="str">
        <f>'H30'!G45</f>
        <v>第８３回仙台市個人卓球選手権大会</v>
      </c>
      <c r="C43" s="5" t="str">
        <f>'H30'!K45</f>
        <v>仙台市体育館</v>
      </c>
      <c r="D43" s="5" t="str">
        <f>"主催協会："&amp;'H30'!J45</f>
        <v>主催協会：仙台市</v>
      </c>
    </row>
    <row r="44" spans="1:4" ht="16.5" x14ac:dyDescent="0.3">
      <c r="A44" s="4">
        <f>DATE("2020",'H30'!D46,'H30'!E46)</f>
        <v>43877</v>
      </c>
      <c r="B44" s="5" t="str">
        <f>'H30'!G46</f>
        <v>第６回宮城野区卓球協会会長杯争奪卓球大会</v>
      </c>
      <c r="C44" s="5" t="str">
        <f>'H30'!K46</f>
        <v>若林体育館</v>
      </c>
      <c r="D44" s="5" t="str">
        <f>"主催協会："&amp;'H30'!J46</f>
        <v>主催協会：宮城野区</v>
      </c>
    </row>
    <row r="45" spans="1:4" ht="16.5" x14ac:dyDescent="0.3">
      <c r="A45" s="4">
        <f>DATE("2020",'H30'!D47,'H30'!E47)</f>
        <v>43884</v>
      </c>
      <c r="B45" s="5" t="str">
        <f>'H30'!G47</f>
        <v>第１１回泉フレンドシップ卓球大会</v>
      </c>
      <c r="C45" s="5" t="str">
        <f>'H30'!K47</f>
        <v>泉体育館</v>
      </c>
      <c r="D45" s="5" t="str">
        <f>"主催協会："&amp;'H30'!J47</f>
        <v>主催協会：泉区</v>
      </c>
    </row>
    <row r="46" spans="1:4" ht="16.5" x14ac:dyDescent="0.3">
      <c r="A46" s="4">
        <f>DATE("2020",'H30'!D48,'H30'!E48)</f>
        <v>43898</v>
      </c>
      <c r="B46" s="5" t="str">
        <f>'H30'!G48</f>
        <v>第５回青葉区卓球協会会長杯争奪卓球大会</v>
      </c>
      <c r="C46" s="5" t="str">
        <f>'H30'!K48</f>
        <v>青葉体育館</v>
      </c>
      <c r="D46" s="5" t="str">
        <f>"主催協会："&amp;'H30'!J48</f>
        <v>主催協会：青葉区</v>
      </c>
    </row>
    <row r="47" spans="1:4" ht="16.5" x14ac:dyDescent="0.3">
      <c r="A47" s="4">
        <f>DATE("2020",'H30'!D49,'H30'!E49)</f>
        <v>43905</v>
      </c>
      <c r="B47" s="5" t="str">
        <f>'H30'!G49</f>
        <v>第２６回宮城野親善卓球大会・宮城野区中学校卓球大会</v>
      </c>
      <c r="C47" s="5" t="str">
        <f>'H30'!K49</f>
        <v>若林体育館</v>
      </c>
      <c r="D47" s="5" t="str">
        <f>"主催協会："&amp;'H30'!J49</f>
        <v>主催協会：宮城野区</v>
      </c>
    </row>
    <row r="48" spans="1:4" ht="16.5" x14ac:dyDescent="0.3">
      <c r="A48" s="4">
        <f>DATE("2020",'H30'!D50,'H30'!E50)</f>
        <v>43911</v>
      </c>
      <c r="B48" s="5" t="str">
        <f>'H30'!G50</f>
        <v>第２７回バタフライダブルスチームカップ選手権大会</v>
      </c>
      <c r="C48" s="5" t="str">
        <f>'H30'!K50</f>
        <v>若林体育館</v>
      </c>
      <c r="D48" s="5" t="str">
        <f>"主催協会："&amp;'H30'!J50</f>
        <v>主催協会：仙台市</v>
      </c>
    </row>
    <row r="49" spans="1:4" ht="16.5" x14ac:dyDescent="0.3">
      <c r="A49" s="4">
        <f>DATE("2020",'H30'!D51,'H30'!E51)</f>
        <v>43919</v>
      </c>
      <c r="B49" s="5" t="str">
        <f>'H30'!G51</f>
        <v>第４９回仙台市中学生新人卓球大会（個人単）</v>
      </c>
      <c r="C49" s="5" t="str">
        <f>'H30'!K51</f>
        <v>青葉体育館</v>
      </c>
      <c r="D49" s="5" t="str">
        <f>"主催協会："&amp;'H30'!J51</f>
        <v>主催協会：仙台市</v>
      </c>
    </row>
    <row r="50" spans="1:4" ht="16.5" x14ac:dyDescent="0.3">
      <c r="A50" s="4">
        <f>DATE("2020",'H30'!D52,'H30'!E52)</f>
        <v>43919</v>
      </c>
      <c r="B50" s="5" t="str">
        <f>'H30'!G52</f>
        <v>第２７回泉区卓球協会会長杯争奪卓球大会（個人の部）</v>
      </c>
      <c r="C50" s="5" t="str">
        <f>'H30'!K52</f>
        <v>泉体育館</v>
      </c>
      <c r="D50" s="5" t="str">
        <f>"主催協会："&amp;'H30'!J52</f>
        <v>主催協会：泉区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70" zoomScaleNormal="70" workbookViewId="0">
      <selection activeCell="G2" sqref="G2:G50"/>
    </sheetView>
  </sheetViews>
  <sheetFormatPr defaultRowHeight="13.5" x14ac:dyDescent="0.15"/>
  <cols>
    <col min="1" max="1" width="17.625" customWidth="1"/>
    <col min="2" max="2" width="56.75" customWidth="1"/>
    <col min="3" max="3" width="28" customWidth="1"/>
    <col min="4" max="4" width="28.625" customWidth="1"/>
  </cols>
  <sheetData>
    <row r="1" spans="1:7" ht="14.25" x14ac:dyDescent="0.15">
      <c r="A1" s="1" t="s">
        <v>22</v>
      </c>
      <c r="B1" s="1" t="s">
        <v>24</v>
      </c>
      <c r="C1" s="1" t="s">
        <v>26</v>
      </c>
      <c r="D1" t="s">
        <v>28</v>
      </c>
    </row>
    <row r="2" spans="1:7" ht="14.25" x14ac:dyDescent="0.2">
      <c r="A2" s="2">
        <f>csv!A2</f>
        <v>43562</v>
      </c>
      <c r="B2" s="2" t="str">
        <f>csv!B2</f>
        <v>第４０回泉卓球まつり</v>
      </c>
      <c r="C2" s="2" t="str">
        <f>csv!C2</f>
        <v>泉体育館</v>
      </c>
      <c r="D2" s="2" t="str">
        <f>csv!D2</f>
        <v>主催協会：泉区</v>
      </c>
      <c r="G2" t="str">
        <f>"&lt;tr&gt;&lt;td&gt;"&amp;TEXT(A2,"yyyy/mm/dd")&amp;"&lt;/td&gt;&lt;td&gt;"&amp;B2&amp;"&lt;/td&gt;&lt;td&gt;"&amp;C2&amp;"&lt;/td&gt;&lt;td&gt;"&amp;D2&amp;"&lt;/td&gt;&lt;/tr&gt;"</f>
        <v>&lt;tr&gt;&lt;td&gt;2019/04/07&lt;/td&gt;&lt;td&gt;第４０回泉卓球まつり&lt;/td&gt;&lt;td&gt;泉体育館&lt;/td&gt;&lt;td&gt;主催協会：泉区&lt;/td&gt;&lt;/tr&gt;</v>
      </c>
    </row>
    <row r="3" spans="1:7" ht="14.25" x14ac:dyDescent="0.2">
      <c r="A3" s="2">
        <f>csv!A3</f>
        <v>43568</v>
      </c>
      <c r="B3" s="2" t="str">
        <f>csv!B3</f>
        <v>平成３１年度仙台市春季卓球リーグ戦（女子の部）</v>
      </c>
      <c r="C3" s="2" t="str">
        <f>csv!C3</f>
        <v>宮城野体育館</v>
      </c>
      <c r="D3" s="2" t="str">
        <f>csv!D3</f>
        <v>主催協会：仙台市</v>
      </c>
      <c r="G3" t="str">
        <f t="shared" ref="G3:G50" si="0">"&lt;tr&gt;&lt;td&gt;"&amp;TEXT(A3,"yyyy/mm/dd")&amp;"&lt;/td&gt;&lt;td&gt;"&amp;B3&amp;"&lt;/td&gt;&lt;td&gt;"&amp;C3&amp;"&lt;/td&gt;&lt;td&gt;"&amp;D3&amp;"&lt;/td&gt;&lt;/tr&gt;"</f>
        <v>&lt;tr&gt;&lt;td&gt;2019/04/13&lt;/td&gt;&lt;td&gt;平成３１年度仙台市春季卓球リーグ戦（女子の部）&lt;/td&gt;&lt;td&gt;宮城野体育館&lt;/td&gt;&lt;td&gt;主催協会：仙台市&lt;/td&gt;&lt;/tr&gt;</v>
      </c>
    </row>
    <row r="4" spans="1:7" ht="14.25" x14ac:dyDescent="0.2">
      <c r="A4" s="2">
        <f>csv!A4</f>
        <v>43576</v>
      </c>
      <c r="B4" s="2" t="str">
        <f>csv!B4</f>
        <v>平成３１年度仙台市春季卓球リーグ戦（男子の部）</v>
      </c>
      <c r="C4" s="2" t="str">
        <f>csv!C4</f>
        <v>宮城野体育館</v>
      </c>
      <c r="D4" s="2" t="str">
        <f>csv!D4</f>
        <v>主催協会：仙台市</v>
      </c>
      <c r="G4" t="str">
        <f t="shared" si="0"/>
        <v>&lt;tr&gt;&lt;td&gt;2019/04/21&lt;/td&gt;&lt;td&gt;平成３１年度仙台市春季卓球リーグ戦（男子の部）&lt;/td&gt;&lt;td&gt;宮城野体育館&lt;/td&gt;&lt;td&gt;主催協会：仙台市&lt;/td&gt;&lt;/tr&gt;</v>
      </c>
    </row>
    <row r="5" spans="1:7" ht="14.25" x14ac:dyDescent="0.2">
      <c r="A5" s="2">
        <f>csv!A5</f>
        <v>43584</v>
      </c>
      <c r="B5" s="2" t="str">
        <f>csv!B5</f>
        <v>第９回杜の都オープンラージボール卓球大会</v>
      </c>
      <c r="C5" s="2" t="str">
        <f>csv!C5</f>
        <v>仙台市体育館</v>
      </c>
      <c r="D5" s="2" t="str">
        <f>csv!D5</f>
        <v>主催協会：仙台市</v>
      </c>
      <c r="G5" t="str">
        <f t="shared" si="0"/>
        <v>&lt;tr&gt;&lt;td&gt;2019/04/29&lt;/td&gt;&lt;td&gt;第９回杜の都オープンラージボール卓球大会&lt;/td&gt;&lt;td&gt;仙台市体育館&lt;/td&gt;&lt;td&gt;主催協会：仙台市&lt;/td&gt;&lt;/tr&gt;</v>
      </c>
    </row>
    <row r="6" spans="1:7" ht="14.25" x14ac:dyDescent="0.2">
      <c r="A6" s="2">
        <f>csv!A6</f>
        <v>43588</v>
      </c>
      <c r="B6" s="2" t="str">
        <f>csv!B6</f>
        <v>第４９回仙台市中学校対抗卓球大会（団体）</v>
      </c>
      <c r="C6" s="2" t="str">
        <f>csv!C6</f>
        <v>仙台市体育館</v>
      </c>
      <c r="D6" s="2" t="str">
        <f>csv!D6</f>
        <v>主催協会：仙台市</v>
      </c>
      <c r="G6" t="str">
        <f t="shared" si="0"/>
        <v>&lt;tr&gt;&lt;td&gt;2019/05/03&lt;/td&gt;&lt;td&gt;第４９回仙台市中学校対抗卓球大会（団体）&lt;/td&gt;&lt;td&gt;仙台市体育館&lt;/td&gt;&lt;td&gt;主催協会：仙台市&lt;/td&gt;&lt;/tr&gt;</v>
      </c>
    </row>
    <row r="7" spans="1:7" ht="14.25" x14ac:dyDescent="0.2">
      <c r="A7" s="2">
        <f>csv!A7</f>
        <v>43596</v>
      </c>
      <c r="B7" s="2" t="str">
        <f>csv!B7</f>
        <v>第１６回若林オープン卓球大会</v>
      </c>
      <c r="C7" s="2" t="str">
        <f>csv!C7</f>
        <v>若林体育館</v>
      </c>
      <c r="D7" s="2" t="str">
        <f>csv!D7</f>
        <v>主催協会：若林区</v>
      </c>
      <c r="G7" t="str">
        <f t="shared" si="0"/>
        <v>&lt;tr&gt;&lt;td&gt;2019/05/11&lt;/td&gt;&lt;td&gt;第１６回若林オープン卓球大会&lt;/td&gt;&lt;td&gt;若林体育館&lt;/td&gt;&lt;td&gt;主催協会：若林区&lt;/td&gt;&lt;/tr&gt;</v>
      </c>
    </row>
    <row r="8" spans="1:7" ht="14.25" x14ac:dyDescent="0.2">
      <c r="A8" s="2">
        <f>csv!A8</f>
        <v>43597</v>
      </c>
      <c r="B8" s="2" t="str">
        <f>csv!B8</f>
        <v>第２３回太白区親善卓球大会</v>
      </c>
      <c r="C8" s="2" t="str">
        <f>csv!C8</f>
        <v>秋保体育館</v>
      </c>
      <c r="D8" s="2" t="str">
        <f>csv!D8</f>
        <v>主催協会：太白区</v>
      </c>
      <c r="G8" t="str">
        <f t="shared" si="0"/>
        <v>&lt;tr&gt;&lt;td&gt;2019/05/12&lt;/td&gt;&lt;td&gt;第２３回太白区親善卓球大会&lt;/td&gt;&lt;td&gt;秋保体育館&lt;/td&gt;&lt;td&gt;主催協会：太白区&lt;/td&gt;&lt;/tr&gt;</v>
      </c>
    </row>
    <row r="9" spans="1:7" ht="14.25" x14ac:dyDescent="0.2">
      <c r="A9" s="2">
        <f>csv!A9</f>
        <v>43610</v>
      </c>
      <c r="B9" s="2" t="str">
        <f>csv!B9</f>
        <v>第２８回泉オープンラージボール卓球大会</v>
      </c>
      <c r="C9" s="2" t="str">
        <f>csv!C9</f>
        <v>泉体育館</v>
      </c>
      <c r="D9" s="2" t="str">
        <f>csv!D9</f>
        <v>主催協会：泉区</v>
      </c>
      <c r="G9" t="str">
        <f t="shared" si="0"/>
        <v>&lt;tr&gt;&lt;td&gt;2019/05/25&lt;/td&gt;&lt;td&gt;第２８回泉オープンラージボール卓球大会&lt;/td&gt;&lt;td&gt;泉体育館&lt;/td&gt;&lt;td&gt;主催協会：泉区&lt;/td&gt;&lt;/tr&gt;</v>
      </c>
    </row>
    <row r="10" spans="1:7" ht="14.25" x14ac:dyDescent="0.2">
      <c r="A10" s="2">
        <f>csv!A10</f>
        <v>43611</v>
      </c>
      <c r="B10" s="2" t="str">
        <f>csv!B10</f>
        <v>第５６回仙台市民総合体育大会卓球大会（団体）</v>
      </c>
      <c r="C10" s="2" t="str">
        <f>csv!C10</f>
        <v>仙台市体育館</v>
      </c>
      <c r="D10" s="2" t="str">
        <f>csv!D10</f>
        <v>主催協会：仙台市</v>
      </c>
      <c r="G10" t="str">
        <f t="shared" si="0"/>
        <v>&lt;tr&gt;&lt;td&gt;2019/05/26&lt;/td&gt;&lt;td&gt;第５６回仙台市民総合体育大会卓球大会（団体）&lt;/td&gt;&lt;td&gt;仙台市体育館&lt;/td&gt;&lt;td&gt;主催協会：仙台市&lt;/td&gt;&lt;/tr&gt;</v>
      </c>
    </row>
    <row r="11" spans="1:7" ht="14.25" x14ac:dyDescent="0.2">
      <c r="A11" s="2">
        <f>csv!A11</f>
        <v>43618</v>
      </c>
      <c r="B11" s="2" t="str">
        <f>csv!B11</f>
        <v>第１７回若卓ラージボール大会</v>
      </c>
      <c r="C11" s="2" t="str">
        <f>csv!C11</f>
        <v>出花体育館</v>
      </c>
      <c r="D11" s="2" t="str">
        <f>csv!D11</f>
        <v>主催協会：若林区</v>
      </c>
      <c r="G11" t="str">
        <f t="shared" si="0"/>
        <v>&lt;tr&gt;&lt;td&gt;2019/06/02&lt;/td&gt;&lt;td&gt;第１７回若卓ラージボール大会&lt;/td&gt;&lt;td&gt;出花体育館&lt;/td&gt;&lt;td&gt;主催協会：若林区&lt;/td&gt;&lt;/tr&gt;</v>
      </c>
    </row>
    <row r="12" spans="1:7" ht="14.25" x14ac:dyDescent="0.2">
      <c r="A12" s="2">
        <f>csv!A12</f>
        <v>43639</v>
      </c>
      <c r="B12" s="2" t="str">
        <f>csv!B12</f>
        <v>第１９回仙台市卓球選手権大会（個人複）</v>
      </c>
      <c r="C12" s="2" t="str">
        <f>csv!C12</f>
        <v>仙台市体育館</v>
      </c>
      <c r="D12" s="2" t="str">
        <f>csv!D12</f>
        <v>主催協会：仙台市</v>
      </c>
      <c r="G12" t="str">
        <f t="shared" si="0"/>
        <v>&lt;tr&gt;&lt;td&gt;2019/06/23&lt;/td&gt;&lt;td&gt;第１９回仙台市卓球選手権大会（個人複）&lt;/td&gt;&lt;td&gt;仙台市体育館&lt;/td&gt;&lt;td&gt;主催協会：仙台市&lt;/td&gt;&lt;/tr&gt;</v>
      </c>
    </row>
    <row r="13" spans="1:7" ht="14.25" x14ac:dyDescent="0.2">
      <c r="A13" s="2">
        <f>csv!A13</f>
        <v>43650</v>
      </c>
      <c r="B13" s="2" t="str">
        <f>csv!B13</f>
        <v>第１９回泉レデイース七夕卓球大会</v>
      </c>
      <c r="C13" s="2" t="str">
        <f>csv!C13</f>
        <v>泉体育館</v>
      </c>
      <c r="D13" s="2" t="str">
        <f>csv!D13</f>
        <v>主催協会：泉区</v>
      </c>
      <c r="G13" t="str">
        <f t="shared" si="0"/>
        <v>&lt;tr&gt;&lt;td&gt;2019/07/04&lt;/td&gt;&lt;td&gt;第１９回泉レデイース七夕卓球大会&lt;/td&gt;&lt;td&gt;泉体育館&lt;/td&gt;&lt;td&gt;主催協会：泉区&lt;/td&gt;&lt;/tr&gt;</v>
      </c>
    </row>
    <row r="14" spans="1:7" ht="14.25" x14ac:dyDescent="0.2">
      <c r="A14" s="2">
        <f>csv!A14</f>
        <v>43653</v>
      </c>
      <c r="B14" s="2" t="str">
        <f>csv!B14</f>
        <v>第１８回太白区ラージボール卓球大会</v>
      </c>
      <c r="C14" s="2" t="str">
        <f>csv!C14</f>
        <v>秋保体育館</v>
      </c>
      <c r="D14" s="2" t="str">
        <f>csv!D14</f>
        <v>主催協会：太白区</v>
      </c>
      <c r="G14" t="str">
        <f t="shared" si="0"/>
        <v>&lt;tr&gt;&lt;td&gt;2019/07/07&lt;/td&gt;&lt;td&gt;第１８回太白区ラージボール卓球大会&lt;/td&gt;&lt;td&gt;秋保体育館&lt;/td&gt;&lt;td&gt;主催協会：太白区&lt;/td&gt;&lt;/tr&gt;</v>
      </c>
    </row>
    <row r="15" spans="1:7" ht="14.25" x14ac:dyDescent="0.2">
      <c r="A15" s="2">
        <f>csv!A15</f>
        <v>43660</v>
      </c>
      <c r="B15" s="2" t="str">
        <f>csv!B15</f>
        <v>第20回青葉区民総合スポーツ祭・第23回仙台市青葉区卓球大会</v>
      </c>
      <c r="C15" s="2" t="str">
        <f>csv!C15</f>
        <v>青葉体育館</v>
      </c>
      <c r="D15" s="2" t="str">
        <f>csv!D15</f>
        <v>主催協会：青葉区</v>
      </c>
      <c r="G15" t="str">
        <f t="shared" si="0"/>
        <v>&lt;tr&gt;&lt;td&gt;2019/07/14&lt;/td&gt;&lt;td&gt;第20回青葉区民総合スポーツ祭・第23回仙台市青葉区卓球大会&lt;/td&gt;&lt;td&gt;青葉体育館&lt;/td&gt;&lt;td&gt;主催協会：青葉区&lt;/td&gt;&lt;/tr&gt;</v>
      </c>
    </row>
    <row r="16" spans="1:7" ht="14.25" x14ac:dyDescent="0.2">
      <c r="A16" s="2">
        <f>csv!A16</f>
        <v>43661</v>
      </c>
      <c r="B16" s="2" t="str">
        <f>csv!B16</f>
        <v>第３９回泉クラブ（団体）対抗卓球大会</v>
      </c>
      <c r="C16" s="2" t="str">
        <f>csv!C16</f>
        <v>泉体育館</v>
      </c>
      <c r="D16" s="2" t="str">
        <f>csv!D16</f>
        <v>主催協会：泉区</v>
      </c>
      <c r="G16" t="str">
        <f t="shared" si="0"/>
        <v>&lt;tr&gt;&lt;td&gt;2019/07/15&lt;/td&gt;&lt;td&gt;第３９回泉クラブ（団体）対抗卓球大会&lt;/td&gt;&lt;td&gt;泉体育館&lt;/td&gt;&lt;td&gt;主催協会：泉区&lt;/td&gt;&lt;/tr&gt;</v>
      </c>
    </row>
    <row r="17" spans="1:7" ht="14.25" x14ac:dyDescent="0.2">
      <c r="A17" s="2">
        <f>csv!A17</f>
        <v>43673</v>
      </c>
      <c r="B17" s="2" t="str">
        <f>csv!B17</f>
        <v>第１３回太白区ジュニア卓球大会</v>
      </c>
      <c r="C17" s="2" t="str">
        <f>csv!C17</f>
        <v>仙台市体育館</v>
      </c>
      <c r="D17" s="2" t="str">
        <f>csv!D17</f>
        <v>主催協会：太白区</v>
      </c>
      <c r="G17" t="str">
        <f t="shared" si="0"/>
        <v>&lt;tr&gt;&lt;td&gt;2019/07/27&lt;/td&gt;&lt;td&gt;第１３回太白区ジュニア卓球大会&lt;/td&gt;&lt;td&gt;仙台市体育館&lt;/td&gt;&lt;td&gt;主催協会：太白区&lt;/td&gt;&lt;/tr&gt;</v>
      </c>
    </row>
    <row r="18" spans="1:7" ht="14.25" x14ac:dyDescent="0.2">
      <c r="A18" s="2">
        <f>csv!A18</f>
        <v>43674</v>
      </c>
      <c r="B18" s="2" t="str">
        <f>csv!B18</f>
        <v>第１９回仙台市ラージボール卓球大会</v>
      </c>
      <c r="C18" s="2" t="str">
        <f>csv!C18</f>
        <v>仙台市体育館</v>
      </c>
      <c r="D18" s="2" t="str">
        <f>csv!D18</f>
        <v>主催協会：仙台市</v>
      </c>
      <c r="G18" t="str">
        <f t="shared" si="0"/>
        <v>&lt;tr&gt;&lt;td&gt;2019/07/28&lt;/td&gt;&lt;td&gt;第１９回仙台市ラージボール卓球大会&lt;/td&gt;&lt;td&gt;仙台市体育館&lt;/td&gt;&lt;td&gt;主催協会：仙台市&lt;/td&gt;&lt;/tr&gt;</v>
      </c>
    </row>
    <row r="19" spans="1:7" ht="14.25" x14ac:dyDescent="0.2">
      <c r="A19" s="2">
        <f>csv!A19</f>
        <v>43687</v>
      </c>
      <c r="B19" s="2" t="str">
        <f>csv!B19</f>
        <v>第２９回仙台市会長杯争奪卓球大会（中学の部）</v>
      </c>
      <c r="C19" s="2" t="str">
        <f>csv!C19</f>
        <v>宮城野体育館</v>
      </c>
      <c r="D19" s="2" t="str">
        <f>csv!D19</f>
        <v>主催協会：仙台市</v>
      </c>
      <c r="G19" t="str">
        <f t="shared" si="0"/>
        <v>&lt;tr&gt;&lt;td&gt;2019/08/10&lt;/td&gt;&lt;td&gt;第２９回仙台市会長杯争奪卓球大会（中学の部）&lt;/td&gt;&lt;td&gt;宮城野体育館&lt;/td&gt;&lt;td&gt;主催協会：仙台市&lt;/td&gt;&lt;/tr&gt;</v>
      </c>
    </row>
    <row r="20" spans="1:7" ht="14.25" x14ac:dyDescent="0.2">
      <c r="A20" s="2">
        <f>csv!A20</f>
        <v>43688</v>
      </c>
      <c r="B20" s="2" t="str">
        <f>csv!B20</f>
        <v>第２９回仙台市会長杯争奪卓球大会（一般の部）</v>
      </c>
      <c r="C20" s="2" t="str">
        <f>csv!C20</f>
        <v>宮城野体育館</v>
      </c>
      <c r="D20" s="2" t="str">
        <f>csv!D20</f>
        <v>主催協会：仙台市</v>
      </c>
      <c r="G20" t="str">
        <f t="shared" si="0"/>
        <v>&lt;tr&gt;&lt;td&gt;2019/08/11&lt;/td&gt;&lt;td&gt;第２９回仙台市会長杯争奪卓球大会（一般の部）&lt;/td&gt;&lt;td&gt;宮城野体育館&lt;/td&gt;&lt;td&gt;主催協会：仙台市&lt;/td&gt;&lt;/tr&gt;</v>
      </c>
    </row>
    <row r="21" spans="1:7" ht="14.25" x14ac:dyDescent="0.2">
      <c r="A21" s="2">
        <f>csv!A21</f>
        <v>43689</v>
      </c>
      <c r="B21" s="2" t="str">
        <f>csv!B21</f>
        <v>第２４回宮城野オープン卓球大会（ラージボールの部）</v>
      </c>
      <c r="C21" s="2" t="str">
        <f>csv!C21</f>
        <v>若林体育館</v>
      </c>
      <c r="D21" s="2" t="str">
        <f>csv!D21</f>
        <v>主催協会：宮城野区</v>
      </c>
      <c r="G21" t="str">
        <f t="shared" si="0"/>
        <v>&lt;tr&gt;&lt;td&gt;2019/08/12&lt;/td&gt;&lt;td&gt;第２４回宮城野オープン卓球大会（ラージボールの部）&lt;/td&gt;&lt;td&gt;若林体育館&lt;/td&gt;&lt;td&gt;主催協会：宮城野区&lt;/td&gt;&lt;/tr&gt;</v>
      </c>
    </row>
    <row r="22" spans="1:7" ht="14.25" x14ac:dyDescent="0.2">
      <c r="A22" s="2">
        <f>csv!A22</f>
        <v>43694</v>
      </c>
      <c r="B22" s="2" t="str">
        <f>csv!B22</f>
        <v>第１４回泉中学生学年別卓球大会</v>
      </c>
      <c r="C22" s="2" t="str">
        <f>csv!C22</f>
        <v>泉体育館</v>
      </c>
      <c r="D22" s="2" t="str">
        <f>csv!D22</f>
        <v>主催協会：泉区</v>
      </c>
      <c r="G22" t="str">
        <f t="shared" si="0"/>
        <v>&lt;tr&gt;&lt;td&gt;2019/08/17&lt;/td&gt;&lt;td&gt;第１４回泉中学生学年別卓球大会&lt;/td&gt;&lt;td&gt;泉体育館&lt;/td&gt;&lt;td&gt;主催協会：泉区&lt;/td&gt;&lt;/tr&gt;</v>
      </c>
    </row>
    <row r="23" spans="1:7" ht="14.25" x14ac:dyDescent="0.2">
      <c r="A23" s="2">
        <f>csv!A23</f>
        <v>43715</v>
      </c>
      <c r="B23" s="2" t="str">
        <f>csv!B23</f>
        <v>第８回太白区卓球大会</v>
      </c>
      <c r="C23" s="2" t="str">
        <f>csv!C23</f>
        <v>仙台市体育館</v>
      </c>
      <c r="D23" s="2" t="str">
        <f>csv!D23</f>
        <v>主催協会：太白区</v>
      </c>
      <c r="G23" t="str">
        <f t="shared" si="0"/>
        <v>&lt;tr&gt;&lt;td&gt;2019/09/07&lt;/td&gt;&lt;td&gt;第８回太白区卓球大会&lt;/td&gt;&lt;td&gt;仙台市体育館&lt;/td&gt;&lt;td&gt;主催協会：太白区&lt;/td&gt;&lt;/tr&gt;</v>
      </c>
    </row>
    <row r="24" spans="1:7" ht="14.25" x14ac:dyDescent="0.2">
      <c r="A24" s="2">
        <f>csv!A24</f>
        <v>43723</v>
      </c>
      <c r="B24" s="2" t="str">
        <f>csv!B24</f>
        <v>第２２回太白区個人ダブルス卓球選手権大会</v>
      </c>
      <c r="C24" s="2" t="str">
        <f>csv!C24</f>
        <v>秋保体育館</v>
      </c>
      <c r="D24" s="2" t="str">
        <f>csv!D24</f>
        <v>主催協会：太白区</v>
      </c>
      <c r="G24" t="str">
        <f t="shared" si="0"/>
        <v>&lt;tr&gt;&lt;td&gt;2019/09/15&lt;/td&gt;&lt;td&gt;第２２回太白区個人ダブルス卓球選手権大会&lt;/td&gt;&lt;td&gt;秋保体育館&lt;/td&gt;&lt;td&gt;主催協会：太白区&lt;/td&gt;&lt;/tr&gt;</v>
      </c>
    </row>
    <row r="25" spans="1:7" ht="14.25" x14ac:dyDescent="0.2">
      <c r="A25" s="2">
        <f>csv!A25</f>
        <v>43729</v>
      </c>
      <c r="B25" s="2" t="str">
        <f>csv!B25</f>
        <v>第１８回青葉区ジュニア育成卓球大会</v>
      </c>
      <c r="C25" s="2" t="str">
        <f>csv!C25</f>
        <v>青葉体育館</v>
      </c>
      <c r="D25" s="2" t="str">
        <f>csv!D25</f>
        <v>主催協会：青葉区</v>
      </c>
      <c r="G25" t="str">
        <f t="shared" si="0"/>
        <v>&lt;tr&gt;&lt;td&gt;2019/09/21&lt;/td&gt;&lt;td&gt;第１８回青葉区ジュニア育成卓球大会&lt;/td&gt;&lt;td&gt;青葉体育館&lt;/td&gt;&lt;td&gt;主催協会：青葉区&lt;/td&gt;&lt;/tr&gt;</v>
      </c>
    </row>
    <row r="26" spans="1:7" ht="14.25" x14ac:dyDescent="0.2">
      <c r="A26" s="2">
        <f>csv!A26</f>
        <v>43730</v>
      </c>
      <c r="B26" s="2" t="str">
        <f>csv!B26</f>
        <v>第３回泉区卓球協会会長杯争奪卓球大会（団体の部）</v>
      </c>
      <c r="C26" s="2" t="str">
        <f>csv!C26</f>
        <v>泉体育館</v>
      </c>
      <c r="D26" s="2" t="str">
        <f>csv!D26</f>
        <v>主催協会：泉区</v>
      </c>
      <c r="G26" t="str">
        <f t="shared" si="0"/>
        <v>&lt;tr&gt;&lt;td&gt;2019/09/22&lt;/td&gt;&lt;td&gt;第３回泉区卓球協会会長杯争奪卓球大会（団体の部）&lt;/td&gt;&lt;td&gt;泉体育館&lt;/td&gt;&lt;td&gt;主催協会：泉区&lt;/td&gt;&lt;/tr&gt;</v>
      </c>
    </row>
    <row r="27" spans="1:7" ht="14.25" x14ac:dyDescent="0.2">
      <c r="A27" s="2">
        <f>csv!A27</f>
        <v>43743</v>
      </c>
      <c r="B27" s="2" t="str">
        <f>csv!B27</f>
        <v>第１３回杜の都レディース卓球大会</v>
      </c>
      <c r="C27" s="2" t="str">
        <f>csv!C27</f>
        <v>宮城野体育館</v>
      </c>
      <c r="D27" s="2" t="str">
        <f>csv!D27</f>
        <v>主催協会：仙台市</v>
      </c>
      <c r="G27" t="str">
        <f t="shared" si="0"/>
        <v>&lt;tr&gt;&lt;td&gt;2019/10/05&lt;/td&gt;&lt;td&gt;第１３回杜の都レディース卓球大会&lt;/td&gt;&lt;td&gt;宮城野体育館&lt;/td&gt;&lt;td&gt;主催協会：仙台市&lt;/td&gt;&lt;/tr&gt;</v>
      </c>
    </row>
    <row r="28" spans="1:7" ht="14.25" x14ac:dyDescent="0.2">
      <c r="A28" s="2">
        <f>csv!A28</f>
        <v>43744</v>
      </c>
      <c r="B28" s="2" t="str">
        <f>csv!B28</f>
        <v>第７回太白区オープン卓球大会</v>
      </c>
      <c r="C28" s="2" t="str">
        <f>csv!C28</f>
        <v>仙台市体育館</v>
      </c>
      <c r="D28" s="2" t="str">
        <f>csv!D28</f>
        <v>主催協会：太白区</v>
      </c>
      <c r="G28" t="str">
        <f t="shared" si="0"/>
        <v>&lt;tr&gt;&lt;td&gt;2019/10/06&lt;/td&gt;&lt;td&gt;第７回太白区オープン卓球大会&lt;/td&gt;&lt;td&gt;仙台市体育館&lt;/td&gt;&lt;td&gt;主催協会：太白区&lt;/td&gt;&lt;/tr&gt;</v>
      </c>
    </row>
    <row r="29" spans="1:7" ht="14.25" x14ac:dyDescent="0.2">
      <c r="A29" s="2">
        <f>csv!A29</f>
        <v>43751</v>
      </c>
      <c r="B29" s="2" t="str">
        <f>csv!B29</f>
        <v>第１９回仙台市区対抗卓球大会</v>
      </c>
      <c r="C29" s="2" t="str">
        <f>csv!C29</f>
        <v>宮体障害者アリーナ</v>
      </c>
      <c r="D29" s="2" t="str">
        <f>csv!D29</f>
        <v>主催協会：仙台市</v>
      </c>
      <c r="G29" t="str">
        <f t="shared" si="0"/>
        <v>&lt;tr&gt;&lt;td&gt;2019/10/13&lt;/td&gt;&lt;td&gt;第１９回仙台市区対抗卓球大会&lt;/td&gt;&lt;td&gt;宮体障害者アリーナ&lt;/td&gt;&lt;td&gt;主催協会：仙台市&lt;/td&gt;&lt;/tr&gt;</v>
      </c>
    </row>
    <row r="30" spans="1:7" ht="14.25" x14ac:dyDescent="0.2">
      <c r="A30" s="2">
        <f>csv!A30</f>
        <v>43760</v>
      </c>
      <c r="B30" s="2" t="str">
        <f>csv!B30</f>
        <v>第３０回泉スリーダブルス卓球大会</v>
      </c>
      <c r="C30" s="2" t="str">
        <f>csv!C30</f>
        <v>若林体育館</v>
      </c>
      <c r="D30" s="2" t="str">
        <f>csv!D30</f>
        <v>主催協会：泉区</v>
      </c>
      <c r="G30" t="str">
        <f t="shared" si="0"/>
        <v>&lt;tr&gt;&lt;td&gt;2019/10/22&lt;/td&gt;&lt;td&gt;第３０回泉スリーダブルス卓球大会&lt;/td&gt;&lt;td&gt;若林体育館&lt;/td&gt;&lt;td&gt;主催協会：泉区&lt;/td&gt;&lt;/tr&gt;</v>
      </c>
    </row>
    <row r="31" spans="1:7" ht="14.25" x14ac:dyDescent="0.2">
      <c r="A31" s="2">
        <f>csv!A31</f>
        <v>43786</v>
      </c>
      <c r="B31" s="2" t="str">
        <f>csv!B31</f>
        <v>第１６回宮城野オープン卓球大会（団体）</v>
      </c>
      <c r="C31" s="2" t="str">
        <f>csv!C31</f>
        <v>宮城野体育館</v>
      </c>
      <c r="D31" s="2" t="str">
        <f>csv!D31</f>
        <v>主催協会：宮城野区</v>
      </c>
      <c r="G31" t="str">
        <f t="shared" si="0"/>
        <v>&lt;tr&gt;&lt;td&gt;2019/11/17&lt;/td&gt;&lt;td&gt;第１６回宮城野オープン卓球大会（団体）&lt;/td&gt;&lt;td&gt;宮城野体育館&lt;/td&gt;&lt;td&gt;主催協会：宮城野区&lt;/td&gt;&lt;/tr&gt;</v>
      </c>
    </row>
    <row r="32" spans="1:7" ht="14.25" x14ac:dyDescent="0.2">
      <c r="A32" s="2">
        <f>csv!A32</f>
        <v>43800</v>
      </c>
      <c r="B32" s="2" t="str">
        <f>csv!B32</f>
        <v>第１２回若卓ジュニア卓球大会</v>
      </c>
      <c r="C32" s="2" t="str">
        <f>csv!C32</f>
        <v>宮体障害者アリーナ</v>
      </c>
      <c r="D32" s="2" t="str">
        <f>csv!D32</f>
        <v>主催協会：若林区</v>
      </c>
      <c r="G32" t="str">
        <f t="shared" si="0"/>
        <v>&lt;tr&gt;&lt;td&gt;2019/12/01&lt;/td&gt;&lt;td&gt;第１２回若卓ジュニア卓球大会&lt;/td&gt;&lt;td&gt;宮体障害者アリーナ&lt;/td&gt;&lt;td&gt;主催協会：若林区&lt;/td&gt;&lt;/tr&gt;</v>
      </c>
    </row>
    <row r="33" spans="1:7" ht="14.25" x14ac:dyDescent="0.2">
      <c r="A33" s="2">
        <f>csv!A33</f>
        <v>43806</v>
      </c>
      <c r="B33" s="2" t="str">
        <f>csv!B33</f>
        <v>第１７回青葉区親善卓球大会</v>
      </c>
      <c r="C33" s="2" t="str">
        <f>csv!C33</f>
        <v>宮城広瀬体育館</v>
      </c>
      <c r="D33" s="2" t="str">
        <f>csv!D33</f>
        <v>主催協会：青葉区</v>
      </c>
      <c r="G33" t="str">
        <f t="shared" si="0"/>
        <v>&lt;tr&gt;&lt;td&gt;2019/12/07&lt;/td&gt;&lt;td&gt;第１７回青葉区親善卓球大会&lt;/td&gt;&lt;td&gt;宮城広瀬体育館&lt;/td&gt;&lt;td&gt;主催協会：青葉区&lt;/td&gt;&lt;/tr&gt;</v>
      </c>
    </row>
    <row r="34" spans="1:7" ht="14.25" x14ac:dyDescent="0.2">
      <c r="A34" s="2">
        <f>csv!A34</f>
        <v>43804</v>
      </c>
      <c r="B34" s="2" t="str">
        <f>csv!B34</f>
        <v>第１６回泉レデイース冬季卓球大会</v>
      </c>
      <c r="C34" s="2" t="str">
        <f>csv!C34</f>
        <v>泉体育館</v>
      </c>
      <c r="D34" s="2" t="str">
        <f>csv!D34</f>
        <v>主催協会：泉区</v>
      </c>
      <c r="G34" t="str">
        <f t="shared" si="0"/>
        <v>&lt;tr&gt;&lt;td&gt;2019/12/05&lt;/td&gt;&lt;td&gt;第１６回泉レデイース冬季卓球大会&lt;/td&gt;&lt;td&gt;泉体育館&lt;/td&gt;&lt;td&gt;主催協会：泉区&lt;/td&gt;&lt;/tr&gt;</v>
      </c>
    </row>
    <row r="35" spans="1:7" ht="14.25" x14ac:dyDescent="0.2">
      <c r="A35" s="2">
        <f>csv!A35</f>
        <v>43813</v>
      </c>
      <c r="B35" s="2" t="str">
        <f>csv!B35</f>
        <v>平成３１年度仙台市秋季リーグ戦（女子の部）</v>
      </c>
      <c r="C35" s="2" t="str">
        <f>csv!C35</f>
        <v>若林体育館</v>
      </c>
      <c r="D35" s="2" t="str">
        <f>csv!D35</f>
        <v>主催協会：仙台市</v>
      </c>
      <c r="G35" t="str">
        <f t="shared" si="0"/>
        <v>&lt;tr&gt;&lt;td&gt;2019/12/14&lt;/td&gt;&lt;td&gt;平成３１年度仙台市秋季リーグ戦（女子の部）&lt;/td&gt;&lt;td&gt;若林体育館&lt;/td&gt;&lt;td&gt;主催協会：仙台市&lt;/td&gt;&lt;/tr&gt;</v>
      </c>
    </row>
    <row r="36" spans="1:7" ht="14.25" x14ac:dyDescent="0.2">
      <c r="A36" s="2">
        <f>csv!A36</f>
        <v>43814</v>
      </c>
      <c r="B36" s="2" t="str">
        <f>csv!B36</f>
        <v>平成３１年度仙台市秋季リーグ戦（男子の部）</v>
      </c>
      <c r="C36" s="2" t="str">
        <f>csv!C36</f>
        <v>若林体育館</v>
      </c>
      <c r="D36" s="2" t="str">
        <f>csv!D36</f>
        <v>主催協会：仙台市</v>
      </c>
      <c r="G36" t="str">
        <f t="shared" si="0"/>
        <v>&lt;tr&gt;&lt;td&gt;2019/12/15&lt;/td&gt;&lt;td&gt;平成３１年度仙台市秋季リーグ戦（男子の部）&lt;/td&gt;&lt;td&gt;若林体育館&lt;/td&gt;&lt;td&gt;主催協会：仙台市&lt;/td&gt;&lt;/tr&gt;</v>
      </c>
    </row>
    <row r="37" spans="1:7" ht="14.25" x14ac:dyDescent="0.2">
      <c r="A37" s="2">
        <f>csv!A37</f>
        <v>43848</v>
      </c>
      <c r="B37" s="2" t="str">
        <f>csv!B37</f>
        <v>第２６回仙台市ラージボール卓球大会（個人単・複）</v>
      </c>
      <c r="C37" s="2" t="str">
        <f>csv!C37</f>
        <v>若林体育館</v>
      </c>
      <c r="D37" s="2" t="str">
        <f>csv!D37</f>
        <v>主催協会：仙台市</v>
      </c>
      <c r="G37" t="str">
        <f t="shared" si="0"/>
        <v>&lt;tr&gt;&lt;td&gt;2020/01/18&lt;/td&gt;&lt;td&gt;第２６回仙台市ラージボール卓球大会（個人単・複）&lt;/td&gt;&lt;td&gt;若林体育館&lt;/td&gt;&lt;td&gt;主催協会：仙台市&lt;/td&gt;&lt;/tr&gt;</v>
      </c>
    </row>
    <row r="38" spans="1:7" ht="14.25" x14ac:dyDescent="0.2">
      <c r="A38" s="2">
        <f>csv!A38</f>
        <v>43849</v>
      </c>
      <c r="B38" s="2" t="str">
        <f>csv!B38</f>
        <v>第６回泉年代別卓球大会</v>
      </c>
      <c r="C38" s="2" t="str">
        <f>csv!C38</f>
        <v>泉体育館</v>
      </c>
      <c r="D38" s="2" t="str">
        <f>csv!D38</f>
        <v>主催協会：泉区</v>
      </c>
      <c r="G38" t="str">
        <f t="shared" si="0"/>
        <v>&lt;tr&gt;&lt;td&gt;2020/01/19&lt;/td&gt;&lt;td&gt;第６回泉年代別卓球大会&lt;/td&gt;&lt;td&gt;泉体育館&lt;/td&gt;&lt;td&gt;主催協会：泉区&lt;/td&gt;&lt;/tr&gt;</v>
      </c>
    </row>
    <row r="39" spans="1:7" ht="14.25" x14ac:dyDescent="0.2">
      <c r="A39" s="2">
        <f>csv!A39</f>
        <v>43849</v>
      </c>
      <c r="B39" s="2" t="str">
        <f>csv!B39</f>
        <v>第２４回太白区学区対抗卓球大会</v>
      </c>
      <c r="C39" s="2" t="str">
        <f>csv!C39</f>
        <v>仙台市体育館第２</v>
      </c>
      <c r="D39" s="2" t="str">
        <f>csv!D39</f>
        <v>主催協会：太白区</v>
      </c>
      <c r="G39" t="str">
        <f t="shared" si="0"/>
        <v>&lt;tr&gt;&lt;td&gt;2020/01/19&lt;/td&gt;&lt;td&gt;第２４回太白区学区対抗卓球大会&lt;/td&gt;&lt;td&gt;仙台市体育館第２&lt;/td&gt;&lt;td&gt;主催協会：太白区&lt;/td&gt;&lt;/tr&gt;</v>
      </c>
    </row>
    <row r="40" spans="1:7" ht="14.25" x14ac:dyDescent="0.2">
      <c r="A40" s="2">
        <f>csv!A40</f>
        <v>43856</v>
      </c>
      <c r="B40" s="2" t="str">
        <f>csv!B40</f>
        <v>第１８回若卓ラージボール大会</v>
      </c>
      <c r="C40" s="2" t="str">
        <f>csv!C40</f>
        <v>出花体育館</v>
      </c>
      <c r="D40" s="2" t="str">
        <f>csv!D40</f>
        <v>主催協会：若林区</v>
      </c>
      <c r="G40" t="str">
        <f t="shared" si="0"/>
        <v>&lt;tr&gt;&lt;td&gt;2020/01/26&lt;/td&gt;&lt;td&gt;第１８回若卓ラージボール大会&lt;/td&gt;&lt;td&gt;出花体育館&lt;/td&gt;&lt;td&gt;主催協会：若林区&lt;/td&gt;&lt;/tr&gt;</v>
      </c>
    </row>
    <row r="41" spans="1:7" ht="14.25" x14ac:dyDescent="0.2">
      <c r="A41" s="2">
        <f>csv!A41</f>
        <v>43856</v>
      </c>
      <c r="B41" s="2" t="str">
        <f>csv!B41</f>
        <v>第２４回宮城野オープン卓球大会（個人戦）</v>
      </c>
      <c r="C41" s="2" t="str">
        <f>csv!C41</f>
        <v>若林体育館</v>
      </c>
      <c r="D41" s="2" t="str">
        <f>csv!D41</f>
        <v>主催協会：宮城野区</v>
      </c>
      <c r="G41" t="str">
        <f t="shared" si="0"/>
        <v>&lt;tr&gt;&lt;td&gt;2020/01/26&lt;/td&gt;&lt;td&gt;第２４回宮城野オープン卓球大会（個人戦）&lt;/td&gt;&lt;td&gt;若林体育館&lt;/td&gt;&lt;td&gt;主催協会：宮城野区&lt;/td&gt;&lt;/tr&gt;</v>
      </c>
    </row>
    <row r="42" spans="1:7" ht="14.25" x14ac:dyDescent="0.2">
      <c r="A42" s="2">
        <f>csv!A42</f>
        <v>43863</v>
      </c>
      <c r="B42" s="2" t="str">
        <f>csv!B42</f>
        <v>第１４回若林区・太白区親善卓球大会</v>
      </c>
      <c r="C42" s="2" t="str">
        <f>csv!C42</f>
        <v>若林体育館</v>
      </c>
      <c r="D42" s="2" t="str">
        <f>csv!D42</f>
        <v>主催協会：若林区</v>
      </c>
      <c r="G42" t="str">
        <f t="shared" si="0"/>
        <v>&lt;tr&gt;&lt;td&gt;2020/02/02&lt;/td&gt;&lt;td&gt;第１４回若林区・太白区親善卓球大会&lt;/td&gt;&lt;td&gt;若林体育館&lt;/td&gt;&lt;td&gt;主催協会：若林区&lt;/td&gt;&lt;/tr&gt;</v>
      </c>
    </row>
    <row r="43" spans="1:7" ht="14.25" x14ac:dyDescent="0.2">
      <c r="A43" s="2">
        <f>csv!A43</f>
        <v>43872</v>
      </c>
      <c r="B43" s="2" t="str">
        <f>csv!B43</f>
        <v>第８３回仙台市個人卓球選手権大会</v>
      </c>
      <c r="C43" s="2" t="str">
        <f>csv!C43</f>
        <v>仙台市体育館</v>
      </c>
      <c r="D43" s="2" t="str">
        <f>csv!D43</f>
        <v>主催協会：仙台市</v>
      </c>
      <c r="G43" t="str">
        <f t="shared" si="0"/>
        <v>&lt;tr&gt;&lt;td&gt;2020/02/11&lt;/td&gt;&lt;td&gt;第８３回仙台市個人卓球選手権大会&lt;/td&gt;&lt;td&gt;仙台市体育館&lt;/td&gt;&lt;td&gt;主催協会：仙台市&lt;/td&gt;&lt;/tr&gt;</v>
      </c>
    </row>
    <row r="44" spans="1:7" ht="14.25" x14ac:dyDescent="0.2">
      <c r="A44" s="2">
        <f>csv!A44</f>
        <v>43877</v>
      </c>
      <c r="B44" s="2" t="str">
        <f>csv!B44</f>
        <v>第６回宮城野区卓球協会会長杯争奪卓球大会</v>
      </c>
      <c r="C44" s="2" t="str">
        <f>csv!C44</f>
        <v>若林体育館</v>
      </c>
      <c r="D44" s="2" t="str">
        <f>csv!D44</f>
        <v>主催協会：宮城野区</v>
      </c>
      <c r="G44" t="str">
        <f t="shared" si="0"/>
        <v>&lt;tr&gt;&lt;td&gt;2020/02/16&lt;/td&gt;&lt;td&gt;第６回宮城野区卓球協会会長杯争奪卓球大会&lt;/td&gt;&lt;td&gt;若林体育館&lt;/td&gt;&lt;td&gt;主催協会：宮城野区&lt;/td&gt;&lt;/tr&gt;</v>
      </c>
    </row>
    <row r="45" spans="1:7" ht="14.25" x14ac:dyDescent="0.2">
      <c r="A45" s="2">
        <f>csv!A45</f>
        <v>43884</v>
      </c>
      <c r="B45" s="2" t="str">
        <f>csv!B45</f>
        <v>第１１回泉フレンドシップ卓球大会</v>
      </c>
      <c r="C45" s="2" t="str">
        <f>csv!C45</f>
        <v>泉体育館</v>
      </c>
      <c r="D45" s="2" t="str">
        <f>csv!D45</f>
        <v>主催協会：泉区</v>
      </c>
      <c r="G45" t="str">
        <f t="shared" si="0"/>
        <v>&lt;tr&gt;&lt;td&gt;2020/02/23&lt;/td&gt;&lt;td&gt;第１１回泉フレンドシップ卓球大会&lt;/td&gt;&lt;td&gt;泉体育館&lt;/td&gt;&lt;td&gt;主催協会：泉区&lt;/td&gt;&lt;/tr&gt;</v>
      </c>
    </row>
    <row r="46" spans="1:7" ht="14.25" x14ac:dyDescent="0.2">
      <c r="A46" s="2">
        <f>csv!A46</f>
        <v>43898</v>
      </c>
      <c r="B46" s="2" t="str">
        <f>csv!B46</f>
        <v>第５回青葉区卓球協会会長杯争奪卓球大会</v>
      </c>
      <c r="C46" s="2" t="str">
        <f>csv!C46</f>
        <v>青葉体育館</v>
      </c>
      <c r="D46" s="2" t="str">
        <f>csv!D46</f>
        <v>主催協会：青葉区</v>
      </c>
      <c r="G46" t="str">
        <f t="shared" si="0"/>
        <v>&lt;tr&gt;&lt;td&gt;2020/03/08&lt;/td&gt;&lt;td&gt;第５回青葉区卓球協会会長杯争奪卓球大会&lt;/td&gt;&lt;td&gt;青葉体育館&lt;/td&gt;&lt;td&gt;主催協会：青葉区&lt;/td&gt;&lt;/tr&gt;</v>
      </c>
    </row>
    <row r="47" spans="1:7" ht="14.25" x14ac:dyDescent="0.2">
      <c r="A47" s="2">
        <f>csv!A47</f>
        <v>43905</v>
      </c>
      <c r="B47" s="2" t="str">
        <f>csv!B47</f>
        <v>第２６回宮城野親善卓球大会・宮城野区中学校卓球大会</v>
      </c>
      <c r="C47" s="2" t="str">
        <f>csv!C47</f>
        <v>若林体育館</v>
      </c>
      <c r="D47" s="2" t="str">
        <f>csv!D47</f>
        <v>主催協会：宮城野区</v>
      </c>
      <c r="G47" t="str">
        <f t="shared" si="0"/>
        <v>&lt;tr&gt;&lt;td&gt;2020/03/15&lt;/td&gt;&lt;td&gt;第２６回宮城野親善卓球大会・宮城野区中学校卓球大会&lt;/td&gt;&lt;td&gt;若林体育館&lt;/td&gt;&lt;td&gt;主催協会：宮城野区&lt;/td&gt;&lt;/tr&gt;</v>
      </c>
    </row>
    <row r="48" spans="1:7" ht="14.25" x14ac:dyDescent="0.2">
      <c r="A48" s="2">
        <f>csv!A48</f>
        <v>43911</v>
      </c>
      <c r="B48" s="2" t="str">
        <f>csv!B48</f>
        <v>第２７回バタフライダブルスチームカップ選手権大会</v>
      </c>
      <c r="C48" s="2" t="str">
        <f>csv!C48</f>
        <v>若林体育館</v>
      </c>
      <c r="D48" s="2" t="str">
        <f>csv!D48</f>
        <v>主催協会：仙台市</v>
      </c>
      <c r="G48" t="str">
        <f t="shared" si="0"/>
        <v>&lt;tr&gt;&lt;td&gt;2020/03/21&lt;/td&gt;&lt;td&gt;第２７回バタフライダブルスチームカップ選手権大会&lt;/td&gt;&lt;td&gt;若林体育館&lt;/td&gt;&lt;td&gt;主催協会：仙台市&lt;/td&gt;&lt;/tr&gt;</v>
      </c>
    </row>
    <row r="49" spans="1:7" ht="14.25" x14ac:dyDescent="0.2">
      <c r="A49" s="2">
        <f>csv!A49</f>
        <v>43919</v>
      </c>
      <c r="B49" s="2" t="str">
        <f>csv!B49</f>
        <v>第４９回仙台市中学生新人卓球大会（個人単）</v>
      </c>
      <c r="C49" s="2" t="str">
        <f>csv!C49</f>
        <v>青葉体育館</v>
      </c>
      <c r="D49" s="2" t="str">
        <f>csv!D49</f>
        <v>主催協会：仙台市</v>
      </c>
      <c r="G49" t="str">
        <f t="shared" si="0"/>
        <v>&lt;tr&gt;&lt;td&gt;2020/03/29&lt;/td&gt;&lt;td&gt;第４９回仙台市中学生新人卓球大会（個人単）&lt;/td&gt;&lt;td&gt;青葉体育館&lt;/td&gt;&lt;td&gt;主催協会：仙台市&lt;/td&gt;&lt;/tr&gt;</v>
      </c>
    </row>
    <row r="50" spans="1:7" ht="14.25" x14ac:dyDescent="0.2">
      <c r="A50" s="2">
        <f>csv!A50</f>
        <v>43919</v>
      </c>
      <c r="B50" s="2" t="str">
        <f>csv!B50</f>
        <v>第２７回泉区卓球協会会長杯争奪卓球大会（個人の部）</v>
      </c>
      <c r="C50" s="2" t="str">
        <f>csv!C50</f>
        <v>泉体育館</v>
      </c>
      <c r="D50" s="2" t="str">
        <f>csv!D50</f>
        <v>主催協会：泉区</v>
      </c>
      <c r="G50" t="str">
        <f t="shared" si="0"/>
        <v>&lt;tr&gt;&lt;td&gt;2020/03/29&lt;/td&gt;&lt;td&gt;第２７回泉区卓球協会会長杯争奪卓球大会（個人の部）&lt;/td&gt;&lt;td&gt;泉体育館&lt;/td&gt;&lt;td&gt;主催協会：泉区&lt;/td&gt;&lt;/tr&gt;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1" x14ac:dyDescent="0.15">
      <c r="A1" s="6" t="s">
        <v>30</v>
      </c>
    </row>
    <row r="2" spans="1:1" x14ac:dyDescent="0.15">
      <c r="A2" t="s">
        <v>39</v>
      </c>
    </row>
  </sheetData>
  <phoneticPr fontId="1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H30</vt:lpstr>
      <vt:lpstr>csv</vt:lpstr>
      <vt:lpstr>html</vt:lpstr>
      <vt:lpstr>google</vt:lpstr>
      <vt:lpstr>'H30'!Print_Area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</dc:creator>
  <cp:lastModifiedBy>Takashi WAGATSUMA</cp:lastModifiedBy>
  <cp:lastPrinted>2017-03-14T06:23:10Z</cp:lastPrinted>
  <dcterms:created xsi:type="dcterms:W3CDTF">2002-12-30T08:50:21Z</dcterms:created>
  <dcterms:modified xsi:type="dcterms:W3CDTF">2019-04-20T08:49:44Z</dcterms:modified>
</cp:coreProperties>
</file>