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0"/>
  <workbookPr/>
  <mc:AlternateContent xmlns:mc="http://schemas.openxmlformats.org/markup-compatibility/2006">
    <mc:Choice Requires="x15">
      <x15ac:absPath xmlns:x15ac="http://schemas.microsoft.com/office/spreadsheetml/2010/11/ac" url="C:\Users\twaga\Documents\GitHub\sendai-tta_web\static\contents\r03\schedule\"/>
    </mc:Choice>
  </mc:AlternateContent>
  <xr:revisionPtr revIDLastSave="0" documentId="13_ncr:1_{7C739204-1A14-4DA7-97C4-D9F401C3D805}" xr6:coauthVersionLast="36" xr6:coauthVersionMax="44" xr10:uidLastSave="{00000000-0000-0000-0000-000000000000}"/>
  <bookViews>
    <workbookView xWindow="-120" yWindow="-120" windowWidth="29040" windowHeight="15525" activeTab="2" xr2:uid="{00000000-000D-0000-FFFF-FFFF00000000}"/>
  </bookViews>
  <sheets>
    <sheet name="令和3年度、開催予定表" sheetId="15" r:id="rId1"/>
    <sheet name="r03" sheetId="10" r:id="rId2"/>
    <sheet name="csv" sheetId="13" r:id="rId3"/>
    <sheet name="html" sheetId="11" r:id="rId4"/>
    <sheet name="google" sheetId="12" r:id="rId5"/>
  </sheets>
  <definedNames>
    <definedName name="_xlnm.Print_Area" localSheetId="1">'r03'!$A$1:$K$51</definedName>
    <definedName name="_xlnm.Print_Area" localSheetId="0">'令和3年度、開催予定表'!$A$1:$J$54</definedName>
  </definedNames>
  <calcPr calcId="191029"/>
</workbook>
</file>

<file path=xl/calcChain.xml><?xml version="1.0" encoding="utf-8"?>
<calcChain xmlns="http://schemas.openxmlformats.org/spreadsheetml/2006/main">
  <c r="A49" i="13" l="1"/>
  <c r="A48" i="13"/>
  <c r="A47" i="13"/>
  <c r="A46" i="13"/>
  <c r="A45" i="13"/>
  <c r="A44" i="13"/>
  <c r="A43" i="13"/>
  <c r="A42" i="13"/>
  <c r="A41" i="13"/>
  <c r="A40" i="13"/>
  <c r="A39" i="13"/>
  <c r="A38" i="13"/>
  <c r="A37" i="13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A49" i="11" l="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D49" i="13"/>
  <c r="D49" i="11" s="1"/>
  <c r="C49" i="13"/>
  <c r="C49" i="11" s="1"/>
  <c r="B49" i="13"/>
  <c r="B49" i="11" s="1"/>
  <c r="D48" i="13"/>
  <c r="D48" i="11" s="1"/>
  <c r="C48" i="13"/>
  <c r="C48" i="11" s="1"/>
  <c r="B48" i="13"/>
  <c r="B48" i="11" s="1"/>
  <c r="D47" i="13"/>
  <c r="D47" i="11" s="1"/>
  <c r="C47" i="13"/>
  <c r="C47" i="11" s="1"/>
  <c r="B47" i="13"/>
  <c r="B47" i="11" s="1"/>
  <c r="D46" i="13"/>
  <c r="D46" i="11" s="1"/>
  <c r="C46" i="13"/>
  <c r="C46" i="11" s="1"/>
  <c r="B46" i="13"/>
  <c r="B46" i="11" s="1"/>
  <c r="D45" i="13"/>
  <c r="D45" i="11" s="1"/>
  <c r="C45" i="13"/>
  <c r="C45" i="11" s="1"/>
  <c r="B45" i="13"/>
  <c r="B45" i="11" s="1"/>
  <c r="D44" i="13"/>
  <c r="D44" i="11" s="1"/>
  <c r="C44" i="13"/>
  <c r="C44" i="11" s="1"/>
  <c r="B44" i="13"/>
  <c r="B44" i="11" s="1"/>
  <c r="D43" i="13"/>
  <c r="D43" i="11" s="1"/>
  <c r="C43" i="13"/>
  <c r="C43" i="11" s="1"/>
  <c r="B43" i="13"/>
  <c r="B43" i="11" s="1"/>
  <c r="D42" i="13"/>
  <c r="D42" i="11" s="1"/>
  <c r="C42" i="13"/>
  <c r="C42" i="11" s="1"/>
  <c r="B42" i="13"/>
  <c r="B42" i="11" s="1"/>
  <c r="D41" i="13"/>
  <c r="D41" i="11" s="1"/>
  <c r="C41" i="13"/>
  <c r="C41" i="11" s="1"/>
  <c r="B41" i="13"/>
  <c r="B41" i="11" s="1"/>
  <c r="D40" i="13"/>
  <c r="D40" i="11" s="1"/>
  <c r="C40" i="13"/>
  <c r="C40" i="11" s="1"/>
  <c r="B40" i="13"/>
  <c r="B40" i="11" s="1"/>
  <c r="D39" i="13"/>
  <c r="D39" i="11" s="1"/>
  <c r="C39" i="13"/>
  <c r="C39" i="11" s="1"/>
  <c r="B39" i="13"/>
  <c r="B39" i="11" s="1"/>
  <c r="D38" i="13"/>
  <c r="D38" i="11" s="1"/>
  <c r="C38" i="13"/>
  <c r="C38" i="11" s="1"/>
  <c r="B38" i="13"/>
  <c r="B38" i="11" s="1"/>
  <c r="D37" i="13"/>
  <c r="D37" i="11" s="1"/>
  <c r="C37" i="13"/>
  <c r="C37" i="11" s="1"/>
  <c r="B37" i="13"/>
  <c r="B37" i="11" s="1"/>
  <c r="D36" i="13"/>
  <c r="D36" i="11" s="1"/>
  <c r="C36" i="13"/>
  <c r="C36" i="11" s="1"/>
  <c r="B36" i="13"/>
  <c r="B36" i="11" s="1"/>
  <c r="D35" i="13"/>
  <c r="D35" i="11" s="1"/>
  <c r="C35" i="13"/>
  <c r="C35" i="11" s="1"/>
  <c r="B35" i="13"/>
  <c r="B35" i="11" s="1"/>
  <c r="D34" i="13"/>
  <c r="D34" i="11" s="1"/>
  <c r="C34" i="13"/>
  <c r="C34" i="11" s="1"/>
  <c r="B34" i="13"/>
  <c r="B34" i="11" s="1"/>
  <c r="D33" i="13"/>
  <c r="D33" i="11" s="1"/>
  <c r="C33" i="13"/>
  <c r="C33" i="11" s="1"/>
  <c r="B33" i="13"/>
  <c r="B33" i="11" s="1"/>
  <c r="D32" i="13"/>
  <c r="D32" i="11" s="1"/>
  <c r="C32" i="13"/>
  <c r="C32" i="11" s="1"/>
  <c r="B32" i="13"/>
  <c r="B32" i="11" s="1"/>
  <c r="D31" i="13"/>
  <c r="D31" i="11" s="1"/>
  <c r="C31" i="13"/>
  <c r="C31" i="11" s="1"/>
  <c r="B31" i="13"/>
  <c r="B31" i="11" s="1"/>
  <c r="D30" i="13"/>
  <c r="D30" i="11" s="1"/>
  <c r="C30" i="13"/>
  <c r="C30" i="11" s="1"/>
  <c r="B30" i="13"/>
  <c r="B30" i="11" s="1"/>
  <c r="D29" i="13"/>
  <c r="D29" i="11" s="1"/>
  <c r="C29" i="13"/>
  <c r="C29" i="11" s="1"/>
  <c r="B29" i="13"/>
  <c r="B29" i="11" s="1"/>
  <c r="D28" i="13"/>
  <c r="D28" i="11" s="1"/>
  <c r="C28" i="13"/>
  <c r="C28" i="11" s="1"/>
  <c r="B28" i="13"/>
  <c r="B28" i="11" s="1"/>
  <c r="D27" i="13"/>
  <c r="D27" i="11" s="1"/>
  <c r="C27" i="13"/>
  <c r="C27" i="11" s="1"/>
  <c r="B27" i="13"/>
  <c r="B27" i="11" s="1"/>
  <c r="D26" i="13"/>
  <c r="D26" i="11" s="1"/>
  <c r="C26" i="13"/>
  <c r="C26" i="11" s="1"/>
  <c r="B26" i="13"/>
  <c r="B26" i="11" s="1"/>
  <c r="D25" i="13"/>
  <c r="D25" i="11" s="1"/>
  <c r="C25" i="13"/>
  <c r="C25" i="11" s="1"/>
  <c r="B25" i="13"/>
  <c r="B25" i="11" s="1"/>
  <c r="D24" i="13"/>
  <c r="D24" i="11" s="1"/>
  <c r="C24" i="13"/>
  <c r="C24" i="11" s="1"/>
  <c r="B24" i="13"/>
  <c r="B24" i="11" s="1"/>
  <c r="D23" i="13"/>
  <c r="D23" i="11" s="1"/>
  <c r="C23" i="13"/>
  <c r="C23" i="11" s="1"/>
  <c r="B23" i="13"/>
  <c r="B23" i="11" s="1"/>
  <c r="D22" i="13"/>
  <c r="D22" i="11" s="1"/>
  <c r="C22" i="13"/>
  <c r="C22" i="11" s="1"/>
  <c r="B22" i="13"/>
  <c r="B22" i="11" s="1"/>
  <c r="D21" i="13"/>
  <c r="D21" i="11" s="1"/>
  <c r="C21" i="13"/>
  <c r="C21" i="11" s="1"/>
  <c r="B21" i="13"/>
  <c r="B21" i="11" s="1"/>
  <c r="D20" i="13"/>
  <c r="D20" i="11" s="1"/>
  <c r="C20" i="13"/>
  <c r="C20" i="11" s="1"/>
  <c r="B20" i="13"/>
  <c r="B20" i="11" s="1"/>
  <c r="D19" i="13"/>
  <c r="D19" i="11" s="1"/>
  <c r="C19" i="13"/>
  <c r="C19" i="11" s="1"/>
  <c r="B19" i="13"/>
  <c r="B19" i="11" s="1"/>
  <c r="D18" i="13"/>
  <c r="D18" i="11" s="1"/>
  <c r="C18" i="13"/>
  <c r="C18" i="11" s="1"/>
  <c r="B18" i="13"/>
  <c r="B18" i="11" s="1"/>
  <c r="D17" i="13"/>
  <c r="D17" i="11" s="1"/>
  <c r="C17" i="13"/>
  <c r="C17" i="11" s="1"/>
  <c r="B17" i="13"/>
  <c r="B17" i="11" s="1"/>
  <c r="D16" i="13"/>
  <c r="D16" i="11" s="1"/>
  <c r="C16" i="13"/>
  <c r="C16" i="11" s="1"/>
  <c r="B16" i="13"/>
  <c r="B16" i="11" s="1"/>
  <c r="D15" i="13"/>
  <c r="D15" i="11" s="1"/>
  <c r="C15" i="13"/>
  <c r="C15" i="11" s="1"/>
  <c r="B15" i="13"/>
  <c r="B15" i="11" s="1"/>
  <c r="D14" i="13"/>
  <c r="D14" i="11" s="1"/>
  <c r="C14" i="13"/>
  <c r="C14" i="11" s="1"/>
  <c r="B14" i="13"/>
  <c r="B14" i="11" s="1"/>
  <c r="D13" i="13"/>
  <c r="D13" i="11" s="1"/>
  <c r="C13" i="13"/>
  <c r="C13" i="11" s="1"/>
  <c r="B13" i="13"/>
  <c r="B13" i="11" s="1"/>
  <c r="D12" i="13"/>
  <c r="D12" i="11" s="1"/>
  <c r="C12" i="13"/>
  <c r="C12" i="11" s="1"/>
  <c r="B12" i="13"/>
  <c r="B12" i="11" s="1"/>
  <c r="D11" i="13"/>
  <c r="D11" i="11" s="1"/>
  <c r="C11" i="13"/>
  <c r="C11" i="11" s="1"/>
  <c r="B11" i="13"/>
  <c r="B11" i="11" s="1"/>
  <c r="D10" i="13"/>
  <c r="D10" i="11" s="1"/>
  <c r="C10" i="13"/>
  <c r="C10" i="11" s="1"/>
  <c r="B10" i="13"/>
  <c r="B10" i="11" s="1"/>
  <c r="D9" i="13"/>
  <c r="D9" i="11" s="1"/>
  <c r="C9" i="13"/>
  <c r="C9" i="11" s="1"/>
  <c r="B9" i="13"/>
  <c r="B9" i="11" s="1"/>
  <c r="D8" i="13"/>
  <c r="D8" i="11" s="1"/>
  <c r="C8" i="13"/>
  <c r="C8" i="11" s="1"/>
  <c r="B8" i="13"/>
  <c r="B8" i="11" s="1"/>
  <c r="D7" i="13"/>
  <c r="D7" i="11" s="1"/>
  <c r="C7" i="13"/>
  <c r="C7" i="11" s="1"/>
  <c r="B7" i="13"/>
  <c r="B7" i="11" s="1"/>
  <c r="D6" i="13"/>
  <c r="D6" i="11" s="1"/>
  <c r="C6" i="13"/>
  <c r="C6" i="11" s="1"/>
  <c r="B6" i="13"/>
  <c r="B6" i="11" s="1"/>
  <c r="D5" i="13"/>
  <c r="D5" i="11" s="1"/>
  <c r="C5" i="13"/>
  <c r="C5" i="11" s="1"/>
  <c r="B5" i="13"/>
  <c r="B5" i="11" s="1"/>
  <c r="D4" i="13"/>
  <c r="D4" i="11" s="1"/>
  <c r="C4" i="13"/>
  <c r="C4" i="11" s="1"/>
  <c r="B4" i="13"/>
  <c r="B4" i="11" s="1"/>
  <c r="D3" i="13"/>
  <c r="D3" i="11" s="1"/>
  <c r="C3" i="13"/>
  <c r="C3" i="11" s="1"/>
  <c r="B3" i="13"/>
  <c r="B3" i="11" s="1"/>
  <c r="D2" i="13"/>
  <c r="D2" i="11" s="1"/>
  <c r="C2" i="13"/>
  <c r="C2" i="11" s="1"/>
  <c r="B2" i="13"/>
  <c r="B2" i="11" s="1"/>
  <c r="G8" i="11" l="1"/>
  <c r="G16" i="11"/>
  <c r="G40" i="11"/>
  <c r="G48" i="11"/>
  <c r="G9" i="11"/>
  <c r="G17" i="11"/>
  <c r="G25" i="11"/>
  <c r="G33" i="11"/>
  <c r="G41" i="11"/>
  <c r="G49" i="11"/>
  <c r="G32" i="11"/>
  <c r="G2" i="11"/>
  <c r="G10" i="11"/>
  <c r="G18" i="11"/>
  <c r="G26" i="11"/>
  <c r="G34" i="11"/>
  <c r="G42" i="11"/>
  <c r="G24" i="11"/>
  <c r="G3" i="11"/>
  <c r="G11" i="11"/>
  <c r="G19" i="11"/>
  <c r="G27" i="11"/>
  <c r="G35" i="11"/>
  <c r="G43" i="11"/>
  <c r="G4" i="11"/>
  <c r="G28" i="11"/>
  <c r="G5" i="11"/>
  <c r="G13" i="11"/>
  <c r="G21" i="11"/>
  <c r="G29" i="11"/>
  <c r="G37" i="11"/>
  <c r="G45" i="11"/>
  <c r="G20" i="11"/>
  <c r="G36" i="11"/>
  <c r="G6" i="11"/>
  <c r="G14" i="11"/>
  <c r="G22" i="11"/>
  <c r="G30" i="11"/>
  <c r="G38" i="11"/>
  <c r="G46" i="11"/>
  <c r="G12" i="11"/>
  <c r="G44" i="11"/>
  <c r="G7" i="11"/>
  <c r="G15" i="11"/>
  <c r="G23" i="11"/>
  <c r="G31" i="11"/>
  <c r="G39" i="11"/>
  <c r="G47" i="11"/>
</calcChain>
</file>

<file path=xl/sharedStrings.xml><?xml version="1.0" encoding="utf-8"?>
<sst xmlns="http://schemas.openxmlformats.org/spreadsheetml/2006/main" count="511" uniqueCount="106">
  <si>
    <t>月</t>
    <rPh sb="0" eb="1">
      <t>ツキ</t>
    </rPh>
    <phoneticPr fontId="1"/>
  </si>
  <si>
    <t>日</t>
    <rPh sb="0" eb="1">
      <t>ヒ</t>
    </rPh>
    <phoneticPr fontId="1"/>
  </si>
  <si>
    <t>曜日</t>
    <rPh sb="0" eb="2">
      <t>ヨウビ</t>
    </rPh>
    <phoneticPr fontId="1"/>
  </si>
  <si>
    <t>（日）</t>
    <rPh sb="1" eb="2">
      <t>ニチ</t>
    </rPh>
    <phoneticPr fontId="1"/>
  </si>
  <si>
    <t>泉体育館</t>
    <rPh sb="0" eb="1">
      <t>イズミ</t>
    </rPh>
    <rPh sb="1" eb="4">
      <t>タイイクカン</t>
    </rPh>
    <phoneticPr fontId="1"/>
  </si>
  <si>
    <t>年</t>
    <rPh sb="0" eb="1">
      <t>ネン</t>
    </rPh>
    <phoneticPr fontId="1"/>
  </si>
  <si>
    <t>会　場</t>
    <rPh sb="0" eb="3">
      <t>カイジョウ</t>
    </rPh>
    <phoneticPr fontId="1"/>
  </si>
  <si>
    <t>（土）</t>
    <rPh sb="1" eb="2">
      <t>ツチ</t>
    </rPh>
    <phoneticPr fontId="1"/>
  </si>
  <si>
    <t>青葉体育館</t>
    <rPh sb="0" eb="2">
      <t>アオバ</t>
    </rPh>
    <rPh sb="2" eb="5">
      <t>タイイクカン</t>
    </rPh>
    <phoneticPr fontId="1"/>
  </si>
  <si>
    <t>若林体育館</t>
    <rPh sb="0" eb="2">
      <t>ワカバヤシ</t>
    </rPh>
    <rPh sb="2" eb="5">
      <t>タイイクカン</t>
    </rPh>
    <phoneticPr fontId="1"/>
  </si>
  <si>
    <t>仙台市体育館</t>
    <rPh sb="0" eb="3">
      <t>センダイシ</t>
    </rPh>
    <rPh sb="3" eb="6">
      <t>タイイクカン</t>
    </rPh>
    <phoneticPr fontId="1"/>
  </si>
  <si>
    <t>泉区</t>
    <rPh sb="0" eb="2">
      <t>イズミク</t>
    </rPh>
    <phoneticPr fontId="1"/>
  </si>
  <si>
    <t>仙台市</t>
    <rPh sb="0" eb="3">
      <t>センダイシ</t>
    </rPh>
    <phoneticPr fontId="1"/>
  </si>
  <si>
    <t>主催協会</t>
    <rPh sb="0" eb="2">
      <t>シュサイ</t>
    </rPh>
    <rPh sb="2" eb="4">
      <t>キョウカイ</t>
    </rPh>
    <phoneticPr fontId="1"/>
  </si>
  <si>
    <t>青葉区</t>
    <rPh sb="0" eb="3">
      <t>アオバク</t>
    </rPh>
    <phoneticPr fontId="1"/>
  </si>
  <si>
    <t>宮城野区</t>
    <rPh sb="0" eb="4">
      <t>ミヤギノク</t>
    </rPh>
    <phoneticPr fontId="1"/>
  </si>
  <si>
    <t>若林区</t>
    <rPh sb="0" eb="2">
      <t>ワカバヤシ</t>
    </rPh>
    <rPh sb="2" eb="3">
      <t>ク</t>
    </rPh>
    <phoneticPr fontId="1"/>
  </si>
  <si>
    <t>太白区</t>
    <rPh sb="0" eb="3">
      <t>タイハクク</t>
    </rPh>
    <phoneticPr fontId="1"/>
  </si>
  <si>
    <t>大　　　　　　会　　　　　名</t>
    <rPh sb="0" eb="1">
      <t>ダイ</t>
    </rPh>
    <rPh sb="7" eb="8">
      <t>カイ</t>
    </rPh>
    <rPh sb="13" eb="14">
      <t>ナ</t>
    </rPh>
    <phoneticPr fontId="1"/>
  </si>
  <si>
    <t>№</t>
    <phoneticPr fontId="1"/>
  </si>
  <si>
    <t>出花体育館</t>
    <rPh sb="0" eb="2">
      <t>イデカ</t>
    </rPh>
    <rPh sb="2" eb="5">
      <t>タイイクカン</t>
    </rPh>
    <phoneticPr fontId="1"/>
  </si>
  <si>
    <t>Start Date</t>
  </si>
  <si>
    <t>Start Date</t>
    <phoneticPr fontId="1"/>
  </si>
  <si>
    <t>Subject</t>
  </si>
  <si>
    <t>Subject</t>
    <phoneticPr fontId="1"/>
  </si>
  <si>
    <t>Location</t>
  </si>
  <si>
    <t>Location</t>
    <phoneticPr fontId="1"/>
  </si>
  <si>
    <t>Description</t>
  </si>
  <si>
    <t>Description</t>
    <phoneticPr fontId="1"/>
  </si>
  <si>
    <t>https://calendar.google.com/calendar/ical/kt7sq3n7pb2g85bpcpvkl2ft74%40group.calendar.google.com/public/basic.ics</t>
    <phoneticPr fontId="1"/>
  </si>
  <si>
    <t>https://calendar.google.com/calendar/ical/kt7sq3n7pb2g85bpcpvkl2ft74%40group.calendar.google.com/public/basic.ics</t>
  </si>
  <si>
    <t>（木）</t>
    <rPh sb="1" eb="2">
      <t>モク</t>
    </rPh>
    <phoneticPr fontId="1"/>
  </si>
  <si>
    <t>第10回杜の都オープンラージボール卓球大会</t>
    <rPh sb="0" eb="1">
      <t>ダイ</t>
    </rPh>
    <rPh sb="3" eb="4">
      <t>カイ</t>
    </rPh>
    <rPh sb="4" eb="5">
      <t>モリ</t>
    </rPh>
    <rPh sb="6" eb="7">
      <t>ミヤコ</t>
    </rPh>
    <rPh sb="17" eb="19">
      <t>タッキュウ</t>
    </rPh>
    <rPh sb="19" eb="21">
      <t>タイカイ</t>
    </rPh>
    <phoneticPr fontId="1"/>
  </si>
  <si>
    <t>第50回仙台市中学校対抗卓球大会（団体）</t>
    <rPh sb="0" eb="1">
      <t>ダイ</t>
    </rPh>
    <rPh sb="3" eb="4">
      <t>カイ</t>
    </rPh>
    <rPh sb="4" eb="6">
      <t>センダイ</t>
    </rPh>
    <rPh sb="6" eb="7">
      <t>シ</t>
    </rPh>
    <rPh sb="7" eb="10">
      <t>チュウガッコウ</t>
    </rPh>
    <rPh sb="10" eb="12">
      <t>タイコウ</t>
    </rPh>
    <rPh sb="12" eb="14">
      <t>タッキュウ</t>
    </rPh>
    <rPh sb="14" eb="16">
      <t>タイカイ</t>
    </rPh>
    <rPh sb="17" eb="19">
      <t>ダンタイ</t>
    </rPh>
    <phoneticPr fontId="1"/>
  </si>
  <si>
    <t>第24回太白区親善卓球大会</t>
    <rPh sb="0" eb="1">
      <t>ダイ</t>
    </rPh>
    <rPh sb="3" eb="4">
      <t>カイ</t>
    </rPh>
    <rPh sb="4" eb="7">
      <t>タイハクク</t>
    </rPh>
    <rPh sb="7" eb="9">
      <t>シンゼン</t>
    </rPh>
    <rPh sb="9" eb="11">
      <t>タッキュウ</t>
    </rPh>
    <rPh sb="11" eb="13">
      <t>タイカイ</t>
    </rPh>
    <phoneticPr fontId="1"/>
  </si>
  <si>
    <t>（火）</t>
    <rPh sb="1" eb="2">
      <t>カ</t>
    </rPh>
    <phoneticPr fontId="1"/>
  </si>
  <si>
    <t>第13回若卓ジュニア卓球大会</t>
    <rPh sb="0" eb="1">
      <t>ダイ</t>
    </rPh>
    <rPh sb="3" eb="4">
      <t>カイ</t>
    </rPh>
    <rPh sb="4" eb="5">
      <t>ワカ</t>
    </rPh>
    <rPh sb="5" eb="6">
      <t>タク</t>
    </rPh>
    <rPh sb="10" eb="12">
      <t>タッキュウ</t>
    </rPh>
    <rPh sb="12" eb="14">
      <t>タイカイ</t>
    </rPh>
    <phoneticPr fontId="1"/>
  </si>
  <si>
    <t>Ｒ3</t>
    <phoneticPr fontId="1"/>
  </si>
  <si>
    <t>宮城野体育館</t>
    <rPh sb="0" eb="3">
      <t>ミヤギノ</t>
    </rPh>
    <rPh sb="3" eb="6">
      <t>タイイクカン</t>
    </rPh>
    <phoneticPr fontId="1"/>
  </si>
  <si>
    <t>※</t>
    <phoneticPr fontId="1"/>
  </si>
  <si>
    <t>令和３年度・仙台市協会・各区協会大会開催予定表</t>
    <rPh sb="0" eb="2">
      <t>レイワ</t>
    </rPh>
    <rPh sb="3" eb="4">
      <t>ネン</t>
    </rPh>
    <rPh sb="4" eb="5">
      <t>ド</t>
    </rPh>
    <rPh sb="6" eb="9">
      <t>センダイシ</t>
    </rPh>
    <rPh sb="9" eb="11">
      <t>キョウカイ</t>
    </rPh>
    <rPh sb="12" eb="14">
      <t>カクク</t>
    </rPh>
    <rPh sb="14" eb="16">
      <t>キョウカイ</t>
    </rPh>
    <rPh sb="16" eb="18">
      <t>タイカイ</t>
    </rPh>
    <rPh sb="18" eb="20">
      <t>カイサイ</t>
    </rPh>
    <rPh sb="20" eb="22">
      <t>ヨテイ</t>
    </rPh>
    <rPh sb="22" eb="23">
      <t>ヒョウ</t>
    </rPh>
    <phoneticPr fontId="1"/>
  </si>
  <si>
    <t>　令和２年１月9日（月）修正</t>
    <rPh sb="1" eb="2">
      <t>レイ</t>
    </rPh>
    <rPh sb="2" eb="3">
      <t>ワ</t>
    </rPh>
    <rPh sb="4" eb="5">
      <t>ネン</t>
    </rPh>
    <rPh sb="6" eb="7">
      <t>ツキ</t>
    </rPh>
    <rPh sb="8" eb="9">
      <t>ニチ</t>
    </rPh>
    <rPh sb="10" eb="11">
      <t>ゲツ</t>
    </rPh>
    <rPh sb="12" eb="14">
      <t>シュウセイ</t>
    </rPh>
    <phoneticPr fontId="1"/>
  </si>
  <si>
    <t>令和３年度仙台市春季卓球リーグ戦（女子の部）</t>
    <rPh sb="0" eb="1">
      <t>レイ</t>
    </rPh>
    <rPh sb="1" eb="2">
      <t>ワ</t>
    </rPh>
    <rPh sb="3" eb="5">
      <t>ネンド</t>
    </rPh>
    <rPh sb="5" eb="8">
      <t>センダイシ</t>
    </rPh>
    <rPh sb="8" eb="10">
      <t>シュンキ</t>
    </rPh>
    <rPh sb="10" eb="12">
      <t>タッキュウ</t>
    </rPh>
    <rPh sb="15" eb="16">
      <t>セン</t>
    </rPh>
    <rPh sb="17" eb="19">
      <t>ジョシ</t>
    </rPh>
    <rPh sb="20" eb="21">
      <t>ブ</t>
    </rPh>
    <phoneticPr fontId="1"/>
  </si>
  <si>
    <t>令和３年度仙台市春季卓球リーグ戦（男子の部）</t>
    <rPh sb="0" eb="1">
      <t>レイ</t>
    </rPh>
    <rPh sb="1" eb="2">
      <t>ワ</t>
    </rPh>
    <rPh sb="3" eb="5">
      <t>ネンド</t>
    </rPh>
    <rPh sb="5" eb="8">
      <t>センダイシ</t>
    </rPh>
    <rPh sb="8" eb="10">
      <t>シュンキ</t>
    </rPh>
    <rPh sb="10" eb="12">
      <t>タッキュウ</t>
    </rPh>
    <rPh sb="15" eb="16">
      <t>セン</t>
    </rPh>
    <rPh sb="17" eb="19">
      <t>ダンシ</t>
    </rPh>
    <rPh sb="20" eb="21">
      <t>ブ</t>
    </rPh>
    <phoneticPr fontId="1"/>
  </si>
  <si>
    <t>第42回　泉卓球まつり</t>
    <rPh sb="0" eb="1">
      <t>ダイ</t>
    </rPh>
    <rPh sb="3" eb="4">
      <t>カイ</t>
    </rPh>
    <rPh sb="5" eb="6">
      <t>イズミ</t>
    </rPh>
    <rPh sb="6" eb="8">
      <t>タッキュウ</t>
    </rPh>
    <phoneticPr fontId="1"/>
  </si>
  <si>
    <t>（木・祝）</t>
    <rPh sb="1" eb="2">
      <t>モク</t>
    </rPh>
    <rPh sb="3" eb="4">
      <t>シュク</t>
    </rPh>
    <phoneticPr fontId="1"/>
  </si>
  <si>
    <r>
      <rPr>
        <sz val="9"/>
        <rFont val="Yu Gothic UI"/>
        <family val="3"/>
        <charset val="128"/>
        <scheme val="minor"/>
      </rPr>
      <t>仙台市</t>
    </r>
    <r>
      <rPr>
        <sz val="8"/>
        <rFont val="Yu Gothic UI"/>
        <family val="3"/>
        <charset val="128"/>
        <scheme val="minor"/>
      </rPr>
      <t>　　　　　ラージ委員会</t>
    </r>
    <rPh sb="0" eb="3">
      <t>センダイシ</t>
    </rPh>
    <rPh sb="11" eb="13">
      <t>イイン</t>
    </rPh>
    <rPh sb="13" eb="14">
      <t>カイ</t>
    </rPh>
    <phoneticPr fontId="1"/>
  </si>
  <si>
    <t>第17回若林オープン卓球大会</t>
    <rPh sb="0" eb="1">
      <t>ダイ</t>
    </rPh>
    <rPh sb="3" eb="4">
      <t>カイ</t>
    </rPh>
    <rPh sb="4" eb="6">
      <t>ワカバヤシ</t>
    </rPh>
    <rPh sb="10" eb="12">
      <t>タッキュウ</t>
    </rPh>
    <rPh sb="12" eb="14">
      <t>タイカイ</t>
    </rPh>
    <phoneticPr fontId="1"/>
  </si>
  <si>
    <t>秋保体育館</t>
    <rPh sb="0" eb="5">
      <t>アキウタイイクカン</t>
    </rPh>
    <phoneticPr fontId="1"/>
  </si>
  <si>
    <t>第41回泉クラブ（団体）対抗卓球大会</t>
    <rPh sb="0" eb="1">
      <t>ダイ</t>
    </rPh>
    <rPh sb="3" eb="4">
      <t>カイ</t>
    </rPh>
    <rPh sb="4" eb="5">
      <t>イズミ</t>
    </rPh>
    <rPh sb="9" eb="11">
      <t>ダンタイ</t>
    </rPh>
    <rPh sb="12" eb="18">
      <t>タイコウタッキュウタイカイ</t>
    </rPh>
    <phoneticPr fontId="1"/>
  </si>
  <si>
    <t>第21回仙台市ラージボール卓球大会</t>
    <rPh sb="0" eb="1">
      <t>ダイ</t>
    </rPh>
    <rPh sb="3" eb="4">
      <t>カイ</t>
    </rPh>
    <rPh sb="4" eb="7">
      <t>センダイシ</t>
    </rPh>
    <rPh sb="13" eb="17">
      <t>タッキュウタイカイ</t>
    </rPh>
    <phoneticPr fontId="1"/>
  </si>
  <si>
    <t>宮城野体育館</t>
    <rPh sb="0" eb="6">
      <t>ミヤギノタイイクカン</t>
    </rPh>
    <phoneticPr fontId="1"/>
  </si>
  <si>
    <t>第57回仙台市民総合体育大会卓球大会</t>
    <rPh sb="0" eb="1">
      <t>ダイ</t>
    </rPh>
    <rPh sb="3" eb="4">
      <t>カイ</t>
    </rPh>
    <rPh sb="4" eb="6">
      <t>センダイ</t>
    </rPh>
    <rPh sb="6" eb="8">
      <t>シミン</t>
    </rPh>
    <rPh sb="8" eb="18">
      <t>ソウゴウタイイクタイカイタッキュウタイカイ</t>
    </rPh>
    <phoneticPr fontId="1"/>
  </si>
  <si>
    <t>若林体育館</t>
    <rPh sb="0" eb="5">
      <t>ワカバヤシタイイクカン</t>
    </rPh>
    <phoneticPr fontId="1"/>
  </si>
  <si>
    <t>第19回若卓ラージボール卓球大会</t>
    <rPh sb="0" eb="1">
      <t>ダイ</t>
    </rPh>
    <rPh sb="3" eb="4">
      <t>カイ</t>
    </rPh>
    <rPh sb="4" eb="6">
      <t>ワカタク</t>
    </rPh>
    <rPh sb="12" eb="16">
      <t>タッキュウタイカイ</t>
    </rPh>
    <phoneticPr fontId="1"/>
  </si>
  <si>
    <t>出花体育館</t>
    <rPh sb="0" eb="1">
      <t>デ</t>
    </rPh>
    <rPh sb="1" eb="2">
      <t>ハナ</t>
    </rPh>
    <rPh sb="2" eb="5">
      <t>タイイクカン</t>
    </rPh>
    <phoneticPr fontId="1"/>
  </si>
  <si>
    <t>第20回仙台市卓球選手権大会（個人複）</t>
    <rPh sb="0" eb="1">
      <t>ダイ</t>
    </rPh>
    <rPh sb="3" eb="4">
      <t>カイ</t>
    </rPh>
    <rPh sb="4" eb="6">
      <t>センダイ</t>
    </rPh>
    <rPh sb="6" eb="7">
      <t>シ</t>
    </rPh>
    <rPh sb="7" eb="9">
      <t>タッキュウ</t>
    </rPh>
    <rPh sb="9" eb="12">
      <t>センシュケン</t>
    </rPh>
    <rPh sb="12" eb="14">
      <t>タイカイ</t>
    </rPh>
    <rPh sb="15" eb="17">
      <t>コジン</t>
    </rPh>
    <rPh sb="17" eb="18">
      <t>フク</t>
    </rPh>
    <phoneticPr fontId="1"/>
  </si>
  <si>
    <t>第19回太白区ラージボール卓球大会</t>
    <rPh sb="0" eb="1">
      <t>ダイ</t>
    </rPh>
    <rPh sb="3" eb="4">
      <t>カイ</t>
    </rPh>
    <rPh sb="4" eb="7">
      <t>タイハクク</t>
    </rPh>
    <rPh sb="13" eb="15">
      <t>タッキュウ</t>
    </rPh>
    <rPh sb="15" eb="17">
      <t>タイカイ</t>
    </rPh>
    <phoneticPr fontId="1"/>
  </si>
  <si>
    <t>第21回泉レデイース七夕卓球大会</t>
    <rPh sb="0" eb="1">
      <t>ダイ</t>
    </rPh>
    <rPh sb="3" eb="4">
      <t>カイ</t>
    </rPh>
    <rPh sb="4" eb="5">
      <t>イズミ</t>
    </rPh>
    <rPh sb="10" eb="12">
      <t>タナバタ</t>
    </rPh>
    <rPh sb="12" eb="14">
      <t>タッキュウ</t>
    </rPh>
    <rPh sb="14" eb="16">
      <t>タイカイ</t>
    </rPh>
    <phoneticPr fontId="1"/>
  </si>
  <si>
    <t>第30回泉オープンラージボール卓球大会</t>
    <rPh sb="0" eb="1">
      <t>ダイ</t>
    </rPh>
    <rPh sb="3" eb="4">
      <t>カイ</t>
    </rPh>
    <rPh sb="4" eb="5">
      <t>イズミ</t>
    </rPh>
    <rPh sb="15" eb="19">
      <t>タッキュウタイカイ</t>
    </rPh>
    <phoneticPr fontId="1"/>
  </si>
  <si>
    <t>第26回宮城野オープンラージボール卓球大会</t>
    <rPh sb="0" eb="1">
      <t>ダイ</t>
    </rPh>
    <rPh sb="3" eb="4">
      <t>カイ</t>
    </rPh>
    <rPh sb="4" eb="7">
      <t>ミヤギノ</t>
    </rPh>
    <rPh sb="17" eb="21">
      <t>タッキュウタイカイ</t>
    </rPh>
    <phoneticPr fontId="1"/>
  </si>
  <si>
    <t>第22回青葉区総合スポーツ祭卓球大会</t>
    <rPh sb="0" eb="1">
      <t>ダイ</t>
    </rPh>
    <rPh sb="3" eb="4">
      <t>カイ</t>
    </rPh>
    <rPh sb="4" eb="7">
      <t>アオバク</t>
    </rPh>
    <rPh sb="7" eb="9">
      <t>ソウゴウ</t>
    </rPh>
    <rPh sb="13" eb="14">
      <t>マツ</t>
    </rPh>
    <rPh sb="14" eb="18">
      <t>タッキュウタイカイ</t>
    </rPh>
    <phoneticPr fontId="1"/>
  </si>
  <si>
    <t>第16回泉中学生学年別卓球大会</t>
    <rPh sb="0" eb="1">
      <t>ダイ</t>
    </rPh>
    <rPh sb="3" eb="4">
      <t>カイ</t>
    </rPh>
    <rPh sb="4" eb="5">
      <t>イズミ</t>
    </rPh>
    <rPh sb="5" eb="8">
      <t>チュウガクセイ</t>
    </rPh>
    <rPh sb="8" eb="11">
      <t>ガクネンベツ</t>
    </rPh>
    <rPh sb="11" eb="13">
      <t>タッキュウ</t>
    </rPh>
    <rPh sb="13" eb="15">
      <t>タイカイ</t>
    </rPh>
    <phoneticPr fontId="1"/>
  </si>
  <si>
    <t>（月）</t>
    <rPh sb="1" eb="2">
      <t>ゲツ</t>
    </rPh>
    <phoneticPr fontId="1"/>
  </si>
  <si>
    <t>第14回太白区ジュニア卓球大会</t>
    <rPh sb="0" eb="1">
      <t>ダイ</t>
    </rPh>
    <rPh sb="3" eb="4">
      <t>カイ</t>
    </rPh>
    <rPh sb="4" eb="7">
      <t>タイハクク</t>
    </rPh>
    <rPh sb="11" eb="15">
      <t>タッキュウタイカイ</t>
    </rPh>
    <phoneticPr fontId="1"/>
  </si>
  <si>
    <t>第5回泉区卓球協会長杯争奪卓球大会</t>
    <rPh sb="0" eb="1">
      <t>ダイ</t>
    </rPh>
    <rPh sb="2" eb="3">
      <t>カイ</t>
    </rPh>
    <rPh sb="3" eb="5">
      <t>イズミク</t>
    </rPh>
    <rPh sb="5" eb="9">
      <t>タッキュウキョウカイ</t>
    </rPh>
    <rPh sb="9" eb="10">
      <t>チョウ</t>
    </rPh>
    <rPh sb="10" eb="11">
      <t>ハイ</t>
    </rPh>
    <rPh sb="11" eb="13">
      <t>ソウダツ</t>
    </rPh>
    <rPh sb="13" eb="15">
      <t>タッキュウ</t>
    </rPh>
    <rPh sb="15" eb="17">
      <t>タイカイ</t>
    </rPh>
    <phoneticPr fontId="1"/>
  </si>
  <si>
    <t>第14回杜の都レディース卓球大会</t>
    <rPh sb="0" eb="1">
      <t>ダイ</t>
    </rPh>
    <rPh sb="3" eb="4">
      <t>カイ</t>
    </rPh>
    <rPh sb="4" eb="5">
      <t>モリ</t>
    </rPh>
    <rPh sb="6" eb="7">
      <t>ミヤコ</t>
    </rPh>
    <rPh sb="12" eb="14">
      <t>タッキュウ</t>
    </rPh>
    <rPh sb="14" eb="16">
      <t>タイカイ</t>
    </rPh>
    <phoneticPr fontId="1"/>
  </si>
  <si>
    <r>
      <rPr>
        <sz val="9"/>
        <rFont val="Yu Gothic UI"/>
        <family val="3"/>
        <charset val="128"/>
        <scheme val="minor"/>
      </rPr>
      <t>仙台市</t>
    </r>
    <r>
      <rPr>
        <sz val="8"/>
        <rFont val="Yu Gothic UI"/>
        <family val="3"/>
        <charset val="128"/>
        <scheme val="minor"/>
      </rPr>
      <t>　　　　レディス委員会</t>
    </r>
    <rPh sb="0" eb="3">
      <t>センダイシ</t>
    </rPh>
    <rPh sb="11" eb="13">
      <t>イイン</t>
    </rPh>
    <rPh sb="13" eb="14">
      <t>カイ</t>
    </rPh>
    <phoneticPr fontId="1"/>
  </si>
  <si>
    <t>第30回仙台市卓球協会長杯争奪卓球大会（中学生の部）</t>
    <rPh sb="3" eb="4">
      <t>カイ</t>
    </rPh>
    <rPh sb="4" eb="7">
      <t>センダイシ</t>
    </rPh>
    <rPh sb="7" eb="13">
      <t>タッキュウキョウカイチョウハイ</t>
    </rPh>
    <rPh sb="13" eb="19">
      <t>ソウダツタッキュウタイカイ</t>
    </rPh>
    <rPh sb="20" eb="23">
      <t>チュウガクセイ</t>
    </rPh>
    <rPh sb="24" eb="25">
      <t>ブ</t>
    </rPh>
    <phoneticPr fontId="1"/>
  </si>
  <si>
    <t>第30回仙台市卓球協会長杯争奪卓球大会（一般の部）</t>
    <rPh sb="3" eb="4">
      <t>カイ</t>
    </rPh>
    <rPh sb="4" eb="7">
      <t>センダイシ</t>
    </rPh>
    <rPh sb="7" eb="13">
      <t>タッキュウキョウカイチョウハイ</t>
    </rPh>
    <rPh sb="13" eb="19">
      <t>ソウダツタッキュウタイカイ</t>
    </rPh>
    <rPh sb="20" eb="22">
      <t>イッパン</t>
    </rPh>
    <rPh sb="23" eb="24">
      <t>ブ</t>
    </rPh>
    <phoneticPr fontId="1"/>
  </si>
  <si>
    <t>第20回青葉区中学生卓球大会</t>
    <rPh sb="0" eb="1">
      <t>ダイ</t>
    </rPh>
    <rPh sb="3" eb="4">
      <t>カイ</t>
    </rPh>
    <rPh sb="4" eb="7">
      <t>アオバク</t>
    </rPh>
    <rPh sb="7" eb="9">
      <t>チュウガク</t>
    </rPh>
    <rPh sb="9" eb="10">
      <t>セイ</t>
    </rPh>
    <rPh sb="10" eb="14">
      <t>タッキュウタイカイ</t>
    </rPh>
    <phoneticPr fontId="1"/>
  </si>
  <si>
    <t>青葉区</t>
    <rPh sb="0" eb="2">
      <t>アオバ</t>
    </rPh>
    <rPh sb="2" eb="3">
      <t>ク</t>
    </rPh>
    <phoneticPr fontId="1"/>
  </si>
  <si>
    <t>第23回太白区個人ダブルス卓球選手権大会</t>
    <rPh sb="0" eb="1">
      <t>ダイ</t>
    </rPh>
    <rPh sb="3" eb="4">
      <t>カイ</t>
    </rPh>
    <rPh sb="4" eb="7">
      <t>タイハクク</t>
    </rPh>
    <rPh sb="7" eb="9">
      <t>コジン</t>
    </rPh>
    <rPh sb="13" eb="15">
      <t>タッキュウ</t>
    </rPh>
    <rPh sb="15" eb="20">
      <t>センシュケンタイカイ</t>
    </rPh>
    <phoneticPr fontId="1"/>
  </si>
  <si>
    <t>令和3年度仙台市秋季卓球リーグ戦（女子の部）</t>
    <rPh sb="0" eb="2">
      <t>レイワ</t>
    </rPh>
    <rPh sb="3" eb="4">
      <t>ネン</t>
    </rPh>
    <rPh sb="4" eb="5">
      <t>ド</t>
    </rPh>
    <rPh sb="5" eb="8">
      <t>センダイシ</t>
    </rPh>
    <rPh sb="8" eb="12">
      <t>シュウキタッキュウ</t>
    </rPh>
    <rPh sb="15" eb="16">
      <t>セン</t>
    </rPh>
    <rPh sb="17" eb="19">
      <t>ジョシ</t>
    </rPh>
    <rPh sb="20" eb="21">
      <t>ブ</t>
    </rPh>
    <phoneticPr fontId="1"/>
  </si>
  <si>
    <t>仙台市民総合体育大会 兼 第20回仙台市区対抗卓球大会</t>
    <rPh sb="0" eb="3">
      <t>センダイシ</t>
    </rPh>
    <rPh sb="3" eb="4">
      <t>ミン</t>
    </rPh>
    <rPh sb="4" eb="8">
      <t>ソウゴウタイイク</t>
    </rPh>
    <rPh sb="8" eb="10">
      <t>タイカイ</t>
    </rPh>
    <rPh sb="11" eb="12">
      <t>ケン</t>
    </rPh>
    <rPh sb="13" eb="14">
      <t>ダイ</t>
    </rPh>
    <rPh sb="16" eb="17">
      <t>カイ</t>
    </rPh>
    <rPh sb="17" eb="20">
      <t>センダイシ</t>
    </rPh>
    <rPh sb="20" eb="21">
      <t>ク</t>
    </rPh>
    <rPh sb="21" eb="25">
      <t>タイコウタッキュウ</t>
    </rPh>
    <rPh sb="25" eb="27">
      <t>タイカイ</t>
    </rPh>
    <phoneticPr fontId="1"/>
  </si>
  <si>
    <t>宮城野体育館2</t>
    <rPh sb="0" eb="6">
      <t>ミヤギノタイイクカン</t>
    </rPh>
    <phoneticPr fontId="1"/>
  </si>
  <si>
    <t>第9回太白区チャレンジカップ卓球大会</t>
    <rPh sb="0" eb="1">
      <t>ダイ</t>
    </rPh>
    <rPh sb="2" eb="3">
      <t>カイ</t>
    </rPh>
    <rPh sb="3" eb="6">
      <t>タイハクク</t>
    </rPh>
    <rPh sb="14" eb="16">
      <t>タッキュウ</t>
    </rPh>
    <rPh sb="16" eb="18">
      <t>タイカイ</t>
    </rPh>
    <phoneticPr fontId="1"/>
  </si>
  <si>
    <t>仙台市体育館2</t>
    <rPh sb="0" eb="3">
      <t>センダイシ</t>
    </rPh>
    <rPh sb="3" eb="6">
      <t>タイイクカン</t>
    </rPh>
    <phoneticPr fontId="1"/>
  </si>
  <si>
    <t>令和3年度仙台市秋季卓球リーグ戦（男子の部）</t>
    <rPh sb="0" eb="2">
      <t>レイワ</t>
    </rPh>
    <rPh sb="3" eb="12">
      <t>ネンドセンダイシシュウキタッキュウ</t>
    </rPh>
    <rPh sb="15" eb="16">
      <t>セン</t>
    </rPh>
    <rPh sb="17" eb="18">
      <t>オトコ</t>
    </rPh>
    <phoneticPr fontId="1"/>
  </si>
  <si>
    <t>第32回泉スリーダブルス卓球大会</t>
    <rPh sb="0" eb="1">
      <t>ダイ</t>
    </rPh>
    <rPh sb="3" eb="4">
      <t>カイ</t>
    </rPh>
    <rPh sb="4" eb="5">
      <t>イズミ</t>
    </rPh>
    <rPh sb="12" eb="16">
      <t>タッキュウタイカイ</t>
    </rPh>
    <phoneticPr fontId="1"/>
  </si>
  <si>
    <t>第8回太白オープン卓球大会</t>
    <rPh sb="0" eb="1">
      <t>ダイ</t>
    </rPh>
    <rPh sb="2" eb="3">
      <t>カイ</t>
    </rPh>
    <rPh sb="3" eb="5">
      <t>タイハク</t>
    </rPh>
    <rPh sb="9" eb="13">
      <t>タッキュウタイカイ</t>
    </rPh>
    <phoneticPr fontId="1"/>
  </si>
  <si>
    <t>第19回青葉区親善卓球大会</t>
    <rPh sb="0" eb="1">
      <t>ダイ</t>
    </rPh>
    <rPh sb="3" eb="4">
      <t>カイ</t>
    </rPh>
    <rPh sb="4" eb="7">
      <t>アオバク</t>
    </rPh>
    <rPh sb="7" eb="13">
      <t>シンゼンタッキュウタイカイ</t>
    </rPh>
    <phoneticPr fontId="1"/>
  </si>
  <si>
    <t>広瀬体育館</t>
    <rPh sb="0" eb="2">
      <t>ヒロセ</t>
    </rPh>
    <rPh sb="2" eb="5">
      <t>タイイクカン</t>
    </rPh>
    <phoneticPr fontId="1"/>
  </si>
  <si>
    <t>第18回泉レディース冬季卓球大会</t>
    <rPh sb="0" eb="1">
      <t>ダイ</t>
    </rPh>
    <rPh sb="3" eb="4">
      <t>カイ</t>
    </rPh>
    <rPh sb="4" eb="5">
      <t>イズミ</t>
    </rPh>
    <rPh sb="10" eb="12">
      <t>トウキ</t>
    </rPh>
    <rPh sb="12" eb="16">
      <t>タッキュウタイカイ</t>
    </rPh>
    <phoneticPr fontId="1"/>
  </si>
  <si>
    <t>第18回宮城野団体卓球大会</t>
    <rPh sb="0" eb="1">
      <t>ダイ</t>
    </rPh>
    <rPh sb="3" eb="4">
      <t>カイ</t>
    </rPh>
    <rPh sb="4" eb="7">
      <t>ミヤギノ</t>
    </rPh>
    <rPh sb="7" eb="9">
      <t>ダンタイ</t>
    </rPh>
    <rPh sb="9" eb="11">
      <t>タッキュウ</t>
    </rPh>
    <rPh sb="11" eb="13">
      <t>タイカイ</t>
    </rPh>
    <phoneticPr fontId="1"/>
  </si>
  <si>
    <t>Ｒ4</t>
    <phoneticPr fontId="1"/>
  </si>
  <si>
    <t>第28回仙台市ラージボール卓球大会</t>
    <rPh sb="0" eb="1">
      <t>ダイ</t>
    </rPh>
    <rPh sb="3" eb="4">
      <t>カイ</t>
    </rPh>
    <rPh sb="4" eb="7">
      <t>センダイシ</t>
    </rPh>
    <rPh sb="13" eb="17">
      <t>タッキュウタイカイ</t>
    </rPh>
    <phoneticPr fontId="1"/>
  </si>
  <si>
    <t>第8回泉年代別卓球大会</t>
    <rPh sb="0" eb="1">
      <t>ダイ</t>
    </rPh>
    <rPh sb="2" eb="3">
      <t>カイ</t>
    </rPh>
    <rPh sb="3" eb="4">
      <t>イズミ</t>
    </rPh>
    <rPh sb="4" eb="9">
      <t>ネンダイベツタッキュウ</t>
    </rPh>
    <rPh sb="9" eb="11">
      <t>タイカイ</t>
    </rPh>
    <phoneticPr fontId="1"/>
  </si>
  <si>
    <t>第26回太白区学区対抗卓球大会</t>
    <rPh sb="0" eb="1">
      <t>ダイ</t>
    </rPh>
    <rPh sb="3" eb="4">
      <t>カイ</t>
    </rPh>
    <rPh sb="4" eb="7">
      <t>タイハクク</t>
    </rPh>
    <rPh sb="7" eb="11">
      <t>ガックタイコウ</t>
    </rPh>
    <rPh sb="11" eb="15">
      <t>タッキュウタイカイ</t>
    </rPh>
    <phoneticPr fontId="1"/>
  </si>
  <si>
    <t>第26回宮城野オープン個人卓球大会</t>
    <rPh sb="0" eb="1">
      <t>ダイ</t>
    </rPh>
    <rPh sb="3" eb="4">
      <t>カイ</t>
    </rPh>
    <rPh sb="4" eb="7">
      <t>ミヤギノ</t>
    </rPh>
    <rPh sb="11" eb="13">
      <t>コジン</t>
    </rPh>
    <rPh sb="13" eb="17">
      <t>タッキュウタイカイ</t>
    </rPh>
    <phoneticPr fontId="1"/>
  </si>
  <si>
    <t>第12回泉フレンドシップ卓球大会</t>
    <rPh sb="0" eb="1">
      <t>ダイ</t>
    </rPh>
    <rPh sb="3" eb="4">
      <t>カイ</t>
    </rPh>
    <rPh sb="4" eb="5">
      <t>イズミ</t>
    </rPh>
    <rPh sb="12" eb="14">
      <t>タッキュウ</t>
    </rPh>
    <rPh sb="14" eb="16">
      <t>タイカイ</t>
    </rPh>
    <phoneticPr fontId="1"/>
  </si>
  <si>
    <t>第85回仙台市個人卓球選手権大会</t>
    <rPh sb="0" eb="1">
      <t>ダイ</t>
    </rPh>
    <rPh sb="3" eb="4">
      <t>カイ</t>
    </rPh>
    <rPh sb="4" eb="7">
      <t>センダイシ</t>
    </rPh>
    <rPh sb="7" eb="11">
      <t>コジンタッキュウ</t>
    </rPh>
    <rPh sb="11" eb="14">
      <t>センシュケン</t>
    </rPh>
    <rPh sb="14" eb="16">
      <t>タイカイ</t>
    </rPh>
    <phoneticPr fontId="1"/>
  </si>
  <si>
    <t>第8回宮城野区卓球協会長杯卓球大会</t>
    <rPh sb="0" eb="1">
      <t>ダイ</t>
    </rPh>
    <rPh sb="2" eb="3">
      <t>カイ</t>
    </rPh>
    <rPh sb="3" eb="7">
      <t>ミヤギノク</t>
    </rPh>
    <rPh sb="7" eb="9">
      <t>タッキュウ</t>
    </rPh>
    <rPh sb="9" eb="11">
      <t>キョウカイ</t>
    </rPh>
    <rPh sb="11" eb="12">
      <t>チョウ</t>
    </rPh>
    <rPh sb="12" eb="13">
      <t>ハイ</t>
    </rPh>
    <rPh sb="13" eb="15">
      <t>タッキュウ</t>
    </rPh>
    <rPh sb="15" eb="17">
      <t>タイカイ</t>
    </rPh>
    <phoneticPr fontId="1"/>
  </si>
  <si>
    <t>第29回泉区卓球協会長杯争奪卓球大会</t>
    <rPh sb="0" eb="1">
      <t>ダイ</t>
    </rPh>
    <rPh sb="3" eb="4">
      <t>カイ</t>
    </rPh>
    <rPh sb="4" eb="6">
      <t>イズミク</t>
    </rPh>
    <rPh sb="6" eb="12">
      <t>タッキュウキョウカイチョウハイ</t>
    </rPh>
    <rPh sb="12" eb="18">
      <t>ソウダツタッキュウタイカイ</t>
    </rPh>
    <phoneticPr fontId="1"/>
  </si>
  <si>
    <t>第17回若林区・太白区親善卓球大会</t>
    <rPh sb="0" eb="1">
      <t>ダイ</t>
    </rPh>
    <rPh sb="3" eb="4">
      <t>カイ</t>
    </rPh>
    <rPh sb="4" eb="7">
      <t>ワカバヤシク</t>
    </rPh>
    <rPh sb="8" eb="11">
      <t>タイハクク</t>
    </rPh>
    <rPh sb="11" eb="17">
      <t>シンゼンタッキュウタイカイ</t>
    </rPh>
    <phoneticPr fontId="1"/>
  </si>
  <si>
    <t>若・太区</t>
    <rPh sb="0" eb="1">
      <t>ワカ</t>
    </rPh>
    <rPh sb="2" eb="3">
      <t>タ</t>
    </rPh>
    <rPh sb="3" eb="4">
      <t>ク</t>
    </rPh>
    <phoneticPr fontId="1"/>
  </si>
  <si>
    <t>第50回仙台市中学生新人卓球大会（個人戦）</t>
    <rPh sb="0" eb="1">
      <t>ダイ</t>
    </rPh>
    <rPh sb="3" eb="4">
      <t>カイ</t>
    </rPh>
    <rPh sb="4" eb="7">
      <t>センダイシ</t>
    </rPh>
    <rPh sb="7" eb="9">
      <t>チュウガク</t>
    </rPh>
    <rPh sb="9" eb="10">
      <t>セイ</t>
    </rPh>
    <rPh sb="10" eb="14">
      <t>シンジンタッキュウ</t>
    </rPh>
    <rPh sb="14" eb="16">
      <t>タイカイ</t>
    </rPh>
    <rPh sb="17" eb="19">
      <t>コジン</t>
    </rPh>
    <rPh sb="19" eb="20">
      <t>セン</t>
    </rPh>
    <phoneticPr fontId="1"/>
  </si>
  <si>
    <t>第7回青葉区卓球協会会長杯争奪卓球大会</t>
    <rPh sb="0" eb="1">
      <t>ダイ</t>
    </rPh>
    <rPh sb="2" eb="3">
      <t>カイ</t>
    </rPh>
    <rPh sb="3" eb="6">
      <t>アオバク</t>
    </rPh>
    <rPh sb="6" eb="8">
      <t>タッキュウ</t>
    </rPh>
    <rPh sb="8" eb="10">
      <t>キョウカイ</t>
    </rPh>
    <rPh sb="10" eb="19">
      <t>カイチョウハイソウダツタッキュウタイカイ</t>
    </rPh>
    <phoneticPr fontId="1"/>
  </si>
  <si>
    <t>第20回若卓ラージボール卓球大会</t>
    <rPh sb="0" eb="1">
      <t>ダイ</t>
    </rPh>
    <rPh sb="3" eb="4">
      <t>カイ</t>
    </rPh>
    <rPh sb="4" eb="6">
      <t>ワカタク</t>
    </rPh>
    <rPh sb="12" eb="16">
      <t>タッキュウタイカイ</t>
    </rPh>
    <phoneticPr fontId="1"/>
  </si>
  <si>
    <t>第28回バタフライダブルスチームカップ卓球大会</t>
    <rPh sb="0" eb="1">
      <t>ダイ</t>
    </rPh>
    <rPh sb="3" eb="4">
      <t>カイ</t>
    </rPh>
    <rPh sb="19" eb="21">
      <t>タッキュウ</t>
    </rPh>
    <rPh sb="21" eb="23">
      <t>タイカイ</t>
    </rPh>
    <phoneticPr fontId="1"/>
  </si>
  <si>
    <r>
      <t>１　大会開催数　</t>
    </r>
    <r>
      <rPr>
        <sz val="11"/>
        <color indexed="8"/>
        <rFont val="Yu Gothic UI"/>
        <family val="3"/>
        <charset val="128"/>
        <scheme val="minor"/>
      </rPr>
      <t>仙台市１７</t>
    </r>
    <r>
      <rPr>
        <sz val="11"/>
        <rFont val="Yu Gothic UI"/>
        <family val="3"/>
        <charset val="128"/>
        <scheme val="minor"/>
      </rPr>
      <t>、青葉区４、宮城野区４、若林区５、太白区７、泉区１１ = 48</t>
    </r>
    <phoneticPr fontId="1"/>
  </si>
  <si>
    <t>２　体育館別使用回数　仙台市15　青葉３　宮城野5　若林5　泉10　秋保3　出花2　仙台市第２体2　宮城野障害者１　宮城広瀬１</t>
    <rPh sb="2" eb="5">
      <t>タイイクカン</t>
    </rPh>
    <rPh sb="5" eb="6">
      <t>ベツ</t>
    </rPh>
    <rPh sb="6" eb="8">
      <t>シヨウ</t>
    </rPh>
    <rPh sb="8" eb="10">
      <t>カイスウ</t>
    </rPh>
    <rPh sb="11" eb="14">
      <t>センダイシ</t>
    </rPh>
    <rPh sb="17" eb="19">
      <t>アオバ</t>
    </rPh>
    <rPh sb="21" eb="24">
      <t>ミヤギノ</t>
    </rPh>
    <rPh sb="26" eb="28">
      <t>ワカバヤシ</t>
    </rPh>
    <rPh sb="30" eb="31">
      <t>イズミ</t>
    </rPh>
    <rPh sb="34" eb="35">
      <t>アキ</t>
    </rPh>
    <rPh sb="35" eb="36">
      <t>ホ</t>
    </rPh>
    <rPh sb="38" eb="40">
      <t>イデカ</t>
    </rPh>
    <rPh sb="42" eb="45">
      <t>センダイシ</t>
    </rPh>
    <rPh sb="45" eb="46">
      <t>ダイ</t>
    </rPh>
    <rPh sb="47" eb="48">
      <t>タイ</t>
    </rPh>
    <rPh sb="50" eb="53">
      <t>ミヤギノ</t>
    </rPh>
    <rPh sb="53" eb="56">
      <t>ショウガイシャ</t>
    </rPh>
    <rPh sb="58" eb="60">
      <t>ミヤギ</t>
    </rPh>
    <rPh sb="60" eb="62">
      <t>ヒロセ</t>
    </rPh>
    <phoneticPr fontId="1"/>
  </si>
  <si>
    <t>カメイアリーナ仙台</t>
    <phoneticPr fontId="1"/>
  </si>
  <si>
    <t>カメイアリーナ仙台2</t>
    <phoneticPr fontId="1"/>
  </si>
  <si>
    <t>令和3年度仙台市春季卓球リーグ戦（女子の部）</t>
    <rPh sb="0" eb="1">
      <t>レイ</t>
    </rPh>
    <rPh sb="1" eb="2">
      <t>ワ</t>
    </rPh>
    <rPh sb="3" eb="5">
      <t>ネンド</t>
    </rPh>
    <rPh sb="5" eb="8">
      <t>センダイシ</t>
    </rPh>
    <rPh sb="8" eb="10">
      <t>シュンキ</t>
    </rPh>
    <rPh sb="10" eb="12">
      <t>タッキュウ</t>
    </rPh>
    <rPh sb="15" eb="16">
      <t>セン</t>
    </rPh>
    <rPh sb="17" eb="19">
      <t>ジョシ</t>
    </rPh>
    <rPh sb="20" eb="21">
      <t>ブ</t>
    </rPh>
    <phoneticPr fontId="1"/>
  </si>
  <si>
    <t>令和3年度仙台市春季卓球リーグ戦（男子の部）</t>
    <rPh sb="0" eb="1">
      <t>レイ</t>
    </rPh>
    <rPh sb="1" eb="2">
      <t>ワ</t>
    </rPh>
    <rPh sb="3" eb="5">
      <t>ネンド</t>
    </rPh>
    <rPh sb="5" eb="8">
      <t>センダイシ</t>
    </rPh>
    <rPh sb="8" eb="10">
      <t>シュンキ</t>
    </rPh>
    <rPh sb="10" eb="12">
      <t>タッキュウ</t>
    </rPh>
    <rPh sb="15" eb="16">
      <t>セン</t>
    </rPh>
    <rPh sb="17" eb="19">
      <t>ダンシ</t>
    </rPh>
    <rPh sb="20" eb="21">
      <t>ブ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</si>
</sst>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Arial"/>
      <family val="2"/>
    </font>
    <font>
      <sz val="11"/>
      <name val="Yu Gothic UI"/>
      <family val="3"/>
      <charset val="128"/>
    </font>
    <font>
      <u/>
      <sz val="11"/>
      <color theme="10"/>
      <name val="ＭＳ Ｐゴシック"/>
      <family val="3"/>
      <charset val="128"/>
    </font>
    <font>
      <sz val="11"/>
      <name val="Yu Gothic UI"/>
      <family val="3"/>
      <charset val="128"/>
      <scheme val="minor"/>
    </font>
    <font>
      <b/>
      <sz val="11"/>
      <name val="Yu Gothic UI"/>
      <family val="3"/>
      <charset val="128"/>
      <scheme val="minor"/>
    </font>
    <font>
      <sz val="10"/>
      <name val="Yu Gothic UI"/>
      <family val="3"/>
      <charset val="128"/>
      <scheme val="minor"/>
    </font>
    <font>
      <b/>
      <sz val="14"/>
      <name val="Yu Gothic UI"/>
      <family val="3"/>
      <charset val="128"/>
      <scheme val="minor"/>
    </font>
    <font>
      <b/>
      <sz val="11"/>
      <color rgb="FFFF0000"/>
      <name val="Yu Gothic UI"/>
      <family val="3"/>
      <charset val="128"/>
      <scheme val="minor"/>
    </font>
    <font>
      <b/>
      <sz val="12"/>
      <color rgb="FFFF0000"/>
      <name val="Yu Gothic UI"/>
      <family val="3"/>
      <charset val="128"/>
      <scheme val="minor"/>
    </font>
    <font>
      <b/>
      <sz val="10"/>
      <color rgb="FFFF0000"/>
      <name val="Yu Gothic UI"/>
      <family val="3"/>
      <charset val="128"/>
      <scheme val="minor"/>
    </font>
    <font>
      <sz val="8"/>
      <name val="Yu Gothic UI"/>
      <family val="3"/>
      <charset val="128"/>
      <scheme val="minor"/>
    </font>
    <font>
      <sz val="9"/>
      <name val="Yu Gothic UI"/>
      <family val="3"/>
      <charset val="128"/>
      <scheme val="minor"/>
    </font>
    <font>
      <sz val="11"/>
      <color indexed="8"/>
      <name val="Yu Gothic UI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3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14" fontId="2" fillId="0" borderId="0" xfId="0" applyNumberFormat="1" applyFont="1" applyAlignment="1"/>
    <xf numFmtId="0" fontId="3" fillId="0" borderId="0" xfId="0" applyFont="1" applyFill="1" applyBorder="1" applyAlignment="1">
      <alignment horizontal="center" vertical="center"/>
    </xf>
    <xf numFmtId="14" fontId="3" fillId="0" borderId="0" xfId="0" applyNumberFormat="1" applyFont="1" applyAlignment="1"/>
    <xf numFmtId="0" fontId="3" fillId="0" borderId="0" xfId="0" applyFont="1" applyAlignment="1"/>
    <xf numFmtId="0" fontId="4" fillId="0" borderId="0" xfId="1"/>
    <xf numFmtId="0" fontId="5" fillId="0" borderId="0" xfId="0" applyFont="1"/>
    <xf numFmtId="0" fontId="5" fillId="0" borderId="0" xfId="0" applyFont="1" applyFill="1" applyBorder="1" applyAlignment="1">
      <alignment vertical="center"/>
    </xf>
    <xf numFmtId="0" fontId="5" fillId="0" borderId="0" xfId="0" applyFont="1" applyBorder="1"/>
    <xf numFmtId="0" fontId="5" fillId="0" borderId="0" xfId="0" applyFont="1" applyAlignme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quotePrefix="1" applyFont="1" applyAlignment="1">
      <alignment horizontal="right" vertical="center"/>
    </xf>
    <xf numFmtId="0" fontId="7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0" fontId="5" fillId="3" borderId="0" xfId="0" applyFont="1" applyFill="1" applyBorder="1" applyAlignment="1">
      <alignment horizontal="center" vertical="center" shrinkToFit="1"/>
    </xf>
    <xf numFmtId="0" fontId="5" fillId="0" borderId="21" xfId="0" applyFont="1" applyBorder="1"/>
    <xf numFmtId="0" fontId="7" fillId="0" borderId="21" xfId="0" applyFont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3" borderId="17" xfId="0" quotePrefix="1" applyFont="1" applyFill="1" applyBorder="1" applyAlignment="1">
      <alignment horizontal="center" vertical="center"/>
    </xf>
    <xf numFmtId="0" fontId="5" fillId="3" borderId="18" xfId="0" quotePrefix="1" applyFont="1" applyFill="1" applyBorder="1" applyAlignment="1">
      <alignment horizontal="center" vertical="center"/>
    </xf>
    <xf numFmtId="0" fontId="5" fillId="2" borderId="19" xfId="0" quotePrefix="1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 shrinkToFit="1"/>
    </xf>
    <xf numFmtId="0" fontId="5" fillId="2" borderId="5" xfId="0" quotePrefix="1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/>
    </xf>
    <xf numFmtId="0" fontId="5" fillId="3" borderId="5" xfId="0" quotePrefix="1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vertic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shrinkToFit="1"/>
    </xf>
    <xf numFmtId="0" fontId="5" fillId="2" borderId="12" xfId="0" quotePrefix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 wrapText="1"/>
    </xf>
    <xf numFmtId="0" fontId="5" fillId="2" borderId="9" xfId="0" applyFont="1" applyFill="1" applyBorder="1" applyAlignment="1">
      <alignment horizontal="left" vertical="center" wrapText="1"/>
    </xf>
    <xf numFmtId="0" fontId="5" fillId="2" borderId="8" xfId="0" applyFont="1" applyFill="1" applyBorder="1" applyAlignment="1">
      <alignment horizontal="center" vertical="center" shrinkToFit="1"/>
    </xf>
    <xf numFmtId="0" fontId="5" fillId="0" borderId="34" xfId="0" applyFont="1" applyBorder="1" applyAlignment="1"/>
    <xf numFmtId="0" fontId="6" fillId="3" borderId="24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left" vertical="center" wrapText="1"/>
    </xf>
    <xf numFmtId="0" fontId="5" fillId="3" borderId="11" xfId="0" quotePrefix="1" applyFont="1" applyFill="1" applyBorder="1" applyAlignment="1">
      <alignment horizontal="center" vertical="center"/>
    </xf>
    <xf numFmtId="0" fontId="6" fillId="3" borderId="3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left" vertical="center" wrapText="1"/>
    </xf>
    <xf numFmtId="0" fontId="5" fillId="2" borderId="11" xfId="0" quotePrefix="1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5" fillId="3" borderId="12" xfId="0" quotePrefix="1" applyFont="1" applyFill="1" applyBorder="1" applyAlignment="1">
      <alignment horizontal="center" vertical="center"/>
    </xf>
    <xf numFmtId="0" fontId="6" fillId="3" borderId="15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shrinkToFit="1"/>
    </xf>
    <xf numFmtId="0" fontId="6" fillId="3" borderId="6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left" vertical="center" wrapText="1"/>
    </xf>
    <xf numFmtId="0" fontId="5" fillId="2" borderId="14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0" fontId="5" fillId="3" borderId="14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left" vertical="center" shrinkToFit="1"/>
    </xf>
    <xf numFmtId="0" fontId="5" fillId="2" borderId="9" xfId="0" applyFont="1" applyFill="1" applyBorder="1" applyAlignment="1">
      <alignment horizontal="left" vertical="center" shrinkToFit="1"/>
    </xf>
    <xf numFmtId="0" fontId="5" fillId="3" borderId="14" xfId="0" applyFont="1" applyFill="1" applyBorder="1" applyAlignment="1">
      <alignment horizontal="left" vertical="center" shrinkToFit="1"/>
    </xf>
    <xf numFmtId="0" fontId="5" fillId="3" borderId="9" xfId="0" applyFont="1" applyFill="1" applyBorder="1" applyAlignment="1">
      <alignment horizontal="left" vertical="center" shrinkToFit="1"/>
    </xf>
    <xf numFmtId="0" fontId="5" fillId="3" borderId="25" xfId="0" quotePrefix="1" applyFont="1" applyFill="1" applyBorder="1" applyAlignment="1">
      <alignment horizontal="center" vertical="center"/>
    </xf>
    <xf numFmtId="0" fontId="5" fillId="3" borderId="0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 shrinkToFit="1"/>
    </xf>
    <xf numFmtId="0" fontId="5" fillId="4" borderId="5" xfId="0" quotePrefix="1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left" vertical="center" shrinkToFit="1"/>
    </xf>
    <xf numFmtId="0" fontId="5" fillId="2" borderId="3" xfId="0" applyFont="1" applyFill="1" applyBorder="1" applyAlignment="1">
      <alignment horizontal="left" vertical="center" shrinkToFit="1"/>
    </xf>
    <xf numFmtId="0" fontId="5" fillId="3" borderId="22" xfId="0" quotePrefix="1" applyFont="1" applyFill="1" applyBorder="1" applyAlignment="1">
      <alignment horizontal="center" vertical="center"/>
    </xf>
    <xf numFmtId="0" fontId="9" fillId="3" borderId="22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left" vertical="center" shrinkToFit="1"/>
    </xf>
    <xf numFmtId="0" fontId="5" fillId="3" borderId="22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 shrinkToFit="1"/>
    </xf>
    <xf numFmtId="0" fontId="5" fillId="0" borderId="0" xfId="0" applyFont="1" applyBorder="1" applyAlignment="1">
      <alignment horizontal="center"/>
    </xf>
    <xf numFmtId="0" fontId="7" fillId="0" borderId="0" xfId="0" applyFont="1"/>
    <xf numFmtId="0" fontId="8" fillId="0" borderId="0" xfId="0" applyFont="1" applyBorder="1" applyAlignment="1">
      <alignment vertical="center"/>
    </xf>
    <xf numFmtId="0" fontId="8" fillId="0" borderId="0" xfId="0" applyFont="1" applyAlignment="1"/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ユーザー定義 1">
      <a:majorFont>
        <a:latin typeface="Yu Gothic UI"/>
        <a:ea typeface="Yu Gothic UI"/>
        <a:cs typeface=""/>
      </a:majorFont>
      <a:minorFont>
        <a:latin typeface="Yu Gothic UI"/>
        <a:ea typeface="Yu Gothic UI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calendar.google.com/calendar/ical/kt7sq3n7pb2g85bpcpvkl2ft74%40group.calendar.google.com/public/basic.ic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F729E-C2F6-4F78-9BA0-2911D121EA74}">
  <sheetPr>
    <pageSetUpPr fitToPage="1"/>
  </sheetPr>
  <dimension ref="A1:S58"/>
  <sheetViews>
    <sheetView view="pageBreakPreview" topLeftCell="A15" zoomScale="85" zoomScaleNormal="55" zoomScaleSheetLayoutView="85" workbookViewId="0">
      <selection activeCell="I23" sqref="I23"/>
    </sheetView>
  </sheetViews>
  <sheetFormatPr defaultRowHeight="16.5" x14ac:dyDescent="0.3"/>
  <cols>
    <col min="1" max="1" width="4.25" style="7" customWidth="1"/>
    <col min="2" max="3" width="4.5" style="7" customWidth="1"/>
    <col min="4" max="4" width="4.875" style="7" customWidth="1"/>
    <col min="5" max="5" width="8.5" style="7" customWidth="1"/>
    <col min="6" max="6" width="9" style="7"/>
    <col min="7" max="7" width="16.875" style="7" customWidth="1"/>
    <col min="8" max="8" width="29.25" style="7" customWidth="1"/>
    <col min="9" max="9" width="10.125" style="7" customWidth="1"/>
    <col min="10" max="10" width="18.125" style="7" customWidth="1"/>
    <col min="11" max="255" width="9" style="7"/>
    <col min="256" max="256" width="4.25" style="7" customWidth="1"/>
    <col min="257" max="258" width="4.5" style="7" customWidth="1"/>
    <col min="259" max="259" width="4.875" style="7" customWidth="1"/>
    <col min="260" max="260" width="8.5" style="7" customWidth="1"/>
    <col min="261" max="261" width="9" style="7"/>
    <col min="262" max="262" width="16.875" style="7" customWidth="1"/>
    <col min="263" max="263" width="29.25" style="7" customWidth="1"/>
    <col min="264" max="264" width="7.125" style="7" customWidth="1"/>
    <col min="265" max="265" width="10.125" style="7" customWidth="1"/>
    <col min="266" max="266" width="18.125" style="7" customWidth="1"/>
    <col min="267" max="511" width="9" style="7"/>
    <col min="512" max="512" width="4.25" style="7" customWidth="1"/>
    <col min="513" max="514" width="4.5" style="7" customWidth="1"/>
    <col min="515" max="515" width="4.875" style="7" customWidth="1"/>
    <col min="516" max="516" width="8.5" style="7" customWidth="1"/>
    <col min="517" max="517" width="9" style="7"/>
    <col min="518" max="518" width="16.875" style="7" customWidth="1"/>
    <col min="519" max="519" width="29.25" style="7" customWidth="1"/>
    <col min="520" max="520" width="7.125" style="7" customWidth="1"/>
    <col min="521" max="521" width="10.125" style="7" customWidth="1"/>
    <col min="522" max="522" width="18.125" style="7" customWidth="1"/>
    <col min="523" max="767" width="9" style="7"/>
    <col min="768" max="768" width="4.25" style="7" customWidth="1"/>
    <col min="769" max="770" width="4.5" style="7" customWidth="1"/>
    <col min="771" max="771" width="4.875" style="7" customWidth="1"/>
    <col min="772" max="772" width="8.5" style="7" customWidth="1"/>
    <col min="773" max="773" width="9" style="7"/>
    <col min="774" max="774" width="16.875" style="7" customWidth="1"/>
    <col min="775" max="775" width="29.25" style="7" customWidth="1"/>
    <col min="776" max="776" width="7.125" style="7" customWidth="1"/>
    <col min="777" max="777" width="10.125" style="7" customWidth="1"/>
    <col min="778" max="778" width="18.125" style="7" customWidth="1"/>
    <col min="779" max="1023" width="9" style="7"/>
    <col min="1024" max="1024" width="4.25" style="7" customWidth="1"/>
    <col min="1025" max="1026" width="4.5" style="7" customWidth="1"/>
    <col min="1027" max="1027" width="4.875" style="7" customWidth="1"/>
    <col min="1028" max="1028" width="8.5" style="7" customWidth="1"/>
    <col min="1029" max="1029" width="9" style="7"/>
    <col min="1030" max="1030" width="16.875" style="7" customWidth="1"/>
    <col min="1031" max="1031" width="29.25" style="7" customWidth="1"/>
    <col min="1032" max="1032" width="7.125" style="7" customWidth="1"/>
    <col min="1033" max="1033" width="10.125" style="7" customWidth="1"/>
    <col min="1034" max="1034" width="18.125" style="7" customWidth="1"/>
    <col min="1035" max="1279" width="9" style="7"/>
    <col min="1280" max="1280" width="4.25" style="7" customWidth="1"/>
    <col min="1281" max="1282" width="4.5" style="7" customWidth="1"/>
    <col min="1283" max="1283" width="4.875" style="7" customWidth="1"/>
    <col min="1284" max="1284" width="8.5" style="7" customWidth="1"/>
    <col min="1285" max="1285" width="9" style="7"/>
    <col min="1286" max="1286" width="16.875" style="7" customWidth="1"/>
    <col min="1287" max="1287" width="29.25" style="7" customWidth="1"/>
    <col min="1288" max="1288" width="7.125" style="7" customWidth="1"/>
    <col min="1289" max="1289" width="10.125" style="7" customWidth="1"/>
    <col min="1290" max="1290" width="18.125" style="7" customWidth="1"/>
    <col min="1291" max="1535" width="9" style="7"/>
    <col min="1536" max="1536" width="4.25" style="7" customWidth="1"/>
    <col min="1537" max="1538" width="4.5" style="7" customWidth="1"/>
    <col min="1539" max="1539" width="4.875" style="7" customWidth="1"/>
    <col min="1540" max="1540" width="8.5" style="7" customWidth="1"/>
    <col min="1541" max="1541" width="9" style="7"/>
    <col min="1542" max="1542" width="16.875" style="7" customWidth="1"/>
    <col min="1543" max="1543" width="29.25" style="7" customWidth="1"/>
    <col min="1544" max="1544" width="7.125" style="7" customWidth="1"/>
    <col min="1545" max="1545" width="10.125" style="7" customWidth="1"/>
    <col min="1546" max="1546" width="18.125" style="7" customWidth="1"/>
    <col min="1547" max="1791" width="9" style="7"/>
    <col min="1792" max="1792" width="4.25" style="7" customWidth="1"/>
    <col min="1793" max="1794" width="4.5" style="7" customWidth="1"/>
    <col min="1795" max="1795" width="4.875" style="7" customWidth="1"/>
    <col min="1796" max="1796" width="8.5" style="7" customWidth="1"/>
    <col min="1797" max="1797" width="9" style="7"/>
    <col min="1798" max="1798" width="16.875" style="7" customWidth="1"/>
    <col min="1799" max="1799" width="29.25" style="7" customWidth="1"/>
    <col min="1800" max="1800" width="7.125" style="7" customWidth="1"/>
    <col min="1801" max="1801" width="10.125" style="7" customWidth="1"/>
    <col min="1802" max="1802" width="18.125" style="7" customWidth="1"/>
    <col min="1803" max="2047" width="9" style="7"/>
    <col min="2048" max="2048" width="4.25" style="7" customWidth="1"/>
    <col min="2049" max="2050" width="4.5" style="7" customWidth="1"/>
    <col min="2051" max="2051" width="4.875" style="7" customWidth="1"/>
    <col min="2052" max="2052" width="8.5" style="7" customWidth="1"/>
    <col min="2053" max="2053" width="9" style="7"/>
    <col min="2054" max="2054" width="16.875" style="7" customWidth="1"/>
    <col min="2055" max="2055" width="29.25" style="7" customWidth="1"/>
    <col min="2056" max="2056" width="7.125" style="7" customWidth="1"/>
    <col min="2057" max="2057" width="10.125" style="7" customWidth="1"/>
    <col min="2058" max="2058" width="18.125" style="7" customWidth="1"/>
    <col min="2059" max="2303" width="9" style="7"/>
    <col min="2304" max="2304" width="4.25" style="7" customWidth="1"/>
    <col min="2305" max="2306" width="4.5" style="7" customWidth="1"/>
    <col min="2307" max="2307" width="4.875" style="7" customWidth="1"/>
    <col min="2308" max="2308" width="8.5" style="7" customWidth="1"/>
    <col min="2309" max="2309" width="9" style="7"/>
    <col min="2310" max="2310" width="16.875" style="7" customWidth="1"/>
    <col min="2311" max="2311" width="29.25" style="7" customWidth="1"/>
    <col min="2312" max="2312" width="7.125" style="7" customWidth="1"/>
    <col min="2313" max="2313" width="10.125" style="7" customWidth="1"/>
    <col min="2314" max="2314" width="18.125" style="7" customWidth="1"/>
    <col min="2315" max="2559" width="9" style="7"/>
    <col min="2560" max="2560" width="4.25" style="7" customWidth="1"/>
    <col min="2561" max="2562" width="4.5" style="7" customWidth="1"/>
    <col min="2563" max="2563" width="4.875" style="7" customWidth="1"/>
    <col min="2564" max="2564" width="8.5" style="7" customWidth="1"/>
    <col min="2565" max="2565" width="9" style="7"/>
    <col min="2566" max="2566" width="16.875" style="7" customWidth="1"/>
    <col min="2567" max="2567" width="29.25" style="7" customWidth="1"/>
    <col min="2568" max="2568" width="7.125" style="7" customWidth="1"/>
    <col min="2569" max="2569" width="10.125" style="7" customWidth="1"/>
    <col min="2570" max="2570" width="18.125" style="7" customWidth="1"/>
    <col min="2571" max="2815" width="9" style="7"/>
    <col min="2816" max="2816" width="4.25" style="7" customWidth="1"/>
    <col min="2817" max="2818" width="4.5" style="7" customWidth="1"/>
    <col min="2819" max="2819" width="4.875" style="7" customWidth="1"/>
    <col min="2820" max="2820" width="8.5" style="7" customWidth="1"/>
    <col min="2821" max="2821" width="9" style="7"/>
    <col min="2822" max="2822" width="16.875" style="7" customWidth="1"/>
    <col min="2823" max="2823" width="29.25" style="7" customWidth="1"/>
    <col min="2824" max="2824" width="7.125" style="7" customWidth="1"/>
    <col min="2825" max="2825" width="10.125" style="7" customWidth="1"/>
    <col min="2826" max="2826" width="18.125" style="7" customWidth="1"/>
    <col min="2827" max="3071" width="9" style="7"/>
    <col min="3072" max="3072" width="4.25" style="7" customWidth="1"/>
    <col min="3073" max="3074" width="4.5" style="7" customWidth="1"/>
    <col min="3075" max="3075" width="4.875" style="7" customWidth="1"/>
    <col min="3076" max="3076" width="8.5" style="7" customWidth="1"/>
    <col min="3077" max="3077" width="9" style="7"/>
    <col min="3078" max="3078" width="16.875" style="7" customWidth="1"/>
    <col min="3079" max="3079" width="29.25" style="7" customWidth="1"/>
    <col min="3080" max="3080" width="7.125" style="7" customWidth="1"/>
    <col min="3081" max="3081" width="10.125" style="7" customWidth="1"/>
    <col min="3082" max="3082" width="18.125" style="7" customWidth="1"/>
    <col min="3083" max="3327" width="9" style="7"/>
    <col min="3328" max="3328" width="4.25" style="7" customWidth="1"/>
    <col min="3329" max="3330" width="4.5" style="7" customWidth="1"/>
    <col min="3331" max="3331" width="4.875" style="7" customWidth="1"/>
    <col min="3332" max="3332" width="8.5" style="7" customWidth="1"/>
    <col min="3333" max="3333" width="9" style="7"/>
    <col min="3334" max="3334" width="16.875" style="7" customWidth="1"/>
    <col min="3335" max="3335" width="29.25" style="7" customWidth="1"/>
    <col min="3336" max="3336" width="7.125" style="7" customWidth="1"/>
    <col min="3337" max="3337" width="10.125" style="7" customWidth="1"/>
    <col min="3338" max="3338" width="18.125" style="7" customWidth="1"/>
    <col min="3339" max="3583" width="9" style="7"/>
    <col min="3584" max="3584" width="4.25" style="7" customWidth="1"/>
    <col min="3585" max="3586" width="4.5" style="7" customWidth="1"/>
    <col min="3587" max="3587" width="4.875" style="7" customWidth="1"/>
    <col min="3588" max="3588" width="8.5" style="7" customWidth="1"/>
    <col min="3589" max="3589" width="9" style="7"/>
    <col min="3590" max="3590" width="16.875" style="7" customWidth="1"/>
    <col min="3591" max="3591" width="29.25" style="7" customWidth="1"/>
    <col min="3592" max="3592" width="7.125" style="7" customWidth="1"/>
    <col min="3593" max="3593" width="10.125" style="7" customWidth="1"/>
    <col min="3594" max="3594" width="18.125" style="7" customWidth="1"/>
    <col min="3595" max="3839" width="9" style="7"/>
    <col min="3840" max="3840" width="4.25" style="7" customWidth="1"/>
    <col min="3841" max="3842" width="4.5" style="7" customWidth="1"/>
    <col min="3843" max="3843" width="4.875" style="7" customWidth="1"/>
    <col min="3844" max="3844" width="8.5" style="7" customWidth="1"/>
    <col min="3845" max="3845" width="9" style="7"/>
    <col min="3846" max="3846" width="16.875" style="7" customWidth="1"/>
    <col min="3847" max="3847" width="29.25" style="7" customWidth="1"/>
    <col min="3848" max="3848" width="7.125" style="7" customWidth="1"/>
    <col min="3849" max="3849" width="10.125" style="7" customWidth="1"/>
    <col min="3850" max="3850" width="18.125" style="7" customWidth="1"/>
    <col min="3851" max="4095" width="9" style="7"/>
    <col min="4096" max="4096" width="4.25" style="7" customWidth="1"/>
    <col min="4097" max="4098" width="4.5" style="7" customWidth="1"/>
    <col min="4099" max="4099" width="4.875" style="7" customWidth="1"/>
    <col min="4100" max="4100" width="8.5" style="7" customWidth="1"/>
    <col min="4101" max="4101" width="9" style="7"/>
    <col min="4102" max="4102" width="16.875" style="7" customWidth="1"/>
    <col min="4103" max="4103" width="29.25" style="7" customWidth="1"/>
    <col min="4104" max="4104" width="7.125" style="7" customWidth="1"/>
    <col min="4105" max="4105" width="10.125" style="7" customWidth="1"/>
    <col min="4106" max="4106" width="18.125" style="7" customWidth="1"/>
    <col min="4107" max="4351" width="9" style="7"/>
    <col min="4352" max="4352" width="4.25" style="7" customWidth="1"/>
    <col min="4353" max="4354" width="4.5" style="7" customWidth="1"/>
    <col min="4355" max="4355" width="4.875" style="7" customWidth="1"/>
    <col min="4356" max="4356" width="8.5" style="7" customWidth="1"/>
    <col min="4357" max="4357" width="9" style="7"/>
    <col min="4358" max="4358" width="16.875" style="7" customWidth="1"/>
    <col min="4359" max="4359" width="29.25" style="7" customWidth="1"/>
    <col min="4360" max="4360" width="7.125" style="7" customWidth="1"/>
    <col min="4361" max="4361" width="10.125" style="7" customWidth="1"/>
    <col min="4362" max="4362" width="18.125" style="7" customWidth="1"/>
    <col min="4363" max="4607" width="9" style="7"/>
    <col min="4608" max="4608" width="4.25" style="7" customWidth="1"/>
    <col min="4609" max="4610" width="4.5" style="7" customWidth="1"/>
    <col min="4611" max="4611" width="4.875" style="7" customWidth="1"/>
    <col min="4612" max="4612" width="8.5" style="7" customWidth="1"/>
    <col min="4613" max="4613" width="9" style="7"/>
    <col min="4614" max="4614" width="16.875" style="7" customWidth="1"/>
    <col min="4615" max="4615" width="29.25" style="7" customWidth="1"/>
    <col min="4616" max="4616" width="7.125" style="7" customWidth="1"/>
    <col min="4617" max="4617" width="10.125" style="7" customWidth="1"/>
    <col min="4618" max="4618" width="18.125" style="7" customWidth="1"/>
    <col min="4619" max="4863" width="9" style="7"/>
    <col min="4864" max="4864" width="4.25" style="7" customWidth="1"/>
    <col min="4865" max="4866" width="4.5" style="7" customWidth="1"/>
    <col min="4867" max="4867" width="4.875" style="7" customWidth="1"/>
    <col min="4868" max="4868" width="8.5" style="7" customWidth="1"/>
    <col min="4869" max="4869" width="9" style="7"/>
    <col min="4870" max="4870" width="16.875" style="7" customWidth="1"/>
    <col min="4871" max="4871" width="29.25" style="7" customWidth="1"/>
    <col min="4872" max="4872" width="7.125" style="7" customWidth="1"/>
    <col min="4873" max="4873" width="10.125" style="7" customWidth="1"/>
    <col min="4874" max="4874" width="18.125" style="7" customWidth="1"/>
    <col min="4875" max="5119" width="9" style="7"/>
    <col min="5120" max="5120" width="4.25" style="7" customWidth="1"/>
    <col min="5121" max="5122" width="4.5" style="7" customWidth="1"/>
    <col min="5123" max="5123" width="4.875" style="7" customWidth="1"/>
    <col min="5124" max="5124" width="8.5" style="7" customWidth="1"/>
    <col min="5125" max="5125" width="9" style="7"/>
    <col min="5126" max="5126" width="16.875" style="7" customWidth="1"/>
    <col min="5127" max="5127" width="29.25" style="7" customWidth="1"/>
    <col min="5128" max="5128" width="7.125" style="7" customWidth="1"/>
    <col min="5129" max="5129" width="10.125" style="7" customWidth="1"/>
    <col min="5130" max="5130" width="18.125" style="7" customWidth="1"/>
    <col min="5131" max="5375" width="9" style="7"/>
    <col min="5376" max="5376" width="4.25" style="7" customWidth="1"/>
    <col min="5377" max="5378" width="4.5" style="7" customWidth="1"/>
    <col min="5379" max="5379" width="4.875" style="7" customWidth="1"/>
    <col min="5380" max="5380" width="8.5" style="7" customWidth="1"/>
    <col min="5381" max="5381" width="9" style="7"/>
    <col min="5382" max="5382" width="16.875" style="7" customWidth="1"/>
    <col min="5383" max="5383" width="29.25" style="7" customWidth="1"/>
    <col min="5384" max="5384" width="7.125" style="7" customWidth="1"/>
    <col min="5385" max="5385" width="10.125" style="7" customWidth="1"/>
    <col min="5386" max="5386" width="18.125" style="7" customWidth="1"/>
    <col min="5387" max="5631" width="9" style="7"/>
    <col min="5632" max="5632" width="4.25" style="7" customWidth="1"/>
    <col min="5633" max="5634" width="4.5" style="7" customWidth="1"/>
    <col min="5635" max="5635" width="4.875" style="7" customWidth="1"/>
    <col min="5636" max="5636" width="8.5" style="7" customWidth="1"/>
    <col min="5637" max="5637" width="9" style="7"/>
    <col min="5638" max="5638" width="16.875" style="7" customWidth="1"/>
    <col min="5639" max="5639" width="29.25" style="7" customWidth="1"/>
    <col min="5640" max="5640" width="7.125" style="7" customWidth="1"/>
    <col min="5641" max="5641" width="10.125" style="7" customWidth="1"/>
    <col min="5642" max="5642" width="18.125" style="7" customWidth="1"/>
    <col min="5643" max="5887" width="9" style="7"/>
    <col min="5888" max="5888" width="4.25" style="7" customWidth="1"/>
    <col min="5889" max="5890" width="4.5" style="7" customWidth="1"/>
    <col min="5891" max="5891" width="4.875" style="7" customWidth="1"/>
    <col min="5892" max="5892" width="8.5" style="7" customWidth="1"/>
    <col min="5893" max="5893" width="9" style="7"/>
    <col min="5894" max="5894" width="16.875" style="7" customWidth="1"/>
    <col min="5895" max="5895" width="29.25" style="7" customWidth="1"/>
    <col min="5896" max="5896" width="7.125" style="7" customWidth="1"/>
    <col min="5897" max="5897" width="10.125" style="7" customWidth="1"/>
    <col min="5898" max="5898" width="18.125" style="7" customWidth="1"/>
    <col min="5899" max="6143" width="9" style="7"/>
    <col min="6144" max="6144" width="4.25" style="7" customWidth="1"/>
    <col min="6145" max="6146" width="4.5" style="7" customWidth="1"/>
    <col min="6147" max="6147" width="4.875" style="7" customWidth="1"/>
    <col min="6148" max="6148" width="8.5" style="7" customWidth="1"/>
    <col min="6149" max="6149" width="9" style="7"/>
    <col min="6150" max="6150" width="16.875" style="7" customWidth="1"/>
    <col min="6151" max="6151" width="29.25" style="7" customWidth="1"/>
    <col min="6152" max="6152" width="7.125" style="7" customWidth="1"/>
    <col min="6153" max="6153" width="10.125" style="7" customWidth="1"/>
    <col min="6154" max="6154" width="18.125" style="7" customWidth="1"/>
    <col min="6155" max="6399" width="9" style="7"/>
    <col min="6400" max="6400" width="4.25" style="7" customWidth="1"/>
    <col min="6401" max="6402" width="4.5" style="7" customWidth="1"/>
    <col min="6403" max="6403" width="4.875" style="7" customWidth="1"/>
    <col min="6404" max="6404" width="8.5" style="7" customWidth="1"/>
    <col min="6405" max="6405" width="9" style="7"/>
    <col min="6406" max="6406" width="16.875" style="7" customWidth="1"/>
    <col min="6407" max="6407" width="29.25" style="7" customWidth="1"/>
    <col min="6408" max="6408" width="7.125" style="7" customWidth="1"/>
    <col min="6409" max="6409" width="10.125" style="7" customWidth="1"/>
    <col min="6410" max="6410" width="18.125" style="7" customWidth="1"/>
    <col min="6411" max="6655" width="9" style="7"/>
    <col min="6656" max="6656" width="4.25" style="7" customWidth="1"/>
    <col min="6657" max="6658" width="4.5" style="7" customWidth="1"/>
    <col min="6659" max="6659" width="4.875" style="7" customWidth="1"/>
    <col min="6660" max="6660" width="8.5" style="7" customWidth="1"/>
    <col min="6661" max="6661" width="9" style="7"/>
    <col min="6662" max="6662" width="16.875" style="7" customWidth="1"/>
    <col min="6663" max="6663" width="29.25" style="7" customWidth="1"/>
    <col min="6664" max="6664" width="7.125" style="7" customWidth="1"/>
    <col min="6665" max="6665" width="10.125" style="7" customWidth="1"/>
    <col min="6666" max="6666" width="18.125" style="7" customWidth="1"/>
    <col min="6667" max="6911" width="9" style="7"/>
    <col min="6912" max="6912" width="4.25" style="7" customWidth="1"/>
    <col min="6913" max="6914" width="4.5" style="7" customWidth="1"/>
    <col min="6915" max="6915" width="4.875" style="7" customWidth="1"/>
    <col min="6916" max="6916" width="8.5" style="7" customWidth="1"/>
    <col min="6917" max="6917" width="9" style="7"/>
    <col min="6918" max="6918" width="16.875" style="7" customWidth="1"/>
    <col min="6919" max="6919" width="29.25" style="7" customWidth="1"/>
    <col min="6920" max="6920" width="7.125" style="7" customWidth="1"/>
    <col min="6921" max="6921" width="10.125" style="7" customWidth="1"/>
    <col min="6922" max="6922" width="18.125" style="7" customWidth="1"/>
    <col min="6923" max="7167" width="9" style="7"/>
    <col min="7168" max="7168" width="4.25" style="7" customWidth="1"/>
    <col min="7169" max="7170" width="4.5" style="7" customWidth="1"/>
    <col min="7171" max="7171" width="4.875" style="7" customWidth="1"/>
    <col min="7172" max="7172" width="8.5" style="7" customWidth="1"/>
    <col min="7173" max="7173" width="9" style="7"/>
    <col min="7174" max="7174" width="16.875" style="7" customWidth="1"/>
    <col min="7175" max="7175" width="29.25" style="7" customWidth="1"/>
    <col min="7176" max="7176" width="7.125" style="7" customWidth="1"/>
    <col min="7177" max="7177" width="10.125" style="7" customWidth="1"/>
    <col min="7178" max="7178" width="18.125" style="7" customWidth="1"/>
    <col min="7179" max="7423" width="9" style="7"/>
    <col min="7424" max="7424" width="4.25" style="7" customWidth="1"/>
    <col min="7425" max="7426" width="4.5" style="7" customWidth="1"/>
    <col min="7427" max="7427" width="4.875" style="7" customWidth="1"/>
    <col min="7428" max="7428" width="8.5" style="7" customWidth="1"/>
    <col min="7429" max="7429" width="9" style="7"/>
    <col min="7430" max="7430" width="16.875" style="7" customWidth="1"/>
    <col min="7431" max="7431" width="29.25" style="7" customWidth="1"/>
    <col min="7432" max="7432" width="7.125" style="7" customWidth="1"/>
    <col min="7433" max="7433" width="10.125" style="7" customWidth="1"/>
    <col min="7434" max="7434" width="18.125" style="7" customWidth="1"/>
    <col min="7435" max="7679" width="9" style="7"/>
    <col min="7680" max="7680" width="4.25" style="7" customWidth="1"/>
    <col min="7681" max="7682" width="4.5" style="7" customWidth="1"/>
    <col min="7683" max="7683" width="4.875" style="7" customWidth="1"/>
    <col min="7684" max="7684" width="8.5" style="7" customWidth="1"/>
    <col min="7685" max="7685" width="9" style="7"/>
    <col min="7686" max="7686" width="16.875" style="7" customWidth="1"/>
    <col min="7687" max="7687" width="29.25" style="7" customWidth="1"/>
    <col min="7688" max="7688" width="7.125" style="7" customWidth="1"/>
    <col min="7689" max="7689" width="10.125" style="7" customWidth="1"/>
    <col min="7690" max="7690" width="18.125" style="7" customWidth="1"/>
    <col min="7691" max="7935" width="9" style="7"/>
    <col min="7936" max="7936" width="4.25" style="7" customWidth="1"/>
    <col min="7937" max="7938" width="4.5" style="7" customWidth="1"/>
    <col min="7939" max="7939" width="4.875" style="7" customWidth="1"/>
    <col min="7940" max="7940" width="8.5" style="7" customWidth="1"/>
    <col min="7941" max="7941" width="9" style="7"/>
    <col min="7942" max="7942" width="16.875" style="7" customWidth="1"/>
    <col min="7943" max="7943" width="29.25" style="7" customWidth="1"/>
    <col min="7944" max="7944" width="7.125" style="7" customWidth="1"/>
    <col min="7945" max="7945" width="10.125" style="7" customWidth="1"/>
    <col min="7946" max="7946" width="18.125" style="7" customWidth="1"/>
    <col min="7947" max="8191" width="9" style="7"/>
    <col min="8192" max="8192" width="4.25" style="7" customWidth="1"/>
    <col min="8193" max="8194" width="4.5" style="7" customWidth="1"/>
    <col min="8195" max="8195" width="4.875" style="7" customWidth="1"/>
    <col min="8196" max="8196" width="8.5" style="7" customWidth="1"/>
    <col min="8197" max="8197" width="9" style="7"/>
    <col min="8198" max="8198" width="16.875" style="7" customWidth="1"/>
    <col min="8199" max="8199" width="29.25" style="7" customWidth="1"/>
    <col min="8200" max="8200" width="7.125" style="7" customWidth="1"/>
    <col min="8201" max="8201" width="10.125" style="7" customWidth="1"/>
    <col min="8202" max="8202" width="18.125" style="7" customWidth="1"/>
    <col min="8203" max="8447" width="9" style="7"/>
    <col min="8448" max="8448" width="4.25" style="7" customWidth="1"/>
    <col min="8449" max="8450" width="4.5" style="7" customWidth="1"/>
    <col min="8451" max="8451" width="4.875" style="7" customWidth="1"/>
    <col min="8452" max="8452" width="8.5" style="7" customWidth="1"/>
    <col min="8453" max="8453" width="9" style="7"/>
    <col min="8454" max="8454" width="16.875" style="7" customWidth="1"/>
    <col min="8455" max="8455" width="29.25" style="7" customWidth="1"/>
    <col min="8456" max="8456" width="7.125" style="7" customWidth="1"/>
    <col min="8457" max="8457" width="10.125" style="7" customWidth="1"/>
    <col min="8458" max="8458" width="18.125" style="7" customWidth="1"/>
    <col min="8459" max="8703" width="9" style="7"/>
    <col min="8704" max="8704" width="4.25" style="7" customWidth="1"/>
    <col min="8705" max="8706" width="4.5" style="7" customWidth="1"/>
    <col min="8707" max="8707" width="4.875" style="7" customWidth="1"/>
    <col min="8708" max="8708" width="8.5" style="7" customWidth="1"/>
    <col min="8709" max="8709" width="9" style="7"/>
    <col min="8710" max="8710" width="16.875" style="7" customWidth="1"/>
    <col min="8711" max="8711" width="29.25" style="7" customWidth="1"/>
    <col min="8712" max="8712" width="7.125" style="7" customWidth="1"/>
    <col min="8713" max="8713" width="10.125" style="7" customWidth="1"/>
    <col min="8714" max="8714" width="18.125" style="7" customWidth="1"/>
    <col min="8715" max="8959" width="9" style="7"/>
    <col min="8960" max="8960" width="4.25" style="7" customWidth="1"/>
    <col min="8961" max="8962" width="4.5" style="7" customWidth="1"/>
    <col min="8963" max="8963" width="4.875" style="7" customWidth="1"/>
    <col min="8964" max="8964" width="8.5" style="7" customWidth="1"/>
    <col min="8965" max="8965" width="9" style="7"/>
    <col min="8966" max="8966" width="16.875" style="7" customWidth="1"/>
    <col min="8967" max="8967" width="29.25" style="7" customWidth="1"/>
    <col min="8968" max="8968" width="7.125" style="7" customWidth="1"/>
    <col min="8969" max="8969" width="10.125" style="7" customWidth="1"/>
    <col min="8970" max="8970" width="18.125" style="7" customWidth="1"/>
    <col min="8971" max="9215" width="9" style="7"/>
    <col min="9216" max="9216" width="4.25" style="7" customWidth="1"/>
    <col min="9217" max="9218" width="4.5" style="7" customWidth="1"/>
    <col min="9219" max="9219" width="4.875" style="7" customWidth="1"/>
    <col min="9220" max="9220" width="8.5" style="7" customWidth="1"/>
    <col min="9221" max="9221" width="9" style="7"/>
    <col min="9222" max="9222" width="16.875" style="7" customWidth="1"/>
    <col min="9223" max="9223" width="29.25" style="7" customWidth="1"/>
    <col min="9224" max="9224" width="7.125" style="7" customWidth="1"/>
    <col min="9225" max="9225" width="10.125" style="7" customWidth="1"/>
    <col min="9226" max="9226" width="18.125" style="7" customWidth="1"/>
    <col min="9227" max="9471" width="9" style="7"/>
    <col min="9472" max="9472" width="4.25" style="7" customWidth="1"/>
    <col min="9473" max="9474" width="4.5" style="7" customWidth="1"/>
    <col min="9475" max="9475" width="4.875" style="7" customWidth="1"/>
    <col min="9476" max="9476" width="8.5" style="7" customWidth="1"/>
    <col min="9477" max="9477" width="9" style="7"/>
    <col min="9478" max="9478" width="16.875" style="7" customWidth="1"/>
    <col min="9479" max="9479" width="29.25" style="7" customWidth="1"/>
    <col min="9480" max="9480" width="7.125" style="7" customWidth="1"/>
    <col min="9481" max="9481" width="10.125" style="7" customWidth="1"/>
    <col min="9482" max="9482" width="18.125" style="7" customWidth="1"/>
    <col min="9483" max="9727" width="9" style="7"/>
    <col min="9728" max="9728" width="4.25" style="7" customWidth="1"/>
    <col min="9729" max="9730" width="4.5" style="7" customWidth="1"/>
    <col min="9731" max="9731" width="4.875" style="7" customWidth="1"/>
    <col min="9732" max="9732" width="8.5" style="7" customWidth="1"/>
    <col min="9733" max="9733" width="9" style="7"/>
    <col min="9734" max="9734" width="16.875" style="7" customWidth="1"/>
    <col min="9735" max="9735" width="29.25" style="7" customWidth="1"/>
    <col min="9736" max="9736" width="7.125" style="7" customWidth="1"/>
    <col min="9737" max="9737" width="10.125" style="7" customWidth="1"/>
    <col min="9738" max="9738" width="18.125" style="7" customWidth="1"/>
    <col min="9739" max="9983" width="9" style="7"/>
    <col min="9984" max="9984" width="4.25" style="7" customWidth="1"/>
    <col min="9985" max="9986" width="4.5" style="7" customWidth="1"/>
    <col min="9987" max="9987" width="4.875" style="7" customWidth="1"/>
    <col min="9988" max="9988" width="8.5" style="7" customWidth="1"/>
    <col min="9989" max="9989" width="9" style="7"/>
    <col min="9990" max="9990" width="16.875" style="7" customWidth="1"/>
    <col min="9991" max="9991" width="29.25" style="7" customWidth="1"/>
    <col min="9992" max="9992" width="7.125" style="7" customWidth="1"/>
    <col min="9993" max="9993" width="10.125" style="7" customWidth="1"/>
    <col min="9994" max="9994" width="18.125" style="7" customWidth="1"/>
    <col min="9995" max="10239" width="9" style="7"/>
    <col min="10240" max="10240" width="4.25" style="7" customWidth="1"/>
    <col min="10241" max="10242" width="4.5" style="7" customWidth="1"/>
    <col min="10243" max="10243" width="4.875" style="7" customWidth="1"/>
    <col min="10244" max="10244" width="8.5" style="7" customWidth="1"/>
    <col min="10245" max="10245" width="9" style="7"/>
    <col min="10246" max="10246" width="16.875" style="7" customWidth="1"/>
    <col min="10247" max="10247" width="29.25" style="7" customWidth="1"/>
    <col min="10248" max="10248" width="7.125" style="7" customWidth="1"/>
    <col min="10249" max="10249" width="10.125" style="7" customWidth="1"/>
    <col min="10250" max="10250" width="18.125" style="7" customWidth="1"/>
    <col min="10251" max="10495" width="9" style="7"/>
    <col min="10496" max="10496" width="4.25" style="7" customWidth="1"/>
    <col min="10497" max="10498" width="4.5" style="7" customWidth="1"/>
    <col min="10499" max="10499" width="4.875" style="7" customWidth="1"/>
    <col min="10500" max="10500" width="8.5" style="7" customWidth="1"/>
    <col min="10501" max="10501" width="9" style="7"/>
    <col min="10502" max="10502" width="16.875" style="7" customWidth="1"/>
    <col min="10503" max="10503" width="29.25" style="7" customWidth="1"/>
    <col min="10504" max="10504" width="7.125" style="7" customWidth="1"/>
    <col min="10505" max="10505" width="10.125" style="7" customWidth="1"/>
    <col min="10506" max="10506" width="18.125" style="7" customWidth="1"/>
    <col min="10507" max="10751" width="9" style="7"/>
    <col min="10752" max="10752" width="4.25" style="7" customWidth="1"/>
    <col min="10753" max="10754" width="4.5" style="7" customWidth="1"/>
    <col min="10755" max="10755" width="4.875" style="7" customWidth="1"/>
    <col min="10756" max="10756" width="8.5" style="7" customWidth="1"/>
    <col min="10757" max="10757" width="9" style="7"/>
    <col min="10758" max="10758" width="16.875" style="7" customWidth="1"/>
    <col min="10759" max="10759" width="29.25" style="7" customWidth="1"/>
    <col min="10760" max="10760" width="7.125" style="7" customWidth="1"/>
    <col min="10761" max="10761" width="10.125" style="7" customWidth="1"/>
    <col min="10762" max="10762" width="18.125" style="7" customWidth="1"/>
    <col min="10763" max="11007" width="9" style="7"/>
    <col min="11008" max="11008" width="4.25" style="7" customWidth="1"/>
    <col min="11009" max="11010" width="4.5" style="7" customWidth="1"/>
    <col min="11011" max="11011" width="4.875" style="7" customWidth="1"/>
    <col min="11012" max="11012" width="8.5" style="7" customWidth="1"/>
    <col min="11013" max="11013" width="9" style="7"/>
    <col min="11014" max="11014" width="16.875" style="7" customWidth="1"/>
    <col min="11015" max="11015" width="29.25" style="7" customWidth="1"/>
    <col min="11016" max="11016" width="7.125" style="7" customWidth="1"/>
    <col min="11017" max="11017" width="10.125" style="7" customWidth="1"/>
    <col min="11018" max="11018" width="18.125" style="7" customWidth="1"/>
    <col min="11019" max="11263" width="9" style="7"/>
    <col min="11264" max="11264" width="4.25" style="7" customWidth="1"/>
    <col min="11265" max="11266" width="4.5" style="7" customWidth="1"/>
    <col min="11267" max="11267" width="4.875" style="7" customWidth="1"/>
    <col min="11268" max="11268" width="8.5" style="7" customWidth="1"/>
    <col min="11269" max="11269" width="9" style="7"/>
    <col min="11270" max="11270" width="16.875" style="7" customWidth="1"/>
    <col min="11271" max="11271" width="29.25" style="7" customWidth="1"/>
    <col min="11272" max="11272" width="7.125" style="7" customWidth="1"/>
    <col min="11273" max="11273" width="10.125" style="7" customWidth="1"/>
    <col min="11274" max="11274" width="18.125" style="7" customWidth="1"/>
    <col min="11275" max="11519" width="9" style="7"/>
    <col min="11520" max="11520" width="4.25" style="7" customWidth="1"/>
    <col min="11521" max="11522" width="4.5" style="7" customWidth="1"/>
    <col min="11523" max="11523" width="4.875" style="7" customWidth="1"/>
    <col min="11524" max="11524" width="8.5" style="7" customWidth="1"/>
    <col min="11525" max="11525" width="9" style="7"/>
    <col min="11526" max="11526" width="16.875" style="7" customWidth="1"/>
    <col min="11527" max="11527" width="29.25" style="7" customWidth="1"/>
    <col min="11528" max="11528" width="7.125" style="7" customWidth="1"/>
    <col min="11529" max="11529" width="10.125" style="7" customWidth="1"/>
    <col min="11530" max="11530" width="18.125" style="7" customWidth="1"/>
    <col min="11531" max="11775" width="9" style="7"/>
    <col min="11776" max="11776" width="4.25" style="7" customWidth="1"/>
    <col min="11777" max="11778" width="4.5" style="7" customWidth="1"/>
    <col min="11779" max="11779" width="4.875" style="7" customWidth="1"/>
    <col min="11780" max="11780" width="8.5" style="7" customWidth="1"/>
    <col min="11781" max="11781" width="9" style="7"/>
    <col min="11782" max="11782" width="16.875" style="7" customWidth="1"/>
    <col min="11783" max="11783" width="29.25" style="7" customWidth="1"/>
    <col min="11784" max="11784" width="7.125" style="7" customWidth="1"/>
    <col min="11785" max="11785" width="10.125" style="7" customWidth="1"/>
    <col min="11786" max="11786" width="18.125" style="7" customWidth="1"/>
    <col min="11787" max="12031" width="9" style="7"/>
    <col min="12032" max="12032" width="4.25" style="7" customWidth="1"/>
    <col min="12033" max="12034" width="4.5" style="7" customWidth="1"/>
    <col min="12035" max="12035" width="4.875" style="7" customWidth="1"/>
    <col min="12036" max="12036" width="8.5" style="7" customWidth="1"/>
    <col min="12037" max="12037" width="9" style="7"/>
    <col min="12038" max="12038" width="16.875" style="7" customWidth="1"/>
    <col min="12039" max="12039" width="29.25" style="7" customWidth="1"/>
    <col min="12040" max="12040" width="7.125" style="7" customWidth="1"/>
    <col min="12041" max="12041" width="10.125" style="7" customWidth="1"/>
    <col min="12042" max="12042" width="18.125" style="7" customWidth="1"/>
    <col min="12043" max="12287" width="9" style="7"/>
    <col min="12288" max="12288" width="4.25" style="7" customWidth="1"/>
    <col min="12289" max="12290" width="4.5" style="7" customWidth="1"/>
    <col min="12291" max="12291" width="4.875" style="7" customWidth="1"/>
    <col min="12292" max="12292" width="8.5" style="7" customWidth="1"/>
    <col min="12293" max="12293" width="9" style="7"/>
    <col min="12294" max="12294" width="16.875" style="7" customWidth="1"/>
    <col min="12295" max="12295" width="29.25" style="7" customWidth="1"/>
    <col min="12296" max="12296" width="7.125" style="7" customWidth="1"/>
    <col min="12297" max="12297" width="10.125" style="7" customWidth="1"/>
    <col min="12298" max="12298" width="18.125" style="7" customWidth="1"/>
    <col min="12299" max="12543" width="9" style="7"/>
    <col min="12544" max="12544" width="4.25" style="7" customWidth="1"/>
    <col min="12545" max="12546" width="4.5" style="7" customWidth="1"/>
    <col min="12547" max="12547" width="4.875" style="7" customWidth="1"/>
    <col min="12548" max="12548" width="8.5" style="7" customWidth="1"/>
    <col min="12549" max="12549" width="9" style="7"/>
    <col min="12550" max="12550" width="16.875" style="7" customWidth="1"/>
    <col min="12551" max="12551" width="29.25" style="7" customWidth="1"/>
    <col min="12552" max="12552" width="7.125" style="7" customWidth="1"/>
    <col min="12553" max="12553" width="10.125" style="7" customWidth="1"/>
    <col min="12554" max="12554" width="18.125" style="7" customWidth="1"/>
    <col min="12555" max="12799" width="9" style="7"/>
    <col min="12800" max="12800" width="4.25" style="7" customWidth="1"/>
    <col min="12801" max="12802" width="4.5" style="7" customWidth="1"/>
    <col min="12803" max="12803" width="4.875" style="7" customWidth="1"/>
    <col min="12804" max="12804" width="8.5" style="7" customWidth="1"/>
    <col min="12805" max="12805" width="9" style="7"/>
    <col min="12806" max="12806" width="16.875" style="7" customWidth="1"/>
    <col min="12807" max="12807" width="29.25" style="7" customWidth="1"/>
    <col min="12808" max="12808" width="7.125" style="7" customWidth="1"/>
    <col min="12809" max="12809" width="10.125" style="7" customWidth="1"/>
    <col min="12810" max="12810" width="18.125" style="7" customWidth="1"/>
    <col min="12811" max="13055" width="9" style="7"/>
    <col min="13056" max="13056" width="4.25" style="7" customWidth="1"/>
    <col min="13057" max="13058" width="4.5" style="7" customWidth="1"/>
    <col min="13059" max="13059" width="4.875" style="7" customWidth="1"/>
    <col min="13060" max="13060" width="8.5" style="7" customWidth="1"/>
    <col min="13061" max="13061" width="9" style="7"/>
    <col min="13062" max="13062" width="16.875" style="7" customWidth="1"/>
    <col min="13063" max="13063" width="29.25" style="7" customWidth="1"/>
    <col min="13064" max="13064" width="7.125" style="7" customWidth="1"/>
    <col min="13065" max="13065" width="10.125" style="7" customWidth="1"/>
    <col min="13066" max="13066" width="18.125" style="7" customWidth="1"/>
    <col min="13067" max="13311" width="9" style="7"/>
    <col min="13312" max="13312" width="4.25" style="7" customWidth="1"/>
    <col min="13313" max="13314" width="4.5" style="7" customWidth="1"/>
    <col min="13315" max="13315" width="4.875" style="7" customWidth="1"/>
    <col min="13316" max="13316" width="8.5" style="7" customWidth="1"/>
    <col min="13317" max="13317" width="9" style="7"/>
    <col min="13318" max="13318" width="16.875" style="7" customWidth="1"/>
    <col min="13319" max="13319" width="29.25" style="7" customWidth="1"/>
    <col min="13320" max="13320" width="7.125" style="7" customWidth="1"/>
    <col min="13321" max="13321" width="10.125" style="7" customWidth="1"/>
    <col min="13322" max="13322" width="18.125" style="7" customWidth="1"/>
    <col min="13323" max="13567" width="9" style="7"/>
    <col min="13568" max="13568" width="4.25" style="7" customWidth="1"/>
    <col min="13569" max="13570" width="4.5" style="7" customWidth="1"/>
    <col min="13571" max="13571" width="4.875" style="7" customWidth="1"/>
    <col min="13572" max="13572" width="8.5" style="7" customWidth="1"/>
    <col min="13573" max="13573" width="9" style="7"/>
    <col min="13574" max="13574" width="16.875" style="7" customWidth="1"/>
    <col min="13575" max="13575" width="29.25" style="7" customWidth="1"/>
    <col min="13576" max="13576" width="7.125" style="7" customWidth="1"/>
    <col min="13577" max="13577" width="10.125" style="7" customWidth="1"/>
    <col min="13578" max="13578" width="18.125" style="7" customWidth="1"/>
    <col min="13579" max="13823" width="9" style="7"/>
    <col min="13824" max="13824" width="4.25" style="7" customWidth="1"/>
    <col min="13825" max="13826" width="4.5" style="7" customWidth="1"/>
    <col min="13827" max="13827" width="4.875" style="7" customWidth="1"/>
    <col min="13828" max="13828" width="8.5" style="7" customWidth="1"/>
    <col min="13829" max="13829" width="9" style="7"/>
    <col min="13830" max="13830" width="16.875" style="7" customWidth="1"/>
    <col min="13831" max="13831" width="29.25" style="7" customWidth="1"/>
    <col min="13832" max="13832" width="7.125" style="7" customWidth="1"/>
    <col min="13833" max="13833" width="10.125" style="7" customWidth="1"/>
    <col min="13834" max="13834" width="18.125" style="7" customWidth="1"/>
    <col min="13835" max="14079" width="9" style="7"/>
    <col min="14080" max="14080" width="4.25" style="7" customWidth="1"/>
    <col min="14081" max="14082" width="4.5" style="7" customWidth="1"/>
    <col min="14083" max="14083" width="4.875" style="7" customWidth="1"/>
    <col min="14084" max="14084" width="8.5" style="7" customWidth="1"/>
    <col min="14085" max="14085" width="9" style="7"/>
    <col min="14086" max="14086" width="16.875" style="7" customWidth="1"/>
    <col min="14087" max="14087" width="29.25" style="7" customWidth="1"/>
    <col min="14088" max="14088" width="7.125" style="7" customWidth="1"/>
    <col min="14089" max="14089" width="10.125" style="7" customWidth="1"/>
    <col min="14090" max="14090" width="18.125" style="7" customWidth="1"/>
    <col min="14091" max="14335" width="9" style="7"/>
    <col min="14336" max="14336" width="4.25" style="7" customWidth="1"/>
    <col min="14337" max="14338" width="4.5" style="7" customWidth="1"/>
    <col min="14339" max="14339" width="4.875" style="7" customWidth="1"/>
    <col min="14340" max="14340" width="8.5" style="7" customWidth="1"/>
    <col min="14341" max="14341" width="9" style="7"/>
    <col min="14342" max="14342" width="16.875" style="7" customWidth="1"/>
    <col min="14343" max="14343" width="29.25" style="7" customWidth="1"/>
    <col min="14344" max="14344" width="7.125" style="7" customWidth="1"/>
    <col min="14345" max="14345" width="10.125" style="7" customWidth="1"/>
    <col min="14346" max="14346" width="18.125" style="7" customWidth="1"/>
    <col min="14347" max="14591" width="9" style="7"/>
    <col min="14592" max="14592" width="4.25" style="7" customWidth="1"/>
    <col min="14593" max="14594" width="4.5" style="7" customWidth="1"/>
    <col min="14595" max="14595" width="4.875" style="7" customWidth="1"/>
    <col min="14596" max="14596" width="8.5" style="7" customWidth="1"/>
    <col min="14597" max="14597" width="9" style="7"/>
    <col min="14598" max="14598" width="16.875" style="7" customWidth="1"/>
    <col min="14599" max="14599" width="29.25" style="7" customWidth="1"/>
    <col min="14600" max="14600" width="7.125" style="7" customWidth="1"/>
    <col min="14601" max="14601" width="10.125" style="7" customWidth="1"/>
    <col min="14602" max="14602" width="18.125" style="7" customWidth="1"/>
    <col min="14603" max="14847" width="9" style="7"/>
    <col min="14848" max="14848" width="4.25" style="7" customWidth="1"/>
    <col min="14849" max="14850" width="4.5" style="7" customWidth="1"/>
    <col min="14851" max="14851" width="4.875" style="7" customWidth="1"/>
    <col min="14852" max="14852" width="8.5" style="7" customWidth="1"/>
    <col min="14853" max="14853" width="9" style="7"/>
    <col min="14854" max="14854" width="16.875" style="7" customWidth="1"/>
    <col min="14855" max="14855" width="29.25" style="7" customWidth="1"/>
    <col min="14856" max="14856" width="7.125" style="7" customWidth="1"/>
    <col min="14857" max="14857" width="10.125" style="7" customWidth="1"/>
    <col min="14858" max="14858" width="18.125" style="7" customWidth="1"/>
    <col min="14859" max="15103" width="9" style="7"/>
    <col min="15104" max="15104" width="4.25" style="7" customWidth="1"/>
    <col min="15105" max="15106" width="4.5" style="7" customWidth="1"/>
    <col min="15107" max="15107" width="4.875" style="7" customWidth="1"/>
    <col min="15108" max="15108" width="8.5" style="7" customWidth="1"/>
    <col min="15109" max="15109" width="9" style="7"/>
    <col min="15110" max="15110" width="16.875" style="7" customWidth="1"/>
    <col min="15111" max="15111" width="29.25" style="7" customWidth="1"/>
    <col min="15112" max="15112" width="7.125" style="7" customWidth="1"/>
    <col min="15113" max="15113" width="10.125" style="7" customWidth="1"/>
    <col min="15114" max="15114" width="18.125" style="7" customWidth="1"/>
    <col min="15115" max="15359" width="9" style="7"/>
    <col min="15360" max="15360" width="4.25" style="7" customWidth="1"/>
    <col min="15361" max="15362" width="4.5" style="7" customWidth="1"/>
    <col min="15363" max="15363" width="4.875" style="7" customWidth="1"/>
    <col min="15364" max="15364" width="8.5" style="7" customWidth="1"/>
    <col min="15365" max="15365" width="9" style="7"/>
    <col min="15366" max="15366" width="16.875" style="7" customWidth="1"/>
    <col min="15367" max="15367" width="29.25" style="7" customWidth="1"/>
    <col min="15368" max="15368" width="7.125" style="7" customWidth="1"/>
    <col min="15369" max="15369" width="10.125" style="7" customWidth="1"/>
    <col min="15370" max="15370" width="18.125" style="7" customWidth="1"/>
    <col min="15371" max="15615" width="9" style="7"/>
    <col min="15616" max="15616" width="4.25" style="7" customWidth="1"/>
    <col min="15617" max="15618" width="4.5" style="7" customWidth="1"/>
    <col min="15619" max="15619" width="4.875" style="7" customWidth="1"/>
    <col min="15620" max="15620" width="8.5" style="7" customWidth="1"/>
    <col min="15621" max="15621" width="9" style="7"/>
    <col min="15622" max="15622" width="16.875" style="7" customWidth="1"/>
    <col min="15623" max="15623" width="29.25" style="7" customWidth="1"/>
    <col min="15624" max="15624" width="7.125" style="7" customWidth="1"/>
    <col min="15625" max="15625" width="10.125" style="7" customWidth="1"/>
    <col min="15626" max="15626" width="18.125" style="7" customWidth="1"/>
    <col min="15627" max="15871" width="9" style="7"/>
    <col min="15872" max="15872" width="4.25" style="7" customWidth="1"/>
    <col min="15873" max="15874" width="4.5" style="7" customWidth="1"/>
    <col min="15875" max="15875" width="4.875" style="7" customWidth="1"/>
    <col min="15876" max="15876" width="8.5" style="7" customWidth="1"/>
    <col min="15877" max="15877" width="9" style="7"/>
    <col min="15878" max="15878" width="16.875" style="7" customWidth="1"/>
    <col min="15879" max="15879" width="29.25" style="7" customWidth="1"/>
    <col min="15880" max="15880" width="7.125" style="7" customWidth="1"/>
    <col min="15881" max="15881" width="10.125" style="7" customWidth="1"/>
    <col min="15882" max="15882" width="18.125" style="7" customWidth="1"/>
    <col min="15883" max="16127" width="9" style="7"/>
    <col min="16128" max="16128" width="4.25" style="7" customWidth="1"/>
    <col min="16129" max="16130" width="4.5" style="7" customWidth="1"/>
    <col min="16131" max="16131" width="4.875" style="7" customWidth="1"/>
    <col min="16132" max="16132" width="8.5" style="7" customWidth="1"/>
    <col min="16133" max="16133" width="9" style="7"/>
    <col min="16134" max="16134" width="16.875" style="7" customWidth="1"/>
    <col min="16135" max="16135" width="29.25" style="7" customWidth="1"/>
    <col min="16136" max="16136" width="7.125" style="7" customWidth="1"/>
    <col min="16137" max="16137" width="10.125" style="7" customWidth="1"/>
    <col min="16138" max="16138" width="18.125" style="7" customWidth="1"/>
    <col min="16139" max="16384" width="9" style="7"/>
  </cols>
  <sheetData>
    <row r="1" spans="1:19" ht="24.75" customHeight="1" x14ac:dyDescent="0.3">
      <c r="A1" s="101" t="s">
        <v>40</v>
      </c>
      <c r="B1" s="101"/>
      <c r="C1" s="101"/>
      <c r="D1" s="101"/>
      <c r="E1" s="101"/>
      <c r="F1" s="101"/>
      <c r="G1" s="101"/>
      <c r="H1" s="101"/>
      <c r="I1" s="101"/>
      <c r="J1" s="101"/>
      <c r="K1" s="9"/>
    </row>
    <row r="2" spans="1:19" ht="21.75" customHeight="1" thickBot="1" x14ac:dyDescent="0.35">
      <c r="C2" s="18"/>
      <c r="D2" s="18"/>
      <c r="E2" s="18"/>
      <c r="F2" s="18"/>
      <c r="G2" s="18"/>
      <c r="H2" s="19"/>
      <c r="I2" s="20" t="s">
        <v>41</v>
      </c>
      <c r="J2" s="20"/>
    </row>
    <row r="3" spans="1:19" ht="23.25" customHeight="1" x14ac:dyDescent="0.3">
      <c r="A3" s="21" t="s">
        <v>19</v>
      </c>
      <c r="B3" s="22" t="s">
        <v>5</v>
      </c>
      <c r="C3" s="23" t="s">
        <v>0</v>
      </c>
      <c r="D3" s="24" t="s">
        <v>1</v>
      </c>
      <c r="E3" s="25" t="s">
        <v>2</v>
      </c>
      <c r="F3" s="26" t="s">
        <v>18</v>
      </c>
      <c r="G3" s="27"/>
      <c r="H3" s="28"/>
      <c r="I3" s="29" t="s">
        <v>13</v>
      </c>
      <c r="J3" s="30" t="s">
        <v>6</v>
      </c>
    </row>
    <row r="4" spans="1:19" ht="21.75" customHeight="1" x14ac:dyDescent="0.3">
      <c r="A4" s="31">
        <v>1</v>
      </c>
      <c r="B4" s="32" t="s">
        <v>37</v>
      </c>
      <c r="C4" s="33">
        <v>4</v>
      </c>
      <c r="D4" s="33">
        <v>10</v>
      </c>
      <c r="E4" s="34" t="s">
        <v>7</v>
      </c>
      <c r="F4" s="35" t="s">
        <v>42</v>
      </c>
      <c r="G4" s="35"/>
      <c r="H4" s="35"/>
      <c r="I4" s="36" t="s">
        <v>12</v>
      </c>
      <c r="J4" s="37" t="s">
        <v>10</v>
      </c>
    </row>
    <row r="5" spans="1:19" ht="21.75" customHeight="1" x14ac:dyDescent="0.3">
      <c r="A5" s="31">
        <v>2</v>
      </c>
      <c r="B5" s="32" t="s">
        <v>37</v>
      </c>
      <c r="C5" s="38">
        <v>4</v>
      </c>
      <c r="D5" s="38">
        <v>11</v>
      </c>
      <c r="E5" s="39" t="s">
        <v>3</v>
      </c>
      <c r="F5" s="40" t="s">
        <v>43</v>
      </c>
      <c r="G5" s="40"/>
      <c r="H5" s="40"/>
      <c r="I5" s="41" t="s">
        <v>12</v>
      </c>
      <c r="J5" s="37" t="s">
        <v>10</v>
      </c>
    </row>
    <row r="6" spans="1:19" ht="21.75" customHeight="1" x14ac:dyDescent="0.3">
      <c r="A6" s="31">
        <v>3</v>
      </c>
      <c r="B6" s="32" t="s">
        <v>37</v>
      </c>
      <c r="C6" s="42">
        <v>4</v>
      </c>
      <c r="D6" s="42">
        <v>25</v>
      </c>
      <c r="E6" s="43" t="s">
        <v>3</v>
      </c>
      <c r="F6" s="44" t="s">
        <v>44</v>
      </c>
      <c r="G6" s="44"/>
      <c r="H6" s="44"/>
      <c r="I6" s="45" t="s">
        <v>11</v>
      </c>
      <c r="J6" s="46" t="s">
        <v>4</v>
      </c>
    </row>
    <row r="7" spans="1:19" ht="26.25" customHeight="1" x14ac:dyDescent="0.3">
      <c r="A7" s="31">
        <v>4</v>
      </c>
      <c r="B7" s="32" t="s">
        <v>37</v>
      </c>
      <c r="C7" s="47">
        <v>4</v>
      </c>
      <c r="D7" s="47">
        <v>29</v>
      </c>
      <c r="E7" s="48" t="s">
        <v>45</v>
      </c>
      <c r="F7" s="49" t="s">
        <v>32</v>
      </c>
      <c r="G7" s="50"/>
      <c r="H7" s="50"/>
      <c r="I7" s="51" t="s">
        <v>46</v>
      </c>
      <c r="J7" s="37" t="s">
        <v>10</v>
      </c>
    </row>
    <row r="8" spans="1:19" ht="18.75" customHeight="1" x14ac:dyDescent="0.3">
      <c r="A8" s="31">
        <v>5</v>
      </c>
      <c r="B8" s="32" t="s">
        <v>37</v>
      </c>
      <c r="C8" s="38">
        <v>5</v>
      </c>
      <c r="D8" s="38">
        <v>1</v>
      </c>
      <c r="E8" s="52" t="s">
        <v>7</v>
      </c>
      <c r="F8" s="53" t="s">
        <v>33</v>
      </c>
      <c r="G8" s="54"/>
      <c r="H8" s="54"/>
      <c r="I8" s="41" t="s">
        <v>12</v>
      </c>
      <c r="J8" s="55" t="s">
        <v>10</v>
      </c>
      <c r="K8" s="56"/>
      <c r="L8" s="10"/>
      <c r="M8" s="10"/>
      <c r="N8" s="10"/>
      <c r="O8" s="10"/>
    </row>
    <row r="9" spans="1:19" ht="18.75" customHeight="1" x14ac:dyDescent="0.3">
      <c r="A9" s="31">
        <v>6</v>
      </c>
      <c r="B9" s="32" t="s">
        <v>37</v>
      </c>
      <c r="C9" s="42">
        <v>5</v>
      </c>
      <c r="D9" s="42">
        <v>8</v>
      </c>
      <c r="E9" s="57" t="s">
        <v>7</v>
      </c>
      <c r="F9" s="58" t="s">
        <v>47</v>
      </c>
      <c r="G9" s="59"/>
      <c r="H9" s="59"/>
      <c r="I9" s="45" t="s">
        <v>16</v>
      </c>
      <c r="J9" s="46" t="s">
        <v>9</v>
      </c>
      <c r="K9" s="56"/>
      <c r="L9" s="10"/>
      <c r="M9" s="10"/>
      <c r="N9" s="10"/>
      <c r="O9" s="10"/>
    </row>
    <row r="10" spans="1:19" ht="18.75" customHeight="1" x14ac:dyDescent="0.3">
      <c r="A10" s="31">
        <v>7</v>
      </c>
      <c r="B10" s="32" t="s">
        <v>37</v>
      </c>
      <c r="C10" s="42">
        <v>5</v>
      </c>
      <c r="D10" s="42">
        <v>16</v>
      </c>
      <c r="E10" s="43" t="s">
        <v>3</v>
      </c>
      <c r="F10" s="44" t="s">
        <v>34</v>
      </c>
      <c r="G10" s="44"/>
      <c r="H10" s="44"/>
      <c r="I10" s="45" t="s">
        <v>17</v>
      </c>
      <c r="J10" s="46" t="s">
        <v>48</v>
      </c>
      <c r="K10" s="56"/>
      <c r="L10" s="10"/>
      <c r="M10" s="10"/>
      <c r="N10" s="10"/>
      <c r="O10" s="10"/>
    </row>
    <row r="11" spans="1:19" ht="18.75" customHeight="1" x14ac:dyDescent="0.3">
      <c r="A11" s="31">
        <v>8</v>
      </c>
      <c r="B11" s="32" t="s">
        <v>37</v>
      </c>
      <c r="C11" s="60">
        <v>5</v>
      </c>
      <c r="D11" s="60">
        <v>29</v>
      </c>
      <c r="E11" s="61" t="s">
        <v>7</v>
      </c>
      <c r="F11" s="58" t="s">
        <v>49</v>
      </c>
      <c r="G11" s="59"/>
      <c r="H11" s="62"/>
      <c r="I11" s="45" t="s">
        <v>11</v>
      </c>
      <c r="J11" s="46" t="s">
        <v>4</v>
      </c>
      <c r="K11" s="56"/>
      <c r="L11" s="10"/>
      <c r="M11" s="10"/>
      <c r="N11" s="10"/>
      <c r="O11" s="10"/>
      <c r="P11" s="10"/>
    </row>
    <row r="12" spans="1:19" ht="18.75" customHeight="1" x14ac:dyDescent="0.3">
      <c r="A12" s="31">
        <v>9</v>
      </c>
      <c r="B12" s="32" t="s">
        <v>37</v>
      </c>
      <c r="C12" s="63">
        <v>5</v>
      </c>
      <c r="D12" s="63">
        <v>29</v>
      </c>
      <c r="E12" s="64" t="s">
        <v>7</v>
      </c>
      <c r="F12" s="54" t="s">
        <v>50</v>
      </c>
      <c r="G12" s="54"/>
      <c r="H12" s="54"/>
      <c r="I12" s="41" t="s">
        <v>12</v>
      </c>
      <c r="J12" s="55" t="s">
        <v>51</v>
      </c>
      <c r="K12" s="56"/>
      <c r="L12" s="10"/>
      <c r="M12" s="10"/>
      <c r="N12" s="10"/>
      <c r="O12" s="10"/>
      <c r="P12" s="10"/>
      <c r="Q12" s="65"/>
      <c r="R12" s="66"/>
      <c r="S12" s="17"/>
    </row>
    <row r="13" spans="1:19" ht="18.75" customHeight="1" x14ac:dyDescent="0.3">
      <c r="A13" s="31">
        <v>10</v>
      </c>
      <c r="B13" s="32" t="s">
        <v>37</v>
      </c>
      <c r="C13" s="38">
        <v>5</v>
      </c>
      <c r="D13" s="38">
        <v>30</v>
      </c>
      <c r="E13" s="39" t="s">
        <v>3</v>
      </c>
      <c r="F13" s="54" t="s">
        <v>52</v>
      </c>
      <c r="G13" s="54"/>
      <c r="H13" s="54"/>
      <c r="I13" s="41" t="s">
        <v>12</v>
      </c>
      <c r="J13" s="55" t="s">
        <v>53</v>
      </c>
      <c r="K13" s="56"/>
      <c r="L13" s="10"/>
      <c r="M13" s="10"/>
      <c r="N13" s="10"/>
      <c r="O13" s="10"/>
      <c r="P13" s="10"/>
    </row>
    <row r="14" spans="1:19" ht="18.75" customHeight="1" x14ac:dyDescent="0.3">
      <c r="A14" s="31">
        <v>11</v>
      </c>
      <c r="B14" s="32" t="s">
        <v>37</v>
      </c>
      <c r="C14" s="67">
        <v>6</v>
      </c>
      <c r="D14" s="67">
        <v>12</v>
      </c>
      <c r="E14" s="68" t="s">
        <v>7</v>
      </c>
      <c r="F14" s="58" t="s">
        <v>54</v>
      </c>
      <c r="G14" s="59"/>
      <c r="H14" s="59"/>
      <c r="I14" s="45" t="s">
        <v>16</v>
      </c>
      <c r="J14" s="69" t="s">
        <v>55</v>
      </c>
    </row>
    <row r="15" spans="1:19" ht="18.75" customHeight="1" x14ac:dyDescent="0.3">
      <c r="A15" s="31">
        <v>12</v>
      </c>
      <c r="B15" s="32" t="s">
        <v>37</v>
      </c>
      <c r="C15" s="38">
        <v>6</v>
      </c>
      <c r="D15" s="38">
        <v>19</v>
      </c>
      <c r="E15" s="52" t="s">
        <v>7</v>
      </c>
      <c r="F15" s="53" t="s">
        <v>56</v>
      </c>
      <c r="G15" s="54"/>
      <c r="H15" s="54"/>
      <c r="I15" s="41" t="s">
        <v>12</v>
      </c>
      <c r="J15" s="37" t="s">
        <v>10</v>
      </c>
    </row>
    <row r="16" spans="1:19" ht="18.75" customHeight="1" x14ac:dyDescent="0.3">
      <c r="A16" s="31">
        <v>13</v>
      </c>
      <c r="B16" s="32" t="s">
        <v>37</v>
      </c>
      <c r="C16" s="42">
        <v>7</v>
      </c>
      <c r="D16" s="42">
        <v>4</v>
      </c>
      <c r="E16" s="43" t="s">
        <v>3</v>
      </c>
      <c r="F16" s="58" t="s">
        <v>57</v>
      </c>
      <c r="G16" s="59"/>
      <c r="H16" s="62"/>
      <c r="I16" s="45" t="s">
        <v>17</v>
      </c>
      <c r="J16" s="46" t="s">
        <v>48</v>
      </c>
    </row>
    <row r="17" spans="1:10" ht="18.75" customHeight="1" x14ac:dyDescent="0.3">
      <c r="A17" s="31">
        <v>14</v>
      </c>
      <c r="B17" s="32" t="s">
        <v>37</v>
      </c>
      <c r="C17" s="42">
        <v>7</v>
      </c>
      <c r="D17" s="42">
        <v>8</v>
      </c>
      <c r="E17" s="70" t="s">
        <v>31</v>
      </c>
      <c r="F17" s="44" t="s">
        <v>58</v>
      </c>
      <c r="G17" s="44"/>
      <c r="H17" s="44"/>
      <c r="I17" s="45" t="s">
        <v>11</v>
      </c>
      <c r="J17" s="46" t="s">
        <v>4</v>
      </c>
    </row>
    <row r="18" spans="1:10" ht="18.75" customHeight="1" x14ac:dyDescent="0.3">
      <c r="A18" s="31">
        <v>15</v>
      </c>
      <c r="B18" s="32" t="s">
        <v>37</v>
      </c>
      <c r="C18" s="42">
        <v>7</v>
      </c>
      <c r="D18" s="42">
        <v>11</v>
      </c>
      <c r="E18" s="43" t="s">
        <v>3</v>
      </c>
      <c r="F18" s="58" t="s">
        <v>59</v>
      </c>
      <c r="G18" s="59"/>
      <c r="H18" s="62"/>
      <c r="I18" s="45" t="s">
        <v>11</v>
      </c>
      <c r="J18" s="46" t="s">
        <v>4</v>
      </c>
    </row>
    <row r="19" spans="1:10" ht="18.75" customHeight="1" x14ac:dyDescent="0.3">
      <c r="A19" s="31">
        <v>16</v>
      </c>
      <c r="B19" s="32" t="s">
        <v>37</v>
      </c>
      <c r="C19" s="42">
        <v>7</v>
      </c>
      <c r="D19" s="42">
        <v>31</v>
      </c>
      <c r="E19" s="70" t="s">
        <v>7</v>
      </c>
      <c r="F19" s="58" t="s">
        <v>60</v>
      </c>
      <c r="G19" s="59"/>
      <c r="H19" s="59"/>
      <c r="I19" s="45" t="s">
        <v>15</v>
      </c>
      <c r="J19" s="46" t="s">
        <v>9</v>
      </c>
    </row>
    <row r="20" spans="1:10" ht="18.75" customHeight="1" x14ac:dyDescent="0.3">
      <c r="A20" s="31">
        <v>17</v>
      </c>
      <c r="B20" s="32" t="s">
        <v>37</v>
      </c>
      <c r="C20" s="42">
        <v>7</v>
      </c>
      <c r="D20" s="42">
        <v>31</v>
      </c>
      <c r="E20" s="70" t="s">
        <v>7</v>
      </c>
      <c r="F20" s="58" t="s">
        <v>61</v>
      </c>
      <c r="G20" s="59"/>
      <c r="H20" s="59"/>
      <c r="I20" s="45" t="s">
        <v>14</v>
      </c>
      <c r="J20" s="46" t="s">
        <v>8</v>
      </c>
    </row>
    <row r="21" spans="1:10" ht="18.75" customHeight="1" x14ac:dyDescent="0.3">
      <c r="A21" s="31">
        <v>18</v>
      </c>
      <c r="B21" s="32" t="s">
        <v>37</v>
      </c>
      <c r="C21" s="42">
        <v>8</v>
      </c>
      <c r="D21" s="42">
        <v>1</v>
      </c>
      <c r="E21" s="43" t="s">
        <v>3</v>
      </c>
      <c r="F21" s="71" t="s">
        <v>62</v>
      </c>
      <c r="G21" s="72"/>
      <c r="H21" s="73"/>
      <c r="I21" s="45" t="s">
        <v>11</v>
      </c>
      <c r="J21" s="46" t="s">
        <v>4</v>
      </c>
    </row>
    <row r="22" spans="1:10" ht="18.75" customHeight="1" x14ac:dyDescent="0.3">
      <c r="A22" s="31">
        <v>19</v>
      </c>
      <c r="B22" s="32" t="s">
        <v>37</v>
      </c>
      <c r="C22" s="42">
        <v>8</v>
      </c>
      <c r="D22" s="42">
        <v>16</v>
      </c>
      <c r="E22" s="70" t="s">
        <v>63</v>
      </c>
      <c r="F22" s="44" t="s">
        <v>64</v>
      </c>
      <c r="G22" s="44"/>
      <c r="H22" s="74"/>
      <c r="I22" s="45" t="s">
        <v>17</v>
      </c>
      <c r="J22" s="69" t="s">
        <v>10</v>
      </c>
    </row>
    <row r="23" spans="1:10" ht="18.75" customHeight="1" x14ac:dyDescent="0.3">
      <c r="A23" s="31">
        <v>20</v>
      </c>
      <c r="B23" s="32" t="s">
        <v>37</v>
      </c>
      <c r="C23" s="42">
        <v>9</v>
      </c>
      <c r="D23" s="42">
        <v>5</v>
      </c>
      <c r="E23" s="43" t="s">
        <v>3</v>
      </c>
      <c r="F23" s="58" t="s">
        <v>65</v>
      </c>
      <c r="G23" s="59"/>
      <c r="H23" s="62"/>
      <c r="I23" s="45" t="s">
        <v>11</v>
      </c>
      <c r="J23" s="46" t="s">
        <v>4</v>
      </c>
    </row>
    <row r="24" spans="1:10" ht="21" customHeight="1" x14ac:dyDescent="0.3">
      <c r="A24" s="31">
        <v>21</v>
      </c>
      <c r="B24" s="32" t="s">
        <v>37</v>
      </c>
      <c r="C24" s="38">
        <v>9</v>
      </c>
      <c r="D24" s="38">
        <v>11</v>
      </c>
      <c r="E24" s="52" t="s">
        <v>7</v>
      </c>
      <c r="F24" s="53" t="s">
        <v>66</v>
      </c>
      <c r="G24" s="54"/>
      <c r="H24" s="75"/>
      <c r="I24" s="51" t="s">
        <v>67</v>
      </c>
      <c r="J24" s="55" t="s">
        <v>9</v>
      </c>
    </row>
    <row r="25" spans="1:10" ht="18.75" customHeight="1" x14ac:dyDescent="0.3">
      <c r="A25" s="31">
        <v>22</v>
      </c>
      <c r="B25" s="32" t="s">
        <v>37</v>
      </c>
      <c r="C25" s="38">
        <v>9</v>
      </c>
      <c r="D25" s="38">
        <v>11</v>
      </c>
      <c r="E25" s="52" t="s">
        <v>7</v>
      </c>
      <c r="F25" s="76" t="s">
        <v>68</v>
      </c>
      <c r="G25" s="77"/>
      <c r="H25" s="78"/>
      <c r="I25" s="41" t="s">
        <v>12</v>
      </c>
      <c r="J25" s="55" t="s">
        <v>51</v>
      </c>
    </row>
    <row r="26" spans="1:10" ht="18.75" customHeight="1" x14ac:dyDescent="0.3">
      <c r="A26" s="31">
        <v>23</v>
      </c>
      <c r="B26" s="32" t="s">
        <v>37</v>
      </c>
      <c r="C26" s="38">
        <v>9</v>
      </c>
      <c r="D26" s="38">
        <v>12</v>
      </c>
      <c r="E26" s="39" t="s">
        <v>3</v>
      </c>
      <c r="F26" s="76" t="s">
        <v>69</v>
      </c>
      <c r="G26" s="77"/>
      <c r="H26" s="78"/>
      <c r="I26" s="41" t="s">
        <v>12</v>
      </c>
      <c r="J26" s="55" t="s">
        <v>51</v>
      </c>
    </row>
    <row r="27" spans="1:10" ht="18.75" customHeight="1" x14ac:dyDescent="0.3">
      <c r="A27" s="31">
        <v>24</v>
      </c>
      <c r="B27" s="32" t="s">
        <v>37</v>
      </c>
      <c r="C27" s="42">
        <v>9</v>
      </c>
      <c r="D27" s="42">
        <v>18</v>
      </c>
      <c r="E27" s="70" t="s">
        <v>7</v>
      </c>
      <c r="F27" s="58" t="s">
        <v>70</v>
      </c>
      <c r="G27" s="59"/>
      <c r="H27" s="62"/>
      <c r="I27" s="45" t="s">
        <v>71</v>
      </c>
      <c r="J27" s="46" t="s">
        <v>8</v>
      </c>
    </row>
    <row r="28" spans="1:10" ht="18.75" customHeight="1" x14ac:dyDescent="0.3">
      <c r="A28" s="31">
        <v>25</v>
      </c>
      <c r="B28" s="32" t="s">
        <v>37</v>
      </c>
      <c r="C28" s="42">
        <v>9</v>
      </c>
      <c r="D28" s="42">
        <v>19</v>
      </c>
      <c r="E28" s="43" t="s">
        <v>3</v>
      </c>
      <c r="F28" s="79" t="s">
        <v>72</v>
      </c>
      <c r="G28" s="80"/>
      <c r="H28" s="81"/>
      <c r="I28" s="45" t="s">
        <v>17</v>
      </c>
      <c r="J28" s="46" t="s">
        <v>48</v>
      </c>
    </row>
    <row r="29" spans="1:10" ht="18.75" customHeight="1" x14ac:dyDescent="0.3">
      <c r="A29" s="31">
        <v>26</v>
      </c>
      <c r="B29" s="32" t="s">
        <v>37</v>
      </c>
      <c r="C29" s="38">
        <v>9</v>
      </c>
      <c r="D29" s="38">
        <v>23</v>
      </c>
      <c r="E29" s="48" t="s">
        <v>45</v>
      </c>
      <c r="F29" s="76" t="s">
        <v>73</v>
      </c>
      <c r="G29" s="77"/>
      <c r="H29" s="78"/>
      <c r="I29" s="41" t="s">
        <v>12</v>
      </c>
      <c r="J29" s="55" t="s">
        <v>4</v>
      </c>
    </row>
    <row r="30" spans="1:10" ht="18.75" customHeight="1" x14ac:dyDescent="0.3">
      <c r="A30" s="31">
        <v>27</v>
      </c>
      <c r="B30" s="32" t="s">
        <v>37</v>
      </c>
      <c r="C30" s="38">
        <v>10</v>
      </c>
      <c r="D30" s="38">
        <v>17</v>
      </c>
      <c r="E30" s="39" t="s">
        <v>3</v>
      </c>
      <c r="F30" s="76" t="s">
        <v>74</v>
      </c>
      <c r="G30" s="77"/>
      <c r="H30" s="78"/>
      <c r="I30" s="41" t="s">
        <v>12</v>
      </c>
      <c r="J30" s="55" t="s">
        <v>75</v>
      </c>
    </row>
    <row r="31" spans="1:10" ht="21" customHeight="1" x14ac:dyDescent="0.3">
      <c r="A31" s="31">
        <v>28</v>
      </c>
      <c r="B31" s="32" t="s">
        <v>37</v>
      </c>
      <c r="C31" s="42">
        <v>10</v>
      </c>
      <c r="D31" s="42">
        <v>30</v>
      </c>
      <c r="E31" s="70" t="s">
        <v>7</v>
      </c>
      <c r="F31" s="79" t="s">
        <v>76</v>
      </c>
      <c r="G31" s="80"/>
      <c r="H31" s="81"/>
      <c r="I31" s="45" t="s">
        <v>17</v>
      </c>
      <c r="J31" s="69" t="s">
        <v>77</v>
      </c>
    </row>
    <row r="32" spans="1:10" ht="18.75" customHeight="1" x14ac:dyDescent="0.3">
      <c r="A32" s="31">
        <v>29</v>
      </c>
      <c r="B32" s="32" t="s">
        <v>37</v>
      </c>
      <c r="C32" s="38">
        <v>11</v>
      </c>
      <c r="D32" s="38">
        <v>20</v>
      </c>
      <c r="E32" s="52" t="s">
        <v>7</v>
      </c>
      <c r="F32" s="82" t="s">
        <v>78</v>
      </c>
      <c r="G32" s="83"/>
      <c r="H32" s="83"/>
      <c r="I32" s="41" t="s">
        <v>12</v>
      </c>
      <c r="J32" s="55" t="s">
        <v>51</v>
      </c>
    </row>
    <row r="33" spans="1:16" ht="18.75" customHeight="1" x14ac:dyDescent="0.3">
      <c r="A33" s="31">
        <v>30</v>
      </c>
      <c r="B33" s="32" t="s">
        <v>37</v>
      </c>
      <c r="C33" s="42">
        <v>11</v>
      </c>
      <c r="D33" s="42">
        <v>21</v>
      </c>
      <c r="E33" s="43" t="s">
        <v>3</v>
      </c>
      <c r="F33" s="84" t="s">
        <v>79</v>
      </c>
      <c r="G33" s="85"/>
      <c r="H33" s="85"/>
      <c r="I33" s="45" t="s">
        <v>11</v>
      </c>
      <c r="J33" s="46" t="s">
        <v>4</v>
      </c>
    </row>
    <row r="34" spans="1:16" ht="18.75" customHeight="1" x14ac:dyDescent="0.3">
      <c r="A34" s="31">
        <v>31</v>
      </c>
      <c r="B34" s="32" t="s">
        <v>37</v>
      </c>
      <c r="C34" s="42">
        <v>11</v>
      </c>
      <c r="D34" s="42">
        <v>23</v>
      </c>
      <c r="E34" s="43" t="s">
        <v>35</v>
      </c>
      <c r="F34" s="84" t="s">
        <v>80</v>
      </c>
      <c r="G34" s="85"/>
      <c r="H34" s="85"/>
      <c r="I34" s="45" t="s">
        <v>17</v>
      </c>
      <c r="J34" s="46" t="s">
        <v>9</v>
      </c>
    </row>
    <row r="35" spans="1:16" ht="18.75" customHeight="1" x14ac:dyDescent="0.3">
      <c r="A35" s="31">
        <v>32</v>
      </c>
      <c r="B35" s="32" t="s">
        <v>37</v>
      </c>
      <c r="C35" s="42">
        <v>11</v>
      </c>
      <c r="D35" s="42">
        <v>27</v>
      </c>
      <c r="E35" s="70" t="s">
        <v>7</v>
      </c>
      <c r="F35" s="79" t="s">
        <v>36</v>
      </c>
      <c r="G35" s="80"/>
      <c r="H35" s="81"/>
      <c r="I35" s="45" t="s">
        <v>16</v>
      </c>
      <c r="J35" s="46" t="s">
        <v>9</v>
      </c>
    </row>
    <row r="36" spans="1:16" ht="18.75" customHeight="1" x14ac:dyDescent="0.3">
      <c r="A36" s="31">
        <v>33</v>
      </c>
      <c r="B36" s="32" t="s">
        <v>37</v>
      </c>
      <c r="C36" s="42">
        <v>11</v>
      </c>
      <c r="D36" s="42">
        <v>28</v>
      </c>
      <c r="E36" s="43" t="s">
        <v>3</v>
      </c>
      <c r="F36" s="58" t="s">
        <v>81</v>
      </c>
      <c r="G36" s="59"/>
      <c r="H36" s="62"/>
      <c r="I36" s="45" t="s">
        <v>71</v>
      </c>
      <c r="J36" s="46" t="s">
        <v>82</v>
      </c>
    </row>
    <row r="37" spans="1:16" ht="18.75" customHeight="1" x14ac:dyDescent="0.3">
      <c r="A37" s="31">
        <v>34</v>
      </c>
      <c r="B37" s="32" t="s">
        <v>37</v>
      </c>
      <c r="C37" s="42">
        <v>12</v>
      </c>
      <c r="D37" s="42">
        <v>2</v>
      </c>
      <c r="E37" s="70" t="s">
        <v>31</v>
      </c>
      <c r="F37" s="58" t="s">
        <v>83</v>
      </c>
      <c r="G37" s="59"/>
      <c r="H37" s="62"/>
      <c r="I37" s="45" t="s">
        <v>11</v>
      </c>
      <c r="J37" s="46" t="s">
        <v>4</v>
      </c>
    </row>
    <row r="38" spans="1:16" ht="18.75" customHeight="1" x14ac:dyDescent="0.3">
      <c r="A38" s="31">
        <v>35</v>
      </c>
      <c r="B38" s="32" t="s">
        <v>37</v>
      </c>
      <c r="C38" s="42">
        <v>12</v>
      </c>
      <c r="D38" s="42">
        <v>19</v>
      </c>
      <c r="E38" s="43" t="s">
        <v>3</v>
      </c>
      <c r="F38" s="58" t="s">
        <v>84</v>
      </c>
      <c r="G38" s="59"/>
      <c r="H38" s="62"/>
      <c r="I38" s="45" t="s">
        <v>15</v>
      </c>
      <c r="J38" s="46" t="s">
        <v>38</v>
      </c>
    </row>
    <row r="39" spans="1:16" ht="18.75" customHeight="1" x14ac:dyDescent="0.3">
      <c r="A39" s="31">
        <v>36</v>
      </c>
      <c r="B39" s="86" t="s">
        <v>85</v>
      </c>
      <c r="C39" s="38">
        <v>1</v>
      </c>
      <c r="D39" s="38">
        <v>15</v>
      </c>
      <c r="E39" s="52" t="s">
        <v>7</v>
      </c>
      <c r="F39" s="53" t="s">
        <v>86</v>
      </c>
      <c r="G39" s="54"/>
      <c r="H39" s="75"/>
      <c r="I39" s="41" t="s">
        <v>12</v>
      </c>
      <c r="J39" s="55" t="s">
        <v>51</v>
      </c>
    </row>
    <row r="40" spans="1:16" ht="18.75" customHeight="1" x14ac:dyDescent="0.3">
      <c r="A40" s="31">
        <v>37</v>
      </c>
      <c r="B40" s="86" t="s">
        <v>85</v>
      </c>
      <c r="C40" s="42">
        <v>1</v>
      </c>
      <c r="D40" s="42">
        <v>16</v>
      </c>
      <c r="E40" s="43" t="s">
        <v>3</v>
      </c>
      <c r="F40" s="79" t="s">
        <v>87</v>
      </c>
      <c r="G40" s="80"/>
      <c r="H40" s="81"/>
      <c r="I40" s="45" t="s">
        <v>11</v>
      </c>
      <c r="J40" s="46" t="s">
        <v>4</v>
      </c>
      <c r="P40" s="87"/>
    </row>
    <row r="41" spans="1:16" ht="18.75" customHeight="1" x14ac:dyDescent="0.3">
      <c r="A41" s="31">
        <v>38</v>
      </c>
      <c r="B41" s="86" t="s">
        <v>85</v>
      </c>
      <c r="C41" s="42">
        <v>1</v>
      </c>
      <c r="D41" s="42">
        <v>23</v>
      </c>
      <c r="E41" s="43" t="s">
        <v>3</v>
      </c>
      <c r="F41" s="58" t="s">
        <v>88</v>
      </c>
      <c r="G41" s="59"/>
      <c r="H41" s="62"/>
      <c r="I41" s="45" t="s">
        <v>17</v>
      </c>
      <c r="J41" s="69" t="s">
        <v>77</v>
      </c>
      <c r="P41" s="87"/>
    </row>
    <row r="42" spans="1:16" ht="18.75" customHeight="1" x14ac:dyDescent="0.3">
      <c r="A42" s="31">
        <v>39</v>
      </c>
      <c r="B42" s="86" t="s">
        <v>85</v>
      </c>
      <c r="C42" s="42">
        <v>1</v>
      </c>
      <c r="D42" s="42">
        <v>30</v>
      </c>
      <c r="E42" s="43" t="s">
        <v>3</v>
      </c>
      <c r="F42" s="84" t="s">
        <v>89</v>
      </c>
      <c r="G42" s="85"/>
      <c r="H42" s="88"/>
      <c r="I42" s="45" t="s">
        <v>15</v>
      </c>
      <c r="J42" s="46" t="s">
        <v>9</v>
      </c>
      <c r="P42" s="87"/>
    </row>
    <row r="43" spans="1:16" ht="18.75" customHeight="1" x14ac:dyDescent="0.3">
      <c r="A43" s="31">
        <v>40</v>
      </c>
      <c r="B43" s="86" t="s">
        <v>85</v>
      </c>
      <c r="C43" s="42">
        <v>2</v>
      </c>
      <c r="D43" s="42">
        <v>6</v>
      </c>
      <c r="E43" s="43" t="s">
        <v>3</v>
      </c>
      <c r="F43" s="58" t="s">
        <v>90</v>
      </c>
      <c r="G43" s="59"/>
      <c r="H43" s="62"/>
      <c r="I43" s="45" t="s">
        <v>11</v>
      </c>
      <c r="J43" s="46" t="s">
        <v>4</v>
      </c>
      <c r="P43" s="87"/>
    </row>
    <row r="44" spans="1:16" ht="18.75" customHeight="1" x14ac:dyDescent="0.3">
      <c r="A44" s="31">
        <v>41</v>
      </c>
      <c r="B44" s="86" t="s">
        <v>85</v>
      </c>
      <c r="C44" s="38">
        <v>2</v>
      </c>
      <c r="D44" s="38">
        <v>13</v>
      </c>
      <c r="E44" s="39" t="s">
        <v>3</v>
      </c>
      <c r="F44" s="53" t="s">
        <v>91</v>
      </c>
      <c r="G44" s="54"/>
      <c r="H44" s="75"/>
      <c r="I44" s="41" t="s">
        <v>12</v>
      </c>
      <c r="J44" s="55" t="s">
        <v>9</v>
      </c>
      <c r="P44" s="87"/>
    </row>
    <row r="45" spans="1:16" ht="18.75" customHeight="1" x14ac:dyDescent="0.3">
      <c r="A45" s="31">
        <v>42</v>
      </c>
      <c r="B45" s="86" t="s">
        <v>85</v>
      </c>
      <c r="C45" s="42">
        <v>2</v>
      </c>
      <c r="D45" s="42">
        <v>20</v>
      </c>
      <c r="E45" s="43" t="s">
        <v>3</v>
      </c>
      <c r="F45" s="58" t="s">
        <v>92</v>
      </c>
      <c r="G45" s="59"/>
      <c r="H45" s="62"/>
      <c r="I45" s="45" t="s">
        <v>15</v>
      </c>
      <c r="J45" s="46" t="s">
        <v>9</v>
      </c>
      <c r="P45" s="87"/>
    </row>
    <row r="46" spans="1:16" ht="18.75" customHeight="1" x14ac:dyDescent="0.3">
      <c r="A46" s="31">
        <v>43</v>
      </c>
      <c r="B46" s="86" t="s">
        <v>85</v>
      </c>
      <c r="C46" s="89">
        <v>3</v>
      </c>
      <c r="D46" s="89">
        <v>13</v>
      </c>
      <c r="E46" s="90" t="s">
        <v>3</v>
      </c>
      <c r="F46" s="84" t="s">
        <v>93</v>
      </c>
      <c r="G46" s="85"/>
      <c r="H46" s="88"/>
      <c r="I46" s="45" t="s">
        <v>11</v>
      </c>
      <c r="J46" s="46" t="s">
        <v>4</v>
      </c>
      <c r="P46" s="87"/>
    </row>
    <row r="47" spans="1:16" ht="18.75" customHeight="1" x14ac:dyDescent="0.3">
      <c r="A47" s="31">
        <v>44</v>
      </c>
      <c r="B47" s="86" t="s">
        <v>85</v>
      </c>
      <c r="C47" s="89">
        <v>3</v>
      </c>
      <c r="D47" s="89">
        <v>13</v>
      </c>
      <c r="E47" s="90" t="s">
        <v>3</v>
      </c>
      <c r="F47" s="84" t="s">
        <v>94</v>
      </c>
      <c r="G47" s="85"/>
      <c r="H47" s="88"/>
      <c r="I47" s="45" t="s">
        <v>95</v>
      </c>
      <c r="J47" s="46" t="s">
        <v>9</v>
      </c>
      <c r="P47" s="87"/>
    </row>
    <row r="48" spans="1:16" ht="18.75" customHeight="1" x14ac:dyDescent="0.3">
      <c r="A48" s="31">
        <v>45</v>
      </c>
      <c r="B48" s="86" t="s">
        <v>85</v>
      </c>
      <c r="C48" s="38">
        <v>3</v>
      </c>
      <c r="D48" s="38">
        <v>21</v>
      </c>
      <c r="E48" s="39" t="s">
        <v>63</v>
      </c>
      <c r="F48" s="76" t="s">
        <v>96</v>
      </c>
      <c r="G48" s="77"/>
      <c r="H48" s="78"/>
      <c r="I48" s="41" t="s">
        <v>12</v>
      </c>
      <c r="J48" s="37" t="s">
        <v>10</v>
      </c>
      <c r="P48" s="87"/>
    </row>
    <row r="49" spans="1:16" ht="18.75" customHeight="1" x14ac:dyDescent="0.3">
      <c r="A49" s="31">
        <v>46</v>
      </c>
      <c r="B49" s="86" t="s">
        <v>85</v>
      </c>
      <c r="C49" s="89">
        <v>3</v>
      </c>
      <c r="D49" s="89">
        <v>26</v>
      </c>
      <c r="E49" s="91" t="s">
        <v>7</v>
      </c>
      <c r="F49" s="58" t="s">
        <v>97</v>
      </c>
      <c r="G49" s="59"/>
      <c r="H49" s="62"/>
      <c r="I49" s="45" t="s">
        <v>71</v>
      </c>
      <c r="J49" s="46" t="s">
        <v>8</v>
      </c>
      <c r="P49" s="87"/>
    </row>
    <row r="50" spans="1:16" ht="18.75" customHeight="1" x14ac:dyDescent="0.3">
      <c r="A50" s="31">
        <v>47</v>
      </c>
      <c r="B50" s="86" t="s">
        <v>85</v>
      </c>
      <c r="C50" s="89">
        <v>3</v>
      </c>
      <c r="D50" s="89">
        <v>26</v>
      </c>
      <c r="E50" s="91" t="s">
        <v>7</v>
      </c>
      <c r="F50" s="79" t="s">
        <v>98</v>
      </c>
      <c r="G50" s="80"/>
      <c r="H50" s="81"/>
      <c r="I50" s="45" t="s">
        <v>16</v>
      </c>
      <c r="J50" s="46" t="s">
        <v>20</v>
      </c>
      <c r="P50" s="87"/>
    </row>
    <row r="51" spans="1:16" ht="18.75" customHeight="1" thickBot="1" x14ac:dyDescent="0.35">
      <c r="A51" s="31">
        <v>48</v>
      </c>
      <c r="B51" s="86" t="s">
        <v>85</v>
      </c>
      <c r="C51" s="63">
        <v>3</v>
      </c>
      <c r="D51" s="63">
        <v>27</v>
      </c>
      <c r="E51" s="39" t="s">
        <v>3</v>
      </c>
      <c r="F51" s="92" t="s">
        <v>99</v>
      </c>
      <c r="G51" s="93"/>
      <c r="H51" s="93"/>
      <c r="I51" s="41" t="s">
        <v>12</v>
      </c>
      <c r="J51" s="55" t="s">
        <v>9</v>
      </c>
      <c r="P51" s="87"/>
    </row>
    <row r="52" spans="1:16" ht="4.5" customHeight="1" x14ac:dyDescent="0.3">
      <c r="A52" s="94"/>
      <c r="B52" s="94"/>
      <c r="C52" s="94"/>
      <c r="D52" s="94"/>
      <c r="E52" s="95"/>
      <c r="F52" s="96"/>
      <c r="G52" s="96"/>
      <c r="H52" s="96"/>
      <c r="I52" s="97"/>
      <c r="J52" s="98"/>
    </row>
    <row r="53" spans="1:16" ht="21" customHeight="1" x14ac:dyDescent="0.3">
      <c r="A53" s="99" t="s">
        <v>39</v>
      </c>
      <c r="B53" s="7" t="s">
        <v>100</v>
      </c>
    </row>
    <row r="54" spans="1:16" ht="21" customHeight="1" x14ac:dyDescent="0.3">
      <c r="B54" s="100" t="s">
        <v>101</v>
      </c>
    </row>
    <row r="55" spans="1:16" x14ac:dyDescent="0.3">
      <c r="A55" s="11"/>
      <c r="B55" s="12"/>
      <c r="C55" s="13"/>
      <c r="D55" s="13"/>
      <c r="E55" s="11"/>
      <c r="F55" s="14"/>
    </row>
    <row r="56" spans="1:16" x14ac:dyDescent="0.3">
      <c r="A56" s="11"/>
      <c r="B56" s="12"/>
      <c r="C56" s="12"/>
      <c r="D56" s="12"/>
      <c r="E56" s="12"/>
      <c r="F56" s="12"/>
    </row>
    <row r="58" spans="1:16" x14ac:dyDescent="0.3">
      <c r="I58" s="9"/>
    </row>
  </sheetData>
  <mergeCells count="35">
    <mergeCell ref="F45:H45"/>
    <mergeCell ref="F46:H46"/>
    <mergeCell ref="F47:H47"/>
    <mergeCell ref="F49:H49"/>
    <mergeCell ref="F51:H51"/>
    <mergeCell ref="F52:H52"/>
    <mergeCell ref="F38:H38"/>
    <mergeCell ref="F39:H39"/>
    <mergeCell ref="F41:H41"/>
    <mergeCell ref="F42:H42"/>
    <mergeCell ref="F43:H43"/>
    <mergeCell ref="F44:H44"/>
    <mergeCell ref="F27:H27"/>
    <mergeCell ref="F32:H32"/>
    <mergeCell ref="F33:H33"/>
    <mergeCell ref="F34:H34"/>
    <mergeCell ref="F36:H36"/>
    <mergeCell ref="F37:H37"/>
    <mergeCell ref="F18:H18"/>
    <mergeCell ref="F19:H19"/>
    <mergeCell ref="F20:H20"/>
    <mergeCell ref="F21:H21"/>
    <mergeCell ref="F23:H23"/>
    <mergeCell ref="F24:H24"/>
    <mergeCell ref="F11:H11"/>
    <mergeCell ref="F12:H12"/>
    <mergeCell ref="F13:H13"/>
    <mergeCell ref="F14:H14"/>
    <mergeCell ref="F15:H15"/>
    <mergeCell ref="F16:H16"/>
    <mergeCell ref="I2:J2"/>
    <mergeCell ref="F3:H3"/>
    <mergeCell ref="F7:H7"/>
    <mergeCell ref="F8:H8"/>
    <mergeCell ref="F9:H9"/>
  </mergeCells>
  <phoneticPr fontId="1"/>
  <pageMargins left="0.25" right="0.25" top="0.75" bottom="0.75" header="0.3" footer="0.3"/>
  <pageSetup paperSize="9" scale="78" orientation="portrait" horizontalDpi="4294967293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56"/>
  <sheetViews>
    <sheetView showGridLines="0" view="pageBreakPreview" topLeftCell="A29" zoomScale="85" zoomScaleNormal="85" zoomScaleSheetLayoutView="85" workbookViewId="0">
      <selection activeCell="G6" sqref="G6"/>
    </sheetView>
  </sheetViews>
  <sheetFormatPr defaultRowHeight="16.5" x14ac:dyDescent="0.3"/>
  <cols>
    <col min="1" max="1" width="1.625" style="7" customWidth="1"/>
    <col min="2" max="2" width="5" style="7" customWidth="1"/>
    <col min="3" max="3" width="5.25" style="7" customWidth="1"/>
    <col min="4" max="4" width="5.625" style="7" customWidth="1"/>
    <col min="5" max="5" width="6.125" style="7" customWidth="1"/>
    <col min="6" max="6" width="10.75" style="7" customWidth="1"/>
    <col min="7" max="7" width="9" style="7"/>
    <col min="8" max="8" width="16.875" style="7" customWidth="1"/>
    <col min="9" max="9" width="29.25" style="7" customWidth="1"/>
    <col min="10" max="10" width="11.625" style="7" customWidth="1"/>
    <col min="11" max="11" width="18.125" style="7" customWidth="1"/>
    <col min="12" max="12" width="3.375" style="7" customWidth="1"/>
    <col min="13" max="13" width="13.625" style="7" customWidth="1"/>
    <col min="14" max="14" width="59" style="7" bestFit="1" customWidth="1"/>
    <col min="15" max="15" width="20.125" style="7" customWidth="1"/>
    <col min="16" max="16384" width="9" style="7"/>
  </cols>
  <sheetData>
    <row r="1" spans="1:17" ht="18.75" customHeight="1" x14ac:dyDescent="0.35">
      <c r="A1" s="102"/>
      <c r="B1" s="102"/>
      <c r="C1" s="102"/>
      <c r="D1" s="102"/>
      <c r="E1" s="102"/>
      <c r="F1" s="102"/>
      <c r="G1" s="102"/>
      <c r="H1" s="102"/>
      <c r="I1" s="102"/>
      <c r="J1" s="102"/>
      <c r="K1" s="102"/>
    </row>
    <row r="2" spans="1:17" ht="18" customHeight="1" thickBot="1" x14ac:dyDescent="0.35">
      <c r="J2" s="15"/>
      <c r="K2" s="16"/>
    </row>
    <row r="3" spans="1:17" ht="20.25" customHeight="1" x14ac:dyDescent="0.3">
      <c r="B3" s="21" t="s">
        <v>19</v>
      </c>
      <c r="C3" s="22" t="s">
        <v>5</v>
      </c>
      <c r="D3" s="23" t="s">
        <v>0</v>
      </c>
      <c r="E3" s="24" t="s">
        <v>1</v>
      </c>
      <c r="F3" s="25" t="s">
        <v>2</v>
      </c>
      <c r="G3" s="26" t="s">
        <v>18</v>
      </c>
      <c r="H3" s="27"/>
      <c r="I3" s="28"/>
      <c r="J3" s="29" t="s">
        <v>13</v>
      </c>
      <c r="K3" s="30" t="s">
        <v>6</v>
      </c>
    </row>
    <row r="4" spans="1:17" ht="20.100000000000001" customHeight="1" x14ac:dyDescent="0.3">
      <c r="B4" s="31">
        <v>1</v>
      </c>
      <c r="C4" s="32" t="s">
        <v>37</v>
      </c>
      <c r="D4" s="33">
        <v>4</v>
      </c>
      <c r="E4" s="33">
        <v>10</v>
      </c>
      <c r="F4" s="34" t="s">
        <v>7</v>
      </c>
      <c r="G4" s="35" t="s">
        <v>104</v>
      </c>
      <c r="H4" s="35"/>
      <c r="I4" s="35"/>
      <c r="J4" s="36" t="s">
        <v>12</v>
      </c>
      <c r="K4" s="37" t="s">
        <v>102</v>
      </c>
    </row>
    <row r="5" spans="1:17" ht="20.100000000000001" customHeight="1" x14ac:dyDescent="0.3">
      <c r="B5" s="31">
        <v>2</v>
      </c>
      <c r="C5" s="32" t="s">
        <v>37</v>
      </c>
      <c r="D5" s="38">
        <v>4</v>
      </c>
      <c r="E5" s="38">
        <v>11</v>
      </c>
      <c r="F5" s="39" t="s">
        <v>3</v>
      </c>
      <c r="G5" s="40" t="s">
        <v>105</v>
      </c>
      <c r="H5" s="40"/>
      <c r="I5" s="40"/>
      <c r="J5" s="41" t="s">
        <v>12</v>
      </c>
      <c r="K5" s="37" t="s">
        <v>102</v>
      </c>
      <c r="L5" s="8"/>
      <c r="Q5" s="9"/>
    </row>
    <row r="6" spans="1:17" ht="20.100000000000001" customHeight="1" x14ac:dyDescent="0.3">
      <c r="B6" s="31">
        <v>3</v>
      </c>
      <c r="C6" s="32" t="s">
        <v>37</v>
      </c>
      <c r="D6" s="42">
        <v>4</v>
      </c>
      <c r="E6" s="42">
        <v>25</v>
      </c>
      <c r="F6" s="43" t="s">
        <v>3</v>
      </c>
      <c r="G6" s="44" t="s">
        <v>44</v>
      </c>
      <c r="H6" s="44"/>
      <c r="I6" s="44"/>
      <c r="J6" s="45" t="s">
        <v>11</v>
      </c>
      <c r="K6" s="46" t="s">
        <v>4</v>
      </c>
      <c r="L6" s="8"/>
      <c r="Q6" s="9"/>
    </row>
    <row r="7" spans="1:17" ht="20.100000000000001" customHeight="1" x14ac:dyDescent="0.3">
      <c r="B7" s="31">
        <v>4</v>
      </c>
      <c r="C7" s="32" t="s">
        <v>37</v>
      </c>
      <c r="D7" s="47">
        <v>4</v>
      </c>
      <c r="E7" s="47">
        <v>29</v>
      </c>
      <c r="F7" s="48" t="s">
        <v>45</v>
      </c>
      <c r="G7" s="49" t="s">
        <v>32</v>
      </c>
      <c r="H7" s="50"/>
      <c r="I7" s="50"/>
      <c r="J7" s="41" t="s">
        <v>12</v>
      </c>
      <c r="K7" s="37" t="s">
        <v>102</v>
      </c>
      <c r="L7" s="8"/>
      <c r="Q7" s="9"/>
    </row>
    <row r="8" spans="1:17" ht="20.100000000000001" customHeight="1" x14ac:dyDescent="0.3">
      <c r="B8" s="31">
        <v>5</v>
      </c>
      <c r="C8" s="32" t="s">
        <v>37</v>
      </c>
      <c r="D8" s="38">
        <v>5</v>
      </c>
      <c r="E8" s="38">
        <v>1</v>
      </c>
      <c r="F8" s="52" t="s">
        <v>7</v>
      </c>
      <c r="G8" s="53" t="s">
        <v>33</v>
      </c>
      <c r="H8" s="54"/>
      <c r="I8" s="54"/>
      <c r="J8" s="41" t="s">
        <v>12</v>
      </c>
      <c r="K8" s="55" t="s">
        <v>102</v>
      </c>
      <c r="L8" s="8"/>
      <c r="Q8" s="9"/>
    </row>
    <row r="9" spans="1:17" ht="20.100000000000001" customHeight="1" x14ac:dyDescent="0.3">
      <c r="B9" s="31">
        <v>6</v>
      </c>
      <c r="C9" s="32" t="s">
        <v>37</v>
      </c>
      <c r="D9" s="42">
        <v>5</v>
      </c>
      <c r="E9" s="42">
        <v>8</v>
      </c>
      <c r="F9" s="57" t="s">
        <v>7</v>
      </c>
      <c r="G9" s="58" t="s">
        <v>47</v>
      </c>
      <c r="H9" s="59"/>
      <c r="I9" s="59"/>
      <c r="J9" s="45" t="s">
        <v>16</v>
      </c>
      <c r="K9" s="46" t="s">
        <v>9</v>
      </c>
      <c r="L9" s="8"/>
      <c r="Q9" s="9"/>
    </row>
    <row r="10" spans="1:17" ht="20.100000000000001" customHeight="1" x14ac:dyDescent="0.3">
      <c r="B10" s="31">
        <v>7</v>
      </c>
      <c r="C10" s="32" t="s">
        <v>37</v>
      </c>
      <c r="D10" s="42">
        <v>5</v>
      </c>
      <c r="E10" s="42">
        <v>16</v>
      </c>
      <c r="F10" s="43" t="s">
        <v>3</v>
      </c>
      <c r="G10" s="44" t="s">
        <v>34</v>
      </c>
      <c r="H10" s="44"/>
      <c r="I10" s="44"/>
      <c r="J10" s="45" t="s">
        <v>17</v>
      </c>
      <c r="K10" s="46" t="s">
        <v>48</v>
      </c>
      <c r="L10" s="8"/>
      <c r="Q10" s="9"/>
    </row>
    <row r="11" spans="1:17" ht="20.100000000000001" customHeight="1" x14ac:dyDescent="0.3">
      <c r="B11" s="31">
        <v>8</v>
      </c>
      <c r="C11" s="32" t="s">
        <v>37</v>
      </c>
      <c r="D11" s="60">
        <v>5</v>
      </c>
      <c r="E11" s="60">
        <v>29</v>
      </c>
      <c r="F11" s="61" t="s">
        <v>7</v>
      </c>
      <c r="G11" s="58" t="s">
        <v>49</v>
      </c>
      <c r="H11" s="59"/>
      <c r="I11" s="62"/>
      <c r="J11" s="45" t="s">
        <v>11</v>
      </c>
      <c r="K11" s="46" t="s">
        <v>4</v>
      </c>
      <c r="L11" s="8"/>
      <c r="Q11" s="9"/>
    </row>
    <row r="12" spans="1:17" ht="20.100000000000001" customHeight="1" x14ac:dyDescent="0.3">
      <c r="B12" s="31">
        <v>9</v>
      </c>
      <c r="C12" s="32" t="s">
        <v>37</v>
      </c>
      <c r="D12" s="63">
        <v>5</v>
      </c>
      <c r="E12" s="63">
        <v>29</v>
      </c>
      <c r="F12" s="64" t="s">
        <v>7</v>
      </c>
      <c r="G12" s="54" t="s">
        <v>50</v>
      </c>
      <c r="H12" s="54"/>
      <c r="I12" s="54"/>
      <c r="J12" s="41" t="s">
        <v>12</v>
      </c>
      <c r="K12" s="55" t="s">
        <v>51</v>
      </c>
      <c r="L12" s="8"/>
      <c r="Q12" s="9"/>
    </row>
    <row r="13" spans="1:17" ht="20.100000000000001" customHeight="1" x14ac:dyDescent="0.3">
      <c r="B13" s="31">
        <v>10</v>
      </c>
      <c r="C13" s="32" t="s">
        <v>37</v>
      </c>
      <c r="D13" s="38">
        <v>5</v>
      </c>
      <c r="E13" s="38">
        <v>30</v>
      </c>
      <c r="F13" s="39" t="s">
        <v>3</v>
      </c>
      <c r="G13" s="54" t="s">
        <v>52</v>
      </c>
      <c r="H13" s="54"/>
      <c r="I13" s="54"/>
      <c r="J13" s="41" t="s">
        <v>12</v>
      </c>
      <c r="K13" s="55" t="s">
        <v>53</v>
      </c>
      <c r="L13" s="8"/>
      <c r="Q13" s="9"/>
    </row>
    <row r="14" spans="1:17" ht="20.100000000000001" customHeight="1" x14ac:dyDescent="0.3">
      <c r="B14" s="31">
        <v>11</v>
      </c>
      <c r="C14" s="32" t="s">
        <v>37</v>
      </c>
      <c r="D14" s="67">
        <v>6</v>
      </c>
      <c r="E14" s="67">
        <v>12</v>
      </c>
      <c r="F14" s="68" t="s">
        <v>7</v>
      </c>
      <c r="G14" s="58" t="s">
        <v>54</v>
      </c>
      <c r="H14" s="59"/>
      <c r="I14" s="59"/>
      <c r="J14" s="45" t="s">
        <v>16</v>
      </c>
      <c r="K14" s="69" t="s">
        <v>55</v>
      </c>
      <c r="L14" s="8"/>
      <c r="Q14" s="9"/>
    </row>
    <row r="15" spans="1:17" ht="20.100000000000001" customHeight="1" x14ac:dyDescent="0.3">
      <c r="B15" s="31">
        <v>12</v>
      </c>
      <c r="C15" s="32" t="s">
        <v>37</v>
      </c>
      <c r="D15" s="38">
        <v>6</v>
      </c>
      <c r="E15" s="38">
        <v>19</v>
      </c>
      <c r="F15" s="52" t="s">
        <v>7</v>
      </c>
      <c r="G15" s="53" t="s">
        <v>56</v>
      </c>
      <c r="H15" s="54"/>
      <c r="I15" s="54"/>
      <c r="J15" s="41" t="s">
        <v>12</v>
      </c>
      <c r="K15" s="37" t="s">
        <v>102</v>
      </c>
      <c r="L15" s="8"/>
      <c r="Q15" s="9"/>
    </row>
    <row r="16" spans="1:17" ht="20.100000000000001" customHeight="1" x14ac:dyDescent="0.3">
      <c r="B16" s="31">
        <v>13</v>
      </c>
      <c r="C16" s="32" t="s">
        <v>37</v>
      </c>
      <c r="D16" s="42">
        <v>7</v>
      </c>
      <c r="E16" s="42">
        <v>4</v>
      </c>
      <c r="F16" s="43" t="s">
        <v>3</v>
      </c>
      <c r="G16" s="58" t="s">
        <v>57</v>
      </c>
      <c r="H16" s="59"/>
      <c r="I16" s="62"/>
      <c r="J16" s="45" t="s">
        <v>17</v>
      </c>
      <c r="K16" s="46" t="s">
        <v>48</v>
      </c>
      <c r="L16" s="17"/>
      <c r="Q16" s="9"/>
    </row>
    <row r="17" spans="2:17" ht="20.100000000000001" customHeight="1" x14ac:dyDescent="0.3">
      <c r="B17" s="31">
        <v>14</v>
      </c>
      <c r="C17" s="32" t="s">
        <v>37</v>
      </c>
      <c r="D17" s="42">
        <v>7</v>
      </c>
      <c r="E17" s="42">
        <v>8</v>
      </c>
      <c r="F17" s="70" t="s">
        <v>31</v>
      </c>
      <c r="G17" s="44" t="s">
        <v>58</v>
      </c>
      <c r="H17" s="44"/>
      <c r="I17" s="44"/>
      <c r="J17" s="45" t="s">
        <v>11</v>
      </c>
      <c r="K17" s="46" t="s">
        <v>4</v>
      </c>
      <c r="L17" s="8"/>
      <c r="Q17" s="9"/>
    </row>
    <row r="18" spans="2:17" ht="20.100000000000001" customHeight="1" x14ac:dyDescent="0.3">
      <c r="B18" s="31">
        <v>15</v>
      </c>
      <c r="C18" s="32" t="s">
        <v>37</v>
      </c>
      <c r="D18" s="42">
        <v>7</v>
      </c>
      <c r="E18" s="42">
        <v>11</v>
      </c>
      <c r="F18" s="43" t="s">
        <v>3</v>
      </c>
      <c r="G18" s="58" t="s">
        <v>59</v>
      </c>
      <c r="H18" s="59"/>
      <c r="I18" s="62"/>
      <c r="J18" s="45" t="s">
        <v>11</v>
      </c>
      <c r="K18" s="46" t="s">
        <v>4</v>
      </c>
      <c r="L18" s="8"/>
      <c r="Q18" s="9"/>
    </row>
    <row r="19" spans="2:17" ht="20.100000000000001" customHeight="1" x14ac:dyDescent="0.3">
      <c r="B19" s="31">
        <v>16</v>
      </c>
      <c r="C19" s="32" t="s">
        <v>37</v>
      </c>
      <c r="D19" s="42">
        <v>7</v>
      </c>
      <c r="E19" s="42">
        <v>31</v>
      </c>
      <c r="F19" s="70" t="s">
        <v>7</v>
      </c>
      <c r="G19" s="58" t="s">
        <v>60</v>
      </c>
      <c r="H19" s="59"/>
      <c r="I19" s="59"/>
      <c r="J19" s="45" t="s">
        <v>15</v>
      </c>
      <c r="K19" s="46" t="s">
        <v>9</v>
      </c>
      <c r="L19" s="8"/>
      <c r="Q19" s="9"/>
    </row>
    <row r="20" spans="2:17" ht="20.100000000000001" customHeight="1" x14ac:dyDescent="0.3">
      <c r="B20" s="31">
        <v>17</v>
      </c>
      <c r="C20" s="32" t="s">
        <v>37</v>
      </c>
      <c r="D20" s="42">
        <v>7</v>
      </c>
      <c r="E20" s="42">
        <v>31</v>
      </c>
      <c r="F20" s="70" t="s">
        <v>7</v>
      </c>
      <c r="G20" s="58" t="s">
        <v>61</v>
      </c>
      <c r="H20" s="59"/>
      <c r="I20" s="59"/>
      <c r="J20" s="45" t="s">
        <v>14</v>
      </c>
      <c r="K20" s="46" t="s">
        <v>8</v>
      </c>
      <c r="L20" s="8"/>
      <c r="Q20" s="9"/>
    </row>
    <row r="21" spans="2:17" ht="20.100000000000001" customHeight="1" x14ac:dyDescent="0.3">
      <c r="B21" s="31">
        <v>18</v>
      </c>
      <c r="C21" s="32" t="s">
        <v>37</v>
      </c>
      <c r="D21" s="42">
        <v>8</v>
      </c>
      <c r="E21" s="42">
        <v>1</v>
      </c>
      <c r="F21" s="43" t="s">
        <v>3</v>
      </c>
      <c r="G21" s="71" t="s">
        <v>62</v>
      </c>
      <c r="H21" s="72"/>
      <c r="I21" s="73"/>
      <c r="J21" s="45" t="s">
        <v>11</v>
      </c>
      <c r="K21" s="46" t="s">
        <v>4</v>
      </c>
      <c r="L21" s="8"/>
      <c r="Q21" s="9"/>
    </row>
    <row r="22" spans="2:17" ht="20.100000000000001" customHeight="1" x14ac:dyDescent="0.3">
      <c r="B22" s="31">
        <v>19</v>
      </c>
      <c r="C22" s="32" t="s">
        <v>37</v>
      </c>
      <c r="D22" s="42">
        <v>8</v>
      </c>
      <c r="E22" s="42">
        <v>16</v>
      </c>
      <c r="F22" s="70" t="s">
        <v>63</v>
      </c>
      <c r="G22" s="44" t="s">
        <v>64</v>
      </c>
      <c r="H22" s="44"/>
      <c r="I22" s="74"/>
      <c r="J22" s="45" t="s">
        <v>17</v>
      </c>
      <c r="K22" s="69" t="s">
        <v>102</v>
      </c>
      <c r="L22" s="8"/>
      <c r="Q22" s="9"/>
    </row>
    <row r="23" spans="2:17" ht="20.100000000000001" customHeight="1" x14ac:dyDescent="0.3">
      <c r="B23" s="31">
        <v>20</v>
      </c>
      <c r="C23" s="32" t="s">
        <v>37</v>
      </c>
      <c r="D23" s="42">
        <v>9</v>
      </c>
      <c r="E23" s="42">
        <v>5</v>
      </c>
      <c r="F23" s="43" t="s">
        <v>3</v>
      </c>
      <c r="G23" s="58" t="s">
        <v>65</v>
      </c>
      <c r="H23" s="59"/>
      <c r="I23" s="62"/>
      <c r="J23" s="45" t="s">
        <v>11</v>
      </c>
      <c r="K23" s="46" t="s">
        <v>4</v>
      </c>
      <c r="L23" s="8"/>
      <c r="Q23" s="9"/>
    </row>
    <row r="24" spans="2:17" ht="20.100000000000001" customHeight="1" x14ac:dyDescent="0.3">
      <c r="B24" s="31">
        <v>21</v>
      </c>
      <c r="C24" s="32" t="s">
        <v>37</v>
      </c>
      <c r="D24" s="38">
        <v>9</v>
      </c>
      <c r="E24" s="38">
        <v>11</v>
      </c>
      <c r="F24" s="52" t="s">
        <v>7</v>
      </c>
      <c r="G24" s="53" t="s">
        <v>66</v>
      </c>
      <c r="H24" s="54"/>
      <c r="I24" s="75"/>
      <c r="J24" s="41" t="s">
        <v>12</v>
      </c>
      <c r="K24" s="55" t="s">
        <v>9</v>
      </c>
      <c r="L24" s="8"/>
      <c r="Q24" s="9"/>
    </row>
    <row r="25" spans="2:17" ht="20.100000000000001" customHeight="1" x14ac:dyDescent="0.3">
      <c r="B25" s="31">
        <v>22</v>
      </c>
      <c r="C25" s="32" t="s">
        <v>37</v>
      </c>
      <c r="D25" s="38">
        <v>9</v>
      </c>
      <c r="E25" s="38">
        <v>11</v>
      </c>
      <c r="F25" s="52" t="s">
        <v>7</v>
      </c>
      <c r="G25" s="76" t="s">
        <v>68</v>
      </c>
      <c r="H25" s="77"/>
      <c r="I25" s="78"/>
      <c r="J25" s="41" t="s">
        <v>12</v>
      </c>
      <c r="K25" s="55" t="s">
        <v>51</v>
      </c>
      <c r="L25" s="8"/>
      <c r="Q25" s="9"/>
    </row>
    <row r="26" spans="2:17" ht="20.100000000000001" customHeight="1" x14ac:dyDescent="0.3">
      <c r="B26" s="31">
        <v>23</v>
      </c>
      <c r="C26" s="32" t="s">
        <v>37</v>
      </c>
      <c r="D26" s="38">
        <v>9</v>
      </c>
      <c r="E26" s="38">
        <v>12</v>
      </c>
      <c r="F26" s="39" t="s">
        <v>3</v>
      </c>
      <c r="G26" s="76" t="s">
        <v>69</v>
      </c>
      <c r="H26" s="77"/>
      <c r="I26" s="78"/>
      <c r="J26" s="41" t="s">
        <v>12</v>
      </c>
      <c r="K26" s="55" t="s">
        <v>51</v>
      </c>
      <c r="L26" s="8"/>
      <c r="Q26" s="9"/>
    </row>
    <row r="27" spans="2:17" ht="20.100000000000001" customHeight="1" x14ac:dyDescent="0.3">
      <c r="B27" s="31">
        <v>24</v>
      </c>
      <c r="C27" s="32" t="s">
        <v>37</v>
      </c>
      <c r="D27" s="42">
        <v>9</v>
      </c>
      <c r="E27" s="42">
        <v>18</v>
      </c>
      <c r="F27" s="70" t="s">
        <v>7</v>
      </c>
      <c r="G27" s="58" t="s">
        <v>70</v>
      </c>
      <c r="H27" s="59"/>
      <c r="I27" s="62"/>
      <c r="J27" s="45" t="s">
        <v>71</v>
      </c>
      <c r="K27" s="46" t="s">
        <v>8</v>
      </c>
      <c r="L27" s="8"/>
      <c r="Q27" s="9"/>
    </row>
    <row r="28" spans="2:17" ht="20.100000000000001" customHeight="1" x14ac:dyDescent="0.3">
      <c r="B28" s="31">
        <v>25</v>
      </c>
      <c r="C28" s="32" t="s">
        <v>37</v>
      </c>
      <c r="D28" s="42">
        <v>9</v>
      </c>
      <c r="E28" s="42">
        <v>19</v>
      </c>
      <c r="F28" s="43" t="s">
        <v>3</v>
      </c>
      <c r="G28" s="79" t="s">
        <v>72</v>
      </c>
      <c r="H28" s="80"/>
      <c r="I28" s="81"/>
      <c r="J28" s="45" t="s">
        <v>17</v>
      </c>
      <c r="K28" s="46" t="s">
        <v>48</v>
      </c>
      <c r="L28" s="8"/>
      <c r="Q28" s="9"/>
    </row>
    <row r="29" spans="2:17" ht="20.100000000000001" customHeight="1" x14ac:dyDescent="0.3">
      <c r="B29" s="31">
        <v>26</v>
      </c>
      <c r="C29" s="32" t="s">
        <v>37</v>
      </c>
      <c r="D29" s="38">
        <v>9</v>
      </c>
      <c r="E29" s="38">
        <v>23</v>
      </c>
      <c r="F29" s="48" t="s">
        <v>45</v>
      </c>
      <c r="G29" s="76" t="s">
        <v>73</v>
      </c>
      <c r="H29" s="77"/>
      <c r="I29" s="78"/>
      <c r="J29" s="41" t="s">
        <v>12</v>
      </c>
      <c r="K29" s="55" t="s">
        <v>4</v>
      </c>
      <c r="L29" s="8"/>
      <c r="Q29" s="9"/>
    </row>
    <row r="30" spans="2:17" ht="20.100000000000001" customHeight="1" x14ac:dyDescent="0.3">
      <c r="B30" s="31">
        <v>27</v>
      </c>
      <c r="C30" s="32" t="s">
        <v>37</v>
      </c>
      <c r="D30" s="38">
        <v>10</v>
      </c>
      <c r="E30" s="38">
        <v>17</v>
      </c>
      <c r="F30" s="39" t="s">
        <v>3</v>
      </c>
      <c r="G30" s="76" t="s">
        <v>74</v>
      </c>
      <c r="H30" s="77"/>
      <c r="I30" s="78"/>
      <c r="J30" s="41" t="s">
        <v>12</v>
      </c>
      <c r="K30" s="55" t="s">
        <v>75</v>
      </c>
      <c r="L30" s="8"/>
      <c r="Q30" s="9"/>
    </row>
    <row r="31" spans="2:17" ht="20.100000000000001" customHeight="1" x14ac:dyDescent="0.3">
      <c r="B31" s="31">
        <v>28</v>
      </c>
      <c r="C31" s="32" t="s">
        <v>37</v>
      </c>
      <c r="D31" s="42">
        <v>10</v>
      </c>
      <c r="E31" s="42">
        <v>30</v>
      </c>
      <c r="F31" s="70" t="s">
        <v>7</v>
      </c>
      <c r="G31" s="79" t="s">
        <v>76</v>
      </c>
      <c r="H31" s="80"/>
      <c r="I31" s="81"/>
      <c r="J31" s="45" t="s">
        <v>17</v>
      </c>
      <c r="K31" s="69" t="s">
        <v>103</v>
      </c>
      <c r="L31" s="8"/>
      <c r="Q31" s="9"/>
    </row>
    <row r="32" spans="2:17" ht="20.100000000000001" customHeight="1" x14ac:dyDescent="0.3">
      <c r="B32" s="31">
        <v>29</v>
      </c>
      <c r="C32" s="32" t="s">
        <v>37</v>
      </c>
      <c r="D32" s="38">
        <v>11</v>
      </c>
      <c r="E32" s="38">
        <v>20</v>
      </c>
      <c r="F32" s="52" t="s">
        <v>7</v>
      </c>
      <c r="G32" s="82" t="s">
        <v>78</v>
      </c>
      <c r="H32" s="83"/>
      <c r="I32" s="83"/>
      <c r="J32" s="41" t="s">
        <v>12</v>
      </c>
      <c r="K32" s="55" t="s">
        <v>51</v>
      </c>
      <c r="L32" s="8"/>
      <c r="Q32" s="9"/>
    </row>
    <row r="33" spans="2:17" ht="20.100000000000001" customHeight="1" x14ac:dyDescent="0.3">
      <c r="B33" s="31">
        <v>30</v>
      </c>
      <c r="C33" s="32" t="s">
        <v>37</v>
      </c>
      <c r="D33" s="42">
        <v>11</v>
      </c>
      <c r="E33" s="42">
        <v>21</v>
      </c>
      <c r="F33" s="43" t="s">
        <v>3</v>
      </c>
      <c r="G33" s="84" t="s">
        <v>79</v>
      </c>
      <c r="H33" s="85"/>
      <c r="I33" s="85"/>
      <c r="J33" s="45" t="s">
        <v>11</v>
      </c>
      <c r="K33" s="46" t="s">
        <v>4</v>
      </c>
      <c r="L33" s="8"/>
      <c r="Q33" s="9"/>
    </row>
    <row r="34" spans="2:17" ht="20.100000000000001" customHeight="1" x14ac:dyDescent="0.3">
      <c r="B34" s="31">
        <v>31</v>
      </c>
      <c r="C34" s="32" t="s">
        <v>37</v>
      </c>
      <c r="D34" s="42">
        <v>11</v>
      </c>
      <c r="E34" s="42">
        <v>23</v>
      </c>
      <c r="F34" s="43" t="s">
        <v>35</v>
      </c>
      <c r="G34" s="84" t="s">
        <v>80</v>
      </c>
      <c r="H34" s="85"/>
      <c r="I34" s="85"/>
      <c r="J34" s="45" t="s">
        <v>17</v>
      </c>
      <c r="K34" s="46" t="s">
        <v>9</v>
      </c>
      <c r="L34" s="8"/>
      <c r="Q34" s="9"/>
    </row>
    <row r="35" spans="2:17" ht="20.100000000000001" customHeight="1" x14ac:dyDescent="0.3">
      <c r="B35" s="31">
        <v>32</v>
      </c>
      <c r="C35" s="32" t="s">
        <v>37</v>
      </c>
      <c r="D35" s="42">
        <v>11</v>
      </c>
      <c r="E35" s="42">
        <v>27</v>
      </c>
      <c r="F35" s="70" t="s">
        <v>7</v>
      </c>
      <c r="G35" s="79" t="s">
        <v>36</v>
      </c>
      <c r="H35" s="80"/>
      <c r="I35" s="81"/>
      <c r="J35" s="45" t="s">
        <v>16</v>
      </c>
      <c r="K35" s="46" t="s">
        <v>9</v>
      </c>
      <c r="L35" s="8"/>
      <c r="Q35" s="9"/>
    </row>
    <row r="36" spans="2:17" ht="20.100000000000001" customHeight="1" x14ac:dyDescent="0.3">
      <c r="B36" s="31">
        <v>33</v>
      </c>
      <c r="C36" s="32" t="s">
        <v>37</v>
      </c>
      <c r="D36" s="42">
        <v>11</v>
      </c>
      <c r="E36" s="42">
        <v>28</v>
      </c>
      <c r="F36" s="43" t="s">
        <v>3</v>
      </c>
      <c r="G36" s="58" t="s">
        <v>81</v>
      </c>
      <c r="H36" s="59"/>
      <c r="I36" s="62"/>
      <c r="J36" s="45" t="s">
        <v>71</v>
      </c>
      <c r="K36" s="46" t="s">
        <v>82</v>
      </c>
      <c r="L36" s="8"/>
      <c r="Q36" s="9"/>
    </row>
    <row r="37" spans="2:17" ht="20.100000000000001" customHeight="1" x14ac:dyDescent="0.3">
      <c r="B37" s="31">
        <v>34</v>
      </c>
      <c r="C37" s="32" t="s">
        <v>37</v>
      </c>
      <c r="D37" s="42">
        <v>12</v>
      </c>
      <c r="E37" s="42">
        <v>2</v>
      </c>
      <c r="F37" s="70" t="s">
        <v>31</v>
      </c>
      <c r="G37" s="58" t="s">
        <v>83</v>
      </c>
      <c r="H37" s="59"/>
      <c r="I37" s="62"/>
      <c r="J37" s="45" t="s">
        <v>11</v>
      </c>
      <c r="K37" s="46" t="s">
        <v>4</v>
      </c>
      <c r="L37" s="8"/>
      <c r="Q37" s="9"/>
    </row>
    <row r="38" spans="2:17" ht="20.100000000000001" customHeight="1" x14ac:dyDescent="0.3">
      <c r="B38" s="31">
        <v>35</v>
      </c>
      <c r="C38" s="32" t="s">
        <v>37</v>
      </c>
      <c r="D38" s="42">
        <v>12</v>
      </c>
      <c r="E38" s="42">
        <v>19</v>
      </c>
      <c r="F38" s="43" t="s">
        <v>3</v>
      </c>
      <c r="G38" s="58" t="s">
        <v>84</v>
      </c>
      <c r="H38" s="59"/>
      <c r="I38" s="62"/>
      <c r="J38" s="45" t="s">
        <v>15</v>
      </c>
      <c r="K38" s="46" t="s">
        <v>38</v>
      </c>
      <c r="L38" s="8"/>
      <c r="Q38" s="9"/>
    </row>
    <row r="39" spans="2:17" ht="20.100000000000001" customHeight="1" x14ac:dyDescent="0.3">
      <c r="B39" s="31">
        <v>36</v>
      </c>
      <c r="C39" s="86" t="s">
        <v>85</v>
      </c>
      <c r="D39" s="38">
        <v>1</v>
      </c>
      <c r="E39" s="38">
        <v>15</v>
      </c>
      <c r="F39" s="52" t="s">
        <v>7</v>
      </c>
      <c r="G39" s="53" t="s">
        <v>86</v>
      </c>
      <c r="H39" s="54"/>
      <c r="I39" s="75"/>
      <c r="J39" s="41" t="s">
        <v>12</v>
      </c>
      <c r="K39" s="55" t="s">
        <v>51</v>
      </c>
      <c r="L39" s="8"/>
      <c r="Q39" s="9"/>
    </row>
    <row r="40" spans="2:17" ht="20.100000000000001" customHeight="1" x14ac:dyDescent="0.3">
      <c r="B40" s="31">
        <v>37</v>
      </c>
      <c r="C40" s="86" t="s">
        <v>85</v>
      </c>
      <c r="D40" s="42">
        <v>1</v>
      </c>
      <c r="E40" s="42">
        <v>16</v>
      </c>
      <c r="F40" s="43" t="s">
        <v>3</v>
      </c>
      <c r="G40" s="79" t="s">
        <v>87</v>
      </c>
      <c r="H40" s="80"/>
      <c r="I40" s="81"/>
      <c r="J40" s="45" t="s">
        <v>11</v>
      </c>
      <c r="K40" s="46" t="s">
        <v>4</v>
      </c>
      <c r="L40" s="8"/>
      <c r="Q40" s="9"/>
    </row>
    <row r="41" spans="2:17" ht="20.100000000000001" customHeight="1" x14ac:dyDescent="0.3">
      <c r="B41" s="31">
        <v>38</v>
      </c>
      <c r="C41" s="86" t="s">
        <v>85</v>
      </c>
      <c r="D41" s="42">
        <v>1</v>
      </c>
      <c r="E41" s="42">
        <v>23</v>
      </c>
      <c r="F41" s="43" t="s">
        <v>3</v>
      </c>
      <c r="G41" s="58" t="s">
        <v>88</v>
      </c>
      <c r="H41" s="59"/>
      <c r="I41" s="62"/>
      <c r="J41" s="45" t="s">
        <v>17</v>
      </c>
      <c r="K41" s="69" t="s">
        <v>103</v>
      </c>
      <c r="L41" s="8"/>
      <c r="Q41" s="9"/>
    </row>
    <row r="42" spans="2:17" ht="20.100000000000001" customHeight="1" x14ac:dyDescent="0.3">
      <c r="B42" s="31">
        <v>39</v>
      </c>
      <c r="C42" s="86" t="s">
        <v>85</v>
      </c>
      <c r="D42" s="42">
        <v>1</v>
      </c>
      <c r="E42" s="42">
        <v>30</v>
      </c>
      <c r="F42" s="43" t="s">
        <v>3</v>
      </c>
      <c r="G42" s="84" t="s">
        <v>89</v>
      </c>
      <c r="H42" s="85"/>
      <c r="I42" s="88"/>
      <c r="J42" s="45" t="s">
        <v>15</v>
      </c>
      <c r="K42" s="46" t="s">
        <v>9</v>
      </c>
      <c r="L42" s="8"/>
      <c r="Q42" s="9"/>
    </row>
    <row r="43" spans="2:17" ht="20.100000000000001" customHeight="1" x14ac:dyDescent="0.3">
      <c r="B43" s="31">
        <v>40</v>
      </c>
      <c r="C43" s="86" t="s">
        <v>85</v>
      </c>
      <c r="D43" s="42">
        <v>2</v>
      </c>
      <c r="E43" s="42">
        <v>6</v>
      </c>
      <c r="F43" s="43" t="s">
        <v>3</v>
      </c>
      <c r="G43" s="58" t="s">
        <v>90</v>
      </c>
      <c r="H43" s="59"/>
      <c r="I43" s="62"/>
      <c r="J43" s="45" t="s">
        <v>11</v>
      </c>
      <c r="K43" s="46" t="s">
        <v>4</v>
      </c>
      <c r="L43" s="8"/>
      <c r="Q43" s="9"/>
    </row>
    <row r="44" spans="2:17" ht="20.100000000000001" customHeight="1" x14ac:dyDescent="0.3">
      <c r="B44" s="31">
        <v>41</v>
      </c>
      <c r="C44" s="86" t="s">
        <v>85</v>
      </c>
      <c r="D44" s="38">
        <v>2</v>
      </c>
      <c r="E44" s="38">
        <v>13</v>
      </c>
      <c r="F44" s="39" t="s">
        <v>3</v>
      </c>
      <c r="G44" s="53" t="s">
        <v>91</v>
      </c>
      <c r="H44" s="54"/>
      <c r="I44" s="75"/>
      <c r="J44" s="41" t="s">
        <v>12</v>
      </c>
      <c r="K44" s="55" t="s">
        <v>9</v>
      </c>
      <c r="L44" s="8"/>
      <c r="Q44" s="9"/>
    </row>
    <row r="45" spans="2:17" ht="20.100000000000001" customHeight="1" x14ac:dyDescent="0.3">
      <c r="B45" s="31">
        <v>42</v>
      </c>
      <c r="C45" s="86" t="s">
        <v>85</v>
      </c>
      <c r="D45" s="42">
        <v>2</v>
      </c>
      <c r="E45" s="42">
        <v>20</v>
      </c>
      <c r="F45" s="43" t="s">
        <v>3</v>
      </c>
      <c r="G45" s="58" t="s">
        <v>92</v>
      </c>
      <c r="H45" s="59"/>
      <c r="I45" s="62"/>
      <c r="J45" s="45" t="s">
        <v>15</v>
      </c>
      <c r="K45" s="46" t="s">
        <v>9</v>
      </c>
      <c r="L45" s="8"/>
      <c r="Q45" s="9"/>
    </row>
    <row r="46" spans="2:17" ht="20.100000000000001" customHeight="1" x14ac:dyDescent="0.3">
      <c r="B46" s="31">
        <v>43</v>
      </c>
      <c r="C46" s="86" t="s">
        <v>85</v>
      </c>
      <c r="D46" s="89">
        <v>3</v>
      </c>
      <c r="E46" s="89">
        <v>13</v>
      </c>
      <c r="F46" s="90" t="s">
        <v>3</v>
      </c>
      <c r="G46" s="84" t="s">
        <v>93</v>
      </c>
      <c r="H46" s="85"/>
      <c r="I46" s="88"/>
      <c r="J46" s="45" t="s">
        <v>11</v>
      </c>
      <c r="K46" s="46" t="s">
        <v>4</v>
      </c>
      <c r="L46" s="8"/>
      <c r="Q46" s="9"/>
    </row>
    <row r="47" spans="2:17" ht="20.100000000000001" customHeight="1" x14ac:dyDescent="0.3">
      <c r="B47" s="31">
        <v>44</v>
      </c>
      <c r="C47" s="86" t="s">
        <v>85</v>
      </c>
      <c r="D47" s="89">
        <v>3</v>
      </c>
      <c r="E47" s="89">
        <v>13</v>
      </c>
      <c r="F47" s="90" t="s">
        <v>3</v>
      </c>
      <c r="G47" s="84" t="s">
        <v>94</v>
      </c>
      <c r="H47" s="85"/>
      <c r="I47" s="88"/>
      <c r="J47" s="45" t="s">
        <v>95</v>
      </c>
      <c r="K47" s="46" t="s">
        <v>9</v>
      </c>
      <c r="L47" s="8"/>
      <c r="Q47" s="9"/>
    </row>
    <row r="48" spans="2:17" ht="20.100000000000001" customHeight="1" x14ac:dyDescent="0.3">
      <c r="B48" s="31">
        <v>45</v>
      </c>
      <c r="C48" s="86" t="s">
        <v>85</v>
      </c>
      <c r="D48" s="38">
        <v>3</v>
      </c>
      <c r="E48" s="38">
        <v>21</v>
      </c>
      <c r="F48" s="39" t="s">
        <v>63</v>
      </c>
      <c r="G48" s="76" t="s">
        <v>96</v>
      </c>
      <c r="H48" s="77"/>
      <c r="I48" s="78"/>
      <c r="J48" s="41" t="s">
        <v>12</v>
      </c>
      <c r="K48" s="37" t="s">
        <v>102</v>
      </c>
      <c r="L48" s="8"/>
      <c r="Q48" s="9"/>
    </row>
    <row r="49" spans="2:17" ht="20.100000000000001" customHeight="1" x14ac:dyDescent="0.3">
      <c r="B49" s="31">
        <v>46</v>
      </c>
      <c r="C49" s="86" t="s">
        <v>85</v>
      </c>
      <c r="D49" s="89">
        <v>3</v>
      </c>
      <c r="E49" s="89">
        <v>26</v>
      </c>
      <c r="F49" s="91" t="s">
        <v>7</v>
      </c>
      <c r="G49" s="58" t="s">
        <v>97</v>
      </c>
      <c r="H49" s="59"/>
      <c r="I49" s="62"/>
      <c r="J49" s="45" t="s">
        <v>71</v>
      </c>
      <c r="K49" s="46" t="s">
        <v>8</v>
      </c>
      <c r="Q49" s="9"/>
    </row>
    <row r="50" spans="2:17" ht="20.100000000000001" customHeight="1" x14ac:dyDescent="0.3">
      <c r="B50" s="31">
        <v>47</v>
      </c>
      <c r="C50" s="86" t="s">
        <v>85</v>
      </c>
      <c r="D50" s="89">
        <v>3</v>
      </c>
      <c r="E50" s="89">
        <v>26</v>
      </c>
      <c r="F50" s="91" t="s">
        <v>7</v>
      </c>
      <c r="G50" s="79" t="s">
        <v>98</v>
      </c>
      <c r="H50" s="80"/>
      <c r="I50" s="81"/>
      <c r="J50" s="45" t="s">
        <v>16</v>
      </c>
      <c r="K50" s="46" t="s">
        <v>20</v>
      </c>
      <c r="Q50" s="9"/>
    </row>
    <row r="51" spans="2:17" ht="20.100000000000001" customHeight="1" x14ac:dyDescent="0.3">
      <c r="B51" s="31">
        <v>48</v>
      </c>
      <c r="C51" s="86" t="s">
        <v>85</v>
      </c>
      <c r="D51" s="63">
        <v>3</v>
      </c>
      <c r="E51" s="63">
        <v>27</v>
      </c>
      <c r="F51" s="39" t="s">
        <v>3</v>
      </c>
      <c r="G51" s="92" t="s">
        <v>99</v>
      </c>
      <c r="H51" s="93"/>
      <c r="I51" s="93"/>
      <c r="J51" s="41" t="s">
        <v>12</v>
      </c>
      <c r="K51" s="55" t="s">
        <v>9</v>
      </c>
      <c r="L51" s="8"/>
      <c r="Q51" s="9"/>
    </row>
    <row r="52" spans="2:17" ht="21" customHeight="1" x14ac:dyDescent="0.3">
      <c r="M52" s="10"/>
      <c r="N52" s="10"/>
      <c r="O52" s="10"/>
      <c r="P52" s="10"/>
    </row>
    <row r="53" spans="2:17" ht="21" customHeight="1" x14ac:dyDescent="0.3">
      <c r="B53" s="11"/>
      <c r="C53" s="12"/>
      <c r="D53" s="13"/>
      <c r="E53" s="13"/>
      <c r="F53" s="11"/>
      <c r="G53" s="14"/>
    </row>
    <row r="54" spans="2:17" ht="21" customHeight="1" x14ac:dyDescent="0.3">
      <c r="B54" s="11"/>
      <c r="C54" s="12"/>
      <c r="D54" s="12"/>
      <c r="E54" s="12"/>
      <c r="F54" s="12"/>
      <c r="G54" s="12"/>
    </row>
    <row r="56" spans="2:17" x14ac:dyDescent="0.3">
      <c r="J56" s="9"/>
    </row>
  </sheetData>
  <mergeCells count="33">
    <mergeCell ref="G41:I41"/>
    <mergeCell ref="G49:I49"/>
    <mergeCell ref="G51:I51"/>
    <mergeCell ref="G15:I15"/>
    <mergeCell ref="G18:I18"/>
    <mergeCell ref="G21:I21"/>
    <mergeCell ref="G23:I23"/>
    <mergeCell ref="G24:I24"/>
    <mergeCell ref="G8:I8"/>
    <mergeCell ref="G7:I7"/>
    <mergeCell ref="G13:I13"/>
    <mergeCell ref="G12:I12"/>
    <mergeCell ref="G9:I9"/>
    <mergeCell ref="G11:I11"/>
    <mergeCell ref="G20:I20"/>
    <mergeCell ref="G37:I37"/>
    <mergeCell ref="G38:I38"/>
    <mergeCell ref="G42:I42"/>
    <mergeCell ref="G45:I45"/>
    <mergeCell ref="G39:I39"/>
    <mergeCell ref="G46:I46"/>
    <mergeCell ref="G14:I14"/>
    <mergeCell ref="G16:I16"/>
    <mergeCell ref="G3:I3"/>
    <mergeCell ref="G19:I19"/>
    <mergeCell ref="G34:I34"/>
    <mergeCell ref="G27:I27"/>
    <mergeCell ref="G32:I32"/>
    <mergeCell ref="G33:I33"/>
    <mergeCell ref="G36:I36"/>
    <mergeCell ref="G43:I43"/>
    <mergeCell ref="G44:I44"/>
    <mergeCell ref="G47:I47"/>
  </mergeCells>
  <phoneticPr fontId="1"/>
  <pageMargins left="0.51181102362204722" right="0.31496062992125984" top="0.19685039370078741" bottom="0.19685039370078741" header="0.31496062992125984" footer="0.31496062992125984"/>
  <pageSetup paperSize="9" scale="8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9"/>
  <sheetViews>
    <sheetView tabSelected="1" workbookViewId="0">
      <selection activeCell="A49" sqref="A49"/>
    </sheetView>
  </sheetViews>
  <sheetFormatPr defaultRowHeight="13.5" x14ac:dyDescent="0.15"/>
  <cols>
    <col min="1" max="1" width="22.25" customWidth="1"/>
    <col min="2" max="2" width="26.5" customWidth="1"/>
    <col min="3" max="3" width="25.625" customWidth="1"/>
    <col min="4" max="4" width="53.75" customWidth="1"/>
  </cols>
  <sheetData>
    <row r="1" spans="1:4" ht="16.5" x14ac:dyDescent="0.15">
      <c r="A1" s="3" t="s">
        <v>22</v>
      </c>
      <c r="B1" s="3" t="s">
        <v>24</v>
      </c>
      <c r="C1" s="3" t="s">
        <v>26</v>
      </c>
      <c r="D1" s="3" t="s">
        <v>28</v>
      </c>
    </row>
    <row r="2" spans="1:4" ht="16.5" x14ac:dyDescent="0.3">
      <c r="A2" s="4">
        <f>DATE("2021",'r03'!D4,'r03'!E4)</f>
        <v>44296</v>
      </c>
      <c r="B2" s="5" t="str">
        <f>'r03'!G4</f>
        <v>令和3年度仙台市春季卓球リーグ戦（女子の部）</v>
      </c>
      <c r="C2" s="5" t="str">
        <f>'r03'!K4</f>
        <v>カメイアリーナ仙台</v>
      </c>
      <c r="D2" s="5" t="str">
        <f>"主催協会："&amp;'r03'!J4</f>
        <v>主催協会：仙台市</v>
      </c>
    </row>
    <row r="3" spans="1:4" ht="16.5" x14ac:dyDescent="0.3">
      <c r="A3" s="4">
        <f>DATE("2021",'r03'!D5,'r03'!E5)</f>
        <v>44297</v>
      </c>
      <c r="B3" s="5" t="str">
        <f>'r03'!G5</f>
        <v>令和3年度仙台市春季卓球リーグ戦（男子の部）</v>
      </c>
      <c r="C3" s="5" t="str">
        <f>'r03'!K5</f>
        <v>カメイアリーナ仙台</v>
      </c>
      <c r="D3" s="5" t="str">
        <f>"主催協会："&amp;'r03'!J5</f>
        <v>主催協会：仙台市</v>
      </c>
    </row>
    <row r="4" spans="1:4" ht="16.5" x14ac:dyDescent="0.3">
      <c r="A4" s="4">
        <f>DATE("2021",'r03'!D6,'r03'!E6)</f>
        <v>44311</v>
      </c>
      <c r="B4" s="5" t="str">
        <f>'r03'!G6</f>
        <v>第42回　泉卓球まつり</v>
      </c>
      <c r="C4" s="5" t="str">
        <f>'r03'!K6</f>
        <v>泉体育館</v>
      </c>
      <c r="D4" s="5" t="str">
        <f>"主催協会："&amp;'r03'!J6</f>
        <v>主催協会：泉区</v>
      </c>
    </row>
    <row r="5" spans="1:4" ht="16.5" x14ac:dyDescent="0.3">
      <c r="A5" s="4">
        <f>DATE("2021",'r03'!D7,'r03'!E7)</f>
        <v>44315</v>
      </c>
      <c r="B5" s="5" t="str">
        <f>'r03'!G7</f>
        <v>第10回杜の都オープンラージボール卓球大会</v>
      </c>
      <c r="C5" s="5" t="str">
        <f>'r03'!K7</f>
        <v>カメイアリーナ仙台</v>
      </c>
      <c r="D5" s="5" t="str">
        <f>"主催協会："&amp;'r03'!J7</f>
        <v>主催協会：仙台市</v>
      </c>
    </row>
    <row r="6" spans="1:4" ht="16.5" x14ac:dyDescent="0.3">
      <c r="A6" s="4">
        <f>DATE("2021",'r03'!D8,'r03'!E8)</f>
        <v>44317</v>
      </c>
      <c r="B6" s="5" t="str">
        <f>'r03'!G8</f>
        <v>第50回仙台市中学校対抗卓球大会（団体）</v>
      </c>
      <c r="C6" s="5" t="str">
        <f>'r03'!K8</f>
        <v>カメイアリーナ仙台</v>
      </c>
      <c r="D6" s="5" t="str">
        <f>"主催協会："&amp;'r03'!J8</f>
        <v>主催協会：仙台市</v>
      </c>
    </row>
    <row r="7" spans="1:4" ht="16.5" x14ac:dyDescent="0.3">
      <c r="A7" s="4">
        <f>DATE("2021",'r03'!D9,'r03'!E9)</f>
        <v>44324</v>
      </c>
      <c r="B7" s="5" t="str">
        <f>'r03'!G9</f>
        <v>第17回若林オープン卓球大会</v>
      </c>
      <c r="C7" s="5" t="str">
        <f>'r03'!K9</f>
        <v>若林体育館</v>
      </c>
      <c r="D7" s="5" t="str">
        <f>"主催協会："&amp;'r03'!J9</f>
        <v>主催協会：若林区</v>
      </c>
    </row>
    <row r="8" spans="1:4" ht="16.5" x14ac:dyDescent="0.3">
      <c r="A8" s="4">
        <f>DATE("2021",'r03'!D10,'r03'!E10)</f>
        <v>44332</v>
      </c>
      <c r="B8" s="5" t="str">
        <f>'r03'!G10</f>
        <v>第24回太白区親善卓球大会</v>
      </c>
      <c r="C8" s="5" t="str">
        <f>'r03'!K10</f>
        <v>秋保体育館</v>
      </c>
      <c r="D8" s="5" t="str">
        <f>"主催協会："&amp;'r03'!J10</f>
        <v>主催協会：太白区</v>
      </c>
    </row>
    <row r="9" spans="1:4" ht="16.5" x14ac:dyDescent="0.3">
      <c r="A9" s="4">
        <f>DATE("2021",'r03'!D11,'r03'!E11)</f>
        <v>44345</v>
      </c>
      <c r="B9" s="5" t="str">
        <f>'r03'!G11</f>
        <v>第41回泉クラブ（団体）対抗卓球大会</v>
      </c>
      <c r="C9" s="5" t="str">
        <f>'r03'!K11</f>
        <v>泉体育館</v>
      </c>
      <c r="D9" s="5" t="str">
        <f>"主催協会："&amp;'r03'!J11</f>
        <v>主催協会：泉区</v>
      </c>
    </row>
    <row r="10" spans="1:4" ht="16.5" x14ac:dyDescent="0.3">
      <c r="A10" s="4">
        <f>DATE("2021",'r03'!D12,'r03'!E12)</f>
        <v>44345</v>
      </c>
      <c r="B10" s="5" t="str">
        <f>'r03'!G12</f>
        <v>第21回仙台市ラージボール卓球大会</v>
      </c>
      <c r="C10" s="5" t="str">
        <f>'r03'!K12</f>
        <v>宮城野体育館</v>
      </c>
      <c r="D10" s="5" t="str">
        <f>"主催協会："&amp;'r03'!J12</f>
        <v>主催協会：仙台市</v>
      </c>
    </row>
    <row r="11" spans="1:4" ht="16.5" x14ac:dyDescent="0.3">
      <c r="A11" s="4">
        <f>DATE("2021",'r03'!D13,'r03'!E13)</f>
        <v>44346</v>
      </c>
      <c r="B11" s="5" t="str">
        <f>'r03'!G13</f>
        <v>第57回仙台市民総合体育大会卓球大会</v>
      </c>
      <c r="C11" s="5" t="str">
        <f>'r03'!K13</f>
        <v>若林体育館</v>
      </c>
      <c r="D11" s="5" t="str">
        <f>"主催協会："&amp;'r03'!J13</f>
        <v>主催協会：仙台市</v>
      </c>
    </row>
    <row r="12" spans="1:4" ht="16.5" x14ac:dyDescent="0.3">
      <c r="A12" s="4">
        <f>DATE("2021",'r03'!D14,'r03'!E14)</f>
        <v>44359</v>
      </c>
      <c r="B12" s="5" t="str">
        <f>'r03'!G14</f>
        <v>第19回若卓ラージボール卓球大会</v>
      </c>
      <c r="C12" s="5" t="str">
        <f>'r03'!K14</f>
        <v>出花体育館</v>
      </c>
      <c r="D12" s="5" t="str">
        <f>"主催協会："&amp;'r03'!J14</f>
        <v>主催協会：若林区</v>
      </c>
    </row>
    <row r="13" spans="1:4" ht="16.5" x14ac:dyDescent="0.3">
      <c r="A13" s="4">
        <f>DATE("2021",'r03'!D15,'r03'!E15)</f>
        <v>44366</v>
      </c>
      <c r="B13" s="5" t="str">
        <f>'r03'!G15</f>
        <v>第20回仙台市卓球選手権大会（個人複）</v>
      </c>
      <c r="C13" s="5" t="str">
        <f>'r03'!K15</f>
        <v>カメイアリーナ仙台</v>
      </c>
      <c r="D13" s="5" t="str">
        <f>"主催協会："&amp;'r03'!J15</f>
        <v>主催協会：仙台市</v>
      </c>
    </row>
    <row r="14" spans="1:4" ht="16.5" x14ac:dyDescent="0.3">
      <c r="A14" s="4">
        <f>DATE("2021",'r03'!D16,'r03'!E16)</f>
        <v>44381</v>
      </c>
      <c r="B14" s="5" t="str">
        <f>'r03'!G16</f>
        <v>第19回太白区ラージボール卓球大会</v>
      </c>
      <c r="C14" s="5" t="str">
        <f>'r03'!K16</f>
        <v>秋保体育館</v>
      </c>
      <c r="D14" s="5" t="str">
        <f>"主催協会："&amp;'r03'!J16</f>
        <v>主催協会：太白区</v>
      </c>
    </row>
    <row r="15" spans="1:4" ht="16.5" x14ac:dyDescent="0.3">
      <c r="A15" s="4">
        <f>DATE("2021",'r03'!D17,'r03'!E17)</f>
        <v>44385</v>
      </c>
      <c r="B15" s="5" t="str">
        <f>'r03'!G17</f>
        <v>第21回泉レデイース七夕卓球大会</v>
      </c>
      <c r="C15" s="5" t="str">
        <f>'r03'!K17</f>
        <v>泉体育館</v>
      </c>
      <c r="D15" s="5" t="str">
        <f>"主催協会："&amp;'r03'!J17</f>
        <v>主催協会：泉区</v>
      </c>
    </row>
    <row r="16" spans="1:4" ht="16.5" x14ac:dyDescent="0.3">
      <c r="A16" s="4">
        <f>DATE("2021",'r03'!D18,'r03'!E18)</f>
        <v>44388</v>
      </c>
      <c r="B16" s="5" t="str">
        <f>'r03'!G18</f>
        <v>第30回泉オープンラージボール卓球大会</v>
      </c>
      <c r="C16" s="5" t="str">
        <f>'r03'!K18</f>
        <v>泉体育館</v>
      </c>
      <c r="D16" s="5" t="str">
        <f>"主催協会："&amp;'r03'!J18</f>
        <v>主催協会：泉区</v>
      </c>
    </row>
    <row r="17" spans="1:4" ht="16.5" x14ac:dyDescent="0.3">
      <c r="A17" s="4">
        <f>DATE("2021",'r03'!D19,'r03'!E19)</f>
        <v>44408</v>
      </c>
      <c r="B17" s="5" t="str">
        <f>'r03'!G19</f>
        <v>第26回宮城野オープンラージボール卓球大会</v>
      </c>
      <c r="C17" s="5" t="str">
        <f>'r03'!K19</f>
        <v>若林体育館</v>
      </c>
      <c r="D17" s="5" t="str">
        <f>"主催協会："&amp;'r03'!J19</f>
        <v>主催協会：宮城野区</v>
      </c>
    </row>
    <row r="18" spans="1:4" ht="16.5" x14ac:dyDescent="0.3">
      <c r="A18" s="4">
        <f>DATE("2021",'r03'!D20,'r03'!E20)</f>
        <v>44408</v>
      </c>
      <c r="B18" s="5" t="str">
        <f>'r03'!G20</f>
        <v>第22回青葉区総合スポーツ祭卓球大会</v>
      </c>
      <c r="C18" s="5" t="str">
        <f>'r03'!K20</f>
        <v>青葉体育館</v>
      </c>
      <c r="D18" s="5" t="str">
        <f>"主催協会："&amp;'r03'!J20</f>
        <v>主催協会：青葉区</v>
      </c>
    </row>
    <row r="19" spans="1:4" ht="16.5" x14ac:dyDescent="0.3">
      <c r="A19" s="4">
        <f>DATE("2021",'r03'!D21,'r03'!E21)</f>
        <v>44409</v>
      </c>
      <c r="B19" s="5" t="str">
        <f>'r03'!G21</f>
        <v>第16回泉中学生学年別卓球大会</v>
      </c>
      <c r="C19" s="5" t="str">
        <f>'r03'!K21</f>
        <v>泉体育館</v>
      </c>
      <c r="D19" s="5" t="str">
        <f>"主催協会："&amp;'r03'!J21</f>
        <v>主催協会：泉区</v>
      </c>
    </row>
    <row r="20" spans="1:4" ht="16.5" x14ac:dyDescent="0.3">
      <c r="A20" s="4">
        <f>DATE("2021",'r03'!D22,'r03'!E22)</f>
        <v>44424</v>
      </c>
      <c r="B20" s="5" t="str">
        <f>'r03'!G22</f>
        <v>第14回太白区ジュニア卓球大会</v>
      </c>
      <c r="C20" s="5" t="str">
        <f>'r03'!K22</f>
        <v>カメイアリーナ仙台</v>
      </c>
      <c r="D20" s="5" t="str">
        <f>"主催協会："&amp;'r03'!J22</f>
        <v>主催協会：太白区</v>
      </c>
    </row>
    <row r="21" spans="1:4" ht="16.5" x14ac:dyDescent="0.3">
      <c r="A21" s="4">
        <f>DATE("2021",'r03'!D23,'r03'!E23)</f>
        <v>44444</v>
      </c>
      <c r="B21" s="5" t="str">
        <f>'r03'!G23</f>
        <v>第5回泉区卓球協会長杯争奪卓球大会</v>
      </c>
      <c r="C21" s="5" t="str">
        <f>'r03'!K23</f>
        <v>泉体育館</v>
      </c>
      <c r="D21" s="5" t="str">
        <f>"主催協会："&amp;'r03'!J23</f>
        <v>主催協会：泉区</v>
      </c>
    </row>
    <row r="22" spans="1:4" ht="16.5" x14ac:dyDescent="0.3">
      <c r="A22" s="4">
        <f>DATE("2021",'r03'!D24,'r03'!E24)</f>
        <v>44450</v>
      </c>
      <c r="B22" s="5" t="str">
        <f>'r03'!G24</f>
        <v>第14回杜の都レディース卓球大会</v>
      </c>
      <c r="C22" s="5" t="str">
        <f>'r03'!K24</f>
        <v>若林体育館</v>
      </c>
      <c r="D22" s="5" t="str">
        <f>"主催協会："&amp;'r03'!J24</f>
        <v>主催協会：仙台市</v>
      </c>
    </row>
    <row r="23" spans="1:4" ht="16.5" x14ac:dyDescent="0.3">
      <c r="A23" s="4">
        <f>DATE("2021",'r03'!D25,'r03'!E25)</f>
        <v>44450</v>
      </c>
      <c r="B23" s="5" t="str">
        <f>'r03'!G25</f>
        <v>第30回仙台市卓球協会長杯争奪卓球大会（中学生の部）</v>
      </c>
      <c r="C23" s="5" t="str">
        <f>'r03'!K25</f>
        <v>宮城野体育館</v>
      </c>
      <c r="D23" s="5" t="str">
        <f>"主催協会："&amp;'r03'!J25</f>
        <v>主催協会：仙台市</v>
      </c>
    </row>
    <row r="24" spans="1:4" ht="16.5" x14ac:dyDescent="0.3">
      <c r="A24" s="4">
        <f>DATE("2021",'r03'!D26,'r03'!E26)</f>
        <v>44451</v>
      </c>
      <c r="B24" s="5" t="str">
        <f>'r03'!G26</f>
        <v>第30回仙台市卓球協会長杯争奪卓球大会（一般の部）</v>
      </c>
      <c r="C24" s="5" t="str">
        <f>'r03'!K26</f>
        <v>宮城野体育館</v>
      </c>
      <c r="D24" s="5" t="str">
        <f>"主催協会："&amp;'r03'!J26</f>
        <v>主催協会：仙台市</v>
      </c>
    </row>
    <row r="25" spans="1:4" ht="16.5" x14ac:dyDescent="0.3">
      <c r="A25" s="4">
        <f>DATE("2021",'r03'!D27,'r03'!E27)</f>
        <v>44457</v>
      </c>
      <c r="B25" s="5" t="str">
        <f>'r03'!G27</f>
        <v>第20回青葉区中学生卓球大会</v>
      </c>
      <c r="C25" s="5" t="str">
        <f>'r03'!K27</f>
        <v>青葉体育館</v>
      </c>
      <c r="D25" s="5" t="str">
        <f>"主催協会："&amp;'r03'!J27</f>
        <v>主催協会：青葉区</v>
      </c>
    </row>
    <row r="26" spans="1:4" ht="16.5" x14ac:dyDescent="0.3">
      <c r="A26" s="4">
        <f>DATE("2021",'r03'!D28,'r03'!E28)</f>
        <v>44458</v>
      </c>
      <c r="B26" s="5" t="str">
        <f>'r03'!G28</f>
        <v>第23回太白区個人ダブルス卓球選手権大会</v>
      </c>
      <c r="C26" s="5" t="str">
        <f>'r03'!K28</f>
        <v>秋保体育館</v>
      </c>
      <c r="D26" s="5" t="str">
        <f>"主催協会："&amp;'r03'!J28</f>
        <v>主催協会：太白区</v>
      </c>
    </row>
    <row r="27" spans="1:4" ht="16.5" x14ac:dyDescent="0.3">
      <c r="A27" s="4">
        <f>DATE("2021",'r03'!D29,'r03'!E29)</f>
        <v>44462</v>
      </c>
      <c r="B27" s="5" t="str">
        <f>'r03'!G29</f>
        <v>令和3年度仙台市秋季卓球リーグ戦（女子の部）</v>
      </c>
      <c r="C27" s="5" t="str">
        <f>'r03'!K29</f>
        <v>泉体育館</v>
      </c>
      <c r="D27" s="5" t="str">
        <f>"主催協会："&amp;'r03'!J29</f>
        <v>主催協会：仙台市</v>
      </c>
    </row>
    <row r="28" spans="1:4" ht="16.5" x14ac:dyDescent="0.3">
      <c r="A28" s="4">
        <f>DATE("2021",'r03'!D30,'r03'!E30)</f>
        <v>44486</v>
      </c>
      <c r="B28" s="5" t="str">
        <f>'r03'!G30</f>
        <v>仙台市民総合体育大会 兼 第20回仙台市区対抗卓球大会</v>
      </c>
      <c r="C28" s="5" t="str">
        <f>'r03'!K30</f>
        <v>宮城野体育館2</v>
      </c>
      <c r="D28" s="5" t="str">
        <f>"主催協会："&amp;'r03'!J30</f>
        <v>主催協会：仙台市</v>
      </c>
    </row>
    <row r="29" spans="1:4" ht="16.5" x14ac:dyDescent="0.3">
      <c r="A29" s="4">
        <f>DATE("2021",'r03'!D31,'r03'!E31)</f>
        <v>44499</v>
      </c>
      <c r="B29" s="5" t="str">
        <f>'r03'!G31</f>
        <v>第9回太白区チャレンジカップ卓球大会</v>
      </c>
      <c r="C29" s="5" t="str">
        <f>'r03'!K31</f>
        <v>カメイアリーナ仙台2</v>
      </c>
      <c r="D29" s="5" t="str">
        <f>"主催協会："&amp;'r03'!J31</f>
        <v>主催協会：太白区</v>
      </c>
    </row>
    <row r="30" spans="1:4" ht="16.5" x14ac:dyDescent="0.3">
      <c r="A30" s="4">
        <f>DATE("2021",'r03'!D32,'r03'!E32)</f>
        <v>44520</v>
      </c>
      <c r="B30" s="5" t="str">
        <f>'r03'!G32</f>
        <v>令和3年度仙台市秋季卓球リーグ戦（男子の部）</v>
      </c>
      <c r="C30" s="5" t="str">
        <f>'r03'!K32</f>
        <v>宮城野体育館</v>
      </c>
      <c r="D30" s="5" t="str">
        <f>"主催協会："&amp;'r03'!J32</f>
        <v>主催協会：仙台市</v>
      </c>
    </row>
    <row r="31" spans="1:4" ht="16.5" x14ac:dyDescent="0.3">
      <c r="A31" s="4">
        <f>DATE("2021",'r03'!D33,'r03'!E33)</f>
        <v>44521</v>
      </c>
      <c r="B31" s="5" t="str">
        <f>'r03'!G33</f>
        <v>第32回泉スリーダブルス卓球大会</v>
      </c>
      <c r="C31" s="5" t="str">
        <f>'r03'!K33</f>
        <v>泉体育館</v>
      </c>
      <c r="D31" s="5" t="str">
        <f>"主催協会："&amp;'r03'!J33</f>
        <v>主催協会：泉区</v>
      </c>
    </row>
    <row r="32" spans="1:4" ht="16.5" x14ac:dyDescent="0.3">
      <c r="A32" s="4">
        <f>DATE("2021",'r03'!D34,'r03'!E34)</f>
        <v>44523</v>
      </c>
      <c r="B32" s="5" t="str">
        <f>'r03'!G34</f>
        <v>第8回太白オープン卓球大会</v>
      </c>
      <c r="C32" s="5" t="str">
        <f>'r03'!K34</f>
        <v>若林体育館</v>
      </c>
      <c r="D32" s="5" t="str">
        <f>"主催協会："&amp;'r03'!J34</f>
        <v>主催協会：太白区</v>
      </c>
    </row>
    <row r="33" spans="1:4" ht="16.5" x14ac:dyDescent="0.3">
      <c r="A33" s="4">
        <f>DATE("2021",'r03'!D35,'r03'!E35)</f>
        <v>44527</v>
      </c>
      <c r="B33" s="5" t="str">
        <f>'r03'!G35</f>
        <v>第13回若卓ジュニア卓球大会</v>
      </c>
      <c r="C33" s="5" t="str">
        <f>'r03'!K35</f>
        <v>若林体育館</v>
      </c>
      <c r="D33" s="5" t="str">
        <f>"主催協会："&amp;'r03'!J35</f>
        <v>主催協会：若林区</v>
      </c>
    </row>
    <row r="34" spans="1:4" ht="16.5" x14ac:dyDescent="0.3">
      <c r="A34" s="4">
        <f>DATE("2021",'r03'!D36,'r03'!E36)</f>
        <v>44528</v>
      </c>
      <c r="B34" s="5" t="str">
        <f>'r03'!G36</f>
        <v>第19回青葉区親善卓球大会</v>
      </c>
      <c r="C34" s="5" t="str">
        <f>'r03'!K36</f>
        <v>広瀬体育館</v>
      </c>
      <c r="D34" s="5" t="str">
        <f>"主催協会："&amp;'r03'!J36</f>
        <v>主催協会：青葉区</v>
      </c>
    </row>
    <row r="35" spans="1:4" ht="16.5" x14ac:dyDescent="0.3">
      <c r="A35" s="4">
        <f>DATE("2022",'r03'!D37,'r03'!E37)</f>
        <v>44897</v>
      </c>
      <c r="B35" s="5" t="str">
        <f>'r03'!G37</f>
        <v>第18回泉レディース冬季卓球大会</v>
      </c>
      <c r="C35" s="5" t="str">
        <f>'r03'!K37</f>
        <v>泉体育館</v>
      </c>
      <c r="D35" s="5" t="str">
        <f>"主催協会："&amp;'r03'!J37</f>
        <v>主催協会：泉区</v>
      </c>
    </row>
    <row r="36" spans="1:4" ht="16.5" x14ac:dyDescent="0.3">
      <c r="A36" s="4">
        <f>DATE("2022",'r03'!D38,'r03'!E38)</f>
        <v>44914</v>
      </c>
      <c r="B36" s="5" t="str">
        <f>'r03'!G38</f>
        <v>第18回宮城野団体卓球大会</v>
      </c>
      <c r="C36" s="5" t="str">
        <f>'r03'!K38</f>
        <v>宮城野体育館</v>
      </c>
      <c r="D36" s="5" t="str">
        <f>"主催協会："&amp;'r03'!J38</f>
        <v>主催協会：宮城野区</v>
      </c>
    </row>
    <row r="37" spans="1:4" ht="16.5" x14ac:dyDescent="0.3">
      <c r="A37" s="4">
        <f>DATE("2022",'r03'!D39,'r03'!E39)</f>
        <v>44576</v>
      </c>
      <c r="B37" s="5" t="str">
        <f>'r03'!G39</f>
        <v>第28回仙台市ラージボール卓球大会</v>
      </c>
      <c r="C37" s="5" t="str">
        <f>'r03'!K39</f>
        <v>宮城野体育館</v>
      </c>
      <c r="D37" s="5" t="str">
        <f>"主催協会："&amp;'r03'!J39</f>
        <v>主催協会：仙台市</v>
      </c>
    </row>
    <row r="38" spans="1:4" ht="16.5" x14ac:dyDescent="0.3">
      <c r="A38" s="4">
        <f>DATE("2022",'r03'!D40,'r03'!E40)</f>
        <v>44577</v>
      </c>
      <c r="B38" s="5" t="str">
        <f>'r03'!G40</f>
        <v>第8回泉年代別卓球大会</v>
      </c>
      <c r="C38" s="5" t="str">
        <f>'r03'!K40</f>
        <v>泉体育館</v>
      </c>
      <c r="D38" s="5" t="str">
        <f>"主催協会："&amp;'r03'!J40</f>
        <v>主催協会：泉区</v>
      </c>
    </row>
    <row r="39" spans="1:4" ht="16.5" x14ac:dyDescent="0.3">
      <c r="A39" s="4">
        <f>DATE("2022",'r03'!D41,'r03'!E41)</f>
        <v>44584</v>
      </c>
      <c r="B39" s="5" t="str">
        <f>'r03'!G41</f>
        <v>第26回太白区学区対抗卓球大会</v>
      </c>
      <c r="C39" s="5" t="str">
        <f>'r03'!K41</f>
        <v>カメイアリーナ仙台2</v>
      </c>
      <c r="D39" s="5" t="str">
        <f>"主催協会："&amp;'r03'!J41</f>
        <v>主催協会：太白区</v>
      </c>
    </row>
    <row r="40" spans="1:4" ht="16.5" x14ac:dyDescent="0.3">
      <c r="A40" s="4">
        <f>DATE("2022",'r03'!D42,'r03'!E42)</f>
        <v>44591</v>
      </c>
      <c r="B40" s="5" t="str">
        <f>'r03'!G42</f>
        <v>第26回宮城野オープン個人卓球大会</v>
      </c>
      <c r="C40" s="5" t="str">
        <f>'r03'!K42</f>
        <v>若林体育館</v>
      </c>
      <c r="D40" s="5" t="str">
        <f>"主催協会："&amp;'r03'!J42</f>
        <v>主催協会：宮城野区</v>
      </c>
    </row>
    <row r="41" spans="1:4" ht="16.5" x14ac:dyDescent="0.3">
      <c r="A41" s="4">
        <f>DATE("2022",'r03'!D43,'r03'!E43)</f>
        <v>44598</v>
      </c>
      <c r="B41" s="5" t="str">
        <f>'r03'!G43</f>
        <v>第12回泉フレンドシップ卓球大会</v>
      </c>
      <c r="C41" s="5" t="str">
        <f>'r03'!K43</f>
        <v>泉体育館</v>
      </c>
      <c r="D41" s="5" t="str">
        <f>"主催協会："&amp;'r03'!J43</f>
        <v>主催協会：泉区</v>
      </c>
    </row>
    <row r="42" spans="1:4" ht="16.5" x14ac:dyDescent="0.3">
      <c r="A42" s="4">
        <f>DATE("2022",'r03'!D44,'r03'!E44)</f>
        <v>44605</v>
      </c>
      <c r="B42" s="5" t="str">
        <f>'r03'!G44</f>
        <v>第85回仙台市個人卓球選手権大会</v>
      </c>
      <c r="C42" s="5" t="str">
        <f>'r03'!K44</f>
        <v>若林体育館</v>
      </c>
      <c r="D42" s="5" t="str">
        <f>"主催協会："&amp;'r03'!J44</f>
        <v>主催協会：仙台市</v>
      </c>
    </row>
    <row r="43" spans="1:4" ht="16.5" x14ac:dyDescent="0.3">
      <c r="A43" s="4">
        <f>DATE("2022",'r03'!D45,'r03'!E45)</f>
        <v>44612</v>
      </c>
      <c r="B43" s="5" t="str">
        <f>'r03'!G45</f>
        <v>第8回宮城野区卓球協会長杯卓球大会</v>
      </c>
      <c r="C43" s="5" t="str">
        <f>'r03'!K45</f>
        <v>若林体育館</v>
      </c>
      <c r="D43" s="5" t="str">
        <f>"主催協会："&amp;'r03'!J45</f>
        <v>主催協会：宮城野区</v>
      </c>
    </row>
    <row r="44" spans="1:4" ht="16.5" x14ac:dyDescent="0.3">
      <c r="A44" s="4">
        <f>DATE("2022",'r03'!D46,'r03'!E46)</f>
        <v>44633</v>
      </c>
      <c r="B44" s="5" t="str">
        <f>'r03'!G46</f>
        <v>第29回泉区卓球協会長杯争奪卓球大会</v>
      </c>
      <c r="C44" s="5" t="str">
        <f>'r03'!K46</f>
        <v>泉体育館</v>
      </c>
      <c r="D44" s="5" t="str">
        <f>"主催協会："&amp;'r03'!J46</f>
        <v>主催協会：泉区</v>
      </c>
    </row>
    <row r="45" spans="1:4" ht="16.5" x14ac:dyDescent="0.3">
      <c r="A45" s="4">
        <f>DATE("2022",'r03'!D47,'r03'!E47)</f>
        <v>44633</v>
      </c>
      <c r="B45" s="5" t="str">
        <f>'r03'!G47</f>
        <v>第17回若林区・太白区親善卓球大会</v>
      </c>
      <c r="C45" s="5" t="str">
        <f>'r03'!K47</f>
        <v>若林体育館</v>
      </c>
      <c r="D45" s="5" t="str">
        <f>"主催協会："&amp;'r03'!J47</f>
        <v>主催協会：若・太区</v>
      </c>
    </row>
    <row r="46" spans="1:4" ht="16.5" x14ac:dyDescent="0.3">
      <c r="A46" s="4">
        <f>DATE("2022",'r03'!D48,'r03'!E48)</f>
        <v>44641</v>
      </c>
      <c r="B46" s="5" t="str">
        <f>'r03'!G48</f>
        <v>第50回仙台市中学生新人卓球大会（個人戦）</v>
      </c>
      <c r="C46" s="5" t="str">
        <f>'r03'!K48</f>
        <v>カメイアリーナ仙台</v>
      </c>
      <c r="D46" s="5" t="str">
        <f>"主催協会："&amp;'r03'!J48</f>
        <v>主催協会：仙台市</v>
      </c>
    </row>
    <row r="47" spans="1:4" ht="16.5" x14ac:dyDescent="0.3">
      <c r="A47" s="4">
        <f>DATE("2022",'r03'!D49,'r03'!E49)</f>
        <v>44646</v>
      </c>
      <c r="B47" s="5" t="str">
        <f>'r03'!G49</f>
        <v>第7回青葉区卓球協会会長杯争奪卓球大会</v>
      </c>
      <c r="C47" s="5" t="str">
        <f>'r03'!K49</f>
        <v>青葉体育館</v>
      </c>
      <c r="D47" s="5" t="str">
        <f>"主催協会："&amp;'r03'!J49</f>
        <v>主催協会：青葉区</v>
      </c>
    </row>
    <row r="48" spans="1:4" ht="16.5" x14ac:dyDescent="0.3">
      <c r="A48" s="4">
        <f>DATE("2022",'r03'!D50,'r03'!E50)</f>
        <v>44646</v>
      </c>
      <c r="B48" s="5" t="str">
        <f>'r03'!G50</f>
        <v>第20回若卓ラージボール卓球大会</v>
      </c>
      <c r="C48" s="5" t="str">
        <f>'r03'!K50</f>
        <v>出花体育館</v>
      </c>
      <c r="D48" s="5" t="str">
        <f>"主催協会："&amp;'r03'!J50</f>
        <v>主催協会：若林区</v>
      </c>
    </row>
    <row r="49" spans="1:4" ht="16.5" x14ac:dyDescent="0.3">
      <c r="A49" s="4">
        <f>DATE("2022",'r03'!D51,'r03'!E51)</f>
        <v>44647</v>
      </c>
      <c r="B49" s="5" t="str">
        <f>'r03'!G51</f>
        <v>第28回バタフライダブルスチームカップ卓球大会</v>
      </c>
      <c r="C49" s="5" t="str">
        <f>'r03'!K51</f>
        <v>若林体育館</v>
      </c>
      <c r="D49" s="5" t="str">
        <f>"主催協会："&amp;'r03'!J51</f>
        <v>主催協会：仙台市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9"/>
  <sheetViews>
    <sheetView zoomScale="70" zoomScaleNormal="70" workbookViewId="0">
      <selection activeCell="B50" sqref="B50"/>
    </sheetView>
  </sheetViews>
  <sheetFormatPr defaultRowHeight="13.5" x14ac:dyDescent="0.15"/>
  <cols>
    <col min="1" max="1" width="17.625" customWidth="1"/>
    <col min="2" max="2" width="56.75" customWidth="1"/>
    <col min="3" max="3" width="28" customWidth="1"/>
    <col min="4" max="4" width="28.625" customWidth="1"/>
  </cols>
  <sheetData>
    <row r="1" spans="1:7" ht="14.25" x14ac:dyDescent="0.15">
      <c r="A1" s="1" t="s">
        <v>21</v>
      </c>
      <c r="B1" s="1" t="s">
        <v>23</v>
      </c>
      <c r="C1" s="1" t="s">
        <v>25</v>
      </c>
      <c r="D1" t="s">
        <v>27</v>
      </c>
    </row>
    <row r="2" spans="1:7" ht="14.25" x14ac:dyDescent="0.2">
      <c r="A2" s="2">
        <f>csv!A2</f>
        <v>44296</v>
      </c>
      <c r="B2" s="2" t="str">
        <f>csv!B2</f>
        <v>令和3年度仙台市春季卓球リーグ戦（女子の部）</v>
      </c>
      <c r="C2" s="2" t="str">
        <f>csv!C2</f>
        <v>カメイアリーナ仙台</v>
      </c>
      <c r="D2" s="2" t="str">
        <f>csv!D2</f>
        <v>主催協会：仙台市</v>
      </c>
      <c r="G2" t="str">
        <f>"&lt;tr&gt;&lt;td&gt;"&amp;TEXT(A2,"yyyy/mm/dd")&amp;"&lt;/td&gt;&lt;td&gt;"&amp;B2&amp;"&lt;/td&gt;&lt;td&gt;"&amp;C2&amp;"&lt;/td&gt;&lt;td&gt;"&amp;D2&amp;"&lt;/td&gt;&lt;/tr&gt;"</f>
        <v>&lt;tr&gt;&lt;td&gt;2021/04/10&lt;/td&gt;&lt;td&gt;令和3年度仙台市春季卓球リーグ戦（女子の部）&lt;/td&gt;&lt;td&gt;カメイアリーナ仙台&lt;/td&gt;&lt;td&gt;主催協会：仙台市&lt;/td&gt;&lt;/tr&gt;</v>
      </c>
    </row>
    <row r="3" spans="1:7" ht="14.25" x14ac:dyDescent="0.2">
      <c r="A3" s="2">
        <f>csv!A3</f>
        <v>44297</v>
      </c>
      <c r="B3" s="2" t="str">
        <f>csv!B3</f>
        <v>令和3年度仙台市春季卓球リーグ戦（男子の部）</v>
      </c>
      <c r="C3" s="2" t="str">
        <f>csv!C3</f>
        <v>カメイアリーナ仙台</v>
      </c>
      <c r="D3" s="2" t="str">
        <f>csv!D3</f>
        <v>主催協会：仙台市</v>
      </c>
      <c r="G3" t="str">
        <f t="shared" ref="G3:G49" si="0">"&lt;tr&gt;&lt;td&gt;"&amp;TEXT(A3,"yyyy/mm/dd")&amp;"&lt;/td&gt;&lt;td&gt;"&amp;B3&amp;"&lt;/td&gt;&lt;td&gt;"&amp;C3&amp;"&lt;/td&gt;&lt;td&gt;"&amp;D3&amp;"&lt;/td&gt;&lt;/tr&gt;"</f>
        <v>&lt;tr&gt;&lt;td&gt;2021/04/11&lt;/td&gt;&lt;td&gt;令和3年度仙台市春季卓球リーグ戦（男子の部）&lt;/td&gt;&lt;td&gt;カメイアリーナ仙台&lt;/td&gt;&lt;td&gt;主催協会：仙台市&lt;/td&gt;&lt;/tr&gt;</v>
      </c>
    </row>
    <row r="4" spans="1:7" ht="14.25" x14ac:dyDescent="0.2">
      <c r="A4" s="2">
        <f>csv!A4</f>
        <v>44311</v>
      </c>
      <c r="B4" s="2" t="str">
        <f>csv!B4</f>
        <v>第42回　泉卓球まつり</v>
      </c>
      <c r="C4" s="2" t="str">
        <f>csv!C4</f>
        <v>泉体育館</v>
      </c>
      <c r="D4" s="2" t="str">
        <f>csv!D4</f>
        <v>主催協会：泉区</v>
      </c>
      <c r="G4" t="str">
        <f t="shared" si="0"/>
        <v>&lt;tr&gt;&lt;td&gt;2021/04/25&lt;/td&gt;&lt;td&gt;第42回　泉卓球まつり&lt;/td&gt;&lt;td&gt;泉体育館&lt;/td&gt;&lt;td&gt;主催協会：泉区&lt;/td&gt;&lt;/tr&gt;</v>
      </c>
    </row>
    <row r="5" spans="1:7" ht="14.25" x14ac:dyDescent="0.2">
      <c r="A5" s="2">
        <f>csv!A5</f>
        <v>44315</v>
      </c>
      <c r="B5" s="2" t="str">
        <f>csv!B5</f>
        <v>第10回杜の都オープンラージボール卓球大会</v>
      </c>
      <c r="C5" s="2" t="str">
        <f>csv!C5</f>
        <v>カメイアリーナ仙台</v>
      </c>
      <c r="D5" s="2" t="str">
        <f>csv!D5</f>
        <v>主催協会：仙台市</v>
      </c>
      <c r="G5" t="str">
        <f t="shared" si="0"/>
        <v>&lt;tr&gt;&lt;td&gt;2021/04/29&lt;/td&gt;&lt;td&gt;第10回杜の都オープンラージボール卓球大会&lt;/td&gt;&lt;td&gt;カメイアリーナ仙台&lt;/td&gt;&lt;td&gt;主催協会：仙台市&lt;/td&gt;&lt;/tr&gt;</v>
      </c>
    </row>
    <row r="6" spans="1:7" ht="14.25" x14ac:dyDescent="0.2">
      <c r="A6" s="2">
        <f>csv!A6</f>
        <v>44317</v>
      </c>
      <c r="B6" s="2" t="str">
        <f>csv!B6</f>
        <v>第50回仙台市中学校対抗卓球大会（団体）</v>
      </c>
      <c r="C6" s="2" t="str">
        <f>csv!C6</f>
        <v>カメイアリーナ仙台</v>
      </c>
      <c r="D6" s="2" t="str">
        <f>csv!D6</f>
        <v>主催協会：仙台市</v>
      </c>
      <c r="G6" t="str">
        <f t="shared" si="0"/>
        <v>&lt;tr&gt;&lt;td&gt;2021/05/01&lt;/td&gt;&lt;td&gt;第50回仙台市中学校対抗卓球大会（団体）&lt;/td&gt;&lt;td&gt;カメイアリーナ仙台&lt;/td&gt;&lt;td&gt;主催協会：仙台市&lt;/td&gt;&lt;/tr&gt;</v>
      </c>
    </row>
    <row r="7" spans="1:7" ht="14.25" x14ac:dyDescent="0.2">
      <c r="A7" s="2">
        <f>csv!A7</f>
        <v>44324</v>
      </c>
      <c r="B7" s="2" t="str">
        <f>csv!B7</f>
        <v>第17回若林オープン卓球大会</v>
      </c>
      <c r="C7" s="2" t="str">
        <f>csv!C7</f>
        <v>若林体育館</v>
      </c>
      <c r="D7" s="2" t="str">
        <f>csv!D7</f>
        <v>主催協会：若林区</v>
      </c>
      <c r="G7" t="str">
        <f t="shared" si="0"/>
        <v>&lt;tr&gt;&lt;td&gt;2021/05/08&lt;/td&gt;&lt;td&gt;第17回若林オープン卓球大会&lt;/td&gt;&lt;td&gt;若林体育館&lt;/td&gt;&lt;td&gt;主催協会：若林区&lt;/td&gt;&lt;/tr&gt;</v>
      </c>
    </row>
    <row r="8" spans="1:7" ht="14.25" x14ac:dyDescent="0.2">
      <c r="A8" s="2">
        <f>csv!A8</f>
        <v>44332</v>
      </c>
      <c r="B8" s="2" t="str">
        <f>csv!B8</f>
        <v>第24回太白区親善卓球大会</v>
      </c>
      <c r="C8" s="2" t="str">
        <f>csv!C8</f>
        <v>秋保体育館</v>
      </c>
      <c r="D8" s="2" t="str">
        <f>csv!D8</f>
        <v>主催協会：太白区</v>
      </c>
      <c r="G8" t="str">
        <f t="shared" si="0"/>
        <v>&lt;tr&gt;&lt;td&gt;2021/05/16&lt;/td&gt;&lt;td&gt;第24回太白区親善卓球大会&lt;/td&gt;&lt;td&gt;秋保体育館&lt;/td&gt;&lt;td&gt;主催協会：太白区&lt;/td&gt;&lt;/tr&gt;</v>
      </c>
    </row>
    <row r="9" spans="1:7" ht="14.25" x14ac:dyDescent="0.2">
      <c r="A9" s="2">
        <f>csv!A9</f>
        <v>44345</v>
      </c>
      <c r="B9" s="2" t="str">
        <f>csv!B9</f>
        <v>第41回泉クラブ（団体）対抗卓球大会</v>
      </c>
      <c r="C9" s="2" t="str">
        <f>csv!C9</f>
        <v>泉体育館</v>
      </c>
      <c r="D9" s="2" t="str">
        <f>csv!D9</f>
        <v>主催協会：泉区</v>
      </c>
      <c r="G9" t="str">
        <f t="shared" si="0"/>
        <v>&lt;tr&gt;&lt;td&gt;2021/05/29&lt;/td&gt;&lt;td&gt;第41回泉クラブ（団体）対抗卓球大会&lt;/td&gt;&lt;td&gt;泉体育館&lt;/td&gt;&lt;td&gt;主催協会：泉区&lt;/td&gt;&lt;/tr&gt;</v>
      </c>
    </row>
    <row r="10" spans="1:7" ht="14.25" x14ac:dyDescent="0.2">
      <c r="A10" s="2">
        <f>csv!A10</f>
        <v>44345</v>
      </c>
      <c r="B10" s="2" t="str">
        <f>csv!B10</f>
        <v>第21回仙台市ラージボール卓球大会</v>
      </c>
      <c r="C10" s="2" t="str">
        <f>csv!C10</f>
        <v>宮城野体育館</v>
      </c>
      <c r="D10" s="2" t="str">
        <f>csv!D10</f>
        <v>主催協会：仙台市</v>
      </c>
      <c r="G10" t="str">
        <f t="shared" si="0"/>
        <v>&lt;tr&gt;&lt;td&gt;2021/05/29&lt;/td&gt;&lt;td&gt;第21回仙台市ラージボール卓球大会&lt;/td&gt;&lt;td&gt;宮城野体育館&lt;/td&gt;&lt;td&gt;主催協会：仙台市&lt;/td&gt;&lt;/tr&gt;</v>
      </c>
    </row>
    <row r="11" spans="1:7" ht="14.25" x14ac:dyDescent="0.2">
      <c r="A11" s="2">
        <f>csv!A11</f>
        <v>44346</v>
      </c>
      <c r="B11" s="2" t="str">
        <f>csv!B11</f>
        <v>第57回仙台市民総合体育大会卓球大会</v>
      </c>
      <c r="C11" s="2" t="str">
        <f>csv!C11</f>
        <v>若林体育館</v>
      </c>
      <c r="D11" s="2" t="str">
        <f>csv!D11</f>
        <v>主催協会：仙台市</v>
      </c>
      <c r="G11" t="str">
        <f t="shared" si="0"/>
        <v>&lt;tr&gt;&lt;td&gt;2021/05/30&lt;/td&gt;&lt;td&gt;第57回仙台市民総合体育大会卓球大会&lt;/td&gt;&lt;td&gt;若林体育館&lt;/td&gt;&lt;td&gt;主催協会：仙台市&lt;/td&gt;&lt;/tr&gt;</v>
      </c>
    </row>
    <row r="12" spans="1:7" ht="14.25" x14ac:dyDescent="0.2">
      <c r="A12" s="2">
        <f>csv!A12</f>
        <v>44359</v>
      </c>
      <c r="B12" s="2" t="str">
        <f>csv!B12</f>
        <v>第19回若卓ラージボール卓球大会</v>
      </c>
      <c r="C12" s="2" t="str">
        <f>csv!C12</f>
        <v>出花体育館</v>
      </c>
      <c r="D12" s="2" t="str">
        <f>csv!D12</f>
        <v>主催協会：若林区</v>
      </c>
      <c r="G12" t="str">
        <f t="shared" si="0"/>
        <v>&lt;tr&gt;&lt;td&gt;2021/06/12&lt;/td&gt;&lt;td&gt;第19回若卓ラージボール卓球大会&lt;/td&gt;&lt;td&gt;出花体育館&lt;/td&gt;&lt;td&gt;主催協会：若林区&lt;/td&gt;&lt;/tr&gt;</v>
      </c>
    </row>
    <row r="13" spans="1:7" ht="14.25" x14ac:dyDescent="0.2">
      <c r="A13" s="2">
        <f>csv!A13</f>
        <v>44366</v>
      </c>
      <c r="B13" s="2" t="str">
        <f>csv!B13</f>
        <v>第20回仙台市卓球選手権大会（個人複）</v>
      </c>
      <c r="C13" s="2" t="str">
        <f>csv!C13</f>
        <v>カメイアリーナ仙台</v>
      </c>
      <c r="D13" s="2" t="str">
        <f>csv!D13</f>
        <v>主催協会：仙台市</v>
      </c>
      <c r="G13" t="str">
        <f t="shared" si="0"/>
        <v>&lt;tr&gt;&lt;td&gt;2021/06/19&lt;/td&gt;&lt;td&gt;第20回仙台市卓球選手権大会（個人複）&lt;/td&gt;&lt;td&gt;カメイアリーナ仙台&lt;/td&gt;&lt;td&gt;主催協会：仙台市&lt;/td&gt;&lt;/tr&gt;</v>
      </c>
    </row>
    <row r="14" spans="1:7" ht="14.25" x14ac:dyDescent="0.2">
      <c r="A14" s="2">
        <f>csv!A14</f>
        <v>44381</v>
      </c>
      <c r="B14" s="2" t="str">
        <f>csv!B14</f>
        <v>第19回太白区ラージボール卓球大会</v>
      </c>
      <c r="C14" s="2" t="str">
        <f>csv!C14</f>
        <v>秋保体育館</v>
      </c>
      <c r="D14" s="2" t="str">
        <f>csv!D14</f>
        <v>主催協会：太白区</v>
      </c>
      <c r="G14" t="str">
        <f t="shared" si="0"/>
        <v>&lt;tr&gt;&lt;td&gt;2021/07/04&lt;/td&gt;&lt;td&gt;第19回太白区ラージボール卓球大会&lt;/td&gt;&lt;td&gt;秋保体育館&lt;/td&gt;&lt;td&gt;主催協会：太白区&lt;/td&gt;&lt;/tr&gt;</v>
      </c>
    </row>
    <row r="15" spans="1:7" ht="14.25" x14ac:dyDescent="0.2">
      <c r="A15" s="2">
        <f>csv!A15</f>
        <v>44385</v>
      </c>
      <c r="B15" s="2" t="str">
        <f>csv!B15</f>
        <v>第21回泉レデイース七夕卓球大会</v>
      </c>
      <c r="C15" s="2" t="str">
        <f>csv!C15</f>
        <v>泉体育館</v>
      </c>
      <c r="D15" s="2" t="str">
        <f>csv!D15</f>
        <v>主催協会：泉区</v>
      </c>
      <c r="G15" t="str">
        <f t="shared" si="0"/>
        <v>&lt;tr&gt;&lt;td&gt;2021/07/08&lt;/td&gt;&lt;td&gt;第21回泉レデイース七夕卓球大会&lt;/td&gt;&lt;td&gt;泉体育館&lt;/td&gt;&lt;td&gt;主催協会：泉区&lt;/td&gt;&lt;/tr&gt;</v>
      </c>
    </row>
    <row r="16" spans="1:7" ht="14.25" x14ac:dyDescent="0.2">
      <c r="A16" s="2">
        <f>csv!A16</f>
        <v>44388</v>
      </c>
      <c r="B16" s="2" t="str">
        <f>csv!B16</f>
        <v>第30回泉オープンラージボール卓球大会</v>
      </c>
      <c r="C16" s="2" t="str">
        <f>csv!C16</f>
        <v>泉体育館</v>
      </c>
      <c r="D16" s="2" t="str">
        <f>csv!D16</f>
        <v>主催協会：泉区</v>
      </c>
      <c r="G16" t="str">
        <f t="shared" si="0"/>
        <v>&lt;tr&gt;&lt;td&gt;2021/07/11&lt;/td&gt;&lt;td&gt;第30回泉オープンラージボール卓球大会&lt;/td&gt;&lt;td&gt;泉体育館&lt;/td&gt;&lt;td&gt;主催協会：泉区&lt;/td&gt;&lt;/tr&gt;</v>
      </c>
    </row>
    <row r="17" spans="1:7" ht="14.25" x14ac:dyDescent="0.2">
      <c r="A17" s="2">
        <f>csv!A17</f>
        <v>44408</v>
      </c>
      <c r="B17" s="2" t="str">
        <f>csv!B17</f>
        <v>第26回宮城野オープンラージボール卓球大会</v>
      </c>
      <c r="C17" s="2" t="str">
        <f>csv!C17</f>
        <v>若林体育館</v>
      </c>
      <c r="D17" s="2" t="str">
        <f>csv!D17</f>
        <v>主催協会：宮城野区</v>
      </c>
      <c r="G17" t="str">
        <f t="shared" si="0"/>
        <v>&lt;tr&gt;&lt;td&gt;2021/07/31&lt;/td&gt;&lt;td&gt;第26回宮城野オープンラージボール卓球大会&lt;/td&gt;&lt;td&gt;若林体育館&lt;/td&gt;&lt;td&gt;主催協会：宮城野区&lt;/td&gt;&lt;/tr&gt;</v>
      </c>
    </row>
    <row r="18" spans="1:7" ht="14.25" x14ac:dyDescent="0.2">
      <c r="A18" s="2">
        <f>csv!A18</f>
        <v>44408</v>
      </c>
      <c r="B18" s="2" t="str">
        <f>csv!B18</f>
        <v>第22回青葉区総合スポーツ祭卓球大会</v>
      </c>
      <c r="C18" s="2" t="str">
        <f>csv!C18</f>
        <v>青葉体育館</v>
      </c>
      <c r="D18" s="2" t="str">
        <f>csv!D18</f>
        <v>主催協会：青葉区</v>
      </c>
      <c r="G18" t="str">
        <f t="shared" si="0"/>
        <v>&lt;tr&gt;&lt;td&gt;2021/07/31&lt;/td&gt;&lt;td&gt;第22回青葉区総合スポーツ祭卓球大会&lt;/td&gt;&lt;td&gt;青葉体育館&lt;/td&gt;&lt;td&gt;主催協会：青葉区&lt;/td&gt;&lt;/tr&gt;</v>
      </c>
    </row>
    <row r="19" spans="1:7" ht="14.25" x14ac:dyDescent="0.2">
      <c r="A19" s="2">
        <f>csv!A19</f>
        <v>44409</v>
      </c>
      <c r="B19" s="2" t="str">
        <f>csv!B19</f>
        <v>第16回泉中学生学年別卓球大会</v>
      </c>
      <c r="C19" s="2" t="str">
        <f>csv!C19</f>
        <v>泉体育館</v>
      </c>
      <c r="D19" s="2" t="str">
        <f>csv!D19</f>
        <v>主催協会：泉区</v>
      </c>
      <c r="G19" t="str">
        <f t="shared" si="0"/>
        <v>&lt;tr&gt;&lt;td&gt;2021/08/01&lt;/td&gt;&lt;td&gt;第16回泉中学生学年別卓球大会&lt;/td&gt;&lt;td&gt;泉体育館&lt;/td&gt;&lt;td&gt;主催協会：泉区&lt;/td&gt;&lt;/tr&gt;</v>
      </c>
    </row>
    <row r="20" spans="1:7" ht="14.25" x14ac:dyDescent="0.2">
      <c r="A20" s="2">
        <f>csv!A20</f>
        <v>44424</v>
      </c>
      <c r="B20" s="2" t="str">
        <f>csv!B20</f>
        <v>第14回太白区ジュニア卓球大会</v>
      </c>
      <c r="C20" s="2" t="str">
        <f>csv!C20</f>
        <v>カメイアリーナ仙台</v>
      </c>
      <c r="D20" s="2" t="str">
        <f>csv!D20</f>
        <v>主催協会：太白区</v>
      </c>
      <c r="G20" t="str">
        <f t="shared" si="0"/>
        <v>&lt;tr&gt;&lt;td&gt;2021/08/16&lt;/td&gt;&lt;td&gt;第14回太白区ジュニア卓球大会&lt;/td&gt;&lt;td&gt;カメイアリーナ仙台&lt;/td&gt;&lt;td&gt;主催協会：太白区&lt;/td&gt;&lt;/tr&gt;</v>
      </c>
    </row>
    <row r="21" spans="1:7" ht="14.25" x14ac:dyDescent="0.2">
      <c r="A21" s="2">
        <f>csv!A21</f>
        <v>44444</v>
      </c>
      <c r="B21" s="2" t="str">
        <f>csv!B21</f>
        <v>第5回泉区卓球協会長杯争奪卓球大会</v>
      </c>
      <c r="C21" s="2" t="str">
        <f>csv!C21</f>
        <v>泉体育館</v>
      </c>
      <c r="D21" s="2" t="str">
        <f>csv!D21</f>
        <v>主催協会：泉区</v>
      </c>
      <c r="G21" t="str">
        <f t="shared" si="0"/>
        <v>&lt;tr&gt;&lt;td&gt;2021/09/05&lt;/td&gt;&lt;td&gt;第5回泉区卓球協会長杯争奪卓球大会&lt;/td&gt;&lt;td&gt;泉体育館&lt;/td&gt;&lt;td&gt;主催協会：泉区&lt;/td&gt;&lt;/tr&gt;</v>
      </c>
    </row>
    <row r="22" spans="1:7" ht="14.25" x14ac:dyDescent="0.2">
      <c r="A22" s="2">
        <f>csv!A22</f>
        <v>44450</v>
      </c>
      <c r="B22" s="2" t="str">
        <f>csv!B22</f>
        <v>第14回杜の都レディース卓球大会</v>
      </c>
      <c r="C22" s="2" t="str">
        <f>csv!C22</f>
        <v>若林体育館</v>
      </c>
      <c r="D22" s="2" t="str">
        <f>csv!D22</f>
        <v>主催協会：仙台市</v>
      </c>
      <c r="G22" t="str">
        <f t="shared" si="0"/>
        <v>&lt;tr&gt;&lt;td&gt;2021/09/11&lt;/td&gt;&lt;td&gt;第14回杜の都レディース卓球大会&lt;/td&gt;&lt;td&gt;若林体育館&lt;/td&gt;&lt;td&gt;主催協会：仙台市&lt;/td&gt;&lt;/tr&gt;</v>
      </c>
    </row>
    <row r="23" spans="1:7" ht="14.25" x14ac:dyDescent="0.2">
      <c r="A23" s="2">
        <f>csv!A23</f>
        <v>44450</v>
      </c>
      <c r="B23" s="2" t="str">
        <f>csv!B23</f>
        <v>第30回仙台市卓球協会長杯争奪卓球大会（中学生の部）</v>
      </c>
      <c r="C23" s="2" t="str">
        <f>csv!C23</f>
        <v>宮城野体育館</v>
      </c>
      <c r="D23" s="2" t="str">
        <f>csv!D23</f>
        <v>主催協会：仙台市</v>
      </c>
      <c r="G23" t="str">
        <f t="shared" si="0"/>
        <v>&lt;tr&gt;&lt;td&gt;2021/09/11&lt;/td&gt;&lt;td&gt;第30回仙台市卓球協会長杯争奪卓球大会（中学生の部）&lt;/td&gt;&lt;td&gt;宮城野体育館&lt;/td&gt;&lt;td&gt;主催協会：仙台市&lt;/td&gt;&lt;/tr&gt;</v>
      </c>
    </row>
    <row r="24" spans="1:7" ht="14.25" x14ac:dyDescent="0.2">
      <c r="A24" s="2">
        <f>csv!A24</f>
        <v>44451</v>
      </c>
      <c r="B24" s="2" t="str">
        <f>csv!B24</f>
        <v>第30回仙台市卓球協会長杯争奪卓球大会（一般の部）</v>
      </c>
      <c r="C24" s="2" t="str">
        <f>csv!C24</f>
        <v>宮城野体育館</v>
      </c>
      <c r="D24" s="2" t="str">
        <f>csv!D24</f>
        <v>主催協会：仙台市</v>
      </c>
      <c r="G24" t="str">
        <f t="shared" si="0"/>
        <v>&lt;tr&gt;&lt;td&gt;2021/09/12&lt;/td&gt;&lt;td&gt;第30回仙台市卓球協会長杯争奪卓球大会（一般の部）&lt;/td&gt;&lt;td&gt;宮城野体育館&lt;/td&gt;&lt;td&gt;主催協会：仙台市&lt;/td&gt;&lt;/tr&gt;</v>
      </c>
    </row>
    <row r="25" spans="1:7" ht="14.25" x14ac:dyDescent="0.2">
      <c r="A25" s="2">
        <f>csv!A25</f>
        <v>44457</v>
      </c>
      <c r="B25" s="2" t="str">
        <f>csv!B25</f>
        <v>第20回青葉区中学生卓球大会</v>
      </c>
      <c r="C25" s="2" t="str">
        <f>csv!C25</f>
        <v>青葉体育館</v>
      </c>
      <c r="D25" s="2" t="str">
        <f>csv!D25</f>
        <v>主催協会：青葉区</v>
      </c>
      <c r="G25" t="str">
        <f t="shared" si="0"/>
        <v>&lt;tr&gt;&lt;td&gt;2021/09/18&lt;/td&gt;&lt;td&gt;第20回青葉区中学生卓球大会&lt;/td&gt;&lt;td&gt;青葉体育館&lt;/td&gt;&lt;td&gt;主催協会：青葉区&lt;/td&gt;&lt;/tr&gt;</v>
      </c>
    </row>
    <row r="26" spans="1:7" ht="14.25" x14ac:dyDescent="0.2">
      <c r="A26" s="2">
        <f>csv!A26</f>
        <v>44458</v>
      </c>
      <c r="B26" s="2" t="str">
        <f>csv!B26</f>
        <v>第23回太白区個人ダブルス卓球選手権大会</v>
      </c>
      <c r="C26" s="2" t="str">
        <f>csv!C26</f>
        <v>秋保体育館</v>
      </c>
      <c r="D26" s="2" t="str">
        <f>csv!D26</f>
        <v>主催協会：太白区</v>
      </c>
      <c r="G26" t="str">
        <f t="shared" si="0"/>
        <v>&lt;tr&gt;&lt;td&gt;2021/09/19&lt;/td&gt;&lt;td&gt;第23回太白区個人ダブルス卓球選手権大会&lt;/td&gt;&lt;td&gt;秋保体育館&lt;/td&gt;&lt;td&gt;主催協会：太白区&lt;/td&gt;&lt;/tr&gt;</v>
      </c>
    </row>
    <row r="27" spans="1:7" ht="14.25" x14ac:dyDescent="0.2">
      <c r="A27" s="2">
        <f>csv!A27</f>
        <v>44462</v>
      </c>
      <c r="B27" s="2" t="str">
        <f>csv!B27</f>
        <v>令和3年度仙台市秋季卓球リーグ戦（女子の部）</v>
      </c>
      <c r="C27" s="2" t="str">
        <f>csv!C27</f>
        <v>泉体育館</v>
      </c>
      <c r="D27" s="2" t="str">
        <f>csv!D27</f>
        <v>主催協会：仙台市</v>
      </c>
      <c r="G27" t="str">
        <f t="shared" si="0"/>
        <v>&lt;tr&gt;&lt;td&gt;2021/09/23&lt;/td&gt;&lt;td&gt;令和3年度仙台市秋季卓球リーグ戦（女子の部）&lt;/td&gt;&lt;td&gt;泉体育館&lt;/td&gt;&lt;td&gt;主催協会：仙台市&lt;/td&gt;&lt;/tr&gt;</v>
      </c>
    </row>
    <row r="28" spans="1:7" ht="14.25" x14ac:dyDescent="0.2">
      <c r="A28" s="2">
        <f>csv!A28</f>
        <v>44486</v>
      </c>
      <c r="B28" s="2" t="str">
        <f>csv!B28</f>
        <v>仙台市民総合体育大会 兼 第20回仙台市区対抗卓球大会</v>
      </c>
      <c r="C28" s="2" t="str">
        <f>csv!C28</f>
        <v>宮城野体育館2</v>
      </c>
      <c r="D28" s="2" t="str">
        <f>csv!D28</f>
        <v>主催協会：仙台市</v>
      </c>
      <c r="G28" t="str">
        <f t="shared" si="0"/>
        <v>&lt;tr&gt;&lt;td&gt;2021/10/17&lt;/td&gt;&lt;td&gt;仙台市民総合体育大会 兼 第20回仙台市区対抗卓球大会&lt;/td&gt;&lt;td&gt;宮城野体育館2&lt;/td&gt;&lt;td&gt;主催協会：仙台市&lt;/td&gt;&lt;/tr&gt;</v>
      </c>
    </row>
    <row r="29" spans="1:7" ht="14.25" x14ac:dyDescent="0.2">
      <c r="A29" s="2">
        <f>csv!A29</f>
        <v>44499</v>
      </c>
      <c r="B29" s="2" t="str">
        <f>csv!B29</f>
        <v>第9回太白区チャレンジカップ卓球大会</v>
      </c>
      <c r="C29" s="2" t="str">
        <f>csv!C29</f>
        <v>カメイアリーナ仙台2</v>
      </c>
      <c r="D29" s="2" t="str">
        <f>csv!D29</f>
        <v>主催協会：太白区</v>
      </c>
      <c r="G29" t="str">
        <f t="shared" si="0"/>
        <v>&lt;tr&gt;&lt;td&gt;2021/10/30&lt;/td&gt;&lt;td&gt;第9回太白区チャレンジカップ卓球大会&lt;/td&gt;&lt;td&gt;カメイアリーナ仙台2&lt;/td&gt;&lt;td&gt;主催協会：太白区&lt;/td&gt;&lt;/tr&gt;</v>
      </c>
    </row>
    <row r="30" spans="1:7" ht="14.25" x14ac:dyDescent="0.2">
      <c r="A30" s="2">
        <f>csv!A30</f>
        <v>44520</v>
      </c>
      <c r="B30" s="2" t="str">
        <f>csv!B30</f>
        <v>令和3年度仙台市秋季卓球リーグ戦（男子の部）</v>
      </c>
      <c r="C30" s="2" t="str">
        <f>csv!C30</f>
        <v>宮城野体育館</v>
      </c>
      <c r="D30" s="2" t="str">
        <f>csv!D30</f>
        <v>主催協会：仙台市</v>
      </c>
      <c r="G30" t="str">
        <f t="shared" si="0"/>
        <v>&lt;tr&gt;&lt;td&gt;2021/11/20&lt;/td&gt;&lt;td&gt;令和3年度仙台市秋季卓球リーグ戦（男子の部）&lt;/td&gt;&lt;td&gt;宮城野体育館&lt;/td&gt;&lt;td&gt;主催協会：仙台市&lt;/td&gt;&lt;/tr&gt;</v>
      </c>
    </row>
    <row r="31" spans="1:7" ht="14.25" x14ac:dyDescent="0.2">
      <c r="A31" s="2">
        <f>csv!A31</f>
        <v>44521</v>
      </c>
      <c r="B31" s="2" t="str">
        <f>csv!B31</f>
        <v>第32回泉スリーダブルス卓球大会</v>
      </c>
      <c r="C31" s="2" t="str">
        <f>csv!C31</f>
        <v>泉体育館</v>
      </c>
      <c r="D31" s="2" t="str">
        <f>csv!D31</f>
        <v>主催協会：泉区</v>
      </c>
      <c r="G31" t="str">
        <f t="shared" si="0"/>
        <v>&lt;tr&gt;&lt;td&gt;2021/11/21&lt;/td&gt;&lt;td&gt;第32回泉スリーダブルス卓球大会&lt;/td&gt;&lt;td&gt;泉体育館&lt;/td&gt;&lt;td&gt;主催協会：泉区&lt;/td&gt;&lt;/tr&gt;</v>
      </c>
    </row>
    <row r="32" spans="1:7" ht="14.25" x14ac:dyDescent="0.2">
      <c r="A32" s="2">
        <f>csv!A32</f>
        <v>44523</v>
      </c>
      <c r="B32" s="2" t="str">
        <f>csv!B32</f>
        <v>第8回太白オープン卓球大会</v>
      </c>
      <c r="C32" s="2" t="str">
        <f>csv!C32</f>
        <v>若林体育館</v>
      </c>
      <c r="D32" s="2" t="str">
        <f>csv!D32</f>
        <v>主催協会：太白区</v>
      </c>
      <c r="G32" t="str">
        <f t="shared" si="0"/>
        <v>&lt;tr&gt;&lt;td&gt;2021/11/23&lt;/td&gt;&lt;td&gt;第8回太白オープン卓球大会&lt;/td&gt;&lt;td&gt;若林体育館&lt;/td&gt;&lt;td&gt;主催協会：太白区&lt;/td&gt;&lt;/tr&gt;</v>
      </c>
    </row>
    <row r="33" spans="1:7" ht="14.25" x14ac:dyDescent="0.2">
      <c r="A33" s="2">
        <f>csv!A33</f>
        <v>44527</v>
      </c>
      <c r="B33" s="2" t="str">
        <f>csv!B33</f>
        <v>第13回若卓ジュニア卓球大会</v>
      </c>
      <c r="C33" s="2" t="str">
        <f>csv!C33</f>
        <v>若林体育館</v>
      </c>
      <c r="D33" s="2" t="str">
        <f>csv!D33</f>
        <v>主催協会：若林区</v>
      </c>
      <c r="G33" t="str">
        <f t="shared" si="0"/>
        <v>&lt;tr&gt;&lt;td&gt;2021/11/27&lt;/td&gt;&lt;td&gt;第13回若卓ジュニア卓球大会&lt;/td&gt;&lt;td&gt;若林体育館&lt;/td&gt;&lt;td&gt;主催協会：若林区&lt;/td&gt;&lt;/tr&gt;</v>
      </c>
    </row>
    <row r="34" spans="1:7" ht="14.25" x14ac:dyDescent="0.2">
      <c r="A34" s="2">
        <f>csv!A34</f>
        <v>44528</v>
      </c>
      <c r="B34" s="2" t="str">
        <f>csv!B34</f>
        <v>第19回青葉区親善卓球大会</v>
      </c>
      <c r="C34" s="2" t="str">
        <f>csv!C34</f>
        <v>広瀬体育館</v>
      </c>
      <c r="D34" s="2" t="str">
        <f>csv!D34</f>
        <v>主催協会：青葉区</v>
      </c>
      <c r="G34" t="str">
        <f t="shared" si="0"/>
        <v>&lt;tr&gt;&lt;td&gt;2021/11/28&lt;/td&gt;&lt;td&gt;第19回青葉区親善卓球大会&lt;/td&gt;&lt;td&gt;広瀬体育館&lt;/td&gt;&lt;td&gt;主催協会：青葉区&lt;/td&gt;&lt;/tr&gt;</v>
      </c>
    </row>
    <row r="35" spans="1:7" ht="14.25" x14ac:dyDescent="0.2">
      <c r="A35" s="2">
        <f>csv!A35</f>
        <v>44897</v>
      </c>
      <c r="B35" s="2" t="str">
        <f>csv!B35</f>
        <v>第18回泉レディース冬季卓球大会</v>
      </c>
      <c r="C35" s="2" t="str">
        <f>csv!C35</f>
        <v>泉体育館</v>
      </c>
      <c r="D35" s="2" t="str">
        <f>csv!D35</f>
        <v>主催協会：泉区</v>
      </c>
      <c r="G35" t="str">
        <f t="shared" si="0"/>
        <v>&lt;tr&gt;&lt;td&gt;2022/12/02&lt;/td&gt;&lt;td&gt;第18回泉レディース冬季卓球大会&lt;/td&gt;&lt;td&gt;泉体育館&lt;/td&gt;&lt;td&gt;主催協会：泉区&lt;/td&gt;&lt;/tr&gt;</v>
      </c>
    </row>
    <row r="36" spans="1:7" ht="14.25" x14ac:dyDescent="0.2">
      <c r="A36" s="2">
        <f>csv!A36</f>
        <v>44914</v>
      </c>
      <c r="B36" s="2" t="str">
        <f>csv!B36</f>
        <v>第18回宮城野団体卓球大会</v>
      </c>
      <c r="C36" s="2" t="str">
        <f>csv!C36</f>
        <v>宮城野体育館</v>
      </c>
      <c r="D36" s="2" t="str">
        <f>csv!D36</f>
        <v>主催協会：宮城野区</v>
      </c>
      <c r="G36" t="str">
        <f t="shared" si="0"/>
        <v>&lt;tr&gt;&lt;td&gt;2022/12/19&lt;/td&gt;&lt;td&gt;第18回宮城野団体卓球大会&lt;/td&gt;&lt;td&gt;宮城野体育館&lt;/td&gt;&lt;td&gt;主催協会：宮城野区&lt;/td&gt;&lt;/tr&gt;</v>
      </c>
    </row>
    <row r="37" spans="1:7" ht="14.25" x14ac:dyDescent="0.2">
      <c r="A37" s="2">
        <f>csv!A37</f>
        <v>44576</v>
      </c>
      <c r="B37" s="2" t="str">
        <f>csv!B37</f>
        <v>第28回仙台市ラージボール卓球大会</v>
      </c>
      <c r="C37" s="2" t="str">
        <f>csv!C37</f>
        <v>宮城野体育館</v>
      </c>
      <c r="D37" s="2" t="str">
        <f>csv!D37</f>
        <v>主催協会：仙台市</v>
      </c>
      <c r="G37" t="str">
        <f t="shared" si="0"/>
        <v>&lt;tr&gt;&lt;td&gt;2022/01/15&lt;/td&gt;&lt;td&gt;第28回仙台市ラージボール卓球大会&lt;/td&gt;&lt;td&gt;宮城野体育館&lt;/td&gt;&lt;td&gt;主催協会：仙台市&lt;/td&gt;&lt;/tr&gt;</v>
      </c>
    </row>
    <row r="38" spans="1:7" ht="14.25" x14ac:dyDescent="0.2">
      <c r="A38" s="2">
        <f>csv!A38</f>
        <v>44577</v>
      </c>
      <c r="B38" s="2" t="str">
        <f>csv!B38</f>
        <v>第8回泉年代別卓球大会</v>
      </c>
      <c r="C38" s="2" t="str">
        <f>csv!C38</f>
        <v>泉体育館</v>
      </c>
      <c r="D38" s="2" t="str">
        <f>csv!D38</f>
        <v>主催協会：泉区</v>
      </c>
      <c r="G38" t="str">
        <f t="shared" si="0"/>
        <v>&lt;tr&gt;&lt;td&gt;2022/01/16&lt;/td&gt;&lt;td&gt;第8回泉年代別卓球大会&lt;/td&gt;&lt;td&gt;泉体育館&lt;/td&gt;&lt;td&gt;主催協会：泉区&lt;/td&gt;&lt;/tr&gt;</v>
      </c>
    </row>
    <row r="39" spans="1:7" ht="14.25" x14ac:dyDescent="0.2">
      <c r="A39" s="2">
        <f>csv!A39</f>
        <v>44584</v>
      </c>
      <c r="B39" s="2" t="str">
        <f>csv!B39</f>
        <v>第26回太白区学区対抗卓球大会</v>
      </c>
      <c r="C39" s="2" t="str">
        <f>csv!C39</f>
        <v>カメイアリーナ仙台2</v>
      </c>
      <c r="D39" s="2" t="str">
        <f>csv!D39</f>
        <v>主催協会：太白区</v>
      </c>
      <c r="G39" t="str">
        <f t="shared" si="0"/>
        <v>&lt;tr&gt;&lt;td&gt;2022/01/23&lt;/td&gt;&lt;td&gt;第26回太白区学区対抗卓球大会&lt;/td&gt;&lt;td&gt;カメイアリーナ仙台2&lt;/td&gt;&lt;td&gt;主催協会：太白区&lt;/td&gt;&lt;/tr&gt;</v>
      </c>
    </row>
    <row r="40" spans="1:7" ht="14.25" x14ac:dyDescent="0.2">
      <c r="A40" s="2">
        <f>csv!A40</f>
        <v>44591</v>
      </c>
      <c r="B40" s="2" t="str">
        <f>csv!B40</f>
        <v>第26回宮城野オープン個人卓球大会</v>
      </c>
      <c r="C40" s="2" t="str">
        <f>csv!C40</f>
        <v>若林体育館</v>
      </c>
      <c r="D40" s="2" t="str">
        <f>csv!D40</f>
        <v>主催協会：宮城野区</v>
      </c>
      <c r="G40" t="str">
        <f t="shared" si="0"/>
        <v>&lt;tr&gt;&lt;td&gt;2022/01/30&lt;/td&gt;&lt;td&gt;第26回宮城野オープン個人卓球大会&lt;/td&gt;&lt;td&gt;若林体育館&lt;/td&gt;&lt;td&gt;主催協会：宮城野区&lt;/td&gt;&lt;/tr&gt;</v>
      </c>
    </row>
    <row r="41" spans="1:7" ht="14.25" x14ac:dyDescent="0.2">
      <c r="A41" s="2">
        <f>csv!A41</f>
        <v>44598</v>
      </c>
      <c r="B41" s="2" t="str">
        <f>csv!B41</f>
        <v>第12回泉フレンドシップ卓球大会</v>
      </c>
      <c r="C41" s="2" t="str">
        <f>csv!C41</f>
        <v>泉体育館</v>
      </c>
      <c r="D41" s="2" t="str">
        <f>csv!D41</f>
        <v>主催協会：泉区</v>
      </c>
      <c r="G41" t="str">
        <f t="shared" si="0"/>
        <v>&lt;tr&gt;&lt;td&gt;2022/02/06&lt;/td&gt;&lt;td&gt;第12回泉フレンドシップ卓球大会&lt;/td&gt;&lt;td&gt;泉体育館&lt;/td&gt;&lt;td&gt;主催協会：泉区&lt;/td&gt;&lt;/tr&gt;</v>
      </c>
    </row>
    <row r="42" spans="1:7" ht="14.25" x14ac:dyDescent="0.2">
      <c r="A42" s="2">
        <f>csv!A42</f>
        <v>44605</v>
      </c>
      <c r="B42" s="2" t="str">
        <f>csv!B42</f>
        <v>第85回仙台市個人卓球選手権大会</v>
      </c>
      <c r="C42" s="2" t="str">
        <f>csv!C42</f>
        <v>若林体育館</v>
      </c>
      <c r="D42" s="2" t="str">
        <f>csv!D42</f>
        <v>主催協会：仙台市</v>
      </c>
      <c r="G42" t="str">
        <f t="shared" si="0"/>
        <v>&lt;tr&gt;&lt;td&gt;2022/02/13&lt;/td&gt;&lt;td&gt;第85回仙台市個人卓球選手権大会&lt;/td&gt;&lt;td&gt;若林体育館&lt;/td&gt;&lt;td&gt;主催協会：仙台市&lt;/td&gt;&lt;/tr&gt;</v>
      </c>
    </row>
    <row r="43" spans="1:7" ht="14.25" x14ac:dyDescent="0.2">
      <c r="A43" s="2">
        <f>csv!A43</f>
        <v>44612</v>
      </c>
      <c r="B43" s="2" t="str">
        <f>csv!B43</f>
        <v>第8回宮城野区卓球協会長杯卓球大会</v>
      </c>
      <c r="C43" s="2" t="str">
        <f>csv!C43</f>
        <v>若林体育館</v>
      </c>
      <c r="D43" s="2" t="str">
        <f>csv!D43</f>
        <v>主催協会：宮城野区</v>
      </c>
      <c r="G43" t="str">
        <f t="shared" si="0"/>
        <v>&lt;tr&gt;&lt;td&gt;2022/02/20&lt;/td&gt;&lt;td&gt;第8回宮城野区卓球協会長杯卓球大会&lt;/td&gt;&lt;td&gt;若林体育館&lt;/td&gt;&lt;td&gt;主催協会：宮城野区&lt;/td&gt;&lt;/tr&gt;</v>
      </c>
    </row>
    <row r="44" spans="1:7" ht="14.25" x14ac:dyDescent="0.2">
      <c r="A44" s="2">
        <f>csv!A44</f>
        <v>44633</v>
      </c>
      <c r="B44" s="2" t="str">
        <f>csv!B44</f>
        <v>第29回泉区卓球協会長杯争奪卓球大会</v>
      </c>
      <c r="C44" s="2" t="str">
        <f>csv!C44</f>
        <v>泉体育館</v>
      </c>
      <c r="D44" s="2" t="str">
        <f>csv!D44</f>
        <v>主催協会：泉区</v>
      </c>
      <c r="G44" t="str">
        <f t="shared" si="0"/>
        <v>&lt;tr&gt;&lt;td&gt;2022/03/13&lt;/td&gt;&lt;td&gt;第29回泉区卓球協会長杯争奪卓球大会&lt;/td&gt;&lt;td&gt;泉体育館&lt;/td&gt;&lt;td&gt;主催協会：泉区&lt;/td&gt;&lt;/tr&gt;</v>
      </c>
    </row>
    <row r="45" spans="1:7" ht="14.25" x14ac:dyDescent="0.2">
      <c r="A45" s="2">
        <f>csv!A45</f>
        <v>44633</v>
      </c>
      <c r="B45" s="2" t="str">
        <f>csv!B45</f>
        <v>第17回若林区・太白区親善卓球大会</v>
      </c>
      <c r="C45" s="2" t="str">
        <f>csv!C45</f>
        <v>若林体育館</v>
      </c>
      <c r="D45" s="2" t="str">
        <f>csv!D45</f>
        <v>主催協会：若・太区</v>
      </c>
      <c r="G45" t="str">
        <f t="shared" si="0"/>
        <v>&lt;tr&gt;&lt;td&gt;2022/03/13&lt;/td&gt;&lt;td&gt;第17回若林区・太白区親善卓球大会&lt;/td&gt;&lt;td&gt;若林体育館&lt;/td&gt;&lt;td&gt;主催協会：若・太区&lt;/td&gt;&lt;/tr&gt;</v>
      </c>
    </row>
    <row r="46" spans="1:7" ht="14.25" x14ac:dyDescent="0.2">
      <c r="A46" s="2">
        <f>csv!A46</f>
        <v>44641</v>
      </c>
      <c r="B46" s="2" t="str">
        <f>csv!B46</f>
        <v>第50回仙台市中学生新人卓球大会（個人戦）</v>
      </c>
      <c r="C46" s="2" t="str">
        <f>csv!C46</f>
        <v>カメイアリーナ仙台</v>
      </c>
      <c r="D46" s="2" t="str">
        <f>csv!D46</f>
        <v>主催協会：仙台市</v>
      </c>
      <c r="G46" t="str">
        <f t="shared" si="0"/>
        <v>&lt;tr&gt;&lt;td&gt;2022/03/21&lt;/td&gt;&lt;td&gt;第50回仙台市中学生新人卓球大会（個人戦）&lt;/td&gt;&lt;td&gt;カメイアリーナ仙台&lt;/td&gt;&lt;td&gt;主催協会：仙台市&lt;/td&gt;&lt;/tr&gt;</v>
      </c>
    </row>
    <row r="47" spans="1:7" ht="14.25" x14ac:dyDescent="0.2">
      <c r="A47" s="2">
        <f>csv!A47</f>
        <v>44646</v>
      </c>
      <c r="B47" s="2" t="str">
        <f>csv!B47</f>
        <v>第7回青葉区卓球協会会長杯争奪卓球大会</v>
      </c>
      <c r="C47" s="2" t="str">
        <f>csv!C47</f>
        <v>青葉体育館</v>
      </c>
      <c r="D47" s="2" t="str">
        <f>csv!D47</f>
        <v>主催協会：青葉区</v>
      </c>
      <c r="G47" t="str">
        <f t="shared" si="0"/>
        <v>&lt;tr&gt;&lt;td&gt;2022/03/26&lt;/td&gt;&lt;td&gt;第7回青葉区卓球協会会長杯争奪卓球大会&lt;/td&gt;&lt;td&gt;青葉体育館&lt;/td&gt;&lt;td&gt;主催協会：青葉区&lt;/td&gt;&lt;/tr&gt;</v>
      </c>
    </row>
    <row r="48" spans="1:7" ht="14.25" x14ac:dyDescent="0.2">
      <c r="A48" s="2">
        <f>csv!A48</f>
        <v>44646</v>
      </c>
      <c r="B48" s="2" t="str">
        <f>csv!B48</f>
        <v>第20回若卓ラージボール卓球大会</v>
      </c>
      <c r="C48" s="2" t="str">
        <f>csv!C48</f>
        <v>出花体育館</v>
      </c>
      <c r="D48" s="2" t="str">
        <f>csv!D48</f>
        <v>主催協会：若林区</v>
      </c>
      <c r="G48" t="str">
        <f t="shared" si="0"/>
        <v>&lt;tr&gt;&lt;td&gt;2022/03/26&lt;/td&gt;&lt;td&gt;第20回若卓ラージボール卓球大会&lt;/td&gt;&lt;td&gt;出花体育館&lt;/td&gt;&lt;td&gt;主催協会：若林区&lt;/td&gt;&lt;/tr&gt;</v>
      </c>
    </row>
    <row r="49" spans="1:7" ht="14.25" x14ac:dyDescent="0.2">
      <c r="A49" s="2">
        <f>csv!A49</f>
        <v>44647</v>
      </c>
      <c r="B49" s="2" t="str">
        <f>csv!B49</f>
        <v>第28回バタフライダブルスチームカップ卓球大会</v>
      </c>
      <c r="C49" s="2" t="str">
        <f>csv!C49</f>
        <v>若林体育館</v>
      </c>
      <c r="D49" s="2" t="str">
        <f>csv!D49</f>
        <v>主催協会：仙台市</v>
      </c>
      <c r="G49" t="str">
        <f t="shared" si="0"/>
        <v>&lt;tr&gt;&lt;td&gt;2022/03/27&lt;/td&gt;&lt;td&gt;第28回バタフライダブルスチームカップ卓球大会&lt;/td&gt;&lt;td&gt;若林体育館&lt;/td&gt;&lt;td&gt;主催協会：仙台市&lt;/td&gt;&lt;/tr&gt;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>
      <selection activeCell="A2" sqref="A2"/>
    </sheetView>
  </sheetViews>
  <sheetFormatPr defaultRowHeight="13.5" x14ac:dyDescent="0.15"/>
  <cols>
    <col min="1" max="1" width="9" customWidth="1"/>
  </cols>
  <sheetData>
    <row r="1" spans="1:1" x14ac:dyDescent="0.15">
      <c r="A1" s="6" t="s">
        <v>29</v>
      </c>
    </row>
    <row r="2" spans="1:1" x14ac:dyDescent="0.15">
      <c r="A2" t="s">
        <v>30</v>
      </c>
    </row>
  </sheetData>
  <phoneticPr fontId="1"/>
  <hyperlinks>
    <hyperlink ref="A1" r:id="rId1" xr:uid="{00000000-0004-0000-03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2</vt:i4>
      </vt:variant>
    </vt:vector>
  </HeadingPairs>
  <TitlesOfParts>
    <vt:vector size="7" baseType="lpstr">
      <vt:lpstr>令和3年度、開催予定表</vt:lpstr>
      <vt:lpstr>r03</vt:lpstr>
      <vt:lpstr>csv</vt:lpstr>
      <vt:lpstr>html</vt:lpstr>
      <vt:lpstr>google</vt:lpstr>
      <vt:lpstr>'r03'!Print_Area</vt:lpstr>
      <vt:lpstr>'令和3年度、開催予定表'!Print_Area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柴田</dc:creator>
  <cp:lastModifiedBy>我妻@TPW</cp:lastModifiedBy>
  <cp:lastPrinted>2017-03-14T06:23:10Z</cp:lastPrinted>
  <dcterms:created xsi:type="dcterms:W3CDTF">2002-12-30T08:50:21Z</dcterms:created>
  <dcterms:modified xsi:type="dcterms:W3CDTF">2021-02-07T02:33:52Z</dcterms:modified>
</cp:coreProperties>
</file>