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Year 3\Semester 1\Computer Graphi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2" i="1" s="1"/>
  <c r="C19" i="1"/>
  <c r="B23" i="1" s="1"/>
  <c r="E19" i="1"/>
  <c r="C24" i="1" s="1"/>
  <c r="D19" i="1"/>
  <c r="C25" i="1" s="1"/>
  <c r="I16" i="1"/>
  <c r="F16" i="1"/>
  <c r="E6" i="1"/>
  <c r="C6" i="1"/>
  <c r="K6" i="1"/>
  <c r="C13" i="1" s="1"/>
  <c r="M6" i="1"/>
  <c r="L6" i="1"/>
  <c r="D13" i="1" s="1"/>
  <c r="J6" i="1"/>
  <c r="B6" i="1"/>
  <c r="D6" i="1"/>
  <c r="B13" i="1" l="1"/>
  <c r="E13" i="1"/>
  <c r="B9" i="1"/>
  <c r="B10" i="1" l="1"/>
  <c r="B16" i="1" s="1"/>
</calcChain>
</file>

<file path=xl/sharedStrings.xml><?xml version="1.0" encoding="utf-8"?>
<sst xmlns="http://schemas.openxmlformats.org/spreadsheetml/2006/main" count="31" uniqueCount="27">
  <si>
    <t>x1</t>
  </si>
  <si>
    <t>y1</t>
  </si>
  <si>
    <t>U</t>
  </si>
  <si>
    <t>D</t>
  </si>
  <si>
    <t>L</t>
  </si>
  <si>
    <t>R</t>
  </si>
  <si>
    <t>x2</t>
  </si>
  <si>
    <t>y2</t>
  </si>
  <si>
    <t>Trivially Accept</t>
  </si>
  <si>
    <t>Trivially Reject</t>
  </si>
  <si>
    <t>Up AND</t>
  </si>
  <si>
    <t>Down AND</t>
  </si>
  <si>
    <t>Left AND</t>
  </si>
  <si>
    <t>Right AND</t>
  </si>
  <si>
    <t>Work to do?</t>
  </si>
  <si>
    <t>Intercepts</t>
  </si>
  <si>
    <t>y=1</t>
  </si>
  <si>
    <t>M=</t>
  </si>
  <si>
    <t>y=-1</t>
  </si>
  <si>
    <t>x=1</t>
  </si>
  <si>
    <t>x=-1</t>
  </si>
  <si>
    <t>other M</t>
  </si>
  <si>
    <t>Intercpets</t>
  </si>
  <si>
    <t>Top</t>
  </si>
  <si>
    <t>Bottom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</si>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</sst>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Sheet1!$B$22:$B$25</c:f>
              <c:numCache>
                <c:formatCode>General</c:formatCode>
                <c:ptCount val="4"/>
                <c:pt idx="0">
                  <c:v>0.5</c:v>
                </c:pt>
                <c:pt idx="1">
                  <c:v>4.375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Sheet1!$C$22:$C$25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-1.4000000000000004</c:v>
                </c:pt>
                <c:pt idx="3">
                  <c:v>1.7999999999999998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9-4C28-B6B2-0B6238FC1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43120"/>
        <c:axId val="1485843536"/>
      </c:scatterChart>
      <c:valAx>
        <c:axId val="148584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43536"/>
        <c:crosses val="autoZero"/>
        <c:crossBetween val="midCat"/>
      </c:valAx>
      <c:valAx>
        <c:axId val="14858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4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12</xdr:row>
      <xdr:rowOff>114300</xdr:rowOff>
    </xdr:from>
    <xdr:to>
      <xdr:col>17</xdr:col>
      <xdr:colOff>333375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C19" sqref="C19"/>
    </sheetView>
  </sheetViews>
  <sheetFormatPr defaultRowHeight="15" x14ac:dyDescent="0.25"/>
  <cols>
    <col min="1" max="1" width="16.140625" customWidth="1"/>
    <col min="3" max="3" width="11.5703125" customWidth="1"/>
  </cols>
  <sheetData>
    <row r="2" spans="1:13" x14ac:dyDescent="0.25">
      <c r="C2" t="s">
        <v>0</v>
      </c>
      <c r="D2" t="s">
        <v>1</v>
      </c>
      <c r="K2" t="s">
        <v>6</v>
      </c>
      <c r="L2" t="s">
        <v>7</v>
      </c>
    </row>
    <row r="3" spans="1:13" x14ac:dyDescent="0.25">
      <c r="C3">
        <v>3</v>
      </c>
      <c r="D3">
        <v>5</v>
      </c>
      <c r="K3">
        <v>-2</v>
      </c>
      <c r="L3">
        <v>-3</v>
      </c>
    </row>
    <row r="5" spans="1:13" x14ac:dyDescent="0.25">
      <c r="B5" t="s">
        <v>2</v>
      </c>
      <c r="C5" t="s">
        <v>3</v>
      </c>
      <c r="D5" t="s">
        <v>4</v>
      </c>
      <c r="E5" t="s">
        <v>5</v>
      </c>
      <c r="J5" t="s">
        <v>2</v>
      </c>
      <c r="K5" t="s">
        <v>3</v>
      </c>
      <c r="L5" t="s">
        <v>4</v>
      </c>
      <c r="M5" t="s">
        <v>5</v>
      </c>
    </row>
    <row r="6" spans="1:13" x14ac:dyDescent="0.25">
      <c r="B6">
        <f>IF(D3&gt;1,1,0)</f>
        <v>1</v>
      </c>
      <c r="C6">
        <f>IF(D3&lt;-1,1,0)</f>
        <v>0</v>
      </c>
      <c r="D6">
        <f>IF($C3&lt;-1,1,0)</f>
        <v>0</v>
      </c>
      <c r="E6">
        <f>IF($C3&gt;1,1,0)</f>
        <v>1</v>
      </c>
      <c r="J6">
        <f>IF(L3&gt;1,1,0)</f>
        <v>0</v>
      </c>
      <c r="K6">
        <f>IF(L3&lt;-1,1,0)</f>
        <v>1</v>
      </c>
      <c r="L6">
        <f>IF($K3&lt;-1,1,0)</f>
        <v>1</v>
      </c>
      <c r="M6">
        <f>IF($K3&gt;-1,1,0)</f>
        <v>0</v>
      </c>
    </row>
    <row r="9" spans="1:13" x14ac:dyDescent="0.25">
      <c r="A9" t="s">
        <v>8</v>
      </c>
      <c r="B9" t="b">
        <f>IF(B6+C6+D6+E6+J6+K6+L6+M6=0,TRUE,FALSE)</f>
        <v>0</v>
      </c>
    </row>
    <row r="10" spans="1:13" x14ac:dyDescent="0.25">
      <c r="A10" t="s">
        <v>9</v>
      </c>
      <c r="B10" t="b">
        <f>OR(B13,C13,D13,E13)</f>
        <v>0</v>
      </c>
    </row>
    <row r="12" spans="1:13" x14ac:dyDescent="0.25">
      <c r="B12" t="s">
        <v>10</v>
      </c>
      <c r="C12" t="s">
        <v>11</v>
      </c>
      <c r="D12" t="s">
        <v>12</v>
      </c>
      <c r="E12" t="s">
        <v>13</v>
      </c>
    </row>
    <row r="13" spans="1:13" x14ac:dyDescent="0.25">
      <c r="B13" t="b">
        <f>IF(AND(B6,J6),TRUE,FALSE)</f>
        <v>0</v>
      </c>
      <c r="C13" t="b">
        <f t="shared" ref="C13:E13" si="0">IF(AND(C6,K6),TRUE,FALSE)</f>
        <v>0</v>
      </c>
      <c r="D13" t="b">
        <f t="shared" si="0"/>
        <v>0</v>
      </c>
      <c r="E13" t="b">
        <f t="shared" si="0"/>
        <v>0</v>
      </c>
    </row>
    <row r="16" spans="1:13" x14ac:dyDescent="0.25">
      <c r="A16" t="s">
        <v>14</v>
      </c>
      <c r="B16" t="b">
        <f>AND(NOT(B9),NOT(B10))</f>
        <v>1</v>
      </c>
      <c r="E16" t="s">
        <v>17</v>
      </c>
      <c r="F16">
        <f>(L3-D3)/(K3-C3)</f>
        <v>1.6</v>
      </c>
      <c r="H16" t="s">
        <v>21</v>
      </c>
      <c r="I16">
        <f>(K3-C3)/(L3-D3)</f>
        <v>0.625</v>
      </c>
    </row>
    <row r="18" spans="1:5" x14ac:dyDescent="0.25">
      <c r="A18" t="s">
        <v>15</v>
      </c>
      <c r="B18" t="s">
        <v>16</v>
      </c>
      <c r="C18" t="s">
        <v>18</v>
      </c>
      <c r="D18" t="s">
        <v>19</v>
      </c>
      <c r="E18" t="s">
        <v>20</v>
      </c>
    </row>
    <row r="19" spans="1:5" x14ac:dyDescent="0.25">
      <c r="B19">
        <f>C3+I16*(1-D3)</f>
        <v>0.5</v>
      </c>
      <c r="C19">
        <f>D3+I16*(-1-E3)</f>
        <v>4.375</v>
      </c>
      <c r="D19">
        <f>D3+F16*(1-C3)</f>
        <v>1.7999999999999998</v>
      </c>
      <c r="E19">
        <f>D3+F16*(-1-C3)</f>
        <v>-1.4000000000000004</v>
      </c>
    </row>
    <row r="21" spans="1:5" x14ac:dyDescent="0.25">
      <c r="A21" t="s">
        <v>22</v>
      </c>
    </row>
    <row r="22" spans="1:5" x14ac:dyDescent="0.25">
      <c r="A22" t="s">
        <v>23</v>
      </c>
      <c r="B22">
        <f>B19</f>
        <v>0.5</v>
      </c>
      <c r="C22">
        <v>1</v>
      </c>
    </row>
    <row r="23" spans="1:5" x14ac:dyDescent="0.25">
      <c r="A23" t="s">
        <v>24</v>
      </c>
      <c r="B23">
        <f>C19</f>
        <v>4.375</v>
      </c>
      <c r="C23">
        <v>-1</v>
      </c>
    </row>
    <row r="24" spans="1:5" x14ac:dyDescent="0.25">
      <c r="A24" t="s">
        <v>25</v>
      </c>
      <c r="B24">
        <v>-1</v>
      </c>
      <c r="C24">
        <f>E19</f>
        <v>-1.4000000000000004</v>
      </c>
    </row>
    <row r="25" spans="1:5" x14ac:dyDescent="0.25">
      <c r="A25" t="s">
        <v>26</v>
      </c>
      <c r="B25">
        <v>1</v>
      </c>
      <c r="C25">
        <f>D19</f>
        <v>1.7999999999999998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 Regan</dc:creator>
  <cp:lastModifiedBy>Ian O Regan</cp:lastModifiedBy>
  <dcterms:created xsi:type="dcterms:W3CDTF">2019-09-30T13:36:56Z</dcterms:created>
  <dcterms:modified xsi:type="dcterms:W3CDTF">2019-09-30T14:53:46Z</dcterms:modified>
</cp:coreProperties>
</file>