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he\Documents\UG 3\Dissertation\data\"/>
    </mc:Choice>
  </mc:AlternateContent>
  <xr:revisionPtr revIDLastSave="0" documentId="13_ncr:1_{0D8375D9-826C-4626-AC7C-1A2880C407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ti_cc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H45" i="1"/>
  <c r="H66" i="1"/>
  <c r="H82" i="1"/>
  <c r="H102" i="1"/>
  <c r="I122" i="1"/>
  <c r="I138" i="1"/>
  <c r="I159" i="1"/>
  <c r="I179" i="1"/>
  <c r="I195" i="1"/>
  <c r="J215" i="1"/>
  <c r="I231" i="1"/>
  <c r="I237" i="1"/>
  <c r="H245" i="1"/>
  <c r="J252" i="1"/>
  <c r="J258" i="1"/>
  <c r="I266" i="1"/>
  <c r="H274" i="1"/>
  <c r="H280" i="1"/>
  <c r="J287" i="1"/>
  <c r="I295" i="1"/>
  <c r="I301" i="1"/>
  <c r="H309" i="1"/>
  <c r="J316" i="1"/>
  <c r="J322" i="1"/>
  <c r="I330" i="1"/>
  <c r="H338" i="1"/>
  <c r="H344" i="1"/>
  <c r="J351" i="1"/>
  <c r="H357" i="1"/>
  <c r="I362" i="1"/>
  <c r="J367" i="1"/>
  <c r="J371" i="1"/>
  <c r="I374" i="1"/>
  <c r="H377" i="1"/>
  <c r="J379" i="1"/>
  <c r="I382" i="1"/>
  <c r="H385" i="1"/>
  <c r="J387" i="1"/>
  <c r="I390" i="1"/>
  <c r="H393" i="1"/>
  <c r="J395" i="1"/>
  <c r="I398" i="1"/>
  <c r="H401" i="1"/>
  <c r="J403" i="1"/>
  <c r="I406" i="1"/>
  <c r="H409" i="1"/>
  <c r="J411" i="1"/>
  <c r="I414" i="1"/>
  <c r="H417" i="1"/>
  <c r="J419" i="1"/>
  <c r="I422" i="1"/>
  <c r="H425" i="1"/>
  <c r="J427" i="1"/>
  <c r="I430" i="1"/>
  <c r="H433" i="1"/>
  <c r="G2" i="1"/>
  <c r="F2" i="1"/>
  <c r="L2" i="1" s="1"/>
  <c r="A2" i="1"/>
  <c r="F3" i="1"/>
  <c r="F4" i="1"/>
  <c r="K4" i="1" s="1"/>
  <c r="F5" i="1"/>
  <c r="F6" i="1"/>
  <c r="F7" i="1"/>
  <c r="K7" i="1" s="1"/>
  <c r="F8" i="1"/>
  <c r="K8" i="1" s="1"/>
  <c r="F9" i="1"/>
  <c r="F10" i="1"/>
  <c r="F11" i="1"/>
  <c r="F12" i="1"/>
  <c r="F13" i="1"/>
  <c r="F14" i="1"/>
  <c r="F15" i="1"/>
  <c r="F16" i="1"/>
  <c r="K16" i="1" s="1"/>
  <c r="F17" i="1"/>
  <c r="F18" i="1"/>
  <c r="F19" i="1"/>
  <c r="F20" i="1"/>
  <c r="F21" i="1"/>
  <c r="F22" i="1"/>
  <c r="F23" i="1"/>
  <c r="K23" i="1" s="1"/>
  <c r="F24" i="1"/>
  <c r="K24" i="1" s="1"/>
  <c r="F25" i="1"/>
  <c r="F26" i="1"/>
  <c r="F27" i="1"/>
  <c r="F28" i="1"/>
  <c r="F29" i="1"/>
  <c r="F30" i="1"/>
  <c r="F31" i="1"/>
  <c r="K31" i="1" s="1"/>
  <c r="F32" i="1"/>
  <c r="K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K47" i="1" s="1"/>
  <c r="F48" i="1"/>
  <c r="K48" i="1" s="1"/>
  <c r="F49" i="1"/>
  <c r="F50" i="1"/>
  <c r="F51" i="1"/>
  <c r="F52" i="1"/>
  <c r="F53" i="1"/>
  <c r="F54" i="1"/>
  <c r="F55" i="1"/>
  <c r="F56" i="1"/>
  <c r="K56" i="1" s="1"/>
  <c r="F57" i="1"/>
  <c r="F58" i="1"/>
  <c r="F59" i="1"/>
  <c r="F60" i="1"/>
  <c r="F61" i="1"/>
  <c r="F62" i="1"/>
  <c r="F63" i="1"/>
  <c r="K63" i="1" s="1"/>
  <c r="F64" i="1"/>
  <c r="K64" i="1" s="1"/>
  <c r="F65" i="1"/>
  <c r="F66" i="1"/>
  <c r="F67" i="1"/>
  <c r="F68" i="1"/>
  <c r="F69" i="1"/>
  <c r="F70" i="1"/>
  <c r="F71" i="1"/>
  <c r="K71" i="1" s="1"/>
  <c r="F72" i="1"/>
  <c r="K72" i="1" s="1"/>
  <c r="F73" i="1"/>
  <c r="F74" i="1"/>
  <c r="F75" i="1"/>
  <c r="F76" i="1"/>
  <c r="F77" i="1"/>
  <c r="F78" i="1"/>
  <c r="F79" i="1"/>
  <c r="F80" i="1"/>
  <c r="K80" i="1" s="1"/>
  <c r="F81" i="1"/>
  <c r="F82" i="1"/>
  <c r="F83" i="1"/>
  <c r="F84" i="1"/>
  <c r="F85" i="1"/>
  <c r="F86" i="1"/>
  <c r="F87" i="1"/>
  <c r="K87" i="1" s="1"/>
  <c r="F88" i="1"/>
  <c r="K88" i="1" s="1"/>
  <c r="F89" i="1"/>
  <c r="F90" i="1"/>
  <c r="F91" i="1"/>
  <c r="F92" i="1"/>
  <c r="F93" i="1"/>
  <c r="F94" i="1"/>
  <c r="F95" i="1"/>
  <c r="K95" i="1" s="1"/>
  <c r="F96" i="1"/>
  <c r="K96" i="1" s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K111" i="1" s="1"/>
  <c r="F112" i="1"/>
  <c r="K112" i="1" s="1"/>
  <c r="F113" i="1"/>
  <c r="F114" i="1"/>
  <c r="F115" i="1"/>
  <c r="F116" i="1"/>
  <c r="F117" i="1"/>
  <c r="F118" i="1"/>
  <c r="F119" i="1"/>
  <c r="F120" i="1"/>
  <c r="K120" i="1" s="1"/>
  <c r="F121" i="1"/>
  <c r="F122" i="1"/>
  <c r="F123" i="1"/>
  <c r="F124" i="1"/>
  <c r="F125" i="1"/>
  <c r="F126" i="1"/>
  <c r="F127" i="1"/>
  <c r="K127" i="1" s="1"/>
  <c r="F128" i="1"/>
  <c r="K128" i="1" s="1"/>
  <c r="F129" i="1"/>
  <c r="F130" i="1"/>
  <c r="F131" i="1"/>
  <c r="F132" i="1"/>
  <c r="F133" i="1"/>
  <c r="F134" i="1"/>
  <c r="F135" i="1"/>
  <c r="K135" i="1" s="1"/>
  <c r="F136" i="1"/>
  <c r="K136" i="1" s="1"/>
  <c r="F137" i="1"/>
  <c r="F138" i="1"/>
  <c r="F139" i="1"/>
  <c r="F140" i="1"/>
  <c r="F141" i="1"/>
  <c r="F142" i="1"/>
  <c r="F143" i="1"/>
  <c r="F144" i="1"/>
  <c r="K144" i="1" s="1"/>
  <c r="F145" i="1"/>
  <c r="F146" i="1"/>
  <c r="F147" i="1"/>
  <c r="F148" i="1"/>
  <c r="F149" i="1"/>
  <c r="F150" i="1"/>
  <c r="F151" i="1"/>
  <c r="K151" i="1" s="1"/>
  <c r="F152" i="1"/>
  <c r="K152" i="1" s="1"/>
  <c r="F153" i="1"/>
  <c r="F154" i="1"/>
  <c r="F155" i="1"/>
  <c r="F156" i="1"/>
  <c r="F157" i="1"/>
  <c r="F158" i="1"/>
  <c r="F159" i="1"/>
  <c r="K159" i="1" s="1"/>
  <c r="F160" i="1"/>
  <c r="K160" i="1" s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K175" i="1" s="1"/>
  <c r="F176" i="1"/>
  <c r="K176" i="1" s="1"/>
  <c r="F177" i="1"/>
  <c r="F178" i="1"/>
  <c r="F179" i="1"/>
  <c r="F180" i="1"/>
  <c r="F181" i="1"/>
  <c r="F182" i="1"/>
  <c r="F183" i="1"/>
  <c r="F184" i="1"/>
  <c r="K184" i="1" s="1"/>
  <c r="F185" i="1"/>
  <c r="F186" i="1"/>
  <c r="F187" i="1"/>
  <c r="F188" i="1"/>
  <c r="F189" i="1"/>
  <c r="F190" i="1"/>
  <c r="F191" i="1"/>
  <c r="K191" i="1" s="1"/>
  <c r="F192" i="1"/>
  <c r="K192" i="1" s="1"/>
  <c r="F193" i="1"/>
  <c r="F194" i="1"/>
  <c r="F195" i="1"/>
  <c r="F196" i="1"/>
  <c r="K196" i="1" s="1"/>
  <c r="F197" i="1"/>
  <c r="F198" i="1"/>
  <c r="F199" i="1"/>
  <c r="K199" i="1" s="1"/>
  <c r="F200" i="1"/>
  <c r="K200" i="1" s="1"/>
  <c r="F201" i="1"/>
  <c r="F202" i="1"/>
  <c r="F203" i="1"/>
  <c r="F204" i="1"/>
  <c r="F205" i="1"/>
  <c r="F206" i="1"/>
  <c r="F207" i="1"/>
  <c r="F208" i="1"/>
  <c r="K208" i="1" s="1"/>
  <c r="F209" i="1"/>
  <c r="F210" i="1"/>
  <c r="F211" i="1"/>
  <c r="F212" i="1"/>
  <c r="K212" i="1" s="1"/>
  <c r="F213" i="1"/>
  <c r="F214" i="1"/>
  <c r="F215" i="1"/>
  <c r="K215" i="1" s="1"/>
  <c r="F216" i="1"/>
  <c r="K216" i="1" s="1"/>
  <c r="F217" i="1"/>
  <c r="F218" i="1"/>
  <c r="F219" i="1"/>
  <c r="F220" i="1"/>
  <c r="K220" i="1" s="1"/>
  <c r="F221" i="1"/>
  <c r="F222" i="1"/>
  <c r="F223" i="1"/>
  <c r="K223" i="1" s="1"/>
  <c r="F224" i="1"/>
  <c r="K224" i="1" s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K239" i="1" s="1"/>
  <c r="F240" i="1"/>
  <c r="K240" i="1" s="1"/>
  <c r="F241" i="1"/>
  <c r="F242" i="1"/>
  <c r="F243" i="1"/>
  <c r="F244" i="1"/>
  <c r="K244" i="1" s="1"/>
  <c r="F245" i="1"/>
  <c r="F246" i="1"/>
  <c r="F247" i="1"/>
  <c r="F248" i="1"/>
  <c r="K248" i="1" s="1"/>
  <c r="F249" i="1"/>
  <c r="F250" i="1"/>
  <c r="F251" i="1"/>
  <c r="F252" i="1"/>
  <c r="F253" i="1"/>
  <c r="F254" i="1"/>
  <c r="F255" i="1"/>
  <c r="K255" i="1" s="1"/>
  <c r="F256" i="1"/>
  <c r="F257" i="1"/>
  <c r="F258" i="1"/>
  <c r="F259" i="1"/>
  <c r="F260" i="1"/>
  <c r="F261" i="1"/>
  <c r="F262" i="1"/>
  <c r="F263" i="1"/>
  <c r="K263" i="1" s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K279" i="1" s="1"/>
  <c r="F280" i="1"/>
  <c r="F281" i="1"/>
  <c r="F282" i="1"/>
  <c r="F283" i="1"/>
  <c r="F284" i="1"/>
  <c r="F285" i="1"/>
  <c r="F286" i="1"/>
  <c r="F287" i="1"/>
  <c r="K287" i="1" s="1"/>
  <c r="F288" i="1"/>
  <c r="K288" i="1" s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K303" i="1" s="1"/>
  <c r="F304" i="1"/>
  <c r="F305" i="1"/>
  <c r="F306" i="1"/>
  <c r="F307" i="1"/>
  <c r="F308" i="1"/>
  <c r="K308" i="1" s="1"/>
  <c r="F309" i="1"/>
  <c r="F310" i="1"/>
  <c r="F311" i="1"/>
  <c r="F312" i="1"/>
  <c r="F313" i="1"/>
  <c r="F314" i="1"/>
  <c r="F315" i="1"/>
  <c r="F316" i="1"/>
  <c r="F317" i="1"/>
  <c r="F318" i="1"/>
  <c r="F319" i="1"/>
  <c r="K319" i="1" s="1"/>
  <c r="F320" i="1"/>
  <c r="F321" i="1"/>
  <c r="F322" i="1"/>
  <c r="F323" i="1"/>
  <c r="F324" i="1"/>
  <c r="F325" i="1"/>
  <c r="F326" i="1"/>
  <c r="F327" i="1"/>
  <c r="K327" i="1" s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K343" i="1" s="1"/>
  <c r="F344" i="1"/>
  <c r="F345" i="1"/>
  <c r="F346" i="1"/>
  <c r="F347" i="1"/>
  <c r="F348" i="1"/>
  <c r="K348" i="1" s="1"/>
  <c r="F349" i="1"/>
  <c r="F350" i="1"/>
  <c r="F351" i="1"/>
  <c r="K351" i="1" s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K367" i="1" s="1"/>
  <c r="F368" i="1"/>
  <c r="F369" i="1"/>
  <c r="F370" i="1"/>
  <c r="F371" i="1"/>
  <c r="F372" i="1"/>
  <c r="K372" i="1" s="1"/>
  <c r="F373" i="1"/>
  <c r="F374" i="1"/>
  <c r="F375" i="1"/>
  <c r="F376" i="1"/>
  <c r="F377" i="1"/>
  <c r="F378" i="1"/>
  <c r="F379" i="1"/>
  <c r="F380" i="1"/>
  <c r="F381" i="1"/>
  <c r="F382" i="1"/>
  <c r="F383" i="1"/>
  <c r="K383" i="1" s="1"/>
  <c r="F384" i="1"/>
  <c r="F385" i="1"/>
  <c r="F386" i="1"/>
  <c r="F387" i="1"/>
  <c r="F388" i="1"/>
  <c r="F389" i="1"/>
  <c r="F390" i="1"/>
  <c r="F391" i="1"/>
  <c r="K391" i="1" s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K407" i="1" s="1"/>
  <c r="F408" i="1"/>
  <c r="F409" i="1"/>
  <c r="F410" i="1"/>
  <c r="F411" i="1"/>
  <c r="K411" i="1" s="1"/>
  <c r="F412" i="1"/>
  <c r="F413" i="1"/>
  <c r="K413" i="1" s="1"/>
  <c r="F414" i="1"/>
  <c r="K414" i="1" s="1"/>
  <c r="F415" i="1"/>
  <c r="K415" i="1" s="1"/>
  <c r="F416" i="1"/>
  <c r="F417" i="1"/>
  <c r="K417" i="1" s="1"/>
  <c r="F418" i="1"/>
  <c r="K418" i="1" s="1"/>
  <c r="F419" i="1"/>
  <c r="K419" i="1" s="1"/>
  <c r="F420" i="1"/>
  <c r="F421" i="1"/>
  <c r="K421" i="1" s="1"/>
  <c r="F422" i="1"/>
  <c r="K422" i="1" s="1"/>
  <c r="F423" i="1"/>
  <c r="K423" i="1" s="1"/>
  <c r="F424" i="1"/>
  <c r="F425" i="1"/>
  <c r="K425" i="1" s="1"/>
  <c r="F426" i="1"/>
  <c r="K426" i="1" s="1"/>
  <c r="F427" i="1"/>
  <c r="K427" i="1" s="1"/>
  <c r="F428" i="1"/>
  <c r="F429" i="1"/>
  <c r="K429" i="1" s="1"/>
  <c r="F430" i="1"/>
  <c r="K430" i="1" s="1"/>
  <c r="F431" i="1"/>
  <c r="K431" i="1" s="1"/>
  <c r="F432" i="1"/>
  <c r="F433" i="1"/>
  <c r="K433" i="1" s="1"/>
  <c r="I5" i="1" l="1"/>
  <c r="H8" i="1"/>
  <c r="J10" i="1"/>
  <c r="I13" i="1"/>
  <c r="H16" i="1"/>
  <c r="J18" i="1"/>
  <c r="I21" i="1"/>
  <c r="H24" i="1"/>
  <c r="J26" i="1"/>
  <c r="I29" i="1"/>
  <c r="H32" i="1"/>
  <c r="J34" i="1"/>
  <c r="I37" i="1"/>
  <c r="H40" i="1"/>
  <c r="J42" i="1"/>
  <c r="I45" i="1"/>
  <c r="H48" i="1"/>
  <c r="J50" i="1"/>
  <c r="I53" i="1"/>
  <c r="H56" i="1"/>
  <c r="J58" i="1"/>
  <c r="I61" i="1"/>
  <c r="H64" i="1"/>
  <c r="J66" i="1"/>
  <c r="I69" i="1"/>
  <c r="H72" i="1"/>
  <c r="J74" i="1"/>
  <c r="I77" i="1"/>
  <c r="H80" i="1"/>
  <c r="J82" i="1"/>
  <c r="I85" i="1"/>
  <c r="H88" i="1"/>
  <c r="J90" i="1"/>
  <c r="I93" i="1"/>
  <c r="H96" i="1"/>
  <c r="J98" i="1"/>
  <c r="I101" i="1"/>
  <c r="H104" i="1"/>
  <c r="J106" i="1"/>
  <c r="I109" i="1"/>
  <c r="H112" i="1"/>
  <c r="J114" i="1"/>
  <c r="I117" i="1"/>
  <c r="H120" i="1"/>
  <c r="J122" i="1"/>
  <c r="I125" i="1"/>
  <c r="H128" i="1"/>
  <c r="J130" i="1"/>
  <c r="I133" i="1"/>
  <c r="H136" i="1"/>
  <c r="J138" i="1"/>
  <c r="I141" i="1"/>
  <c r="H144" i="1"/>
  <c r="J146" i="1"/>
  <c r="I149" i="1"/>
  <c r="H152" i="1"/>
  <c r="J154" i="1"/>
  <c r="I157" i="1"/>
  <c r="H160" i="1"/>
  <c r="J162" i="1"/>
  <c r="I165" i="1"/>
  <c r="H168" i="1"/>
  <c r="J170" i="1"/>
  <c r="I173" i="1"/>
  <c r="H176" i="1"/>
  <c r="J178" i="1"/>
  <c r="I181" i="1"/>
  <c r="H184" i="1"/>
  <c r="J186" i="1"/>
  <c r="I189" i="1"/>
  <c r="H192" i="1"/>
  <c r="J194" i="1"/>
  <c r="I197" i="1"/>
  <c r="H200" i="1"/>
  <c r="J202" i="1"/>
  <c r="I205" i="1"/>
  <c r="H208" i="1"/>
  <c r="J210" i="1"/>
  <c r="I213" i="1"/>
  <c r="H216" i="1"/>
  <c r="J218" i="1"/>
  <c r="I221" i="1"/>
  <c r="H224" i="1"/>
  <c r="J226" i="1"/>
  <c r="H3" i="1"/>
  <c r="J5" i="1"/>
  <c r="I8" i="1"/>
  <c r="H11" i="1"/>
  <c r="J13" i="1"/>
  <c r="I16" i="1"/>
  <c r="H19" i="1"/>
  <c r="J21" i="1"/>
  <c r="I24" i="1"/>
  <c r="H27" i="1"/>
  <c r="J29" i="1"/>
  <c r="I32" i="1"/>
  <c r="H35" i="1"/>
  <c r="J37" i="1"/>
  <c r="I40" i="1"/>
  <c r="H43" i="1"/>
  <c r="J45" i="1"/>
  <c r="I48" i="1"/>
  <c r="H51" i="1"/>
  <c r="J53" i="1"/>
  <c r="I56" i="1"/>
  <c r="H59" i="1"/>
  <c r="J61" i="1"/>
  <c r="I64" i="1"/>
  <c r="H67" i="1"/>
  <c r="J69" i="1"/>
  <c r="I72" i="1"/>
  <c r="H75" i="1"/>
  <c r="J77" i="1"/>
  <c r="I80" i="1"/>
  <c r="H83" i="1"/>
  <c r="J85" i="1"/>
  <c r="I88" i="1"/>
  <c r="H91" i="1"/>
  <c r="J93" i="1"/>
  <c r="I96" i="1"/>
  <c r="H99" i="1"/>
  <c r="J101" i="1"/>
  <c r="I104" i="1"/>
  <c r="H107" i="1"/>
  <c r="J109" i="1"/>
  <c r="I112" i="1"/>
  <c r="H115" i="1"/>
  <c r="J117" i="1"/>
  <c r="I120" i="1"/>
  <c r="H123" i="1"/>
  <c r="J125" i="1"/>
  <c r="I128" i="1"/>
  <c r="H131" i="1"/>
  <c r="J133" i="1"/>
  <c r="I136" i="1"/>
  <c r="H139" i="1"/>
  <c r="J141" i="1"/>
  <c r="I144" i="1"/>
  <c r="H147" i="1"/>
  <c r="J149" i="1"/>
  <c r="I152" i="1"/>
  <c r="H155" i="1"/>
  <c r="J157" i="1"/>
  <c r="I160" i="1"/>
  <c r="H163" i="1"/>
  <c r="J165" i="1"/>
  <c r="I168" i="1"/>
  <c r="H171" i="1"/>
  <c r="J173" i="1"/>
  <c r="I176" i="1"/>
  <c r="H179" i="1"/>
  <c r="J181" i="1"/>
  <c r="I184" i="1"/>
  <c r="H187" i="1"/>
  <c r="J189" i="1"/>
  <c r="I192" i="1"/>
  <c r="H195" i="1"/>
  <c r="J197" i="1"/>
  <c r="I200" i="1"/>
  <c r="H203" i="1"/>
  <c r="J205" i="1"/>
  <c r="I208" i="1"/>
  <c r="H211" i="1"/>
  <c r="J213" i="1"/>
  <c r="I216" i="1"/>
  <c r="H219" i="1"/>
  <c r="J221" i="1"/>
  <c r="I224" i="1"/>
  <c r="H227" i="1"/>
  <c r="I3" i="1"/>
  <c r="J3" i="1"/>
  <c r="I6" i="1"/>
  <c r="H9" i="1"/>
  <c r="J11" i="1"/>
  <c r="I14" i="1"/>
  <c r="H17" i="1"/>
  <c r="J19" i="1"/>
  <c r="I22" i="1"/>
  <c r="H25" i="1"/>
  <c r="J27" i="1"/>
  <c r="I30" i="1"/>
  <c r="H33" i="1"/>
  <c r="J35" i="1"/>
  <c r="I38" i="1"/>
  <c r="H41" i="1"/>
  <c r="J43" i="1"/>
  <c r="I46" i="1"/>
  <c r="H49" i="1"/>
  <c r="J51" i="1"/>
  <c r="I54" i="1"/>
  <c r="H57" i="1"/>
  <c r="J59" i="1"/>
  <c r="I62" i="1"/>
  <c r="H65" i="1"/>
  <c r="J67" i="1"/>
  <c r="I70" i="1"/>
  <c r="H73" i="1"/>
  <c r="J75" i="1"/>
  <c r="I78" i="1"/>
  <c r="H81" i="1"/>
  <c r="J83" i="1"/>
  <c r="I86" i="1"/>
  <c r="H89" i="1"/>
  <c r="J91" i="1"/>
  <c r="I94" i="1"/>
  <c r="H97" i="1"/>
  <c r="J99" i="1"/>
  <c r="I102" i="1"/>
  <c r="H105" i="1"/>
  <c r="J107" i="1"/>
  <c r="I110" i="1"/>
  <c r="H113" i="1"/>
  <c r="J115" i="1"/>
  <c r="I118" i="1"/>
  <c r="H121" i="1"/>
  <c r="J123" i="1"/>
  <c r="I126" i="1"/>
  <c r="H129" i="1"/>
  <c r="J131" i="1"/>
  <c r="I134" i="1"/>
  <c r="H137" i="1"/>
  <c r="J139" i="1"/>
  <c r="I142" i="1"/>
  <c r="H145" i="1"/>
  <c r="J147" i="1"/>
  <c r="I150" i="1"/>
  <c r="H153" i="1"/>
  <c r="J155" i="1"/>
  <c r="I158" i="1"/>
  <c r="H161" i="1"/>
  <c r="J163" i="1"/>
  <c r="I166" i="1"/>
  <c r="H169" i="1"/>
  <c r="J171" i="1"/>
  <c r="I174" i="1"/>
  <c r="H177" i="1"/>
  <c r="J179" i="1"/>
  <c r="I182" i="1"/>
  <c r="H185" i="1"/>
  <c r="J187" i="1"/>
  <c r="I190" i="1"/>
  <c r="H193" i="1"/>
  <c r="J195" i="1"/>
  <c r="I198" i="1"/>
  <c r="H201" i="1"/>
  <c r="J203" i="1"/>
  <c r="I206" i="1"/>
  <c r="H209" i="1"/>
  <c r="J211" i="1"/>
  <c r="I214" i="1"/>
  <c r="H217" i="1"/>
  <c r="J219" i="1"/>
  <c r="I222" i="1"/>
  <c r="H225" i="1"/>
  <c r="J227" i="1"/>
  <c r="H4" i="1"/>
  <c r="J6" i="1"/>
  <c r="I9" i="1"/>
  <c r="H12" i="1"/>
  <c r="J14" i="1"/>
  <c r="I17" i="1"/>
  <c r="H20" i="1"/>
  <c r="J22" i="1"/>
  <c r="I25" i="1"/>
  <c r="H28" i="1"/>
  <c r="J30" i="1"/>
  <c r="I33" i="1"/>
  <c r="H36" i="1"/>
  <c r="J38" i="1"/>
  <c r="I41" i="1"/>
  <c r="H44" i="1"/>
  <c r="J46" i="1"/>
  <c r="I49" i="1"/>
  <c r="H52" i="1"/>
  <c r="J54" i="1"/>
  <c r="I57" i="1"/>
  <c r="H60" i="1"/>
  <c r="J62" i="1"/>
  <c r="I65" i="1"/>
  <c r="H68" i="1"/>
  <c r="J70" i="1"/>
  <c r="I73" i="1"/>
  <c r="H76" i="1"/>
  <c r="J78" i="1"/>
  <c r="I81" i="1"/>
  <c r="H84" i="1"/>
  <c r="J86" i="1"/>
  <c r="I89" i="1"/>
  <c r="H92" i="1"/>
  <c r="J94" i="1"/>
  <c r="I97" i="1"/>
  <c r="H100" i="1"/>
  <c r="J102" i="1"/>
  <c r="I105" i="1"/>
  <c r="H108" i="1"/>
  <c r="J110" i="1"/>
  <c r="I113" i="1"/>
  <c r="H116" i="1"/>
  <c r="J118" i="1"/>
  <c r="I121" i="1"/>
  <c r="H124" i="1"/>
  <c r="J126" i="1"/>
  <c r="I129" i="1"/>
  <c r="H132" i="1"/>
  <c r="J134" i="1"/>
  <c r="I137" i="1"/>
  <c r="H140" i="1"/>
  <c r="J142" i="1"/>
  <c r="I145" i="1"/>
  <c r="H148" i="1"/>
  <c r="J150" i="1"/>
  <c r="I153" i="1"/>
  <c r="H156" i="1"/>
  <c r="J158" i="1"/>
  <c r="I161" i="1"/>
  <c r="H164" i="1"/>
  <c r="J166" i="1"/>
  <c r="I169" i="1"/>
  <c r="H172" i="1"/>
  <c r="J174" i="1"/>
  <c r="I177" i="1"/>
  <c r="H180" i="1"/>
  <c r="J182" i="1"/>
  <c r="I185" i="1"/>
  <c r="H188" i="1"/>
  <c r="J190" i="1"/>
  <c r="I193" i="1"/>
  <c r="H196" i="1"/>
  <c r="J198" i="1"/>
  <c r="I201" i="1"/>
  <c r="H204" i="1"/>
  <c r="J206" i="1"/>
  <c r="I209" i="1"/>
  <c r="H212" i="1"/>
  <c r="J214" i="1"/>
  <c r="I217" i="1"/>
  <c r="H220" i="1"/>
  <c r="J222" i="1"/>
  <c r="I225" i="1"/>
  <c r="H228" i="1"/>
  <c r="I4" i="1"/>
  <c r="H7" i="1"/>
  <c r="J9" i="1"/>
  <c r="I12" i="1"/>
  <c r="H15" i="1"/>
  <c r="J17" i="1"/>
  <c r="I20" i="1"/>
  <c r="H23" i="1"/>
  <c r="J25" i="1"/>
  <c r="I28" i="1"/>
  <c r="H31" i="1"/>
  <c r="J33" i="1"/>
  <c r="I36" i="1"/>
  <c r="H39" i="1"/>
  <c r="J41" i="1"/>
  <c r="I44" i="1"/>
  <c r="H47" i="1"/>
  <c r="J49" i="1"/>
  <c r="I52" i="1"/>
  <c r="H55" i="1"/>
  <c r="J57" i="1"/>
  <c r="I60" i="1"/>
  <c r="H63" i="1"/>
  <c r="J65" i="1"/>
  <c r="I68" i="1"/>
  <c r="H71" i="1"/>
  <c r="J73" i="1"/>
  <c r="I76" i="1"/>
  <c r="H79" i="1"/>
  <c r="J81" i="1"/>
  <c r="I84" i="1"/>
  <c r="H87" i="1"/>
  <c r="J89" i="1"/>
  <c r="I92" i="1"/>
  <c r="H95" i="1"/>
  <c r="J97" i="1"/>
  <c r="I100" i="1"/>
  <c r="H103" i="1"/>
  <c r="J105" i="1"/>
  <c r="I108" i="1"/>
  <c r="H111" i="1"/>
  <c r="J113" i="1"/>
  <c r="I116" i="1"/>
  <c r="H119" i="1"/>
  <c r="J121" i="1"/>
  <c r="I124" i="1"/>
  <c r="H127" i="1"/>
  <c r="J129" i="1"/>
  <c r="I132" i="1"/>
  <c r="H135" i="1"/>
  <c r="J137" i="1"/>
  <c r="I140" i="1"/>
  <c r="H143" i="1"/>
  <c r="J145" i="1"/>
  <c r="I148" i="1"/>
  <c r="H151" i="1"/>
  <c r="J153" i="1"/>
  <c r="I156" i="1"/>
  <c r="H159" i="1"/>
  <c r="J161" i="1"/>
  <c r="I164" i="1"/>
  <c r="H167" i="1"/>
  <c r="J169" i="1"/>
  <c r="I172" i="1"/>
  <c r="H175" i="1"/>
  <c r="J177" i="1"/>
  <c r="I180" i="1"/>
  <c r="H183" i="1"/>
  <c r="J185" i="1"/>
  <c r="I188" i="1"/>
  <c r="H191" i="1"/>
  <c r="J193" i="1"/>
  <c r="I196" i="1"/>
  <c r="H199" i="1"/>
  <c r="J201" i="1"/>
  <c r="I204" i="1"/>
  <c r="H207" i="1"/>
  <c r="J209" i="1"/>
  <c r="I212" i="1"/>
  <c r="H215" i="1"/>
  <c r="J217" i="1"/>
  <c r="I220" i="1"/>
  <c r="H223" i="1"/>
  <c r="J225" i="1"/>
  <c r="J4" i="1"/>
  <c r="I11" i="1"/>
  <c r="I18" i="1"/>
  <c r="H26" i="1"/>
  <c r="J32" i="1"/>
  <c r="J39" i="1"/>
  <c r="I47" i="1"/>
  <c r="H54" i="1"/>
  <c r="H61" i="1"/>
  <c r="J68" i="1"/>
  <c r="I75" i="1"/>
  <c r="I82" i="1"/>
  <c r="H90" i="1"/>
  <c r="J96" i="1"/>
  <c r="J103" i="1"/>
  <c r="I111" i="1"/>
  <c r="H118" i="1"/>
  <c r="H125" i="1"/>
  <c r="J132" i="1"/>
  <c r="I139" i="1"/>
  <c r="I146" i="1"/>
  <c r="H154" i="1"/>
  <c r="J160" i="1"/>
  <c r="J167" i="1"/>
  <c r="I175" i="1"/>
  <c r="H182" i="1"/>
  <c r="H189" i="1"/>
  <c r="J196" i="1"/>
  <c r="I203" i="1"/>
  <c r="I210" i="1"/>
  <c r="H218" i="1"/>
  <c r="J224" i="1"/>
  <c r="J229" i="1"/>
  <c r="I232" i="1"/>
  <c r="H235" i="1"/>
  <c r="J237" i="1"/>
  <c r="I240" i="1"/>
  <c r="H243" i="1"/>
  <c r="J245" i="1"/>
  <c r="I248" i="1"/>
  <c r="H251" i="1"/>
  <c r="J253" i="1"/>
  <c r="I256" i="1"/>
  <c r="H259" i="1"/>
  <c r="J261" i="1"/>
  <c r="I264" i="1"/>
  <c r="H267" i="1"/>
  <c r="J269" i="1"/>
  <c r="I272" i="1"/>
  <c r="H275" i="1"/>
  <c r="J277" i="1"/>
  <c r="I280" i="1"/>
  <c r="H283" i="1"/>
  <c r="J285" i="1"/>
  <c r="I288" i="1"/>
  <c r="H291" i="1"/>
  <c r="J293" i="1"/>
  <c r="I296" i="1"/>
  <c r="H299" i="1"/>
  <c r="J301" i="1"/>
  <c r="I304" i="1"/>
  <c r="H307" i="1"/>
  <c r="J309" i="1"/>
  <c r="I312" i="1"/>
  <c r="H315" i="1"/>
  <c r="J317" i="1"/>
  <c r="I320" i="1"/>
  <c r="H323" i="1"/>
  <c r="J325" i="1"/>
  <c r="I328" i="1"/>
  <c r="H331" i="1"/>
  <c r="J333" i="1"/>
  <c r="I336" i="1"/>
  <c r="H339" i="1"/>
  <c r="J341" i="1"/>
  <c r="I344" i="1"/>
  <c r="H347" i="1"/>
  <c r="J349" i="1"/>
  <c r="H5" i="1"/>
  <c r="J12" i="1"/>
  <c r="I19" i="1"/>
  <c r="I26" i="1"/>
  <c r="H34" i="1"/>
  <c r="J40" i="1"/>
  <c r="J47" i="1"/>
  <c r="I55" i="1"/>
  <c r="H62" i="1"/>
  <c r="H69" i="1"/>
  <c r="J76" i="1"/>
  <c r="I83" i="1"/>
  <c r="I90" i="1"/>
  <c r="H98" i="1"/>
  <c r="J104" i="1"/>
  <c r="J111" i="1"/>
  <c r="I119" i="1"/>
  <c r="H126" i="1"/>
  <c r="H133" i="1"/>
  <c r="J140" i="1"/>
  <c r="I147" i="1"/>
  <c r="I154" i="1"/>
  <c r="H162" i="1"/>
  <c r="J168" i="1"/>
  <c r="J175" i="1"/>
  <c r="I183" i="1"/>
  <c r="H190" i="1"/>
  <c r="H197" i="1"/>
  <c r="J204" i="1"/>
  <c r="I211" i="1"/>
  <c r="I218" i="1"/>
  <c r="H226" i="1"/>
  <c r="H230" i="1"/>
  <c r="J232" i="1"/>
  <c r="I235" i="1"/>
  <c r="H238" i="1"/>
  <c r="J240" i="1"/>
  <c r="I243" i="1"/>
  <c r="H246" i="1"/>
  <c r="J248" i="1"/>
  <c r="I251" i="1"/>
  <c r="H254" i="1"/>
  <c r="J256" i="1"/>
  <c r="I259" i="1"/>
  <c r="H262" i="1"/>
  <c r="J264" i="1"/>
  <c r="I267" i="1"/>
  <c r="H270" i="1"/>
  <c r="J272" i="1"/>
  <c r="I275" i="1"/>
  <c r="H278" i="1"/>
  <c r="J280" i="1"/>
  <c r="I283" i="1"/>
  <c r="H286" i="1"/>
  <c r="J288" i="1"/>
  <c r="I291" i="1"/>
  <c r="H294" i="1"/>
  <c r="J296" i="1"/>
  <c r="I299" i="1"/>
  <c r="H302" i="1"/>
  <c r="J304" i="1"/>
  <c r="I307" i="1"/>
  <c r="H310" i="1"/>
  <c r="J312" i="1"/>
  <c r="I315" i="1"/>
  <c r="H318" i="1"/>
  <c r="J320" i="1"/>
  <c r="I323" i="1"/>
  <c r="H326" i="1"/>
  <c r="J328" i="1"/>
  <c r="I331" i="1"/>
  <c r="H334" i="1"/>
  <c r="J336" i="1"/>
  <c r="I339" i="1"/>
  <c r="H342" i="1"/>
  <c r="J344" i="1"/>
  <c r="I347" i="1"/>
  <c r="H350" i="1"/>
  <c r="J352" i="1"/>
  <c r="I355" i="1"/>
  <c r="H358" i="1"/>
  <c r="J360" i="1"/>
  <c r="I363" i="1"/>
  <c r="H366" i="1"/>
  <c r="J368" i="1"/>
  <c r="H6" i="1"/>
  <c r="H13" i="1"/>
  <c r="J20" i="1"/>
  <c r="I27" i="1"/>
  <c r="I34" i="1"/>
  <c r="H42" i="1"/>
  <c r="J48" i="1"/>
  <c r="J55" i="1"/>
  <c r="I63" i="1"/>
  <c r="H70" i="1"/>
  <c r="H77" i="1"/>
  <c r="J84" i="1"/>
  <c r="I91" i="1"/>
  <c r="I98" i="1"/>
  <c r="H106" i="1"/>
  <c r="J112" i="1"/>
  <c r="J119" i="1"/>
  <c r="I127" i="1"/>
  <c r="H134" i="1"/>
  <c r="H141" i="1"/>
  <c r="J148" i="1"/>
  <c r="I155" i="1"/>
  <c r="I162" i="1"/>
  <c r="H170" i="1"/>
  <c r="J176" i="1"/>
  <c r="J183" i="1"/>
  <c r="I191" i="1"/>
  <c r="H198" i="1"/>
  <c r="H205" i="1"/>
  <c r="J212" i="1"/>
  <c r="I219" i="1"/>
  <c r="I226" i="1"/>
  <c r="I230" i="1"/>
  <c r="H233" i="1"/>
  <c r="J235" i="1"/>
  <c r="I238" i="1"/>
  <c r="H241" i="1"/>
  <c r="J243" i="1"/>
  <c r="I246" i="1"/>
  <c r="H249" i="1"/>
  <c r="J251" i="1"/>
  <c r="I254" i="1"/>
  <c r="H257" i="1"/>
  <c r="J259" i="1"/>
  <c r="I262" i="1"/>
  <c r="H265" i="1"/>
  <c r="J267" i="1"/>
  <c r="I270" i="1"/>
  <c r="H273" i="1"/>
  <c r="J275" i="1"/>
  <c r="I278" i="1"/>
  <c r="H281" i="1"/>
  <c r="J283" i="1"/>
  <c r="I286" i="1"/>
  <c r="H289" i="1"/>
  <c r="J291" i="1"/>
  <c r="I294" i="1"/>
  <c r="H297" i="1"/>
  <c r="J299" i="1"/>
  <c r="I302" i="1"/>
  <c r="H305" i="1"/>
  <c r="J307" i="1"/>
  <c r="I310" i="1"/>
  <c r="H313" i="1"/>
  <c r="J315" i="1"/>
  <c r="I318" i="1"/>
  <c r="H321" i="1"/>
  <c r="J323" i="1"/>
  <c r="I326" i="1"/>
  <c r="H329" i="1"/>
  <c r="J331" i="1"/>
  <c r="I334" i="1"/>
  <c r="H337" i="1"/>
  <c r="J339" i="1"/>
  <c r="I342" i="1"/>
  <c r="H345" i="1"/>
  <c r="J347" i="1"/>
  <c r="I350" i="1"/>
  <c r="H353" i="1"/>
  <c r="J355" i="1"/>
  <c r="I358" i="1"/>
  <c r="H361" i="1"/>
  <c r="J363" i="1"/>
  <c r="I366" i="1"/>
  <c r="H369" i="1"/>
  <c r="I7" i="1"/>
  <c r="H14" i="1"/>
  <c r="H21" i="1"/>
  <c r="J28" i="1"/>
  <c r="I35" i="1"/>
  <c r="I42" i="1"/>
  <c r="H50" i="1"/>
  <c r="J56" i="1"/>
  <c r="J63" i="1"/>
  <c r="I71" i="1"/>
  <c r="H78" i="1"/>
  <c r="H85" i="1"/>
  <c r="J92" i="1"/>
  <c r="I99" i="1"/>
  <c r="I106" i="1"/>
  <c r="H114" i="1"/>
  <c r="J120" i="1"/>
  <c r="J127" i="1"/>
  <c r="I135" i="1"/>
  <c r="H142" i="1"/>
  <c r="H149" i="1"/>
  <c r="J156" i="1"/>
  <c r="I163" i="1"/>
  <c r="I170" i="1"/>
  <c r="H178" i="1"/>
  <c r="J184" i="1"/>
  <c r="J191" i="1"/>
  <c r="I199" i="1"/>
  <c r="H206" i="1"/>
  <c r="H213" i="1"/>
  <c r="J220" i="1"/>
  <c r="I227" i="1"/>
  <c r="J230" i="1"/>
  <c r="I233" i="1"/>
  <c r="H236" i="1"/>
  <c r="J238" i="1"/>
  <c r="I241" i="1"/>
  <c r="H244" i="1"/>
  <c r="J246" i="1"/>
  <c r="I249" i="1"/>
  <c r="H252" i="1"/>
  <c r="J254" i="1"/>
  <c r="I257" i="1"/>
  <c r="H260" i="1"/>
  <c r="J262" i="1"/>
  <c r="I265" i="1"/>
  <c r="H268" i="1"/>
  <c r="J270" i="1"/>
  <c r="I273" i="1"/>
  <c r="H276" i="1"/>
  <c r="J278" i="1"/>
  <c r="I281" i="1"/>
  <c r="H284" i="1"/>
  <c r="J286" i="1"/>
  <c r="I289" i="1"/>
  <c r="H292" i="1"/>
  <c r="J294" i="1"/>
  <c r="I297" i="1"/>
  <c r="H300" i="1"/>
  <c r="J302" i="1"/>
  <c r="I305" i="1"/>
  <c r="H308" i="1"/>
  <c r="J310" i="1"/>
  <c r="I313" i="1"/>
  <c r="H316" i="1"/>
  <c r="J318" i="1"/>
  <c r="I321" i="1"/>
  <c r="H324" i="1"/>
  <c r="J326" i="1"/>
  <c r="I329" i="1"/>
  <c r="H332" i="1"/>
  <c r="J334" i="1"/>
  <c r="I337" i="1"/>
  <c r="H340" i="1"/>
  <c r="J342" i="1"/>
  <c r="I345" i="1"/>
  <c r="H348" i="1"/>
  <c r="J350" i="1"/>
  <c r="I353" i="1"/>
  <c r="H356" i="1"/>
  <c r="J358" i="1"/>
  <c r="I361" i="1"/>
  <c r="H364" i="1"/>
  <c r="J366" i="1"/>
  <c r="I369" i="1"/>
  <c r="J7" i="1"/>
  <c r="I15" i="1"/>
  <c r="H22" i="1"/>
  <c r="H29" i="1"/>
  <c r="J36" i="1"/>
  <c r="I43" i="1"/>
  <c r="I50" i="1"/>
  <c r="H58" i="1"/>
  <c r="J64" i="1"/>
  <c r="J71" i="1"/>
  <c r="I79" i="1"/>
  <c r="H86" i="1"/>
  <c r="H93" i="1"/>
  <c r="J100" i="1"/>
  <c r="I107" i="1"/>
  <c r="I114" i="1"/>
  <c r="H122" i="1"/>
  <c r="J128" i="1"/>
  <c r="J135" i="1"/>
  <c r="I143" i="1"/>
  <c r="H150" i="1"/>
  <c r="H157" i="1"/>
  <c r="J164" i="1"/>
  <c r="I171" i="1"/>
  <c r="I178" i="1"/>
  <c r="H186" i="1"/>
  <c r="J192" i="1"/>
  <c r="J199" i="1"/>
  <c r="I207" i="1"/>
  <c r="H214" i="1"/>
  <c r="H221" i="1"/>
  <c r="I228" i="1"/>
  <c r="H231" i="1"/>
  <c r="J233" i="1"/>
  <c r="I236" i="1"/>
  <c r="H239" i="1"/>
  <c r="J241" i="1"/>
  <c r="I244" i="1"/>
  <c r="H247" i="1"/>
  <c r="J249" i="1"/>
  <c r="I252" i="1"/>
  <c r="H255" i="1"/>
  <c r="J257" i="1"/>
  <c r="I260" i="1"/>
  <c r="H263" i="1"/>
  <c r="J265" i="1"/>
  <c r="I268" i="1"/>
  <c r="H271" i="1"/>
  <c r="J273" i="1"/>
  <c r="I276" i="1"/>
  <c r="H279" i="1"/>
  <c r="J281" i="1"/>
  <c r="I284" i="1"/>
  <c r="H287" i="1"/>
  <c r="J289" i="1"/>
  <c r="I292" i="1"/>
  <c r="H295" i="1"/>
  <c r="J297" i="1"/>
  <c r="I300" i="1"/>
  <c r="H303" i="1"/>
  <c r="J305" i="1"/>
  <c r="I308" i="1"/>
  <c r="H311" i="1"/>
  <c r="J313" i="1"/>
  <c r="I316" i="1"/>
  <c r="H319" i="1"/>
  <c r="J321" i="1"/>
  <c r="I324" i="1"/>
  <c r="H327" i="1"/>
  <c r="J329" i="1"/>
  <c r="I332" i="1"/>
  <c r="H335" i="1"/>
  <c r="J337" i="1"/>
  <c r="I340" i="1"/>
  <c r="H343" i="1"/>
  <c r="J345" i="1"/>
  <c r="I348" i="1"/>
  <c r="H351" i="1"/>
  <c r="J353" i="1"/>
  <c r="I356" i="1"/>
  <c r="H359" i="1"/>
  <c r="J361" i="1"/>
  <c r="I364" i="1"/>
  <c r="H367" i="1"/>
  <c r="J369" i="1"/>
  <c r="H10" i="1"/>
  <c r="I427" i="1"/>
  <c r="I419" i="1"/>
  <c r="H406" i="1"/>
  <c r="H398" i="1"/>
  <c r="H390" i="1"/>
  <c r="I379" i="1"/>
  <c r="I367" i="1"/>
  <c r="H330" i="1"/>
  <c r="J314" i="1"/>
  <c r="I293" i="1"/>
  <c r="I287" i="1"/>
  <c r="J250" i="1"/>
  <c r="I215" i="1"/>
  <c r="H174" i="1"/>
  <c r="J44" i="1"/>
  <c r="K2" i="1"/>
  <c r="I432" i="1"/>
  <c r="J429" i="1"/>
  <c r="H427" i="1"/>
  <c r="I424" i="1"/>
  <c r="J421" i="1"/>
  <c r="H419" i="1"/>
  <c r="I416" i="1"/>
  <c r="J413" i="1"/>
  <c r="H411" i="1"/>
  <c r="I408" i="1"/>
  <c r="J405" i="1"/>
  <c r="H403" i="1"/>
  <c r="I400" i="1"/>
  <c r="J397" i="1"/>
  <c r="H395" i="1"/>
  <c r="I392" i="1"/>
  <c r="J389" i="1"/>
  <c r="H387" i="1"/>
  <c r="I384" i="1"/>
  <c r="J381" i="1"/>
  <c r="H379" i="1"/>
  <c r="I376" i="1"/>
  <c r="J373" i="1"/>
  <c r="H371" i="1"/>
  <c r="J365" i="1"/>
  <c r="I360" i="1"/>
  <c r="H355" i="1"/>
  <c r="I349" i="1"/>
  <c r="I343" i="1"/>
  <c r="J335" i="1"/>
  <c r="H328" i="1"/>
  <c r="H322" i="1"/>
  <c r="I314" i="1"/>
  <c r="J306" i="1"/>
  <c r="J300" i="1"/>
  <c r="H293" i="1"/>
  <c r="I285" i="1"/>
  <c r="I279" i="1"/>
  <c r="J271" i="1"/>
  <c r="H264" i="1"/>
  <c r="H258" i="1"/>
  <c r="I250" i="1"/>
  <c r="J242" i="1"/>
  <c r="J236" i="1"/>
  <c r="H229" i="1"/>
  <c r="H210" i="1"/>
  <c r="H194" i="1"/>
  <c r="H173" i="1"/>
  <c r="J152" i="1"/>
  <c r="J136" i="1"/>
  <c r="J116" i="1"/>
  <c r="J95" i="1"/>
  <c r="J79" i="1"/>
  <c r="I59" i="1"/>
  <c r="I39" i="1"/>
  <c r="I23" i="1"/>
  <c r="J424" i="1"/>
  <c r="J416" i="1"/>
  <c r="I403" i="1"/>
  <c r="I395" i="1"/>
  <c r="I387" i="1"/>
  <c r="H374" i="1"/>
  <c r="H362" i="1"/>
  <c r="J343" i="1"/>
  <c r="I322" i="1"/>
  <c r="J279" i="1"/>
  <c r="I258" i="1"/>
  <c r="J244" i="1"/>
  <c r="H237" i="1"/>
  <c r="I229" i="1"/>
  <c r="I194" i="1"/>
  <c r="H158" i="1"/>
  <c r="H138" i="1"/>
  <c r="J60" i="1"/>
  <c r="H2" i="1"/>
  <c r="H432" i="1"/>
  <c r="I429" i="1"/>
  <c r="J426" i="1"/>
  <c r="H424" i="1"/>
  <c r="I421" i="1"/>
  <c r="J418" i="1"/>
  <c r="H416" i="1"/>
  <c r="I413" i="1"/>
  <c r="J410" i="1"/>
  <c r="H408" i="1"/>
  <c r="I405" i="1"/>
  <c r="J402" i="1"/>
  <c r="H400" i="1"/>
  <c r="I397" i="1"/>
  <c r="J394" i="1"/>
  <c r="H392" i="1"/>
  <c r="I389" i="1"/>
  <c r="J386" i="1"/>
  <c r="H384" i="1"/>
  <c r="I381" i="1"/>
  <c r="J378" i="1"/>
  <c r="H376" i="1"/>
  <c r="I373" i="1"/>
  <c r="J370" i="1"/>
  <c r="I365" i="1"/>
  <c r="H360" i="1"/>
  <c r="J354" i="1"/>
  <c r="H349" i="1"/>
  <c r="I341" i="1"/>
  <c r="I335" i="1"/>
  <c r="J327" i="1"/>
  <c r="H320" i="1"/>
  <c r="H314" i="1"/>
  <c r="I306" i="1"/>
  <c r="J298" i="1"/>
  <c r="J292" i="1"/>
  <c r="H285" i="1"/>
  <c r="I277" i="1"/>
  <c r="I271" i="1"/>
  <c r="J263" i="1"/>
  <c r="H256" i="1"/>
  <c r="H250" i="1"/>
  <c r="I242" i="1"/>
  <c r="J234" i="1"/>
  <c r="J228" i="1"/>
  <c r="J208" i="1"/>
  <c r="J188" i="1"/>
  <c r="J172" i="1"/>
  <c r="J151" i="1"/>
  <c r="I131" i="1"/>
  <c r="I115" i="1"/>
  <c r="I95" i="1"/>
  <c r="I74" i="1"/>
  <c r="I58" i="1"/>
  <c r="H38" i="1"/>
  <c r="H18" i="1"/>
  <c r="H422" i="1"/>
  <c r="J400" i="1"/>
  <c r="H382" i="1"/>
  <c r="I351" i="1"/>
  <c r="J308" i="1"/>
  <c r="H266" i="1"/>
  <c r="H101" i="1"/>
  <c r="J2" i="1"/>
  <c r="J431" i="1"/>
  <c r="H429" i="1"/>
  <c r="I426" i="1"/>
  <c r="J423" i="1"/>
  <c r="H421" i="1"/>
  <c r="I418" i="1"/>
  <c r="J415" i="1"/>
  <c r="H413" i="1"/>
  <c r="I410" i="1"/>
  <c r="J407" i="1"/>
  <c r="H405" i="1"/>
  <c r="I402" i="1"/>
  <c r="J399" i="1"/>
  <c r="H397" i="1"/>
  <c r="I394" i="1"/>
  <c r="J391" i="1"/>
  <c r="H389" i="1"/>
  <c r="I386" i="1"/>
  <c r="J383" i="1"/>
  <c r="H381" i="1"/>
  <c r="I378" i="1"/>
  <c r="J375" i="1"/>
  <c r="H373" i="1"/>
  <c r="I370" i="1"/>
  <c r="H365" i="1"/>
  <c r="J359" i="1"/>
  <c r="I354" i="1"/>
  <c r="J348" i="1"/>
  <c r="H341" i="1"/>
  <c r="I333" i="1"/>
  <c r="I327" i="1"/>
  <c r="J319" i="1"/>
  <c r="H312" i="1"/>
  <c r="H306" i="1"/>
  <c r="I298" i="1"/>
  <c r="J290" i="1"/>
  <c r="J284" i="1"/>
  <c r="H277" i="1"/>
  <c r="I269" i="1"/>
  <c r="I263" i="1"/>
  <c r="J255" i="1"/>
  <c r="H248" i="1"/>
  <c r="H242" i="1"/>
  <c r="I234" i="1"/>
  <c r="J223" i="1"/>
  <c r="J207" i="1"/>
  <c r="I187" i="1"/>
  <c r="I167" i="1"/>
  <c r="I151" i="1"/>
  <c r="I130" i="1"/>
  <c r="H110" i="1"/>
  <c r="H94" i="1"/>
  <c r="H74" i="1"/>
  <c r="H53" i="1"/>
  <c r="H37" i="1"/>
  <c r="J16" i="1"/>
  <c r="I411" i="1"/>
  <c r="I371" i="1"/>
  <c r="J23" i="1"/>
  <c r="I2" i="1"/>
  <c r="I431" i="1"/>
  <c r="J428" i="1"/>
  <c r="H426" i="1"/>
  <c r="I423" i="1"/>
  <c r="J420" i="1"/>
  <c r="H418" i="1"/>
  <c r="I415" i="1"/>
  <c r="J412" i="1"/>
  <c r="H410" i="1"/>
  <c r="I407" i="1"/>
  <c r="J404" i="1"/>
  <c r="H402" i="1"/>
  <c r="I399" i="1"/>
  <c r="J396" i="1"/>
  <c r="H394" i="1"/>
  <c r="I391" i="1"/>
  <c r="J388" i="1"/>
  <c r="H386" i="1"/>
  <c r="I383" i="1"/>
  <c r="J380" i="1"/>
  <c r="H378" i="1"/>
  <c r="I375" i="1"/>
  <c r="J372" i="1"/>
  <c r="H370" i="1"/>
  <c r="J364" i="1"/>
  <c r="I359" i="1"/>
  <c r="H354" i="1"/>
  <c r="J346" i="1"/>
  <c r="J340" i="1"/>
  <c r="H333" i="1"/>
  <c r="I325" i="1"/>
  <c r="I319" i="1"/>
  <c r="J311" i="1"/>
  <c r="H304" i="1"/>
  <c r="H298" i="1"/>
  <c r="I290" i="1"/>
  <c r="J282" i="1"/>
  <c r="J276" i="1"/>
  <c r="H269" i="1"/>
  <c r="I261" i="1"/>
  <c r="I255" i="1"/>
  <c r="J247" i="1"/>
  <c r="H240" i="1"/>
  <c r="H234" i="1"/>
  <c r="I223" i="1"/>
  <c r="I202" i="1"/>
  <c r="I186" i="1"/>
  <c r="H166" i="1"/>
  <c r="H146" i="1"/>
  <c r="H130" i="1"/>
  <c r="H109" i="1"/>
  <c r="J88" i="1"/>
  <c r="J72" i="1"/>
  <c r="J52" i="1"/>
  <c r="J31" i="1"/>
  <c r="J15" i="1"/>
  <c r="H430" i="1"/>
  <c r="J408" i="1"/>
  <c r="J384" i="1"/>
  <c r="J356" i="1"/>
  <c r="H301" i="1"/>
  <c r="J80" i="1"/>
  <c r="J433" i="1"/>
  <c r="H431" i="1"/>
  <c r="I428" i="1"/>
  <c r="J425" i="1"/>
  <c r="H423" i="1"/>
  <c r="I420" i="1"/>
  <c r="J417" i="1"/>
  <c r="H415" i="1"/>
  <c r="I412" i="1"/>
  <c r="J409" i="1"/>
  <c r="H407" i="1"/>
  <c r="I404" i="1"/>
  <c r="J401" i="1"/>
  <c r="H399" i="1"/>
  <c r="I396" i="1"/>
  <c r="J393" i="1"/>
  <c r="H391" i="1"/>
  <c r="I388" i="1"/>
  <c r="J385" i="1"/>
  <c r="H383" i="1"/>
  <c r="I380" i="1"/>
  <c r="J377" i="1"/>
  <c r="H375" i="1"/>
  <c r="I372" i="1"/>
  <c r="I368" i="1"/>
  <c r="H363" i="1"/>
  <c r="J357" i="1"/>
  <c r="I352" i="1"/>
  <c r="I346" i="1"/>
  <c r="J338" i="1"/>
  <c r="J332" i="1"/>
  <c r="H325" i="1"/>
  <c r="I317" i="1"/>
  <c r="I311" i="1"/>
  <c r="J303" i="1"/>
  <c r="H296" i="1"/>
  <c r="H290" i="1"/>
  <c r="I282" i="1"/>
  <c r="J274" i="1"/>
  <c r="J268" i="1"/>
  <c r="H261" i="1"/>
  <c r="I253" i="1"/>
  <c r="I247" i="1"/>
  <c r="J239" i="1"/>
  <c r="H232" i="1"/>
  <c r="H222" i="1"/>
  <c r="H202" i="1"/>
  <c r="H181" i="1"/>
  <c r="H165" i="1"/>
  <c r="J144" i="1"/>
  <c r="J124" i="1"/>
  <c r="J108" i="1"/>
  <c r="J87" i="1"/>
  <c r="I67" i="1"/>
  <c r="I51" i="1"/>
  <c r="I31" i="1"/>
  <c r="I10" i="1"/>
  <c r="J432" i="1"/>
  <c r="H414" i="1"/>
  <c r="J392" i="1"/>
  <c r="J376" i="1"/>
  <c r="H336" i="1"/>
  <c r="H272" i="1"/>
  <c r="H117" i="1"/>
  <c r="I433" i="1"/>
  <c r="J430" i="1"/>
  <c r="H428" i="1"/>
  <c r="I425" i="1"/>
  <c r="J422" i="1"/>
  <c r="H420" i="1"/>
  <c r="I417" i="1"/>
  <c r="J414" i="1"/>
  <c r="H412" i="1"/>
  <c r="I409" i="1"/>
  <c r="J406" i="1"/>
  <c r="H404" i="1"/>
  <c r="I401" i="1"/>
  <c r="J398" i="1"/>
  <c r="H396" i="1"/>
  <c r="I393" i="1"/>
  <c r="J390" i="1"/>
  <c r="H388" i="1"/>
  <c r="I385" i="1"/>
  <c r="J382" i="1"/>
  <c r="H380" i="1"/>
  <c r="I377" i="1"/>
  <c r="J374" i="1"/>
  <c r="H372" i="1"/>
  <c r="H368" i="1"/>
  <c r="J362" i="1"/>
  <c r="I357" i="1"/>
  <c r="H352" i="1"/>
  <c r="H346" i="1"/>
  <c r="I338" i="1"/>
  <c r="J330" i="1"/>
  <c r="J324" i="1"/>
  <c r="H317" i="1"/>
  <c r="I309" i="1"/>
  <c r="I303" i="1"/>
  <c r="J295" i="1"/>
  <c r="H288" i="1"/>
  <c r="H282" i="1"/>
  <c r="I274" i="1"/>
  <c r="J266" i="1"/>
  <c r="J260" i="1"/>
  <c r="H253" i="1"/>
  <c r="I245" i="1"/>
  <c r="I239" i="1"/>
  <c r="J231" i="1"/>
  <c r="J216" i="1"/>
  <c r="J200" i="1"/>
  <c r="J180" i="1"/>
  <c r="J159" i="1"/>
  <c r="J143" i="1"/>
  <c r="I123" i="1"/>
  <c r="I103" i="1"/>
  <c r="I87" i="1"/>
  <c r="I66" i="1"/>
  <c r="H46" i="1"/>
  <c r="H30" i="1"/>
  <c r="J8" i="1"/>
  <c r="L3" i="1"/>
  <c r="K3" i="1"/>
  <c r="K392" i="1"/>
  <c r="K280" i="1"/>
  <c r="K272" i="1"/>
  <c r="K344" i="1"/>
  <c r="K264" i="1"/>
  <c r="K336" i="1"/>
  <c r="K328" i="1"/>
  <c r="K312" i="1"/>
  <c r="K180" i="1"/>
  <c r="K116" i="1"/>
  <c r="K52" i="1"/>
  <c r="K395" i="1"/>
  <c r="K387" i="1"/>
  <c r="K379" i="1"/>
  <c r="K371" i="1"/>
  <c r="K363" i="1"/>
  <c r="L355" i="1"/>
  <c r="K355" i="1"/>
  <c r="K347" i="1"/>
  <c r="L339" i="1"/>
  <c r="K339" i="1"/>
  <c r="K331" i="1"/>
  <c r="L323" i="1"/>
  <c r="K323" i="1"/>
  <c r="K315" i="1"/>
  <c r="L307" i="1"/>
  <c r="K307" i="1"/>
  <c r="K299" i="1"/>
  <c r="L291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408" i="1"/>
  <c r="K368" i="1"/>
  <c r="K304" i="1"/>
  <c r="K284" i="1"/>
  <c r="K156" i="1"/>
  <c r="K92" i="1"/>
  <c r="K28" i="1"/>
  <c r="K410" i="1"/>
  <c r="K394" i="1"/>
  <c r="K378" i="1"/>
  <c r="K362" i="1"/>
  <c r="K346" i="1"/>
  <c r="K330" i="1"/>
  <c r="K322" i="1"/>
  <c r="K306" i="1"/>
  <c r="K298" i="1"/>
  <c r="K282" i="1"/>
  <c r="K274" i="1"/>
  <c r="K258" i="1"/>
  <c r="K250" i="1"/>
  <c r="K234" i="1"/>
  <c r="K226" i="1"/>
  <c r="K218" i="1"/>
  <c r="K210" i="1"/>
  <c r="K194" i="1"/>
  <c r="K186" i="1"/>
  <c r="K178" i="1"/>
  <c r="K170" i="1"/>
  <c r="K162" i="1"/>
  <c r="K154" i="1"/>
  <c r="K146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K388" i="1"/>
  <c r="K324" i="1"/>
  <c r="K260" i="1"/>
  <c r="K132" i="1"/>
  <c r="K68" i="1"/>
  <c r="K402" i="1"/>
  <c r="K386" i="1"/>
  <c r="K370" i="1"/>
  <c r="K354" i="1"/>
  <c r="K338" i="1"/>
  <c r="K314" i="1"/>
  <c r="K290" i="1"/>
  <c r="K266" i="1"/>
  <c r="K242" i="1"/>
  <c r="K202" i="1"/>
  <c r="K138" i="1"/>
  <c r="K34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432" i="1"/>
  <c r="K424" i="1"/>
  <c r="K416" i="1"/>
  <c r="K404" i="1"/>
  <c r="K384" i="1"/>
  <c r="K364" i="1"/>
  <c r="K320" i="1"/>
  <c r="K300" i="1"/>
  <c r="K256" i="1"/>
  <c r="K236" i="1"/>
  <c r="K172" i="1"/>
  <c r="K108" i="1"/>
  <c r="K44" i="1"/>
  <c r="K403" i="1"/>
  <c r="K360" i="1"/>
  <c r="K340" i="1"/>
  <c r="K296" i="1"/>
  <c r="K276" i="1"/>
  <c r="K232" i="1"/>
  <c r="K168" i="1"/>
  <c r="K148" i="1"/>
  <c r="K104" i="1"/>
  <c r="K84" i="1"/>
  <c r="K40" i="1"/>
  <c r="K20" i="1"/>
  <c r="L231" i="1"/>
  <c r="L215" i="1"/>
  <c r="K400" i="1"/>
  <c r="K380" i="1"/>
  <c r="K359" i="1"/>
  <c r="K316" i="1"/>
  <c r="K295" i="1"/>
  <c r="K252" i="1"/>
  <c r="K231" i="1"/>
  <c r="K188" i="1"/>
  <c r="K167" i="1"/>
  <c r="K124" i="1"/>
  <c r="K103" i="1"/>
  <c r="K60" i="1"/>
  <c r="K39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399" i="1"/>
  <c r="K376" i="1"/>
  <c r="K356" i="1"/>
  <c r="K335" i="1"/>
  <c r="K292" i="1"/>
  <c r="K271" i="1"/>
  <c r="K228" i="1"/>
  <c r="K207" i="1"/>
  <c r="K164" i="1"/>
  <c r="K143" i="1"/>
  <c r="K100" i="1"/>
  <c r="K79" i="1"/>
  <c r="K36" i="1"/>
  <c r="K15" i="1"/>
  <c r="L413" i="1"/>
  <c r="K405" i="1"/>
  <c r="K397" i="1"/>
  <c r="K389" i="1"/>
  <c r="L381" i="1"/>
  <c r="K381" i="1"/>
  <c r="K373" i="1"/>
  <c r="L365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L189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28" i="1"/>
  <c r="K420" i="1"/>
  <c r="K412" i="1"/>
  <c r="K396" i="1"/>
  <c r="K375" i="1"/>
  <c r="K352" i="1"/>
  <c r="K332" i="1"/>
  <c r="K311" i="1"/>
  <c r="K268" i="1"/>
  <c r="K247" i="1"/>
  <c r="K204" i="1"/>
  <c r="K183" i="1"/>
  <c r="K140" i="1"/>
  <c r="K119" i="1"/>
  <c r="K76" i="1"/>
  <c r="K55" i="1"/>
  <c r="K12" i="1"/>
  <c r="L429" i="1"/>
  <c r="L397" i="1"/>
  <c r="L421" i="1"/>
  <c r="L389" i="1"/>
  <c r="L405" i="1"/>
  <c r="L373" i="1"/>
  <c r="L414" i="1"/>
  <c r="L406" i="1"/>
  <c r="L430" i="1"/>
  <c r="L427" i="1"/>
  <c r="L419" i="1"/>
  <c r="L411" i="1"/>
  <c r="L403" i="1"/>
  <c r="L395" i="1"/>
  <c r="L387" i="1"/>
  <c r="L379" i="1"/>
  <c r="L371" i="1"/>
  <c r="L363" i="1"/>
  <c r="L347" i="1"/>
  <c r="L331" i="1"/>
  <c r="L315" i="1"/>
  <c r="L299" i="1"/>
  <c r="L283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422" i="1"/>
  <c r="L410" i="1"/>
  <c r="L394" i="1"/>
  <c r="L378" i="1"/>
  <c r="L354" i="1"/>
  <c r="L338" i="1"/>
  <c r="L322" i="1"/>
  <c r="L298" i="1"/>
  <c r="L274" i="1"/>
  <c r="L250" i="1"/>
  <c r="L226" i="1"/>
  <c r="L210" i="1"/>
  <c r="L186" i="1"/>
  <c r="L162" i="1"/>
  <c r="L146" i="1"/>
  <c r="L130" i="1"/>
  <c r="L106" i="1"/>
  <c r="L82" i="1"/>
  <c r="L66" i="1"/>
  <c r="L50" i="1"/>
  <c r="L34" i="1"/>
  <c r="L18" i="1"/>
  <c r="L10" i="1"/>
  <c r="L426" i="1"/>
  <c r="L418" i="1"/>
  <c r="L402" i="1"/>
  <c r="L386" i="1"/>
  <c r="L370" i="1"/>
  <c r="L362" i="1"/>
  <c r="L346" i="1"/>
  <c r="L330" i="1"/>
  <c r="L314" i="1"/>
  <c r="L306" i="1"/>
  <c r="L290" i="1"/>
  <c r="L282" i="1"/>
  <c r="L266" i="1"/>
  <c r="L258" i="1"/>
  <c r="L242" i="1"/>
  <c r="L234" i="1"/>
  <c r="L218" i="1"/>
  <c r="L202" i="1"/>
  <c r="L194" i="1"/>
  <c r="L178" i="1"/>
  <c r="L170" i="1"/>
  <c r="L154" i="1"/>
  <c r="L138" i="1"/>
  <c r="L122" i="1"/>
  <c r="L114" i="1"/>
  <c r="L98" i="1"/>
  <c r="L90" i="1"/>
  <c r="L74" i="1"/>
  <c r="L58" i="1"/>
  <c r="L42" i="1"/>
  <c r="L26" i="1"/>
  <c r="L433" i="1"/>
  <c r="L425" i="1"/>
  <c r="L417" i="1"/>
  <c r="L409" i="1"/>
  <c r="L401" i="1"/>
  <c r="L393" i="1"/>
  <c r="L385" i="1"/>
  <c r="L377" i="1"/>
  <c r="L369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275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424" i="1"/>
  <c r="L416" i="1"/>
  <c r="L400" i="1"/>
  <c r="L392" i="1"/>
  <c r="L376" i="1"/>
  <c r="L368" i="1"/>
  <c r="L360" i="1"/>
  <c r="L344" i="1"/>
  <c r="L336" i="1"/>
  <c r="L320" i="1"/>
  <c r="L312" i="1"/>
  <c r="L296" i="1"/>
  <c r="L288" i="1"/>
  <c r="L272" i="1"/>
  <c r="L264" i="1"/>
  <c r="L248" i="1"/>
  <c r="L240" i="1"/>
  <c r="L224" i="1"/>
  <c r="L216" i="1"/>
  <c r="L200" i="1"/>
  <c r="L192" i="1"/>
  <c r="L176" i="1"/>
  <c r="L160" i="1"/>
  <c r="L144" i="1"/>
  <c r="L136" i="1"/>
  <c r="L112" i="1"/>
  <c r="L96" i="1"/>
  <c r="L80" i="1"/>
  <c r="L64" i="1"/>
  <c r="L40" i="1"/>
  <c r="L24" i="1"/>
  <c r="L432" i="1"/>
  <c r="L408" i="1"/>
  <c r="L384" i="1"/>
  <c r="L352" i="1"/>
  <c r="L328" i="1"/>
  <c r="L304" i="1"/>
  <c r="L280" i="1"/>
  <c r="L256" i="1"/>
  <c r="L232" i="1"/>
  <c r="L208" i="1"/>
  <c r="L184" i="1"/>
  <c r="L168" i="1"/>
  <c r="L152" i="1"/>
  <c r="L128" i="1"/>
  <c r="L120" i="1"/>
  <c r="L104" i="1"/>
  <c r="L88" i="1"/>
  <c r="L72" i="1"/>
  <c r="L56" i="1"/>
  <c r="L48" i="1"/>
  <c r="L32" i="1"/>
  <c r="L16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23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349" i="1"/>
  <c r="L333" i="1"/>
  <c r="L317" i="1"/>
  <c r="L301" i="1"/>
  <c r="L285" i="1"/>
  <c r="L261" i="1"/>
  <c r="L245" i="1"/>
  <c r="L229" i="1"/>
  <c r="L213" i="1"/>
  <c r="L197" i="1"/>
  <c r="L181" i="1"/>
  <c r="L165" i="1"/>
  <c r="L149" i="1"/>
  <c r="L133" i="1"/>
  <c r="L117" i="1"/>
  <c r="L101" i="1"/>
  <c r="L85" i="1"/>
  <c r="L69" i="1"/>
  <c r="L53" i="1"/>
  <c r="L37" i="1"/>
  <c r="L21" i="1"/>
  <c r="L5" i="1"/>
  <c r="L357" i="1"/>
  <c r="L341" i="1"/>
  <c r="L325" i="1"/>
  <c r="L309" i="1"/>
  <c r="L293" i="1"/>
  <c r="L277" i="1"/>
  <c r="L269" i="1"/>
  <c r="L253" i="1"/>
  <c r="L237" i="1"/>
  <c r="L221" i="1"/>
  <c r="L205" i="1"/>
  <c r="L173" i="1"/>
  <c r="L157" i="1"/>
  <c r="L141" i="1"/>
  <c r="L125" i="1"/>
  <c r="L109" i="1"/>
  <c r="L93" i="1"/>
  <c r="L77" i="1"/>
  <c r="L61" i="1"/>
  <c r="L29" i="1"/>
  <c r="L13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45" i="1"/>
  <c r="L11" i="1"/>
  <c r="L8" i="1"/>
</calcChain>
</file>

<file path=xl/sharedStrings.xml><?xml version="1.0" encoding="utf-8"?>
<sst xmlns="http://schemas.openxmlformats.org/spreadsheetml/2006/main" count="12" uniqueCount="12">
  <si>
    <t>date</t>
  </si>
  <si>
    <t>spot</t>
  </si>
  <si>
    <t>contract_1</t>
  </si>
  <si>
    <t>contract_3</t>
  </si>
  <si>
    <t>%</t>
  </si>
  <si>
    <t>c_3</t>
  </si>
  <si>
    <t>c_1</t>
  </si>
  <si>
    <t>real spot</t>
  </si>
  <si>
    <t>real con_1</t>
  </si>
  <si>
    <t>real con_3</t>
  </si>
  <si>
    <t>TB3M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</si>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</sst>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2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7"/>
  <sheetViews>
    <sheetView tabSelected="1" workbookViewId="0">
      <selection activeCell="D2" sqref="B2:D2"/>
    </sheetView>
  </sheetViews>
  <sheetFormatPr defaultRowHeight="14.5" x14ac:dyDescent="0.35"/>
  <cols>
    <col min="1" max="1" width="10.453125" bestFit="1" customWidth="1"/>
    <col min="7" max="7" width="17.54296875" bestFit="1" customWidth="1"/>
    <col min="8" max="8" width="9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11</v>
      </c>
      <c r="H1" t="s">
        <v>7</v>
      </c>
      <c r="I1" t="s">
        <v>8</v>
      </c>
      <c r="J1" t="s">
        <v>9</v>
      </c>
      <c r="K1" t="s">
        <v>6</v>
      </c>
      <c r="L1" t="s">
        <v>5</v>
      </c>
    </row>
    <row r="2" spans="1:12" x14ac:dyDescent="0.35">
      <c r="A2" s="1">
        <f>EDATE(A3, 1)</f>
        <v>44531</v>
      </c>
      <c r="B2">
        <v>71.709999999999994</v>
      </c>
      <c r="C2">
        <v>71.69</v>
      </c>
      <c r="D2">
        <v>71.12</v>
      </c>
      <c r="E2">
        <v>0.05</v>
      </c>
      <c r="F2" s="3">
        <f>E2/100</f>
        <v>5.0000000000000001E-4</v>
      </c>
      <c r="G2" s="6">
        <f>G3+0.30725</f>
        <v>117.57647541421099</v>
      </c>
      <c r="H2" s="5">
        <f>B2*($G$2/$G2)</f>
        <v>71.709999999999994</v>
      </c>
      <c r="I2" s="5">
        <f t="shared" ref="I2:J2" si="0">C2*($G$2/$G2)</f>
        <v>71.69</v>
      </c>
      <c r="J2" s="5">
        <f t="shared" si="0"/>
        <v>71.12</v>
      </c>
      <c r="K2" s="4">
        <f>EXP(F2/12)*(EXP(-F2/12)*C2-B2)</f>
        <v>-2.2987978915790578E-2</v>
      </c>
      <c r="L2" s="4">
        <f>EXP(F2/12)*(EXP(-F2/12)*D2-C2)</f>
        <v>-0.57298714556509078</v>
      </c>
    </row>
    <row r="3" spans="1:12" x14ac:dyDescent="0.35">
      <c r="A3" s="1">
        <v>44501</v>
      </c>
      <c r="B3">
        <v>79.150000000000006</v>
      </c>
      <c r="C3">
        <v>79.180000000000007</v>
      </c>
      <c r="D3">
        <v>77.16</v>
      </c>
      <c r="E3">
        <v>0.05</v>
      </c>
      <c r="F3" s="3">
        <f>E3/100</f>
        <v>5.0000000000000001E-4</v>
      </c>
      <c r="G3" s="6">
        <v>117.26922541421099</v>
      </c>
      <c r="H3" s="5">
        <f t="shared" ref="H3:H66" si="1">B3*($G$2/$G3)</f>
        <v>79.357376124589408</v>
      </c>
      <c r="I3" s="5">
        <f t="shared" ref="I3:I66" si="2">C3*($G$2/$G3)</f>
        <v>79.387454725773708</v>
      </c>
      <c r="J3" s="5">
        <f t="shared" ref="J3:J66" si="3">D3*($G$2/$G3)</f>
        <v>77.36216224603055</v>
      </c>
      <c r="K3" s="4">
        <f>EXP(F3/12)*(EXP(-F3/12)*C3-B3)</f>
        <v>2.6702014625780639E-2</v>
      </c>
      <c r="L3">
        <f>(EXP(-F3*3/12)*D3-EXP(-F3/12)*C3) / -(EXP(-F3/12) * (1 - EXP(-F3*2/12) * (EXP(F3*3/12) - 1) / (EXP(F3/12) - 1)))</f>
        <v>-1.013278193736914</v>
      </c>
    </row>
    <row r="4" spans="1:12" x14ac:dyDescent="0.35">
      <c r="A4" s="1">
        <v>44470</v>
      </c>
      <c r="B4">
        <v>81.48</v>
      </c>
      <c r="C4">
        <v>81.22</v>
      </c>
      <c r="D4">
        <v>79.5</v>
      </c>
      <c r="E4">
        <v>0.05</v>
      </c>
      <c r="F4" s="3">
        <f t="shared" ref="F4:F67" si="4">E4/100</f>
        <v>5.0000000000000001E-4</v>
      </c>
      <c r="G4" s="6">
        <v>116.69584882097099</v>
      </c>
      <c r="H4" s="5">
        <f t="shared" si="1"/>
        <v>82.094875812140302</v>
      </c>
      <c r="I4" s="5">
        <f t="shared" si="2"/>
        <v>81.832913763647937</v>
      </c>
      <c r="J4" s="5">
        <f t="shared" si="3"/>
        <v>80.099934058237025</v>
      </c>
      <c r="K4" s="4">
        <f>EXP(F4/12)*(EXP(-F4/12)*C4-B4)</f>
        <v>-0.26339507073014917</v>
      </c>
      <c r="L4">
        <f>(EXP(-F4*3/12)*D4-EXP(-F4/12)*C4) / -(EXP(-F4/12) * (1 - EXP(-F4*2/12) * (EXP(F4*3/12) - 1) / (EXP(F4/12) - 1)))</f>
        <v>-0.86336632050727902</v>
      </c>
    </row>
    <row r="5" spans="1:12" x14ac:dyDescent="0.35">
      <c r="A5" s="1">
        <v>44440</v>
      </c>
      <c r="B5">
        <v>71.650000000000006</v>
      </c>
      <c r="C5">
        <v>71.55</v>
      </c>
      <c r="D5">
        <v>70.86</v>
      </c>
      <c r="E5">
        <v>0.04</v>
      </c>
      <c r="F5" s="3">
        <f t="shared" si="4"/>
        <v>4.0000000000000002E-4</v>
      </c>
      <c r="G5" s="6">
        <v>115.73431441626499</v>
      </c>
      <c r="H5" s="5">
        <f t="shared" si="1"/>
        <v>72.790464141240747</v>
      </c>
      <c r="I5" s="5">
        <f t="shared" si="2"/>
        <v>72.688872425760991</v>
      </c>
      <c r="J5" s="5">
        <f t="shared" si="3"/>
        <v>71.987889588950722</v>
      </c>
      <c r="K5" s="4">
        <f>EXP(F5/12)*(EXP(-F5/12)*C5-B5)</f>
        <v>-0.10238837313933649</v>
      </c>
      <c r="L5">
        <f>(EXP(-F5*3/12)*D5-EXP(-F5/12)*C5) / -(EXP(-F5/12) * (1 - EXP(-F5*2/12) * (EXP(F5*3/12) - 1) / (EXP(F5/12) - 1)))</f>
        <v>-0.34737928975157256</v>
      </c>
    </row>
    <row r="6" spans="1:12" x14ac:dyDescent="0.35">
      <c r="A6" s="1">
        <v>44409</v>
      </c>
      <c r="B6">
        <v>67.7</v>
      </c>
      <c r="C6">
        <v>67.709999999999994</v>
      </c>
      <c r="D6">
        <v>67.040000000000006</v>
      </c>
      <c r="E6">
        <v>0.05</v>
      </c>
      <c r="F6" s="3">
        <f t="shared" si="4"/>
        <v>5.0000000000000001E-4</v>
      </c>
      <c r="G6" s="6">
        <v>115.420834792441</v>
      </c>
      <c r="H6" s="5">
        <f t="shared" si="1"/>
        <v>68.964389313734088</v>
      </c>
      <c r="I6" s="5">
        <f t="shared" si="2"/>
        <v>68.974576077295922</v>
      </c>
      <c r="J6" s="5">
        <f t="shared" si="3"/>
        <v>68.292062918651894</v>
      </c>
      <c r="K6" s="4">
        <f>EXP(F6/12)*(EXP(-F6/12)*C6-B6)</f>
        <v>7.1791078984722598E-3</v>
      </c>
      <c r="L6">
        <f>(EXP(-F6*3/12)*D6-EXP(-F6/12)*C6) / -(EXP(-F6/12) * (1 - EXP(-F6*2/12) * (EXP(F6*3/12) - 1) / (EXP(F6/12) - 1)))</f>
        <v>-0.33781432961128294</v>
      </c>
    </row>
    <row r="7" spans="1:12" x14ac:dyDescent="0.35">
      <c r="A7" s="1">
        <v>44378</v>
      </c>
      <c r="B7">
        <v>72.489999999999995</v>
      </c>
      <c r="C7">
        <v>72.430000000000007</v>
      </c>
      <c r="D7">
        <v>70.95</v>
      </c>
      <c r="E7">
        <v>0.05</v>
      </c>
      <c r="F7" s="3">
        <f t="shared" si="4"/>
        <v>5.0000000000000001E-4</v>
      </c>
      <c r="G7" s="6">
        <v>115.18287717758599</v>
      </c>
      <c r="H7" s="5">
        <f t="shared" si="1"/>
        <v>73.996403906766716</v>
      </c>
      <c r="I7" s="5">
        <f t="shared" si="2"/>
        <v>73.935157055692002</v>
      </c>
      <c r="J7" s="5">
        <f t="shared" si="3"/>
        <v>72.42440139584906</v>
      </c>
      <c r="K7" s="4">
        <f>EXP(F7/12)*(EXP(-F7/12)*C7-B7)</f>
        <v>-6.3020479592875905E-2</v>
      </c>
      <c r="L7">
        <f>(EXP(-F7*3/12)*D7-EXP(-F7/12)*C7) / -(EXP(-F7/12) * (1 - EXP(-F7*2/12) * (EXP(F7*3/12) - 1) / (EXP(F7/12) - 1)))</f>
        <v>-0.74300256287657418</v>
      </c>
    </row>
    <row r="8" spans="1:12" x14ac:dyDescent="0.35">
      <c r="A8" s="1">
        <v>44348</v>
      </c>
      <c r="B8">
        <v>71.38</v>
      </c>
      <c r="C8">
        <v>71.349999999999994</v>
      </c>
      <c r="D8">
        <v>70.28</v>
      </c>
      <c r="E8">
        <v>0.04</v>
      </c>
      <c r="F8" s="3">
        <f t="shared" si="4"/>
        <v>4.0000000000000002E-4</v>
      </c>
      <c r="G8" s="6">
        <v>114.63143993890699</v>
      </c>
      <c r="H8" s="5">
        <f t="shared" si="1"/>
        <v>73.213847959505998</v>
      </c>
      <c r="I8" s="5">
        <f t="shared" si="2"/>
        <v>73.18307721925963</v>
      </c>
      <c r="J8" s="5">
        <f t="shared" si="3"/>
        <v>72.085587483806137</v>
      </c>
      <c r="K8" s="4">
        <f>EXP(F8/12)*(EXP(-F8/12)*C8-B8)</f>
        <v>-3.2379372989334847E-2</v>
      </c>
      <c r="L8">
        <f>(EXP(-F8*3/12)*D8-EXP(-F8/12)*C8) / -(EXP(-F8/12) * (1 - EXP(-F8*2/12) * (EXP(F8*3/12) - 1) / (EXP(F8/12) - 1)))</f>
        <v>-0.53736945630773703</v>
      </c>
    </row>
    <row r="9" spans="1:12" x14ac:dyDescent="0.35">
      <c r="A9" s="1">
        <v>44317</v>
      </c>
      <c r="B9">
        <v>65.17</v>
      </c>
      <c r="C9">
        <v>65.16</v>
      </c>
      <c r="D9">
        <v>64.8</v>
      </c>
      <c r="E9">
        <v>0.02</v>
      </c>
      <c r="F9" s="3">
        <f t="shared" si="4"/>
        <v>2.0000000000000001E-4</v>
      </c>
      <c r="G9" s="6">
        <v>113.57624136665299</v>
      </c>
      <c r="H9" s="5">
        <f t="shared" si="1"/>
        <v>67.465332630684301</v>
      </c>
      <c r="I9" s="5">
        <f t="shared" si="2"/>
        <v>67.454980423743876</v>
      </c>
      <c r="J9" s="5">
        <f t="shared" si="3"/>
        <v>67.082300973888948</v>
      </c>
      <c r="K9" s="4">
        <f>EXP(F9/12)*(EXP(-F9/12)*C9-B9)</f>
        <v>-1.1086175718106037E-2</v>
      </c>
      <c r="L9">
        <f>(EXP(-F9*3/12)*D9-EXP(-F9/12)*C9) / -(EXP(-F9/12) * (1 - EXP(-F9*2/12) * (EXP(F9*3/12) - 1) / (EXP(F9/12) - 1)))</f>
        <v>-0.1810845090501664</v>
      </c>
    </row>
    <row r="10" spans="1:12" x14ac:dyDescent="0.35">
      <c r="A10" s="1">
        <v>44287</v>
      </c>
      <c r="B10">
        <v>61.72</v>
      </c>
      <c r="C10">
        <v>61.7</v>
      </c>
      <c r="D10">
        <v>61.53</v>
      </c>
      <c r="E10">
        <v>0.02</v>
      </c>
      <c r="F10" s="3">
        <f t="shared" si="4"/>
        <v>2.0000000000000001E-4</v>
      </c>
      <c r="G10" s="6">
        <v>112.672930633668</v>
      </c>
      <c r="H10" s="5">
        <f t="shared" si="1"/>
        <v>64.406064719831463</v>
      </c>
      <c r="I10" s="5">
        <f t="shared" si="2"/>
        <v>64.385194316487386</v>
      </c>
      <c r="J10" s="5">
        <f t="shared" si="3"/>
        <v>64.207795888062705</v>
      </c>
      <c r="K10" s="4">
        <f>EXP(F10/12)*(EXP(-F10/12)*C10-B10)</f>
        <v>-2.1028675238932475E-2</v>
      </c>
      <c r="L10">
        <f>(EXP(-F10*3/12)*D10-EXP(-F10/12)*C10) / -(EXP(-F10/12) * (1 - EXP(-F10*2/12) * (EXP(F10*3/12) - 1) / (EXP(F10/12) - 1)))</f>
        <v>-8.6027633569546652E-2</v>
      </c>
    </row>
    <row r="11" spans="1:12" x14ac:dyDescent="0.35">
      <c r="A11" s="1">
        <v>44256</v>
      </c>
      <c r="B11">
        <v>62.33</v>
      </c>
      <c r="C11">
        <v>62.36</v>
      </c>
      <c r="D11">
        <v>62.05</v>
      </c>
      <c r="E11">
        <v>0.03</v>
      </c>
      <c r="F11" s="3">
        <f t="shared" si="4"/>
        <v>2.9999999999999997E-4</v>
      </c>
      <c r="G11" s="6">
        <v>111.754431116755</v>
      </c>
      <c r="H11" s="5">
        <f t="shared" si="1"/>
        <v>65.577191341176501</v>
      </c>
      <c r="I11" s="5">
        <f t="shared" si="2"/>
        <v>65.608754244116255</v>
      </c>
      <c r="J11" s="5">
        <f t="shared" si="3"/>
        <v>65.282604247072058</v>
      </c>
      <c r="K11" s="4">
        <f>EXP(F11/12)*(EXP(-F11/12)*C11-B11)</f>
        <v>2.8441730521713868E-2</v>
      </c>
      <c r="L11">
        <f>(EXP(-F11*3/12)*D11-EXP(-F11/12)*C11) / -(EXP(-F11/12) * (1 - EXP(-F11*2/12) * (EXP(F11*3/12) - 1) / (EXP(F11/12) - 1)))</f>
        <v>-0.15655708198820775</v>
      </c>
    </row>
    <row r="12" spans="1:12" x14ac:dyDescent="0.35">
      <c r="A12" s="1">
        <v>44228</v>
      </c>
      <c r="B12">
        <v>59.04</v>
      </c>
      <c r="C12">
        <v>59.06</v>
      </c>
      <c r="D12">
        <v>58.63</v>
      </c>
      <c r="E12">
        <v>0.04</v>
      </c>
      <c r="F12" s="3">
        <f t="shared" si="4"/>
        <v>4.0000000000000002E-4</v>
      </c>
      <c r="G12" s="6">
        <v>110.968411548539</v>
      </c>
      <c r="H12" s="5">
        <f t="shared" si="1"/>
        <v>62.555776113084413</v>
      </c>
      <c r="I12" s="5">
        <f t="shared" si="2"/>
        <v>62.576967094152536</v>
      </c>
      <c r="J12" s="5">
        <f t="shared" si="3"/>
        <v>62.121361001187999</v>
      </c>
      <c r="K12" s="4">
        <f>EXP(F12/12)*(EXP(-F12/12)*C12-B12)</f>
        <v>1.8031967199641966E-2</v>
      </c>
      <c r="L12">
        <f>(EXP(-F12*3/12)*D12-EXP(-F12/12)*C12) / -(EXP(-F12/12) * (1 - EXP(-F12*2/12) * (EXP(F12*3/12) - 1) / (EXP(F12/12) - 1)))</f>
        <v>-0.21696511614551689</v>
      </c>
    </row>
    <row r="13" spans="1:12" x14ac:dyDescent="0.35">
      <c r="A13" s="1">
        <v>44197</v>
      </c>
      <c r="B13">
        <v>52</v>
      </c>
      <c r="C13">
        <v>52.1</v>
      </c>
      <c r="D13">
        <v>52.01</v>
      </c>
      <c r="E13">
        <v>0.08</v>
      </c>
      <c r="F13" s="3">
        <f t="shared" si="4"/>
        <v>8.0000000000000004E-4</v>
      </c>
      <c r="G13" s="6">
        <v>110.36423547678</v>
      </c>
      <c r="H13" s="5">
        <f t="shared" si="1"/>
        <v>55.398170386685791</v>
      </c>
      <c r="I13" s="5">
        <f t="shared" si="2"/>
        <v>55.504705329737114</v>
      </c>
      <c r="J13" s="5">
        <f t="shared" si="3"/>
        <v>55.408823880990923</v>
      </c>
      <c r="K13" s="4">
        <f>EXP(F13/12)*(EXP(-F13/12)*C13-B13)</f>
        <v>9.6533217775208485E-2</v>
      </c>
      <c r="L13">
        <f>(EXP(-F13*3/12)*D13-EXP(-F13/12)*C13) / -(EXP(-F13/12) * (1 - EXP(-F13*2/12) * (EXP(F13*3/12) - 1) / (EXP(F13/12) - 1)))</f>
        <v>-4.847194911375944E-2</v>
      </c>
    </row>
    <row r="14" spans="1:12" x14ac:dyDescent="0.35">
      <c r="A14" s="1">
        <v>44166</v>
      </c>
      <c r="B14">
        <v>47.02</v>
      </c>
      <c r="C14">
        <v>47.07</v>
      </c>
      <c r="D14">
        <v>47.34</v>
      </c>
      <c r="E14">
        <v>0.09</v>
      </c>
      <c r="F14" s="3">
        <f t="shared" si="4"/>
        <v>8.9999999999999998E-4</v>
      </c>
      <c r="G14" s="6">
        <v>109.896758460364</v>
      </c>
      <c r="H14" s="5">
        <f t="shared" si="1"/>
        <v>50.30581385137144</v>
      </c>
      <c r="I14" s="5">
        <f t="shared" si="2"/>
        <v>50.359307911187869</v>
      </c>
      <c r="J14" s="5">
        <f t="shared" si="3"/>
        <v>50.648175834196593</v>
      </c>
      <c r="K14" s="4">
        <f>EXP(F14/12)*(EXP(-F14/12)*C14-B14)</f>
        <v>4.6473367752939143E-2</v>
      </c>
      <c r="L14">
        <f>(EXP(-F14*3/12)*D14-EXP(-F14/12)*C14) / -(EXP(-F14/12) * (1 - EXP(-F14*2/12) * (EXP(F14*3/12) - 1) / (EXP(F14/12) - 1)))</f>
        <v>0.13146455511212454</v>
      </c>
    </row>
    <row r="15" spans="1:12" x14ac:dyDescent="0.35">
      <c r="A15" s="1">
        <v>44136</v>
      </c>
      <c r="B15">
        <v>40.94</v>
      </c>
      <c r="C15">
        <v>41.13</v>
      </c>
      <c r="D15">
        <v>41.68</v>
      </c>
      <c r="E15">
        <v>0.09</v>
      </c>
      <c r="F15" s="3">
        <f t="shared" si="4"/>
        <v>8.9999999999999998E-4</v>
      </c>
      <c r="G15" s="6">
        <v>109.793390347528</v>
      </c>
      <c r="H15" s="5">
        <f t="shared" si="1"/>
        <v>43.842173815941152</v>
      </c>
      <c r="I15" s="5">
        <f t="shared" si="2"/>
        <v>44.045642624564231</v>
      </c>
      <c r="J15" s="5">
        <f t="shared" si="3"/>
        <v>44.634631281104717</v>
      </c>
      <c r="K15" s="4">
        <f>EXP(F15/12)*(EXP(-F15/12)*C15-B15)</f>
        <v>0.18692938485337848</v>
      </c>
      <c r="L15">
        <f>(EXP(-F15*3/12)*D15-EXP(-F15/12)*C15) / -(EXP(-F15/12) * (1 - EXP(-F15*2/12) * (EXP(F15*3/12) - 1) / (EXP(F15/12) - 1)))</f>
        <v>0.27190482181858289</v>
      </c>
    </row>
    <row r="16" spans="1:12" x14ac:dyDescent="0.35">
      <c r="A16" s="1">
        <v>44105</v>
      </c>
      <c r="B16">
        <v>39.4</v>
      </c>
      <c r="C16">
        <v>39.56</v>
      </c>
      <c r="D16">
        <v>40.19</v>
      </c>
      <c r="E16">
        <v>0.1</v>
      </c>
      <c r="F16" s="3">
        <f t="shared" si="4"/>
        <v>1E-3</v>
      </c>
      <c r="G16" s="6">
        <v>109.860474143205</v>
      </c>
      <c r="H16" s="5">
        <f t="shared" si="1"/>
        <v>42.167241380019476</v>
      </c>
      <c r="I16" s="5">
        <f t="shared" si="2"/>
        <v>42.338478908466257</v>
      </c>
      <c r="J16" s="5">
        <f t="shared" si="3"/>
        <v>43.01272667672545</v>
      </c>
      <c r="K16" s="4">
        <f>EXP(F16/12)*(EXP(-F16/12)*C16-B16)</f>
        <v>0.1567165298573189</v>
      </c>
      <c r="L16">
        <f>(EXP(-F16*3/12)*D16-EXP(-F16/12)*C16) / -(EXP(-F16/12) * (1 - EXP(-F16*2/12) * (EXP(F16*3/12) - 1) / (EXP(F16/12) - 1)))</f>
        <v>0.31169007096879986</v>
      </c>
    </row>
    <row r="17" spans="1:12" x14ac:dyDescent="0.35">
      <c r="A17" s="1">
        <v>44075</v>
      </c>
      <c r="B17">
        <v>39.630000000000003</v>
      </c>
      <c r="C17">
        <v>39.630000000000003</v>
      </c>
      <c r="D17">
        <v>40.28</v>
      </c>
      <c r="E17">
        <v>0.11</v>
      </c>
      <c r="F17" s="3">
        <f t="shared" si="4"/>
        <v>1.1000000000000001E-3</v>
      </c>
      <c r="G17" s="6">
        <v>109.81490779142401</v>
      </c>
      <c r="H17" s="5">
        <f t="shared" si="1"/>
        <v>42.430994246384728</v>
      </c>
      <c r="I17" s="5">
        <f t="shared" si="2"/>
        <v>42.430994246384728</v>
      </c>
      <c r="J17" s="5">
        <f t="shared" si="3"/>
        <v>43.126935358172517</v>
      </c>
      <c r="K17" s="4">
        <f>EXP(F17/12)*(EXP(-F17/12)*C17-B17)</f>
        <v>-3.6329165061265074E-3</v>
      </c>
      <c r="L17">
        <f>(EXP(-F17*3/12)*D17-EXP(-F17/12)*C17) / -(EXP(-F17/12) * (1 - EXP(-F17*2/12) * (EXP(F17*3/12) - 1) / (EXP(F17/12) - 1)))</f>
        <v>0.32135218766066637</v>
      </c>
    </row>
    <row r="18" spans="1:12" x14ac:dyDescent="0.35">
      <c r="A18" s="1">
        <v>44044</v>
      </c>
      <c r="B18">
        <v>42.34</v>
      </c>
      <c r="C18">
        <v>42.39</v>
      </c>
      <c r="D18">
        <v>42.98</v>
      </c>
      <c r="E18">
        <v>0.1</v>
      </c>
      <c r="F18" s="3">
        <f t="shared" si="4"/>
        <v>1E-3</v>
      </c>
      <c r="G18" s="6">
        <v>109.662176130826</v>
      </c>
      <c r="H18" s="5">
        <f t="shared" si="1"/>
        <v>45.395670090467291</v>
      </c>
      <c r="I18" s="5">
        <f t="shared" si="2"/>
        <v>45.449278581362975</v>
      </c>
      <c r="J18" s="5">
        <f t="shared" si="3"/>
        <v>46.081858773932076</v>
      </c>
      <c r="K18" s="4">
        <f>EXP(F18/12)*(EXP(-F18/12)*C18-B18)</f>
        <v>4.6471519648694885E-2</v>
      </c>
      <c r="L18">
        <f>(EXP(-F18*3/12)*D18-EXP(-F18/12)*C18) / -(EXP(-F18/12) * (1 - EXP(-F18*2/12) * (EXP(F18*3/12) - 1) / (EXP(F18/12) - 1)))</f>
        <v>0.29145506114211484</v>
      </c>
    </row>
    <row r="19" spans="1:12" x14ac:dyDescent="0.35">
      <c r="A19" s="1">
        <v>44013</v>
      </c>
      <c r="B19">
        <v>40.71</v>
      </c>
      <c r="C19">
        <v>40.770000000000003</v>
      </c>
      <c r="D19">
        <v>41.13</v>
      </c>
      <c r="E19">
        <v>0.13</v>
      </c>
      <c r="F19" s="3">
        <f t="shared" si="4"/>
        <v>1.2999999999999999E-3</v>
      </c>
      <c r="G19" s="6">
        <v>109.317475117819</v>
      </c>
      <c r="H19" s="5">
        <f t="shared" si="1"/>
        <v>43.785664725184574</v>
      </c>
      <c r="I19" s="5">
        <f t="shared" si="2"/>
        <v>43.850197760888605</v>
      </c>
      <c r="J19" s="5">
        <f t="shared" si="3"/>
        <v>44.23739597511279</v>
      </c>
      <c r="K19" s="4">
        <f>EXP(F19/12)*(EXP(-F19/12)*C19-B19)</f>
        <v>5.5589511102830662E-2</v>
      </c>
      <c r="L19">
        <f>(EXP(-F19*3/12)*D19-EXP(-F19/12)*C19) / -(EXP(-F19/12) * (1 - EXP(-F19*2/12) * (EXP(F19*3/12) - 1) / (EXP(F19/12) - 1)))</f>
        <v>0.17557326075067697</v>
      </c>
    </row>
    <row r="20" spans="1:12" x14ac:dyDescent="0.35">
      <c r="A20" s="1">
        <v>43983</v>
      </c>
      <c r="B20">
        <v>38.31</v>
      </c>
      <c r="C20">
        <v>38.31</v>
      </c>
      <c r="D20">
        <v>38.74</v>
      </c>
      <c r="E20">
        <v>0.16</v>
      </c>
      <c r="F20" s="3">
        <f t="shared" si="4"/>
        <v>1.6000000000000001E-3</v>
      </c>
      <c r="G20" s="6">
        <v>108.767303611133</v>
      </c>
      <c r="H20" s="5">
        <f t="shared" si="1"/>
        <v>41.412764898746424</v>
      </c>
      <c r="I20" s="5">
        <f t="shared" si="2"/>
        <v>41.412764898746424</v>
      </c>
      <c r="J20" s="5">
        <f t="shared" si="3"/>
        <v>41.87759102525284</v>
      </c>
      <c r="K20" s="4">
        <f>EXP(F20/12)*(EXP(-F20/12)*C20-B20)</f>
        <v>-5.1083405484690387E-3</v>
      </c>
      <c r="L20">
        <f>(EXP(-F20*3/12)*D20-EXP(-F20/12)*C20) / -(EXP(-F20/12) * (1 - EXP(-F20*2/12) * (EXP(F20*3/12) - 1) / (EXP(F20/12) - 1)))</f>
        <v>0.20987732611814025</v>
      </c>
    </row>
    <row r="21" spans="1:12" x14ac:dyDescent="0.35">
      <c r="A21" s="1">
        <v>43952</v>
      </c>
      <c r="B21">
        <v>28.56</v>
      </c>
      <c r="C21">
        <v>28.53</v>
      </c>
      <c r="D21">
        <v>30.3</v>
      </c>
      <c r="E21">
        <v>0.13</v>
      </c>
      <c r="F21" s="3">
        <f t="shared" si="4"/>
        <v>1.2999999999999999E-3</v>
      </c>
      <c r="G21" s="6">
        <v>108.175362948649</v>
      </c>
      <c r="H21" s="5">
        <f t="shared" si="1"/>
        <v>31.042041794894704</v>
      </c>
      <c r="I21" s="5">
        <f t="shared" si="2"/>
        <v>31.009434608135361</v>
      </c>
      <c r="J21" s="5">
        <f t="shared" si="3"/>
        <v>32.933258626936606</v>
      </c>
      <c r="K21" s="4">
        <f>EXP(F21/12)*(EXP(-F21/12)*C21-B21)</f>
        <v>-3.3094167597716544E-2</v>
      </c>
      <c r="L21">
        <f>(EXP(-F21*3/12)*D21-EXP(-F21/12)*C21) / -(EXP(-F21/12) * (1 - EXP(-F21*2/12) * (EXP(F21*3/12) - 1) / (EXP(F21/12) - 1)))</f>
        <v>0.88186114507803304</v>
      </c>
    </row>
    <row r="22" spans="1:12" x14ac:dyDescent="0.35">
      <c r="A22" s="1">
        <v>43922</v>
      </c>
      <c r="B22">
        <v>16.55</v>
      </c>
      <c r="C22">
        <v>16.7</v>
      </c>
      <c r="D22">
        <v>27.48</v>
      </c>
      <c r="E22">
        <v>0.14000000000000001</v>
      </c>
      <c r="F22" s="3">
        <f t="shared" si="4"/>
        <v>1.4000000000000002E-3</v>
      </c>
      <c r="G22" s="6">
        <v>108.173253395326</v>
      </c>
      <c r="H22" s="5">
        <f t="shared" si="1"/>
        <v>17.988648829797246</v>
      </c>
      <c r="I22" s="5">
        <f t="shared" si="2"/>
        <v>18.151687943058249</v>
      </c>
      <c r="J22" s="5">
        <f t="shared" si="3"/>
        <v>29.86876554941561</v>
      </c>
      <c r="K22" s="4">
        <f>EXP(F22/12)*(EXP(-F22/12)*C22-B22)</f>
        <v>0.14806905403033932</v>
      </c>
      <c r="L22">
        <f>(EXP(-F22*3/12)*D22-EXP(-F22/12)*C22) / -(EXP(-F22/12) * (1 - EXP(-F22*2/12) * (EXP(F22*3/12) - 1) / (EXP(F22/12) - 1)))</f>
        <v>5.3877371363415909</v>
      </c>
    </row>
    <row r="23" spans="1:12" x14ac:dyDescent="0.35">
      <c r="A23" s="1">
        <v>43891</v>
      </c>
      <c r="B23">
        <v>29.21</v>
      </c>
      <c r="C23">
        <v>30.45</v>
      </c>
      <c r="D23">
        <v>32.83</v>
      </c>
      <c r="E23">
        <v>0.28999999999999998</v>
      </c>
      <c r="F23" s="3">
        <f t="shared" si="4"/>
        <v>2.8999999999999998E-3</v>
      </c>
      <c r="G23" s="6">
        <v>108.901471202488</v>
      </c>
      <c r="H23" s="5">
        <f t="shared" si="1"/>
        <v>31.536845268722502</v>
      </c>
      <c r="I23" s="5">
        <f t="shared" si="2"/>
        <v>32.87562267828141</v>
      </c>
      <c r="J23" s="5">
        <f t="shared" si="3"/>
        <v>35.445211577273525</v>
      </c>
      <c r="K23" s="4">
        <f>EXP(F23/12)*(EXP(-F23/12)*C23-B23)</f>
        <v>1.2329400636253804</v>
      </c>
      <c r="L23">
        <f>(EXP(-F23*3/12)*D23-EXP(-F23/12)*C23) / -(EXP(-F23/12) * (1 - EXP(-F23*2/12) * (EXP(F23*3/12) - 1) / (EXP(F23/12) - 1)))</f>
        <v>1.1824965690806206</v>
      </c>
    </row>
    <row r="24" spans="1:12" x14ac:dyDescent="0.35">
      <c r="A24" s="1">
        <v>43862</v>
      </c>
      <c r="B24">
        <v>50.54</v>
      </c>
      <c r="C24">
        <v>50.54</v>
      </c>
      <c r="D24">
        <v>50.93</v>
      </c>
      <c r="E24">
        <v>1.52</v>
      </c>
      <c r="F24" s="3">
        <f t="shared" si="4"/>
        <v>1.52E-2</v>
      </c>
      <c r="G24" s="6">
        <v>109.13900690667801</v>
      </c>
      <c r="H24" s="5">
        <f t="shared" si="1"/>
        <v>54.447215856704155</v>
      </c>
      <c r="I24" s="5">
        <f t="shared" si="2"/>
        <v>54.447215856704155</v>
      </c>
      <c r="J24" s="5">
        <f t="shared" si="3"/>
        <v>54.867366513295266</v>
      </c>
      <c r="K24" s="4">
        <f>EXP(F24/12)*(EXP(-F24/12)*C24-B24)</f>
        <v>-6.4057894768578219E-2</v>
      </c>
      <c r="L24">
        <f>(EXP(-F24*3/12)*D24-EXP(-F24/12)*C24) / -(EXP(-F24/12) * (1 - EXP(-F24*2/12) * (EXP(F24*3/12) - 1) / (EXP(F24/12) - 1)))</f>
        <v>0.13081860524792457</v>
      </c>
    </row>
    <row r="25" spans="1:12" x14ac:dyDescent="0.35">
      <c r="A25" s="1">
        <v>43831</v>
      </c>
      <c r="B25">
        <v>57.52</v>
      </c>
      <c r="C25">
        <v>57.53</v>
      </c>
      <c r="D25">
        <v>57.38</v>
      </c>
      <c r="E25">
        <v>1.52</v>
      </c>
      <c r="F25" s="3">
        <f t="shared" si="4"/>
        <v>1.52E-2</v>
      </c>
      <c r="G25" s="6">
        <v>108.84071606678</v>
      </c>
      <c r="H25" s="5">
        <f t="shared" si="1"/>
        <v>62.13666273268479</v>
      </c>
      <c r="I25" s="5">
        <f t="shared" si="2"/>
        <v>62.147465351379623</v>
      </c>
      <c r="J25" s="5">
        <f t="shared" si="3"/>
        <v>61.985426070957118</v>
      </c>
      <c r="K25" s="4">
        <f>EXP(F25/12)*(EXP(-F25/12)*C25-B25)</f>
        <v>-6.2904829978004409E-2</v>
      </c>
      <c r="L25">
        <f>(EXP(-F25*3/12)*D25-EXP(-F25/12)*C25) / -(EXP(-F25/12) * (1 - EXP(-F25*2/12) * (EXP(F25*3/12) - 1) / (EXP(F25/12) - 1)))</f>
        <v>-0.14787000467661654</v>
      </c>
    </row>
    <row r="26" spans="1:12" x14ac:dyDescent="0.35">
      <c r="A26" s="1">
        <v>43800</v>
      </c>
      <c r="B26">
        <v>59.88</v>
      </c>
      <c r="C26">
        <v>59.86</v>
      </c>
      <c r="D26">
        <v>59.44</v>
      </c>
      <c r="E26">
        <v>1.54</v>
      </c>
      <c r="F26" s="3">
        <f t="shared" si="4"/>
        <v>1.54E-2</v>
      </c>
      <c r="G26" s="6">
        <v>108.420071134138</v>
      </c>
      <c r="H26" s="5">
        <f t="shared" si="1"/>
        <v>64.93704785613383</v>
      </c>
      <c r="I26" s="5">
        <f t="shared" si="2"/>
        <v>64.915358795393644</v>
      </c>
      <c r="J26" s="5">
        <f t="shared" si="3"/>
        <v>64.459888519849613</v>
      </c>
      <c r="K26" s="4">
        <f>EXP(F26/12)*(EXP(-F26/12)*C26-B26)</f>
        <v>-9.6895330616954808E-2</v>
      </c>
      <c r="L26">
        <f>(EXP(-F26*3/12)*D26-EXP(-F26/12)*C26) / -(EXP(-F26/12) * (1 - EXP(-F26*2/12) * (EXP(F26*3/12) - 1) / (EXP(F26/12) - 1)))</f>
        <v>-0.28673489749224335</v>
      </c>
    </row>
    <row r="27" spans="1:12" x14ac:dyDescent="0.35">
      <c r="A27" s="1">
        <v>43770</v>
      </c>
      <c r="B27">
        <v>57.03</v>
      </c>
      <c r="C27">
        <v>57.12</v>
      </c>
      <c r="D27">
        <v>56.95</v>
      </c>
      <c r="E27">
        <v>1.54</v>
      </c>
      <c r="F27" s="3">
        <f t="shared" si="4"/>
        <v>1.54E-2</v>
      </c>
      <c r="G27" s="6">
        <v>108.51879822966301</v>
      </c>
      <c r="H27" s="5">
        <f t="shared" si="1"/>
        <v>61.790090770094544</v>
      </c>
      <c r="I27" s="5">
        <f t="shared" si="2"/>
        <v>61.887602749216207</v>
      </c>
      <c r="J27" s="5">
        <f t="shared" si="3"/>
        <v>61.703413455319733</v>
      </c>
      <c r="K27" s="4">
        <f>EXP(F27/12)*(EXP(-F27/12)*C27-B27)</f>
        <v>1.6764517283155887E-2</v>
      </c>
      <c r="L27">
        <f>(EXP(-F27*3/12)*D27-EXP(-F27/12)*C27) / -(EXP(-F27/12) * (1 - EXP(-F27*2/12) * (EXP(F27*3/12) - 1) / (EXP(F27/12) - 1)))</f>
        <v>-0.15829651520185412</v>
      </c>
    </row>
    <row r="28" spans="1:12" x14ac:dyDescent="0.35">
      <c r="A28" s="1">
        <v>43739</v>
      </c>
      <c r="B28">
        <v>53.96</v>
      </c>
      <c r="C28">
        <v>54.01</v>
      </c>
      <c r="D28">
        <v>53.95</v>
      </c>
      <c r="E28">
        <v>1.65</v>
      </c>
      <c r="F28" s="3">
        <f t="shared" si="4"/>
        <v>1.6500000000000001E-2</v>
      </c>
      <c r="G28" s="6">
        <v>108.57702190138301</v>
      </c>
      <c r="H28" s="5">
        <f t="shared" si="1"/>
        <v>58.432497983903652</v>
      </c>
      <c r="I28" s="5">
        <f t="shared" si="2"/>
        <v>58.486642255571461</v>
      </c>
      <c r="J28" s="5">
        <f t="shared" si="3"/>
        <v>58.421669129570091</v>
      </c>
      <c r="K28" s="4">
        <f>EXP(F28/12)*(EXP(-F28/12)*C28-B28)</f>
        <v>-2.4246032449699098E-2</v>
      </c>
      <c r="L28">
        <f>(EXP(-F28*3/12)*D28-EXP(-F28/12)*C28) / -(EXP(-F28/12) * (1 - EXP(-F28*2/12) * (EXP(F28*3/12) - 1) / (EXP(F28/12) - 1)))</f>
        <v>-0.10429420474023764</v>
      </c>
    </row>
    <row r="29" spans="1:12" x14ac:dyDescent="0.35">
      <c r="A29" s="1">
        <v>43709</v>
      </c>
      <c r="B29">
        <v>56.95</v>
      </c>
      <c r="C29">
        <v>56.88</v>
      </c>
      <c r="D29">
        <v>56.42</v>
      </c>
      <c r="E29">
        <v>1.89</v>
      </c>
      <c r="F29" s="3">
        <f t="shared" si="4"/>
        <v>1.89E-2</v>
      </c>
      <c r="G29" s="6">
        <v>108.329360341241</v>
      </c>
      <c r="H29" s="5">
        <f t="shared" si="1"/>
        <v>61.811315544989469</v>
      </c>
      <c r="I29" s="5">
        <f t="shared" si="2"/>
        <v>61.735340266883249</v>
      </c>
      <c r="J29" s="5">
        <f t="shared" si="3"/>
        <v>61.236074153613799</v>
      </c>
      <c r="K29" s="4">
        <f>EXP(F29/12)*(EXP(-F29/12)*C29-B29)</f>
        <v>-0.15976692289527542</v>
      </c>
      <c r="L29">
        <f>(EXP(-F29*3/12)*D29-EXP(-F29/12)*C29) / -(EXP(-F29/12) * (1 - EXP(-F29*2/12) * (EXP(F29*3/12) - 1) / (EXP(F29/12) - 1)))</f>
        <v>-0.31947546106525776</v>
      </c>
    </row>
    <row r="30" spans="1:12" x14ac:dyDescent="0.35">
      <c r="A30" s="1">
        <v>43678</v>
      </c>
      <c r="B30">
        <v>54.81</v>
      </c>
      <c r="C30">
        <v>54.84</v>
      </c>
      <c r="D30">
        <v>54.49</v>
      </c>
      <c r="E30">
        <v>1.95</v>
      </c>
      <c r="F30" s="3">
        <f t="shared" si="4"/>
        <v>1.95E-2</v>
      </c>
      <c r="G30" s="6">
        <v>108.24455629765001</v>
      </c>
      <c r="H30" s="5">
        <f t="shared" si="1"/>
        <v>59.53524904968188</v>
      </c>
      <c r="I30" s="5">
        <f t="shared" si="2"/>
        <v>59.567835392894622</v>
      </c>
      <c r="J30" s="5">
        <f t="shared" si="3"/>
        <v>59.187661388745951</v>
      </c>
      <c r="K30" s="4">
        <f>EXP(F30/12)*(EXP(-F30/12)*C30-B30)</f>
        <v>-5.9138655542478005E-2</v>
      </c>
      <c r="L30">
        <f>(EXP(-F30*3/12)*D30-EXP(-F30/12)*C30) / -(EXP(-F30/12) * (1 - EXP(-F30*2/12) * (EXP(F30*3/12) - 1) / (EXP(F30/12) - 1)))</f>
        <v>-0.26404525770461207</v>
      </c>
    </row>
    <row r="31" spans="1:12" x14ac:dyDescent="0.35">
      <c r="A31" s="1">
        <v>43647</v>
      </c>
      <c r="B31">
        <v>57.35</v>
      </c>
      <c r="C31">
        <v>57.54</v>
      </c>
      <c r="D31">
        <v>57.63</v>
      </c>
      <c r="E31">
        <v>2.1</v>
      </c>
      <c r="F31" s="3">
        <f t="shared" si="4"/>
        <v>2.1000000000000001E-2</v>
      </c>
      <c r="G31" s="6">
        <v>108.25004113628999</v>
      </c>
      <c r="H31" s="5">
        <f t="shared" si="1"/>
        <v>62.291069769805922</v>
      </c>
      <c r="I31" s="5">
        <f t="shared" si="2"/>
        <v>62.497439486567259</v>
      </c>
      <c r="J31" s="5">
        <f t="shared" si="3"/>
        <v>62.595193562927903</v>
      </c>
      <c r="K31" s="4">
        <f>EXP(F31/12)*(EXP(-F31/12)*C31-B31)</f>
        <v>8.9549631563386745E-2</v>
      </c>
      <c r="L31">
        <f>(EXP(-F31*3/12)*D31-EXP(-F31/12)*C31) / -(EXP(-F31/12) * (1 - EXP(-F31*2/12) * (EXP(F31*3/12) - 1) / (EXP(F31/12) - 1)))</f>
        <v>-5.582253453385317E-2</v>
      </c>
    </row>
    <row r="32" spans="1:12" x14ac:dyDescent="0.35">
      <c r="A32" s="1">
        <v>43617</v>
      </c>
      <c r="B32">
        <v>54.66</v>
      </c>
      <c r="C32">
        <v>54.71</v>
      </c>
      <c r="D32">
        <v>54.92</v>
      </c>
      <c r="E32">
        <v>2.17</v>
      </c>
      <c r="F32" s="3">
        <f t="shared" si="4"/>
        <v>2.1700000000000001E-2</v>
      </c>
      <c r="G32" s="6">
        <v>108.069463371826</v>
      </c>
      <c r="H32" s="5">
        <f t="shared" si="1"/>
        <v>59.468511692603052</v>
      </c>
      <c r="I32" s="5">
        <f t="shared" si="2"/>
        <v>59.522910258000614</v>
      </c>
      <c r="J32" s="5">
        <f t="shared" si="3"/>
        <v>59.751384232670326</v>
      </c>
      <c r="K32" s="4">
        <f>EXP(F32/12)*(EXP(-F32/12)*C32-B32)</f>
        <v>-4.893292489312992E-2</v>
      </c>
      <c r="L32">
        <f>(EXP(-F32*3/12)*D32-EXP(-F32/12)*C32) / -(EXP(-F32/12) * (1 - EXP(-F32*2/12) * (EXP(F32*3/12) - 1) / (EXP(F32/12) - 1)))</f>
        <v>5.881639165036829E-3</v>
      </c>
    </row>
    <row r="33" spans="1:12" x14ac:dyDescent="0.35">
      <c r="A33" s="1">
        <v>43586</v>
      </c>
      <c r="B33">
        <v>60.83</v>
      </c>
      <c r="C33">
        <v>60.77</v>
      </c>
      <c r="D33">
        <v>60.96</v>
      </c>
      <c r="E33">
        <v>2.35</v>
      </c>
      <c r="F33" s="3">
        <f t="shared" si="4"/>
        <v>2.35E-2</v>
      </c>
      <c r="G33" s="6">
        <v>108.04794592792901</v>
      </c>
      <c r="H33" s="5">
        <f t="shared" si="1"/>
        <v>66.19447448096011</v>
      </c>
      <c r="I33" s="5">
        <f t="shared" si="2"/>
        <v>66.129183202497885</v>
      </c>
      <c r="J33" s="5">
        <f t="shared" si="3"/>
        <v>66.335938917628283</v>
      </c>
      <c r="K33" s="4">
        <f>EXP(F33/12)*(EXP(-F33/12)*C33-B33)</f>
        <v>-0.17924213648348136</v>
      </c>
      <c r="L33">
        <f>(EXP(-F33*3/12)*D33-EXP(-F33/12)*C33) / -(EXP(-F33/12) * (1 - EXP(-F33*2/12) * (EXP(F33*3/12) - 1) / (EXP(F33/12) - 1)))</f>
        <v>-2.4217542159868825E-2</v>
      </c>
    </row>
    <row r="34" spans="1:12" x14ac:dyDescent="0.35">
      <c r="A34" s="1">
        <v>43556</v>
      </c>
      <c r="B34">
        <v>63.86</v>
      </c>
      <c r="C34">
        <v>63.88</v>
      </c>
      <c r="D34">
        <v>63.94</v>
      </c>
      <c r="E34">
        <v>2.38</v>
      </c>
      <c r="F34" s="3">
        <f t="shared" si="4"/>
        <v>2.3799999999999998E-2</v>
      </c>
      <c r="G34" s="6">
        <v>107.81842652636701</v>
      </c>
      <c r="H34" s="5">
        <f t="shared" si="1"/>
        <v>69.639615062600882</v>
      </c>
      <c r="I34" s="5">
        <f t="shared" si="2"/>
        <v>69.661425151878234</v>
      </c>
      <c r="J34" s="5">
        <f t="shared" si="3"/>
        <v>69.726855419710304</v>
      </c>
      <c r="K34" s="4">
        <f>EXP(F34/12)*(EXP(-F34/12)*C34-B34)</f>
        <v>-0.10678134994631577</v>
      </c>
      <c r="L34">
        <f>(EXP(-F34*3/12)*D34-EXP(-F34/12)*C34) / -(EXP(-F34/12) * (1 - EXP(-F34*2/12) * (EXP(F34*3/12) - 1) / (EXP(F34/12) - 1)))</f>
        <v>-9.6850805965366021E-2</v>
      </c>
    </row>
    <row r="35" spans="1:12" x14ac:dyDescent="0.35">
      <c r="A35" s="1">
        <v>43525</v>
      </c>
      <c r="B35">
        <v>58.15</v>
      </c>
      <c r="C35">
        <v>58.17</v>
      </c>
      <c r="D35">
        <v>58.78</v>
      </c>
      <c r="E35">
        <v>2.4</v>
      </c>
      <c r="F35" s="3">
        <f t="shared" si="4"/>
        <v>2.4E-2</v>
      </c>
      <c r="G35" s="6">
        <v>107.25053477176699</v>
      </c>
      <c r="H35" s="5">
        <f t="shared" si="1"/>
        <v>63.748605635262372</v>
      </c>
      <c r="I35" s="5">
        <f t="shared" si="2"/>
        <v>63.770531208997632</v>
      </c>
      <c r="J35" s="5">
        <f t="shared" si="3"/>
        <v>64.439261207922996</v>
      </c>
      <c r="K35" s="4">
        <f>EXP(F35/12)*(EXP(-F35/12)*C35-B35)</f>
        <v>-9.6416377572108247E-2</v>
      </c>
      <c r="L35">
        <f>(EXP(-F35*3/12)*D35-EXP(-F35/12)*C35) / -(EXP(-F35/12) * (1 - EXP(-F35*2/12) * (EXP(F35*3/12) - 1) / (EXP(F35/12) - 1)))</f>
        <v>0.1882385825028704</v>
      </c>
    </row>
    <row r="36" spans="1:12" x14ac:dyDescent="0.35">
      <c r="A36" s="1">
        <v>43497</v>
      </c>
      <c r="B36">
        <v>54.95</v>
      </c>
      <c r="C36">
        <v>55.01</v>
      </c>
      <c r="D36">
        <v>55.88</v>
      </c>
      <c r="E36">
        <v>2.39</v>
      </c>
      <c r="F36" s="3">
        <f t="shared" si="4"/>
        <v>2.3900000000000001E-2</v>
      </c>
      <c r="G36" s="6">
        <v>106.648890163997</v>
      </c>
      <c r="H36" s="5">
        <f t="shared" si="1"/>
        <v>60.580352163776837</v>
      </c>
      <c r="I36" s="5">
        <f t="shared" si="2"/>
        <v>60.646499955038465</v>
      </c>
      <c r="J36" s="5">
        <f t="shared" si="3"/>
        <v>61.605642928332117</v>
      </c>
      <c r="K36" s="4">
        <f>EXP(F36/12)*(EXP(-F36/12)*C36-B36)</f>
        <v>-4.9551141798671969E-2</v>
      </c>
      <c r="L36">
        <f>(EXP(-F36*3/12)*D36-EXP(-F36/12)*C36) / -(EXP(-F36/12) * (1 - EXP(-F36*2/12) * (EXP(F36*3/12) - 1) / (EXP(F36/12) - 1)))</f>
        <v>0.32489605176340386</v>
      </c>
    </row>
    <row r="37" spans="1:12" x14ac:dyDescent="0.35">
      <c r="A37" s="1">
        <v>43466</v>
      </c>
      <c r="B37">
        <v>51.38</v>
      </c>
      <c r="C37">
        <v>51.38</v>
      </c>
      <c r="D37">
        <v>52.02</v>
      </c>
      <c r="E37">
        <v>2.37</v>
      </c>
      <c r="F37" s="3">
        <f t="shared" si="4"/>
        <v>2.3700000000000002E-2</v>
      </c>
      <c r="G37" s="6">
        <v>106.199977216824</v>
      </c>
      <c r="H37" s="5">
        <f t="shared" si="1"/>
        <v>56.883998142940698</v>
      </c>
      <c r="I37" s="5">
        <f t="shared" si="2"/>
        <v>56.883998142940698</v>
      </c>
      <c r="J37" s="5">
        <f t="shared" si="3"/>
        <v>57.592557092171567</v>
      </c>
      <c r="K37" s="4">
        <f>EXP(F37/12)*(EXP(-F37/12)*C37-B37)</f>
        <v>-0.10157577305848209</v>
      </c>
      <c r="L37">
        <f>(EXP(-F37*3/12)*D37-EXP(-F37/12)*C37) / -(EXP(-F37/12) * (1 - EXP(-F37*2/12) * (EXP(F37*3/12) - 1) / (EXP(F37/12) - 1)))</f>
        <v>0.21810822704425054</v>
      </c>
    </row>
    <row r="38" spans="1:12" x14ac:dyDescent="0.35">
      <c r="A38" s="1">
        <v>43435</v>
      </c>
      <c r="B38">
        <v>49.52</v>
      </c>
      <c r="C38">
        <v>48.68</v>
      </c>
      <c r="D38">
        <v>49.25</v>
      </c>
      <c r="E38">
        <v>2.37</v>
      </c>
      <c r="F38" s="3">
        <f t="shared" si="4"/>
        <v>2.3700000000000002E-2</v>
      </c>
      <c r="G38" s="6">
        <v>105.997882008464</v>
      </c>
      <c r="H38" s="5">
        <f t="shared" si="1"/>
        <v>54.929277379776387</v>
      </c>
      <c r="I38" s="5">
        <f t="shared" si="2"/>
        <v>53.997520655240592</v>
      </c>
      <c r="J38" s="5">
        <f t="shared" si="3"/>
        <v>54.629784146889882</v>
      </c>
      <c r="K38" s="4">
        <f>EXP(F38/12)*(EXP(-F38/12)*C38-B38)</f>
        <v>-0.93789864308789428</v>
      </c>
      <c r="L38">
        <f>(EXP(-F38*3/12)*D38-EXP(-F38/12)*C38) / -(EXP(-F38/12) * (1 - EXP(-F38*2/12) * (EXP(F38*3/12) - 1) / (EXP(F38/12) - 1)))</f>
        <v>0.18848055884515325</v>
      </c>
    </row>
    <row r="39" spans="1:12" x14ac:dyDescent="0.35">
      <c r="A39" s="1">
        <v>43405</v>
      </c>
      <c r="B39">
        <v>56.96</v>
      </c>
      <c r="C39">
        <v>56.6</v>
      </c>
      <c r="D39">
        <v>56.94</v>
      </c>
      <c r="E39">
        <v>2.33</v>
      </c>
      <c r="F39" s="3">
        <f t="shared" si="4"/>
        <v>2.3300000000000001E-2</v>
      </c>
      <c r="G39" s="6">
        <v>106.337520093495</v>
      </c>
      <c r="H39" s="5">
        <f t="shared" si="1"/>
        <v>62.980178903035593</v>
      </c>
      <c r="I39" s="5">
        <f t="shared" si="2"/>
        <v>62.582130019519219</v>
      </c>
      <c r="J39" s="5">
        <f t="shared" si="3"/>
        <v>62.958065076173568</v>
      </c>
      <c r="K39" s="4">
        <f>EXP(F39/12)*(EXP(-F39/12)*C39-B39)</f>
        <v>-0.47070477443813097</v>
      </c>
      <c r="L39">
        <f>(EXP(-F39*3/12)*D39-EXP(-F39/12)*C39) / -(EXP(-F39/12) * (1 - EXP(-F39*2/12) * (EXP(F39*3/12) - 1) / (EXP(F39/12) - 1)))</f>
        <v>5.9829862998984878E-2</v>
      </c>
    </row>
    <row r="40" spans="1:12" x14ac:dyDescent="0.35">
      <c r="A40" s="1">
        <v>43374</v>
      </c>
      <c r="B40">
        <v>70.75</v>
      </c>
      <c r="C40">
        <v>70.760000000000005</v>
      </c>
      <c r="D40">
        <v>70.73</v>
      </c>
      <c r="E40">
        <v>2.25</v>
      </c>
      <c r="F40" s="3">
        <f t="shared" si="4"/>
        <v>2.2499999999999999E-2</v>
      </c>
      <c r="G40" s="6">
        <v>106.694878426442</v>
      </c>
      <c r="H40" s="5">
        <f t="shared" si="1"/>
        <v>77.965650818848104</v>
      </c>
      <c r="I40" s="5">
        <f t="shared" si="2"/>
        <v>77.976670698822502</v>
      </c>
      <c r="J40" s="5">
        <f t="shared" si="3"/>
        <v>77.943611058899322</v>
      </c>
      <c r="K40" s="4">
        <f>EXP(F40/12)*(EXP(-F40/12)*C40-B40)</f>
        <v>-0.12278069299908573</v>
      </c>
      <c r="L40">
        <f>(EXP(-F40*3/12)*D40-EXP(-F40/12)*C40) / -(EXP(-F40/12) * (1 - EXP(-F40*2/12) * (EXP(F40*3/12) - 1) / (EXP(F40/12) - 1)))</f>
        <v>-0.14778539809233326</v>
      </c>
    </row>
    <row r="41" spans="1:12" x14ac:dyDescent="0.35">
      <c r="A41" s="1">
        <v>43344</v>
      </c>
      <c r="B41">
        <v>70.23</v>
      </c>
      <c r="C41">
        <v>70.069999999999993</v>
      </c>
      <c r="D41">
        <v>69.63</v>
      </c>
      <c r="E41">
        <v>2.13</v>
      </c>
      <c r="F41" s="3">
        <f t="shared" si="4"/>
        <v>2.1299999999999999E-2</v>
      </c>
      <c r="G41" s="6">
        <v>106.50670627001401</v>
      </c>
      <c r="H41" s="5">
        <f t="shared" si="1"/>
        <v>77.529351507744764</v>
      </c>
      <c r="I41" s="5">
        <f t="shared" si="2"/>
        <v>77.352721915814811</v>
      </c>
      <c r="J41" s="5">
        <f t="shared" si="3"/>
        <v>76.866990538007499</v>
      </c>
      <c r="K41" s="4">
        <f>EXP(F41/12)*(EXP(-F41/12)*C41-B41)</f>
        <v>-0.28476894968450961</v>
      </c>
      <c r="L41">
        <f>(EXP(-F41*3/12)*D41-EXP(-F41/12)*C41) / -(EXP(-F41/12) * (1 - EXP(-F41*2/12) * (EXP(F41*3/12) - 1) / (EXP(F41/12) - 1)))</f>
        <v>-0.34428944753659624</v>
      </c>
    </row>
    <row r="42" spans="1:12" x14ac:dyDescent="0.35">
      <c r="A42" s="1">
        <v>43313</v>
      </c>
      <c r="B42">
        <v>68.06</v>
      </c>
      <c r="C42">
        <v>67.849999999999994</v>
      </c>
      <c r="D42">
        <v>66.81</v>
      </c>
      <c r="E42">
        <v>2.0299999999999998</v>
      </c>
      <c r="F42" s="3">
        <f t="shared" si="4"/>
        <v>2.0299999999999999E-2</v>
      </c>
      <c r="G42" s="6">
        <v>106.38308644527601</v>
      </c>
      <c r="H42" s="5">
        <f t="shared" si="1"/>
        <v>75.221120049074727</v>
      </c>
      <c r="I42" s="5">
        <f t="shared" si="2"/>
        <v>74.989024321623845</v>
      </c>
      <c r="J42" s="5">
        <f t="shared" si="3"/>
        <v>73.839597861867205</v>
      </c>
      <c r="K42" s="4">
        <f>EXP(F42/12)*(EXP(-F42/12)*C42-B42)</f>
        <v>-0.32523227315068498</v>
      </c>
      <c r="L42">
        <f>(EXP(-F42*3/12)*D42-EXP(-F42/12)*C42) / -(EXP(-F42/12) * (1 - EXP(-F42*2/12) * (EXP(F42*3/12) - 1) / (EXP(F42/12) - 1)))</f>
        <v>-0.63443688927038122</v>
      </c>
    </row>
    <row r="43" spans="1:12" x14ac:dyDescent="0.35">
      <c r="A43" s="1">
        <v>43282</v>
      </c>
      <c r="B43">
        <v>70.98</v>
      </c>
      <c r="C43">
        <v>70.739999999999995</v>
      </c>
      <c r="D43">
        <v>67.81</v>
      </c>
      <c r="E43">
        <v>1.96</v>
      </c>
      <c r="F43" s="3">
        <f t="shared" si="4"/>
        <v>1.9599999999999999E-2</v>
      </c>
      <c r="G43" s="6">
        <v>106.32401895222699</v>
      </c>
      <c r="H43" s="5">
        <f t="shared" si="1"/>
        <v>78.491937260671961</v>
      </c>
      <c r="I43" s="5">
        <f t="shared" si="2"/>
        <v>78.22653764187001</v>
      </c>
      <c r="J43" s="5">
        <f t="shared" si="3"/>
        <v>74.986450628996408</v>
      </c>
      <c r="K43" s="4">
        <f>EXP(F43/12)*(EXP(-F43/12)*C43-B43)</f>
        <v>-0.35602873100209087</v>
      </c>
      <c r="L43">
        <f>(EXP(-F43*3/12)*D43-EXP(-F43/12)*C43) / -(EXP(-F43/12) * (1 - EXP(-F43*2/12) * (EXP(F43*3/12) - 1) / (EXP(F43/12) - 1)))</f>
        <v>-1.5794399942937718</v>
      </c>
    </row>
    <row r="44" spans="1:12" x14ac:dyDescent="0.35">
      <c r="A44" s="1">
        <v>43252</v>
      </c>
      <c r="B44">
        <v>67.87</v>
      </c>
      <c r="C44">
        <v>67.319999999999993</v>
      </c>
      <c r="D44">
        <v>66.239999999999995</v>
      </c>
      <c r="E44">
        <v>1.9</v>
      </c>
      <c r="F44" s="3">
        <f t="shared" si="4"/>
        <v>1.9E-2</v>
      </c>
      <c r="G44" s="6">
        <v>106.316846470928</v>
      </c>
      <c r="H44" s="5">
        <f t="shared" si="1"/>
        <v>75.057863840464663</v>
      </c>
      <c r="I44" s="5">
        <f t="shared" si="2"/>
        <v>74.449615349050845</v>
      </c>
      <c r="J44" s="5">
        <f t="shared" si="3"/>
        <v>73.255236493183716</v>
      </c>
      <c r="K44" s="4">
        <f>EXP(F44/12)*(EXP(-F44/12)*C44-B44)</f>
        <v>-0.65754595141057304</v>
      </c>
      <c r="L44">
        <f>(EXP(-F44*3/12)*D44-EXP(-F44/12)*C44) / -(EXP(-F44/12) * (1 - EXP(-F44*2/12) * (EXP(F44*3/12) - 1) / (EXP(F44/12) - 1)))</f>
        <v>-0.64624692839283238</v>
      </c>
    </row>
    <row r="45" spans="1:12" x14ac:dyDescent="0.35">
      <c r="A45" s="1">
        <v>43221</v>
      </c>
      <c r="B45">
        <v>69.98</v>
      </c>
      <c r="C45">
        <v>69.89</v>
      </c>
      <c r="D45">
        <v>69.53</v>
      </c>
      <c r="E45">
        <v>1.86</v>
      </c>
      <c r="F45" s="3">
        <f t="shared" si="4"/>
        <v>1.8600000000000002E-2</v>
      </c>
      <c r="G45" s="6">
        <v>106.14766029440899</v>
      </c>
      <c r="H45" s="5">
        <f t="shared" si="1"/>
        <v>77.514678389193577</v>
      </c>
      <c r="I45" s="5">
        <f t="shared" si="2"/>
        <v>77.414988176918243</v>
      </c>
      <c r="J45" s="5">
        <f t="shared" si="3"/>
        <v>77.016227327816935</v>
      </c>
      <c r="K45" s="4">
        <f>EXP(F45/12)*(EXP(-F45/12)*C45-B45)</f>
        <v>-0.19855310692462969</v>
      </c>
      <c r="L45">
        <f>(EXP(-F45*3/12)*D45-EXP(-F45/12)*C45) / -(EXP(-F45/12) * (1 - EXP(-F45*2/12) * (EXP(F45*3/12) - 1) / (EXP(F45/12) - 1)))</f>
        <v>-0.28827399878414678</v>
      </c>
    </row>
    <row r="46" spans="1:12" x14ac:dyDescent="0.35">
      <c r="A46" s="1">
        <v>43191</v>
      </c>
      <c r="B46">
        <v>66.25</v>
      </c>
      <c r="C46">
        <v>66.33</v>
      </c>
      <c r="D46">
        <v>65.98</v>
      </c>
      <c r="E46">
        <v>1.76</v>
      </c>
      <c r="F46" s="3">
        <f t="shared" si="4"/>
        <v>1.7600000000000001E-2</v>
      </c>
      <c r="G46" s="6">
        <v>105.70802938185901</v>
      </c>
      <c r="H46" s="5">
        <f t="shared" si="1"/>
        <v>73.688267028921231</v>
      </c>
      <c r="I46" s="5">
        <f t="shared" si="2"/>
        <v>73.777249087220312</v>
      </c>
      <c r="J46" s="5">
        <f t="shared" si="3"/>
        <v>73.387952582161859</v>
      </c>
      <c r="K46" s="4">
        <f>EXP(F46/12)*(EXP(-F46/12)*C46-B46)</f>
        <v>-1.7237957071053505E-2</v>
      </c>
      <c r="L46">
        <f>(EXP(-F46*3/12)*D46-EXP(-F46/12)*C46) / -(EXP(-F46/12) * (1 - EXP(-F46*2/12) * (EXP(F46*3/12) - 1) / (EXP(F46/12) - 1)))</f>
        <v>-0.27222704318060481</v>
      </c>
    </row>
    <row r="47" spans="1:12" x14ac:dyDescent="0.35">
      <c r="A47" s="1">
        <v>43160</v>
      </c>
      <c r="B47">
        <v>62.73</v>
      </c>
      <c r="C47">
        <v>62.87</v>
      </c>
      <c r="D47">
        <v>62.54</v>
      </c>
      <c r="E47">
        <v>1.7</v>
      </c>
      <c r="F47" s="3">
        <f t="shared" si="4"/>
        <v>1.7000000000000001E-2</v>
      </c>
      <c r="G47" s="6">
        <v>105.28949400254</v>
      </c>
      <c r="H47" s="5">
        <f t="shared" si="1"/>
        <v>70.050410751860269</v>
      </c>
      <c r="I47" s="5">
        <f t="shared" si="2"/>
        <v>70.206748349584814</v>
      </c>
      <c r="J47" s="5">
        <f t="shared" si="3"/>
        <v>69.838238297805532</v>
      </c>
      <c r="K47" s="4">
        <f>EXP(F47/12)*(EXP(-F47/12)*C47-B47)</f>
        <v>5.1069522451617243E-2</v>
      </c>
      <c r="L47">
        <f>(EXP(-F47*3/12)*D47-EXP(-F47/12)*C47) / -(EXP(-F47/12) * (1 - EXP(-F47*2/12) * (EXP(F47*3/12) - 1) / (EXP(F47/12) - 1)))</f>
        <v>-0.25401207645377571</v>
      </c>
    </row>
    <row r="48" spans="1:12" x14ac:dyDescent="0.35">
      <c r="A48" s="1">
        <v>43132</v>
      </c>
      <c r="B48">
        <v>62.23</v>
      </c>
      <c r="C48">
        <v>62.16</v>
      </c>
      <c r="D48">
        <v>61.63</v>
      </c>
      <c r="E48">
        <v>1.57</v>
      </c>
      <c r="F48" s="3">
        <f t="shared" si="4"/>
        <v>1.5700000000000002E-2</v>
      </c>
      <c r="G48" s="6">
        <v>105.05195829835</v>
      </c>
      <c r="H48" s="5">
        <f t="shared" si="1"/>
        <v>69.649192490505641</v>
      </c>
      <c r="I48" s="5">
        <f t="shared" si="2"/>
        <v>69.570846942147355</v>
      </c>
      <c r="J48" s="5">
        <f t="shared" si="3"/>
        <v>68.977659218863295</v>
      </c>
      <c r="K48" s="4">
        <f>EXP(F48/12)*(EXP(-F48/12)*C48-B48)</f>
        <v>-0.15147086723760067</v>
      </c>
      <c r="L48">
        <f>(EXP(-F48*3/12)*D48-EXP(-F48/12)*C48) / -(EXP(-F48/12) * (1 - EXP(-F48*2/12) * (EXP(F48*3/12) - 1) / (EXP(F48/12) - 1)))</f>
        <v>-0.34620586982540524</v>
      </c>
    </row>
    <row r="49" spans="1:12" x14ac:dyDescent="0.35">
      <c r="A49" s="1">
        <v>43101</v>
      </c>
      <c r="B49">
        <v>63.7</v>
      </c>
      <c r="C49">
        <v>63.55</v>
      </c>
      <c r="D49">
        <v>63.27</v>
      </c>
      <c r="E49">
        <v>1.41</v>
      </c>
      <c r="F49" s="3">
        <f t="shared" si="4"/>
        <v>1.41E-2</v>
      </c>
      <c r="G49" s="6">
        <v>104.577730711299</v>
      </c>
      <c r="H49" s="5">
        <f t="shared" si="1"/>
        <v>71.617747229200788</v>
      </c>
      <c r="I49" s="5">
        <f t="shared" si="2"/>
        <v>71.449102612491529</v>
      </c>
      <c r="J49" s="5">
        <f t="shared" si="3"/>
        <v>71.134299327967568</v>
      </c>
      <c r="K49" s="4">
        <f>EXP(F49/12)*(EXP(-F49/12)*C49-B49)</f>
        <v>-0.22489149013403573</v>
      </c>
      <c r="L49">
        <f>(EXP(-F49*3/12)*D49-EXP(-F49/12)*C49) / -(EXP(-F49/12) * (1 - EXP(-F49*2/12) * (EXP(F49*3/12) - 1) / (EXP(F49/12) - 1)))</f>
        <v>-0.21463288655606319</v>
      </c>
    </row>
    <row r="50" spans="1:12" x14ac:dyDescent="0.35">
      <c r="A50" s="1">
        <v>43070</v>
      </c>
      <c r="B50">
        <v>57.88</v>
      </c>
      <c r="C50">
        <v>57.95</v>
      </c>
      <c r="D50">
        <v>57.97</v>
      </c>
      <c r="E50">
        <v>1.32</v>
      </c>
      <c r="F50" s="3">
        <f t="shared" si="4"/>
        <v>1.32E-2</v>
      </c>
      <c r="G50" s="6">
        <v>104.011104688693</v>
      </c>
      <c r="H50" s="5">
        <f t="shared" si="1"/>
        <v>65.428844519467319</v>
      </c>
      <c r="I50" s="5">
        <f t="shared" si="2"/>
        <v>65.507974082638754</v>
      </c>
      <c r="J50" s="5">
        <f t="shared" si="3"/>
        <v>65.530582529259163</v>
      </c>
      <c r="K50" s="4">
        <f>EXP(F50/12)*(EXP(-F50/12)*C50-B50)</f>
        <v>6.2969697567553766E-3</v>
      </c>
      <c r="L50">
        <f>(EXP(-F50*3/12)*D50-EXP(-F50/12)*C50) / -(EXP(-F50/12) * (1 - EXP(-F50*2/12) * (EXP(F50*3/12) - 1) / (EXP(F50/12) - 1)))</f>
        <v>-5.3785572608220214E-2</v>
      </c>
    </row>
    <row r="51" spans="1:12" x14ac:dyDescent="0.35">
      <c r="A51" s="1">
        <v>43040</v>
      </c>
      <c r="B51">
        <v>56.64</v>
      </c>
      <c r="C51">
        <v>56.54</v>
      </c>
      <c r="D51">
        <v>56.78</v>
      </c>
      <c r="E51">
        <v>1.23</v>
      </c>
      <c r="F51" s="3">
        <f t="shared" si="4"/>
        <v>1.23E-2</v>
      </c>
      <c r="G51" s="6">
        <v>104.072281735065</v>
      </c>
      <c r="H51" s="5">
        <f t="shared" si="1"/>
        <v>63.989483620758541</v>
      </c>
      <c r="I51" s="5">
        <f t="shared" si="2"/>
        <v>63.876507837529793</v>
      </c>
      <c r="J51" s="5">
        <f t="shared" si="3"/>
        <v>64.147649717278782</v>
      </c>
      <c r="K51" s="4">
        <f>EXP(F51/12)*(EXP(-F51/12)*C51-B51)</f>
        <v>-0.1580857638684518</v>
      </c>
      <c r="L51">
        <f>(EXP(-F51*3/12)*D51-EXP(-F51/12)*C51) / -(EXP(-F51/12) * (1 - EXP(-F51*2/12) * (EXP(F51*3/12) - 1) / (EXP(F51/12) - 1)))</f>
        <v>6.1955288686135083E-2</v>
      </c>
    </row>
    <row r="52" spans="1:12" x14ac:dyDescent="0.35">
      <c r="A52" s="1">
        <v>43009</v>
      </c>
      <c r="B52">
        <v>51.58</v>
      </c>
      <c r="C52">
        <v>51.69</v>
      </c>
      <c r="D52">
        <v>52.15</v>
      </c>
      <c r="E52">
        <v>1.07</v>
      </c>
      <c r="F52" s="3">
        <f t="shared" si="4"/>
        <v>1.0700000000000001E-2</v>
      </c>
      <c r="G52" s="6">
        <v>104.06975027107799</v>
      </c>
      <c r="H52" s="5">
        <f t="shared" si="1"/>
        <v>58.274326459591904</v>
      </c>
      <c r="I52" s="5">
        <f t="shared" si="2"/>
        <v>58.398602844054004</v>
      </c>
      <c r="J52" s="5">
        <f t="shared" si="3"/>
        <v>58.918304088168242</v>
      </c>
      <c r="K52" s="4">
        <f>EXP(F52/12)*(EXP(-F52/12)*C52-B52)</f>
        <v>6.3987322396513252E-2</v>
      </c>
      <c r="L52">
        <f>(EXP(-F52*3/12)*D52-EXP(-F52/12)*C52) / -(EXP(-F52/12) * (1 - EXP(-F52*2/12) * (EXP(F52*3/12) - 1) / (EXP(F52/12) - 1)))</f>
        <v>0.18378665366145341</v>
      </c>
    </row>
    <row r="53" spans="1:12" x14ac:dyDescent="0.35">
      <c r="A53" s="1">
        <v>42979</v>
      </c>
      <c r="B53">
        <v>49.82</v>
      </c>
      <c r="C53">
        <v>49.88</v>
      </c>
      <c r="D53">
        <v>50.64</v>
      </c>
      <c r="E53">
        <v>1.03</v>
      </c>
      <c r="F53" s="3">
        <f t="shared" si="4"/>
        <v>1.03E-2</v>
      </c>
      <c r="G53" s="6">
        <v>104.135568334761</v>
      </c>
      <c r="H53" s="5">
        <f t="shared" si="1"/>
        <v>56.250329246829232</v>
      </c>
      <c r="I53" s="5">
        <f t="shared" si="2"/>
        <v>56.318073521313572</v>
      </c>
      <c r="J53" s="5">
        <f t="shared" si="3"/>
        <v>57.176167664781865</v>
      </c>
      <c r="K53" s="4">
        <f>EXP(F53/12)*(EXP(-F53/12)*C53-B53)</f>
        <v>1.7219475984941085E-2</v>
      </c>
      <c r="L53">
        <f>(EXP(-F53*3/12)*D53-EXP(-F53/12)*C53) / -(EXP(-F53/12) * (1 - EXP(-F53*2/12) * (EXP(F53*3/12) - 1) / (EXP(F53/12) - 1)))</f>
        <v>0.33700487055326006</v>
      </c>
    </row>
    <row r="54" spans="1:12" x14ac:dyDescent="0.35">
      <c r="A54" s="1">
        <v>42948</v>
      </c>
      <c r="B54">
        <v>48.04</v>
      </c>
      <c r="C54">
        <v>48.06</v>
      </c>
      <c r="D54">
        <v>48.51</v>
      </c>
      <c r="E54">
        <v>1.01</v>
      </c>
      <c r="F54" s="3">
        <f t="shared" si="4"/>
        <v>1.01E-2</v>
      </c>
      <c r="G54" s="6">
        <v>103.587084470734</v>
      </c>
      <c r="H54" s="5">
        <f t="shared" si="1"/>
        <v>54.52778121672597</v>
      </c>
      <c r="I54" s="5">
        <f t="shared" si="2"/>
        <v>54.550482208073483</v>
      </c>
      <c r="J54" s="5">
        <f t="shared" si="3"/>
        <v>55.06125451339252</v>
      </c>
      <c r="K54" s="4">
        <f>EXP(F54/12)*(EXP(-F54/12)*C54-B54)</f>
        <v>-2.0450687276277336E-2</v>
      </c>
      <c r="L54">
        <f>(EXP(-F54*3/12)*D54-EXP(-F54/12)*C54) / -(EXP(-F54/12) * (1 - EXP(-F54*2/12) * (EXP(F54*3/12) - 1) / (EXP(F54/12) - 1)))</f>
        <v>0.18443778480993475</v>
      </c>
    </row>
    <row r="55" spans="1:12" x14ac:dyDescent="0.35">
      <c r="A55" s="1">
        <v>42917</v>
      </c>
      <c r="B55">
        <v>46.63</v>
      </c>
      <c r="C55">
        <v>46.68</v>
      </c>
      <c r="D55">
        <v>47.02</v>
      </c>
      <c r="E55">
        <v>1.07</v>
      </c>
      <c r="F55" s="3">
        <f t="shared" si="4"/>
        <v>1.0700000000000001E-2</v>
      </c>
      <c r="G55" s="6">
        <v>103.27782395355599</v>
      </c>
      <c r="H55" s="5">
        <f t="shared" si="1"/>
        <v>53.085849785430973</v>
      </c>
      <c r="I55" s="5">
        <f t="shared" si="2"/>
        <v>53.142772206388976</v>
      </c>
      <c r="J55" s="5">
        <f t="shared" si="3"/>
        <v>53.52984466890338</v>
      </c>
      <c r="K55" s="4">
        <f>EXP(F55/12)*(EXP(-F55/12)*C55-B55)</f>
        <v>8.4030407783823695E-3</v>
      </c>
      <c r="L55">
        <f>(EXP(-F55*3/12)*D55-EXP(-F55/12)*C55) / -(EXP(-F55/12) * (1 - EXP(-F55*2/12) * (EXP(F55*3/12) - 1) / (EXP(F55/12) - 1)))</f>
        <v>0.12828264590074531</v>
      </c>
    </row>
    <row r="56" spans="1:12" x14ac:dyDescent="0.35">
      <c r="A56" s="1">
        <v>42887</v>
      </c>
      <c r="B56">
        <v>45.18</v>
      </c>
      <c r="C56">
        <v>45.2</v>
      </c>
      <c r="D56">
        <v>45.65</v>
      </c>
      <c r="E56">
        <v>0.98</v>
      </c>
      <c r="F56" s="3">
        <f t="shared" si="4"/>
        <v>9.7999999999999997E-3</v>
      </c>
      <c r="G56" s="6">
        <v>103.34912685588</v>
      </c>
      <c r="H56" s="5">
        <f t="shared" si="1"/>
        <v>51.399613338018462</v>
      </c>
      <c r="I56" s="5">
        <f t="shared" si="2"/>
        <v>51.422366597574914</v>
      </c>
      <c r="J56" s="5">
        <f t="shared" si="3"/>
        <v>51.934314937595019</v>
      </c>
      <c r="K56" s="4">
        <f>EXP(F56/12)*(EXP(-F56/12)*C56-B56)</f>
        <v>-1.6912070377209626E-2</v>
      </c>
      <c r="L56">
        <f>(EXP(-F56*3/12)*D56-EXP(-F56/12)*C56) / -(EXP(-F56/12) * (1 - EXP(-F56*2/12) * (EXP(F56*3/12) - 1) / (EXP(F56/12) - 1)))</f>
        <v>0.18797971462327323</v>
      </c>
    </row>
    <row r="57" spans="1:12" x14ac:dyDescent="0.35">
      <c r="A57" s="1">
        <v>42856</v>
      </c>
      <c r="B57">
        <v>48.48</v>
      </c>
      <c r="C57">
        <v>48.54</v>
      </c>
      <c r="D57">
        <v>49.12</v>
      </c>
      <c r="E57">
        <v>0.89</v>
      </c>
      <c r="F57" s="3">
        <f t="shared" si="4"/>
        <v>8.8999999999999999E-3</v>
      </c>
      <c r="G57" s="6">
        <v>103.25546268833</v>
      </c>
      <c r="H57" s="5">
        <f t="shared" si="1"/>
        <v>55.203931876092199</v>
      </c>
      <c r="I57" s="5">
        <f t="shared" si="2"/>
        <v>55.27225357395865</v>
      </c>
      <c r="J57" s="5">
        <f t="shared" si="3"/>
        <v>55.932696653334339</v>
      </c>
      <c r="K57" s="4">
        <f>EXP(F57/12)*(EXP(-F57/12)*C57-B57)</f>
        <v>2.4030663019675224E-2</v>
      </c>
      <c r="L57">
        <f>(EXP(-F57*3/12)*D57-EXP(-F57/12)*C57) / -(EXP(-F57/12) * (1 - EXP(-F57*2/12) * (EXP(F57*3/12) - 1) / (EXP(F57/12) - 1)))</f>
        <v>0.25387860485173375</v>
      </c>
    </row>
    <row r="58" spans="1:12" x14ac:dyDescent="0.35">
      <c r="A58" s="1">
        <v>42826</v>
      </c>
      <c r="B58">
        <v>51.06</v>
      </c>
      <c r="C58">
        <v>51.12</v>
      </c>
      <c r="D58">
        <v>51.84</v>
      </c>
      <c r="E58">
        <v>0.8</v>
      </c>
      <c r="F58" s="3">
        <f t="shared" si="4"/>
        <v>8.0000000000000002E-3</v>
      </c>
      <c r="G58" s="6">
        <v>103.16728335942101</v>
      </c>
      <c r="H58" s="5">
        <f t="shared" si="1"/>
        <v>58.191459919850566</v>
      </c>
      <c r="I58" s="5">
        <f t="shared" si="2"/>
        <v>58.25984001376343</v>
      </c>
      <c r="J58" s="5">
        <f t="shared" si="3"/>
        <v>59.080401140717854</v>
      </c>
      <c r="K58" s="4">
        <f>EXP(F58/12)*(EXP(-F58/12)*C58-B58)</f>
        <v>2.594865081142406E-2</v>
      </c>
      <c r="L58">
        <f>(EXP(-F58*3/12)*D58-EXP(-F58/12)*C58) / -(EXP(-F58/12) * (1 - EXP(-F58*2/12) * (EXP(F58*3/12) - 1) / (EXP(F58/12) - 1)))</f>
        <v>0.32578863747964337</v>
      </c>
    </row>
    <row r="59" spans="1:12" x14ac:dyDescent="0.35">
      <c r="A59" s="1">
        <v>42795</v>
      </c>
      <c r="B59">
        <v>49.33</v>
      </c>
      <c r="C59">
        <v>49.67</v>
      </c>
      <c r="D59">
        <v>50.61</v>
      </c>
      <c r="E59">
        <v>0.74</v>
      </c>
      <c r="F59" s="3">
        <f t="shared" si="4"/>
        <v>7.4000000000000003E-3</v>
      </c>
      <c r="G59" s="6">
        <v>102.86224194889</v>
      </c>
      <c r="H59" s="5">
        <f t="shared" si="1"/>
        <v>56.386555671856193</v>
      </c>
      <c r="I59" s="5">
        <f t="shared" si="2"/>
        <v>56.775191976912581</v>
      </c>
      <c r="J59" s="5">
        <f t="shared" si="3"/>
        <v>57.849657055597852</v>
      </c>
      <c r="K59" s="4">
        <f>EXP(F59/12)*(EXP(-F59/12)*C59-B59)</f>
        <v>0.30957045185363313</v>
      </c>
      <c r="L59">
        <f>(EXP(-F59*3/12)*D59-EXP(-F59/12)*C59) / -(EXP(-F59/12) * (1 - EXP(-F59*2/12) * (EXP(F59*3/12) - 1) / (EXP(F59/12) - 1)))</f>
        <v>0.43921580386430786</v>
      </c>
    </row>
    <row r="60" spans="1:12" x14ac:dyDescent="0.35">
      <c r="A60" s="1">
        <v>42767</v>
      </c>
      <c r="B60">
        <v>53.47</v>
      </c>
      <c r="C60">
        <v>53.46</v>
      </c>
      <c r="D60">
        <v>54.32</v>
      </c>
      <c r="E60">
        <v>0.52</v>
      </c>
      <c r="F60" s="3">
        <f t="shared" si="4"/>
        <v>5.1999999999999998E-3</v>
      </c>
      <c r="G60" s="6">
        <v>102.778703637292</v>
      </c>
      <c r="H60" s="5">
        <f t="shared" si="1"/>
        <v>61.168451419509523</v>
      </c>
      <c r="I60" s="5">
        <f t="shared" si="2"/>
        <v>61.157011649279575</v>
      </c>
      <c r="J60" s="5">
        <f t="shared" si="3"/>
        <v>62.140831889054745</v>
      </c>
      <c r="K60" s="4">
        <f>EXP(F60/12)*(EXP(-F60/12)*C60-B60)</f>
        <v>-3.3175354297442561E-2</v>
      </c>
      <c r="L60">
        <f>(EXP(-F60*3/12)*D60-EXP(-F60/12)*C60) / -(EXP(-F60/12) * (1 - EXP(-F60*2/12) * (EXP(F60*3/12) - 1) / (EXP(F60/12) - 1)))</f>
        <v>0.40673581330955499</v>
      </c>
    </row>
    <row r="61" spans="1:12" x14ac:dyDescent="0.35">
      <c r="A61" s="1">
        <v>42736</v>
      </c>
      <c r="B61">
        <v>52.5</v>
      </c>
      <c r="C61">
        <v>52.61</v>
      </c>
      <c r="D61">
        <v>54.1</v>
      </c>
      <c r="E61">
        <v>0.51</v>
      </c>
      <c r="F61" s="3">
        <f t="shared" si="4"/>
        <v>5.1000000000000004E-3</v>
      </c>
      <c r="G61" s="6">
        <v>102.45636388951</v>
      </c>
      <c r="H61" s="5">
        <f t="shared" si="1"/>
        <v>60.247745722294518</v>
      </c>
      <c r="I61" s="5">
        <f t="shared" si="2"/>
        <v>60.373979094284088</v>
      </c>
      <c r="J61" s="5">
        <f t="shared" si="3"/>
        <v>62.083867496688256</v>
      </c>
      <c r="K61" s="4">
        <f>EXP(F61/12)*(EXP(-F61/12)*C61-B61)</f>
        <v>8.7682757921973511E-2</v>
      </c>
      <c r="L61">
        <f>(EXP(-F61*3/12)*D61-EXP(-F61/12)*C61) / -(EXP(-F61/12) * (1 - EXP(-F61*2/12) * (EXP(F61*3/12) - 1) / (EXP(F61/12) - 1)))</f>
        <v>0.72247768548845126</v>
      </c>
    </row>
    <row r="62" spans="1:12" x14ac:dyDescent="0.35">
      <c r="A62" s="1">
        <v>42705</v>
      </c>
      <c r="B62">
        <v>51.97</v>
      </c>
      <c r="C62">
        <v>52.17</v>
      </c>
      <c r="D62">
        <v>53.99</v>
      </c>
      <c r="E62">
        <v>0.51</v>
      </c>
      <c r="F62" s="3">
        <f t="shared" si="4"/>
        <v>5.1000000000000004E-3</v>
      </c>
      <c r="G62" s="6">
        <v>101.862735584367</v>
      </c>
      <c r="H62" s="5">
        <f t="shared" si="1"/>
        <v>59.987093339110395</v>
      </c>
      <c r="I62" s="5">
        <f t="shared" si="2"/>
        <v>60.217946113168928</v>
      </c>
      <c r="J62" s="5">
        <f t="shared" si="3"/>
        <v>62.318706357101604</v>
      </c>
      <c r="K62" s="4">
        <f>EXP(F62/12)*(EXP(-F62/12)*C62-B62)</f>
        <v>0.17790805579438576</v>
      </c>
      <c r="L62">
        <f>(EXP(-F62*3/12)*D62-EXP(-F62/12)*C62) / -(EXP(-F62/12) * (1 - EXP(-F62*2/12) * (EXP(F62*3/12) - 1) / (EXP(F62/12) - 1)))</f>
        <v>0.88762966273207633</v>
      </c>
    </row>
    <row r="63" spans="1:12" x14ac:dyDescent="0.35">
      <c r="A63" s="1">
        <v>42675</v>
      </c>
      <c r="B63">
        <v>45.66</v>
      </c>
      <c r="C63">
        <v>45.87</v>
      </c>
      <c r="D63">
        <v>47.29</v>
      </c>
      <c r="E63">
        <v>0.45</v>
      </c>
      <c r="F63" s="3">
        <f t="shared" si="4"/>
        <v>4.5000000000000005E-3</v>
      </c>
      <c r="G63" s="6">
        <v>101.829404641861</v>
      </c>
      <c r="H63" s="5">
        <f t="shared" si="1"/>
        <v>52.720939362203843</v>
      </c>
      <c r="I63" s="5">
        <f t="shared" si="2"/>
        <v>52.963414116169304</v>
      </c>
      <c r="J63" s="5">
        <f t="shared" si="3"/>
        <v>54.603005309650023</v>
      </c>
      <c r="K63" s="4">
        <f>EXP(F63/12)*(EXP(-F63/12)*C63-B63)</f>
        <v>0.19287428912990034</v>
      </c>
      <c r="L63">
        <f>(EXP(-F63*3/12)*D63-EXP(-F63/12)*C63) / -(EXP(-F63/12) * (1 - EXP(-F63*2/12) * (EXP(F63*3/12) - 1) / (EXP(F63/12) - 1)))</f>
        <v>0.69266239936407026</v>
      </c>
    </row>
    <row r="64" spans="1:12" x14ac:dyDescent="0.35">
      <c r="A64" s="1">
        <v>42644</v>
      </c>
      <c r="B64">
        <v>49.78</v>
      </c>
      <c r="C64">
        <v>49.87</v>
      </c>
      <c r="D64">
        <v>50.94</v>
      </c>
      <c r="E64">
        <v>0.33</v>
      </c>
      <c r="F64" s="3">
        <f t="shared" si="4"/>
        <v>3.3E-3</v>
      </c>
      <c r="G64" s="6">
        <v>101.988043051764</v>
      </c>
      <c r="H64" s="5">
        <f t="shared" si="1"/>
        <v>57.388658228776457</v>
      </c>
      <c r="I64" s="5">
        <f t="shared" si="2"/>
        <v>57.492414340479748</v>
      </c>
      <c r="J64" s="5">
        <f t="shared" si="3"/>
        <v>58.725959224063331</v>
      </c>
      <c r="K64" s="4">
        <f>EXP(F64/12)*(EXP(-F64/12)*C64-B64)</f>
        <v>7.6308617521186825E-2</v>
      </c>
      <c r="L64">
        <f>(EXP(-F64*3/12)*D64-EXP(-F64/12)*C64) / -(EXP(-F64/12) * (1 - EXP(-F64*2/12) * (EXP(F64*3/12) - 1) / (EXP(F64/12) - 1)))</f>
        <v>0.52121030161830295</v>
      </c>
    </row>
    <row r="65" spans="1:12" x14ac:dyDescent="0.35">
      <c r="A65" s="1">
        <v>42614</v>
      </c>
      <c r="B65">
        <v>45.18</v>
      </c>
      <c r="C65">
        <v>45.23</v>
      </c>
      <c r="D65">
        <v>46.44</v>
      </c>
      <c r="E65">
        <v>0.28999999999999998</v>
      </c>
      <c r="F65" s="3">
        <f t="shared" si="4"/>
        <v>2.8999999999999998E-3</v>
      </c>
      <c r="G65" s="6">
        <v>101.861047941709</v>
      </c>
      <c r="H65" s="5">
        <f t="shared" si="1"/>
        <v>52.150505679599505</v>
      </c>
      <c r="I65" s="5">
        <f t="shared" si="2"/>
        <v>52.208219829311318</v>
      </c>
      <c r="J65" s="5">
        <f t="shared" si="3"/>
        <v>53.60490225233734</v>
      </c>
      <c r="K65" s="4">
        <f>EXP(F65/12)*(EXP(-F65/12)*C65-B65)</f>
        <v>3.9080180574963937E-2</v>
      </c>
      <c r="L65">
        <f>(EXP(-F65*3/12)*D65-EXP(-F65/12)*C65) / -(EXP(-F65/12) * (1 - EXP(-F65*2/12) * (EXP(F65*3/12) - 1) / (EXP(F65/12) - 1)))</f>
        <v>0.59399499161539282</v>
      </c>
    </row>
    <row r="66" spans="1:12" x14ac:dyDescent="0.35">
      <c r="A66" s="1">
        <v>42583</v>
      </c>
      <c r="B66">
        <v>44.72</v>
      </c>
      <c r="C66">
        <v>44.8</v>
      </c>
      <c r="D66">
        <v>46.2</v>
      </c>
      <c r="E66">
        <v>0.3</v>
      </c>
      <c r="F66" s="3">
        <f t="shared" si="4"/>
        <v>3.0000000000000001E-3</v>
      </c>
      <c r="G66" s="6">
        <v>101.616761666885</v>
      </c>
      <c r="H66" s="5">
        <f t="shared" si="1"/>
        <v>51.743628652132159</v>
      </c>
      <c r="I66" s="5">
        <f t="shared" si="2"/>
        <v>51.83619328299465</v>
      </c>
      <c r="J66" s="5">
        <f t="shared" si="3"/>
        <v>53.456074323088238</v>
      </c>
      <c r="K66" s="4">
        <f>EXP(F66/12)*(EXP(-F66/12)*C66-B66)</f>
        <v>6.8818602383534988E-2</v>
      </c>
      <c r="L66">
        <f>(EXP(-F66*3/12)*D66-EXP(-F66/12)*C66) / -(EXP(-F66/12) * (1 - EXP(-F66*2/12) * (EXP(F66*3/12) - 1) / (EXP(F66/12) - 1)))</f>
        <v>0.6887110998838728</v>
      </c>
    </row>
    <row r="67" spans="1:12" x14ac:dyDescent="0.35">
      <c r="A67" s="1">
        <v>42552</v>
      </c>
      <c r="B67">
        <v>44.65</v>
      </c>
      <c r="C67">
        <v>44.8</v>
      </c>
      <c r="D67">
        <v>46.19</v>
      </c>
      <c r="E67">
        <v>0.3</v>
      </c>
      <c r="F67" s="3">
        <f t="shared" si="4"/>
        <v>3.0000000000000001E-3</v>
      </c>
      <c r="G67" s="6">
        <v>101.52351941000001</v>
      </c>
      <c r="H67" s="5">
        <f t="shared" ref="H67:H130" si="5">B67*($G$2/$G67)</f>
        <v>51.710083119197108</v>
      </c>
      <c r="I67" s="5">
        <f t="shared" ref="I67:I130" si="6">C67*($G$2/$G67)</f>
        <v>51.883801203584106</v>
      </c>
      <c r="J67" s="5">
        <f t="shared" ref="J67:J130" si="7">D67*($G$2/$G67)</f>
        <v>53.49358878557031</v>
      </c>
      <c r="K67" s="4">
        <f>EXP(F67/12)*(EXP(-F67/12)*C67-B67)</f>
        <v>0.13883610457121756</v>
      </c>
      <c r="L67">
        <f>(EXP(-F67*3/12)*D67-EXP(-F67/12)*C67) / -(EXP(-F67/12) * (1 - EXP(-F67*2/12) * (EXP(F67*3/12) - 1) / (EXP(F67/12) - 1)))</f>
        <v>0.68371172488386844</v>
      </c>
    </row>
    <row r="68" spans="1:12" x14ac:dyDescent="0.35">
      <c r="A68" s="1">
        <v>42522</v>
      </c>
      <c r="B68">
        <v>48.76</v>
      </c>
      <c r="C68">
        <v>48.84</v>
      </c>
      <c r="D68">
        <v>49.97</v>
      </c>
      <c r="E68">
        <v>0.27</v>
      </c>
      <c r="F68" s="3">
        <f t="shared" ref="F68:F131" si="8">E68/100</f>
        <v>2.7000000000000001E-3</v>
      </c>
      <c r="G68" s="6">
        <v>101.688064569208</v>
      </c>
      <c r="H68" s="5">
        <f t="shared" si="5"/>
        <v>56.378582535564718</v>
      </c>
      <c r="I68" s="5">
        <f t="shared" si="6"/>
        <v>56.471082260807648</v>
      </c>
      <c r="J68" s="5">
        <f t="shared" si="7"/>
        <v>57.777640879864009</v>
      </c>
      <c r="K68" s="4">
        <f>EXP(F68/12)*(EXP(-F68/12)*C68-B68)</f>
        <v>6.9027765669931698E-2</v>
      </c>
      <c r="L68">
        <f>(EXP(-F68*3/12)*D68-EXP(-F68/12)*C68) / -(EXP(-F68/12) * (1 - EXP(-F68*2/12) * (EXP(F68*3/12) - 1) / (EXP(F68/12) - 1)))</f>
        <v>0.5539462011448183</v>
      </c>
    </row>
    <row r="69" spans="1:12" x14ac:dyDescent="0.35">
      <c r="A69" s="1">
        <v>42491</v>
      </c>
      <c r="B69">
        <v>46.71</v>
      </c>
      <c r="C69">
        <v>46.8</v>
      </c>
      <c r="D69">
        <v>47.82</v>
      </c>
      <c r="E69">
        <v>0.27</v>
      </c>
      <c r="F69" s="3">
        <f t="shared" si="8"/>
        <v>2.7000000000000001E-3</v>
      </c>
      <c r="G69" s="6">
        <v>101.35517705481</v>
      </c>
      <c r="H69" s="5">
        <f t="shared" si="5"/>
        <v>54.185660034197163</v>
      </c>
      <c r="I69" s="5">
        <f t="shared" si="6"/>
        <v>54.290064003434537</v>
      </c>
      <c r="J69" s="5">
        <f t="shared" si="7"/>
        <v>55.473308988124778</v>
      </c>
      <c r="K69" s="4">
        <f>EXP(F69/12)*(EXP(-F69/12)*C69-B69)</f>
        <v>7.9489067564439186E-2</v>
      </c>
      <c r="L69">
        <f>(EXP(-F69*3/12)*D69-EXP(-F69/12)*C69) / -(EXP(-F69/12) * (1 - EXP(-F69*2/12) * (EXP(F69*3/12) - 1) / (EXP(F69/12) - 1)))</f>
        <v>0.4994114402861915</v>
      </c>
    </row>
    <row r="70" spans="1:12" x14ac:dyDescent="0.35">
      <c r="A70" s="1">
        <v>42461</v>
      </c>
      <c r="B70">
        <v>40.75</v>
      </c>
      <c r="C70">
        <v>41.13</v>
      </c>
      <c r="D70">
        <v>43.03</v>
      </c>
      <c r="E70">
        <v>0.23</v>
      </c>
      <c r="F70" s="3">
        <f t="shared" si="8"/>
        <v>2.3E-3</v>
      </c>
      <c r="G70" s="6">
        <v>100.946767531443</v>
      </c>
      <c r="H70" s="5">
        <f t="shared" si="5"/>
        <v>47.463048993983065</v>
      </c>
      <c r="I70" s="5">
        <f t="shared" si="6"/>
        <v>47.905649205460705</v>
      </c>
      <c r="J70" s="5">
        <f t="shared" si="7"/>
        <v>50.118650262848867</v>
      </c>
      <c r="K70" s="4">
        <f>EXP(F70/12)*(EXP(-F70/12)*C70-B70)</f>
        <v>0.37218883478724846</v>
      </c>
      <c r="L70">
        <f>(EXP(-F70*3/12)*D70-EXP(-F70/12)*C70) / -(EXP(-F70/12) * (1 - EXP(-F70*2/12) * (EXP(F70*3/12) - 1) / (EXP(F70/12) - 1)))</f>
        <v>0.94202495280757326</v>
      </c>
    </row>
    <row r="71" spans="1:12" x14ac:dyDescent="0.35">
      <c r="A71" s="1">
        <v>42430</v>
      </c>
      <c r="B71">
        <v>37.549999999999997</v>
      </c>
      <c r="C71">
        <v>37.96</v>
      </c>
      <c r="D71">
        <v>40.44</v>
      </c>
      <c r="E71">
        <v>0.28999999999999998</v>
      </c>
      <c r="F71" s="3">
        <f t="shared" si="8"/>
        <v>2.8999999999999998E-3</v>
      </c>
      <c r="G71" s="6">
        <v>100.470430391069</v>
      </c>
      <c r="H71" s="5">
        <f t="shared" si="5"/>
        <v>43.943244142767</v>
      </c>
      <c r="I71" s="5">
        <f t="shared" si="6"/>
        <v>44.42305053686912</v>
      </c>
      <c r="J71" s="5">
        <f t="shared" si="7"/>
        <v>47.325294091438018</v>
      </c>
      <c r="K71" s="4">
        <f>EXP(F71/12)*(EXP(-F71/12)*C71-B71)</f>
        <v>0.40092432006618439</v>
      </c>
      <c r="L71">
        <f>(EXP(-F71*3/12)*D71-EXP(-F71/12)*C71) / -(EXP(-F71/12) * (1 - EXP(-F71*2/12) * (EXP(F71*3/12) - 1) / (EXP(F71/12) - 1)))</f>
        <v>1.230675391427241</v>
      </c>
    </row>
    <row r="72" spans="1:12" x14ac:dyDescent="0.35">
      <c r="A72" s="1">
        <v>42401</v>
      </c>
      <c r="B72">
        <v>30.32</v>
      </c>
      <c r="C72">
        <v>30.62</v>
      </c>
      <c r="D72">
        <v>34.17</v>
      </c>
      <c r="E72">
        <v>0.31</v>
      </c>
      <c r="F72" s="3">
        <f t="shared" si="8"/>
        <v>3.0999999999999999E-3</v>
      </c>
      <c r="G72" s="6">
        <v>100.03965960247599</v>
      </c>
      <c r="H72" s="5">
        <f t="shared" si="5"/>
        <v>35.635054624582558</v>
      </c>
      <c r="I72" s="5">
        <f t="shared" si="6"/>
        <v>35.987644215195182</v>
      </c>
      <c r="J72" s="5">
        <f t="shared" si="7"/>
        <v>40.159954370777903</v>
      </c>
      <c r="K72" s="4">
        <f>EXP(F72/12)*(EXP(-F72/12)*C72-B72)</f>
        <v>0.29216632152676281</v>
      </c>
      <c r="L72">
        <f>(EXP(-F72*3/12)*D72-EXP(-F72/12)*C72) / -(EXP(-F72/12) * (1 - EXP(-F72*2/12) * (EXP(F72*3/12) - 1) / (EXP(F72/12) - 1)))</f>
        <v>1.7668595406832301</v>
      </c>
    </row>
    <row r="73" spans="1:12" x14ac:dyDescent="0.35">
      <c r="A73" s="1">
        <v>42370</v>
      </c>
      <c r="B73">
        <v>31.68</v>
      </c>
      <c r="C73">
        <v>31.78</v>
      </c>
      <c r="D73">
        <v>34.21</v>
      </c>
      <c r="E73">
        <v>0.26</v>
      </c>
      <c r="F73" s="3">
        <f t="shared" si="8"/>
        <v>2.5999999999999999E-3</v>
      </c>
      <c r="G73" s="6">
        <v>99.957387022871799</v>
      </c>
      <c r="H73" s="5">
        <f t="shared" si="5"/>
        <v>37.264106756511225</v>
      </c>
      <c r="I73" s="5">
        <f t="shared" si="6"/>
        <v>37.381733356121423</v>
      </c>
      <c r="J73" s="5">
        <f t="shared" si="7"/>
        <v>40.240059726649271</v>
      </c>
      <c r="K73" s="4">
        <f>EXP(F73/12)*(EXP(-F73/12)*C73-B73)</f>
        <v>9.3135256346292966E-2</v>
      </c>
      <c r="L73">
        <f>(EXP(-F73*3/12)*D73-EXP(-F73/12)*C73) / -(EXP(-F73/12) * (1 - EXP(-F73*2/12) * (EXP(F73*3/12) - 1) / (EXP(F73/12) - 1)))</f>
        <v>1.2079819623331005</v>
      </c>
    </row>
    <row r="74" spans="1:12" x14ac:dyDescent="0.35">
      <c r="A74" s="1">
        <v>42339</v>
      </c>
      <c r="B74">
        <v>37.19</v>
      </c>
      <c r="C74">
        <v>37.33</v>
      </c>
      <c r="D74">
        <v>39.659999999999997</v>
      </c>
      <c r="E74">
        <v>0.23</v>
      </c>
      <c r="F74" s="3">
        <f t="shared" si="8"/>
        <v>2.3E-3</v>
      </c>
      <c r="G74" s="6">
        <v>99.792419952999097</v>
      </c>
      <c r="H74" s="5">
        <f t="shared" si="5"/>
        <v>43.817647900651927</v>
      </c>
      <c r="I74" s="5">
        <f t="shared" si="6"/>
        <v>43.982597368414531</v>
      </c>
      <c r="J74" s="5">
        <f t="shared" si="7"/>
        <v>46.727827796177877</v>
      </c>
      <c r="K74" s="4">
        <f>EXP(F74/12)*(EXP(-F74/12)*C74-B74)</f>
        <v>0.13287123351503444</v>
      </c>
      <c r="L74">
        <f>(EXP(-F74*3/12)*D74-EXP(-F74/12)*C74) / -(EXP(-F74/12) * (1 - EXP(-F74*2/12) * (EXP(F74*3/12) - 1) / (EXP(F74/12) - 1)))</f>
        <v>1.1577327517774576</v>
      </c>
    </row>
    <row r="75" spans="1:12" x14ac:dyDescent="0.35">
      <c r="A75" s="1">
        <v>42309</v>
      </c>
      <c r="B75">
        <v>42.44</v>
      </c>
      <c r="C75">
        <v>42.92</v>
      </c>
      <c r="D75">
        <v>45.12</v>
      </c>
      <c r="E75">
        <v>0.12</v>
      </c>
      <c r="F75" s="3">
        <f t="shared" si="8"/>
        <v>1.1999999999999999E-3</v>
      </c>
      <c r="G75" s="6">
        <v>100.134589502019</v>
      </c>
      <c r="H75" s="5">
        <f t="shared" si="5"/>
        <v>49.832387004277905</v>
      </c>
      <c r="I75" s="5">
        <f t="shared" si="6"/>
        <v>50.395995528360224</v>
      </c>
      <c r="J75" s="5">
        <f t="shared" si="7"/>
        <v>52.979201263737494</v>
      </c>
      <c r="K75" s="4">
        <f>EXP(F75/12)*(EXP(-F75/12)*C75-B75)</f>
        <v>0.47575578779292893</v>
      </c>
      <c r="L75">
        <f>(EXP(-F75*3/12)*D75-EXP(-F75/12)*C75) / -(EXP(-F75/12) * (1 - EXP(-F75*2/12) * (EXP(F75*3/12) - 1) / (EXP(F75/12) - 1)))</f>
        <v>1.0956527853937241</v>
      </c>
    </row>
    <row r="76" spans="1:12" x14ac:dyDescent="0.35">
      <c r="A76" s="1">
        <v>42278</v>
      </c>
      <c r="B76">
        <v>46.22</v>
      </c>
      <c r="C76">
        <v>46.25</v>
      </c>
      <c r="D76">
        <v>47.63</v>
      </c>
      <c r="E76">
        <v>0.02</v>
      </c>
      <c r="F76" s="3">
        <f t="shared" si="8"/>
        <v>2.0000000000000001E-4</v>
      </c>
      <c r="G76" s="6">
        <v>100.346388655666</v>
      </c>
      <c r="H76" s="5">
        <f t="shared" si="5"/>
        <v>54.156255809989055</v>
      </c>
      <c r="I76" s="5">
        <f t="shared" si="6"/>
        <v>54.191406992903367</v>
      </c>
      <c r="J76" s="5">
        <f t="shared" si="7"/>
        <v>55.808361406961893</v>
      </c>
      <c r="K76" s="4">
        <f>EXP(F76/12)*(EXP(-F76/12)*C76-B76)</f>
        <v>2.9229660247187889E-2</v>
      </c>
      <c r="L76">
        <f>(EXP(-F76*3/12)*D76-EXP(-F76/12)*C76) / -(EXP(-F76/12) * (1 - EXP(-F76*2/12) * (EXP(F76*3/12) - 1) / (EXP(F76/12) - 1)))</f>
        <v>0.68922341024343592</v>
      </c>
    </row>
    <row r="77" spans="1:12" x14ac:dyDescent="0.35">
      <c r="A77" s="1">
        <v>42248</v>
      </c>
      <c r="B77">
        <v>45.48</v>
      </c>
      <c r="C77">
        <v>45.47</v>
      </c>
      <c r="D77">
        <v>46.55</v>
      </c>
      <c r="E77">
        <v>0.02</v>
      </c>
      <c r="F77" s="3">
        <f t="shared" si="8"/>
        <v>2.0000000000000001E-4</v>
      </c>
      <c r="G77" s="6">
        <v>100.391533096782</v>
      </c>
      <c r="H77" s="5">
        <f t="shared" si="5"/>
        <v>53.265230013802061</v>
      </c>
      <c r="I77" s="5">
        <f t="shared" si="6"/>
        <v>53.253518221802551</v>
      </c>
      <c r="J77" s="5">
        <f t="shared" si="7"/>
        <v>54.518391757750351</v>
      </c>
      <c r="K77" s="4">
        <f>EXP(F77/12)*(EXP(-F77/12)*C77-B77)</f>
        <v>-1.0758006316700592E-2</v>
      </c>
      <c r="L77">
        <f>(EXP(-F77*3/12)*D77-EXP(-F77/12)*C77) / -(EXP(-F77/12) * (1 - EXP(-F77*2/12) * (EXP(F77*3/12) - 1) / (EXP(F77/12) - 1)))</f>
        <v>0.53923766035167864</v>
      </c>
    </row>
    <row r="78" spans="1:12" x14ac:dyDescent="0.35">
      <c r="A78" s="1">
        <v>42217</v>
      </c>
      <c r="B78">
        <v>42.87</v>
      </c>
      <c r="C78">
        <v>42.89</v>
      </c>
      <c r="D78">
        <v>44.34</v>
      </c>
      <c r="E78">
        <v>7.0000000000000007E-2</v>
      </c>
      <c r="F78" s="3">
        <f t="shared" si="8"/>
        <v>7.000000000000001E-4</v>
      </c>
      <c r="G78" s="6">
        <v>100.54806195336199</v>
      </c>
      <c r="H78" s="5">
        <f t="shared" si="5"/>
        <v>50.130289963671316</v>
      </c>
      <c r="I78" s="5">
        <f t="shared" si="6"/>
        <v>50.153677082851949</v>
      </c>
      <c r="J78" s="5">
        <f t="shared" si="7"/>
        <v>51.849243223447317</v>
      </c>
      <c r="K78" s="4">
        <f>EXP(F78/12)*(EXP(-F78/12)*C78-B78)</f>
        <v>1.7499177060039992E-2</v>
      </c>
      <c r="L78">
        <f>(EXP(-F78*3/12)*D78-EXP(-F78/12)*C78) / -(EXP(-F78/12) * (1 - EXP(-F78*2/12) * (EXP(F78*3/12) - 1) / (EXP(F78/12) - 1)))</f>
        <v>0.72247686452759063</v>
      </c>
    </row>
    <row r="79" spans="1:12" x14ac:dyDescent="0.35">
      <c r="A79" s="1">
        <v>42186</v>
      </c>
      <c r="B79">
        <v>50.9</v>
      </c>
      <c r="C79">
        <v>50.93</v>
      </c>
      <c r="D79">
        <v>51.81</v>
      </c>
      <c r="E79">
        <v>0.03</v>
      </c>
      <c r="F79" s="3">
        <f t="shared" si="8"/>
        <v>2.9999999999999997E-4</v>
      </c>
      <c r="G79" s="6">
        <v>100.690667758009</v>
      </c>
      <c r="H79" s="5">
        <f t="shared" si="5"/>
        <v>59.435921241145188</v>
      </c>
      <c r="I79" s="5">
        <f t="shared" si="6"/>
        <v>59.4709522359828</v>
      </c>
      <c r="J79" s="5">
        <f t="shared" si="7"/>
        <v>60.498528084552696</v>
      </c>
      <c r="K79" s="4">
        <f>EXP(F79/12)*(EXP(-F79/12)*C79-B79)</f>
        <v>2.8727484093618579E-2</v>
      </c>
      <c r="L79">
        <f>(EXP(-F79*3/12)*D79-EXP(-F79/12)*C79) / -(EXP(-F79/12) * (1 - EXP(-F79*2/12) * (EXP(F79*3/12) - 1) / (EXP(F79/12) - 1)))</f>
        <v>0.43872123408576857</v>
      </c>
    </row>
    <row r="80" spans="1:12" x14ac:dyDescent="0.35">
      <c r="A80" s="1">
        <v>42156</v>
      </c>
      <c r="B80">
        <v>59.82</v>
      </c>
      <c r="C80">
        <v>59.83</v>
      </c>
      <c r="D80">
        <v>60.53</v>
      </c>
      <c r="E80">
        <v>0.02</v>
      </c>
      <c r="F80" s="3">
        <f t="shared" si="8"/>
        <v>2.0000000000000001E-4</v>
      </c>
      <c r="G80" s="6">
        <v>100.683917187375</v>
      </c>
      <c r="H80" s="5">
        <f t="shared" si="5"/>
        <v>69.856487071204654</v>
      </c>
      <c r="I80" s="5">
        <f t="shared" si="6"/>
        <v>69.868164852393406</v>
      </c>
      <c r="J80" s="5">
        <f t="shared" si="7"/>
        <v>70.685609535607114</v>
      </c>
      <c r="K80" s="4">
        <f>EXP(F80/12)*(EXP(-F80/12)*C80-B80)</f>
        <v>9.0029916916212482E-3</v>
      </c>
      <c r="L80">
        <f>(EXP(-F80*3/12)*D80-EXP(-F80/12)*C80) / -(EXP(-F80/12) * (1 - EXP(-F80*2/12) * (EXP(F80*3/12) - 1) / (EXP(F80/12) - 1)))</f>
        <v>0.34899990835710787</v>
      </c>
    </row>
    <row r="81" spans="1:12" x14ac:dyDescent="0.35">
      <c r="A81" s="1">
        <v>42125</v>
      </c>
      <c r="B81">
        <v>59.27</v>
      </c>
      <c r="C81">
        <v>59.37</v>
      </c>
      <c r="D81">
        <v>60.59</v>
      </c>
      <c r="E81">
        <v>0.02</v>
      </c>
      <c r="F81" s="3">
        <f t="shared" si="8"/>
        <v>2.0000000000000001E-4</v>
      </c>
      <c r="G81" s="6">
        <v>100.332465603733</v>
      </c>
      <c r="H81" s="5">
        <f t="shared" si="5"/>
        <v>69.456657482371341</v>
      </c>
      <c r="I81" s="5">
        <f t="shared" si="6"/>
        <v>69.573844351752754</v>
      </c>
      <c r="J81" s="5">
        <f t="shared" si="7"/>
        <v>71.003524158206162</v>
      </c>
      <c r="K81" s="4">
        <f>EXP(F81/12)*(EXP(-F81/12)*C81-B81)</f>
        <v>9.9012158434672023E-2</v>
      </c>
      <c r="L81">
        <f>(EXP(-F81*3/12)*D81-EXP(-F81/12)*C81) / -(EXP(-F81/12) * (1 - EXP(-F81*2/12) * (EXP(F81*3/12) - 1) / (EXP(F81/12) - 1)))</f>
        <v>0.60900540842115614</v>
      </c>
    </row>
    <row r="82" spans="1:12" x14ac:dyDescent="0.35">
      <c r="A82" s="1">
        <v>42095</v>
      </c>
      <c r="B82">
        <v>54.45</v>
      </c>
      <c r="C82">
        <v>54.63</v>
      </c>
      <c r="D82">
        <v>57.17</v>
      </c>
      <c r="E82">
        <v>0.02</v>
      </c>
      <c r="F82" s="3">
        <f t="shared" si="8"/>
        <v>2.0000000000000001E-4</v>
      </c>
      <c r="G82" s="6">
        <v>99.823641342182199</v>
      </c>
      <c r="H82" s="5">
        <f t="shared" si="5"/>
        <v>64.133495835505016</v>
      </c>
      <c r="I82" s="5">
        <f t="shared" si="6"/>
        <v>64.345507391986033</v>
      </c>
      <c r="J82" s="5">
        <f t="shared" si="7"/>
        <v>67.337226022329148</v>
      </c>
      <c r="K82" s="4">
        <f>EXP(F82/12)*(EXP(-F82/12)*C82-B82)</f>
        <v>0.17909249243745604</v>
      </c>
      <c r="L82">
        <f>(EXP(-F82*3/12)*D82-EXP(-F82/12)*C82) / -(EXP(-F82/12) * (1 - EXP(-F82*2/12) * (EXP(F82*3/12) - 1) / (EXP(F82/12) - 1)))</f>
        <v>1.2690789090798895</v>
      </c>
    </row>
    <row r="83" spans="1:12" x14ac:dyDescent="0.35">
      <c r="A83" s="1">
        <v>42064</v>
      </c>
      <c r="B83">
        <v>47.82</v>
      </c>
      <c r="C83">
        <v>47.85</v>
      </c>
      <c r="D83">
        <v>51.17</v>
      </c>
      <c r="E83">
        <v>0.03</v>
      </c>
      <c r="F83" s="3">
        <f t="shared" si="8"/>
        <v>2.9999999999999997E-4</v>
      </c>
      <c r="G83" s="6">
        <v>99.621124223156997</v>
      </c>
      <c r="H83" s="5">
        <f t="shared" si="5"/>
        <v>56.438903878587375</v>
      </c>
      <c r="I83" s="5">
        <f t="shared" si="6"/>
        <v>56.474310970104682</v>
      </c>
      <c r="J83" s="5">
        <f t="shared" si="7"/>
        <v>60.392695764686657</v>
      </c>
      <c r="K83" s="4">
        <f>EXP(F83/12)*(EXP(-F83/12)*C83-B83)</f>
        <v>2.880448505612904E-2</v>
      </c>
      <c r="L83">
        <f>(EXP(-F83*3/12)*D83-EXP(-F83/12)*C83) / -(EXP(-F83/12) * (1 - EXP(-F83*2/12) * (EXP(F83*3/12) - 1) / (EXP(F83/12) - 1)))</f>
        <v>1.6587829850525122</v>
      </c>
    </row>
    <row r="84" spans="1:12" x14ac:dyDescent="0.35">
      <c r="A84" s="1">
        <v>42036</v>
      </c>
      <c r="B84">
        <v>50.58</v>
      </c>
      <c r="C84">
        <v>50.73</v>
      </c>
      <c r="D84">
        <v>53.13</v>
      </c>
      <c r="E84">
        <v>0.02</v>
      </c>
      <c r="F84" s="3">
        <f t="shared" si="8"/>
        <v>2.0000000000000001E-4</v>
      </c>
      <c r="G84" s="6">
        <v>99.031715024660699</v>
      </c>
      <c r="H84" s="5">
        <f t="shared" si="5"/>
        <v>60.051652392063247</v>
      </c>
      <c r="I84" s="5">
        <f t="shared" si="6"/>
        <v>60.229741515408627</v>
      </c>
      <c r="J84" s="5">
        <f t="shared" si="7"/>
        <v>63.079167488934772</v>
      </c>
      <c r="K84" s="4">
        <f>EXP(F84/12)*(EXP(-F84/12)*C84-B84)</f>
        <v>0.14915699297495993</v>
      </c>
      <c r="L84">
        <f>(EXP(-F84*3/12)*D84-EXP(-F84/12)*C84) / -(EXP(-F84/12) * (1 - EXP(-F84*2/12) * (EXP(F84*3/12) - 1) / (EXP(F84/12) - 1)))</f>
        <v>1.1991444929548516</v>
      </c>
    </row>
    <row r="85" spans="1:12" x14ac:dyDescent="0.35">
      <c r="A85" s="1">
        <v>42005</v>
      </c>
      <c r="B85">
        <v>47.22</v>
      </c>
      <c r="C85">
        <v>47.33</v>
      </c>
      <c r="D85">
        <v>48.72</v>
      </c>
      <c r="E85">
        <v>0.03</v>
      </c>
      <c r="F85" s="3">
        <f t="shared" si="8"/>
        <v>2.9999999999999997E-4</v>
      </c>
      <c r="G85" s="6">
        <v>98.603475700055299</v>
      </c>
      <c r="H85" s="5">
        <f t="shared" si="5"/>
        <v>56.305937794198158</v>
      </c>
      <c r="I85" s="5">
        <f t="shared" si="6"/>
        <v>56.437103680631061</v>
      </c>
      <c r="J85" s="5">
        <f t="shared" si="7"/>
        <v>58.094563518283231</v>
      </c>
      <c r="K85" s="4">
        <f>EXP(F85/12)*(EXP(-F85/12)*C85-B85)</f>
        <v>0.10881948524362912</v>
      </c>
      <c r="L85">
        <f>(EXP(-F85*3/12)*D85-EXP(-F85/12)*C85) / -(EXP(-F85/12) * (1 - EXP(-F85*2/12) * (EXP(F85*3/12) - 1) / (EXP(F85/12) - 1)))</f>
        <v>0.69380804771166094</v>
      </c>
    </row>
    <row r="86" spans="1:12" x14ac:dyDescent="0.35">
      <c r="A86" s="1">
        <v>41974</v>
      </c>
      <c r="B86">
        <v>59.29</v>
      </c>
      <c r="C86">
        <v>59.29</v>
      </c>
      <c r="D86">
        <v>59.88</v>
      </c>
      <c r="E86">
        <v>0.03</v>
      </c>
      <c r="F86" s="3">
        <f t="shared" si="8"/>
        <v>2.9999999999999997E-4</v>
      </c>
      <c r="G86" s="6">
        <v>99.069686984477897</v>
      </c>
      <c r="H86" s="5">
        <f t="shared" si="5"/>
        <v>70.365713665783488</v>
      </c>
      <c r="I86" s="5">
        <f t="shared" si="6"/>
        <v>70.365713665783488</v>
      </c>
      <c r="J86" s="5">
        <f t="shared" si="7"/>
        <v>71.065929065729733</v>
      </c>
      <c r="K86" s="4">
        <f>EXP(F86/12)*(EXP(-F86/12)*C86-B86)</f>
        <v>-1.482268528274866E-3</v>
      </c>
      <c r="L86">
        <f>(EXP(-F86*3/12)*D86-EXP(-F86/12)*C86) / -(EXP(-F86/12) * (1 - EXP(-F86*2/12) * (EXP(F86*3/12) - 1) / (EXP(F86/12) - 1)))</f>
        <v>0.29351404397273972</v>
      </c>
    </row>
    <row r="87" spans="1:12" x14ac:dyDescent="0.35">
      <c r="A87" s="1">
        <v>41944</v>
      </c>
      <c r="B87">
        <v>75.790000000000006</v>
      </c>
      <c r="C87">
        <v>75.81</v>
      </c>
      <c r="D87">
        <v>75.84</v>
      </c>
      <c r="E87">
        <v>0.02</v>
      </c>
      <c r="F87" s="3">
        <f t="shared" si="8"/>
        <v>2.0000000000000001E-4</v>
      </c>
      <c r="G87" s="6">
        <v>99.634625364425304</v>
      </c>
      <c r="H87" s="5">
        <f t="shared" si="5"/>
        <v>89.437994462764152</v>
      </c>
      <c r="I87" s="5">
        <f t="shared" si="6"/>
        <v>89.461595991847872</v>
      </c>
      <c r="J87" s="5">
        <f t="shared" si="7"/>
        <v>89.496998285473452</v>
      </c>
      <c r="K87" s="4">
        <f>EXP(F87/12)*(EXP(-F87/12)*C87-B87)</f>
        <v>1.8736822806887089E-2</v>
      </c>
      <c r="L87">
        <f>(EXP(-F87*3/12)*D87-EXP(-F87/12)*C87) / -(EXP(-F87/12) * (1 - EXP(-F87*2/12) * (EXP(F87*3/12) - 1) / (EXP(F87/12) - 1)))</f>
        <v>1.3736364470780686E-2</v>
      </c>
    </row>
    <row r="88" spans="1:12" x14ac:dyDescent="0.35">
      <c r="A88" s="1">
        <v>41913</v>
      </c>
      <c r="B88">
        <v>84.4</v>
      </c>
      <c r="C88">
        <v>84.34</v>
      </c>
      <c r="D88">
        <v>83.31</v>
      </c>
      <c r="E88">
        <v>0.02</v>
      </c>
      <c r="F88" s="3">
        <f t="shared" si="8"/>
        <v>2.0000000000000001E-4</v>
      </c>
      <c r="G88" s="6">
        <v>100.17551483648801</v>
      </c>
      <c r="H88" s="5">
        <f t="shared" si="5"/>
        <v>99.060679060716751</v>
      </c>
      <c r="I88" s="5">
        <f t="shared" si="6"/>
        <v>98.9902567770243</v>
      </c>
      <c r="J88" s="5">
        <f t="shared" si="7"/>
        <v>97.781340906970527</v>
      </c>
      <c r="K88" s="4">
        <f>EXP(F88/12)*(EXP(-F88/12)*C88-B88)</f>
        <v>-6.1406678388961043E-2</v>
      </c>
      <c r="L88">
        <f>(EXP(-F88*3/12)*D88-EXP(-F88/12)*C88) / -(EXP(-F88/12) * (1 - EXP(-F88*2/12) * (EXP(F88*3/12) - 1) / (EXP(F88/12) - 1)))</f>
        <v>-0.51640138671426328</v>
      </c>
    </row>
    <row r="89" spans="1:12" x14ac:dyDescent="0.35">
      <c r="A89" s="1">
        <v>41883</v>
      </c>
      <c r="B89">
        <v>93.21</v>
      </c>
      <c r="C89">
        <v>93.03</v>
      </c>
      <c r="D89">
        <v>91.67</v>
      </c>
      <c r="E89">
        <v>0.02</v>
      </c>
      <c r="F89" s="3">
        <f t="shared" si="8"/>
        <v>2.0000000000000001E-4</v>
      </c>
      <c r="G89" s="6">
        <v>100.427817413941</v>
      </c>
      <c r="H89" s="5">
        <f t="shared" si="5"/>
        <v>109.12617196674512</v>
      </c>
      <c r="I89" s="5">
        <f t="shared" si="6"/>
        <v>108.91543587669027</v>
      </c>
      <c r="J89" s="5">
        <f t="shared" si="7"/>
        <v>107.32320764072016</v>
      </c>
      <c r="K89" s="4">
        <f>EXP(F89/12)*(EXP(-F89/12)*C89-B89)</f>
        <v>-0.18155351294590208</v>
      </c>
      <c r="L89">
        <f>(EXP(-F89*3/12)*D89-EXP(-F89/12)*C89) / -(EXP(-F89/12) * (1 - EXP(-F89*2/12) * (EXP(F89*3/12) - 1) / (EXP(F89/12) - 1)))</f>
        <v>-0.68154484625465295</v>
      </c>
    </row>
    <row r="90" spans="1:12" x14ac:dyDescent="0.35">
      <c r="A90" s="1">
        <v>41852</v>
      </c>
      <c r="B90">
        <v>96.54</v>
      </c>
      <c r="C90">
        <v>96.08</v>
      </c>
      <c r="D90">
        <v>94.57</v>
      </c>
      <c r="E90">
        <v>0.03</v>
      </c>
      <c r="F90" s="3">
        <f t="shared" si="8"/>
        <v>2.9999999999999997E-4</v>
      </c>
      <c r="G90" s="6">
        <v>100.352295404971</v>
      </c>
      <c r="H90" s="5">
        <f t="shared" si="5"/>
        <v>113.10984856581227</v>
      </c>
      <c r="I90" s="5">
        <f t="shared" si="6"/>
        <v>112.57089548584258</v>
      </c>
      <c r="J90" s="5">
        <f t="shared" si="7"/>
        <v>110.80172341898556</v>
      </c>
      <c r="K90" s="4">
        <f>EXP(F90/12)*(EXP(-F90/12)*C90-B90)</f>
        <v>-0.46241353016901204</v>
      </c>
      <c r="L90">
        <f>(EXP(-F90*3/12)*D90-EXP(-F90/12)*C90) / -(EXP(-F90/12) * (1 - EXP(-F90*2/12) * (EXP(F90*3/12) - 1) / (EXP(F90/12) - 1)))</f>
        <v>-0.75739259252787927</v>
      </c>
    </row>
    <row r="91" spans="1:12" x14ac:dyDescent="0.35">
      <c r="A91" s="1">
        <v>41821</v>
      </c>
      <c r="B91">
        <v>103.59</v>
      </c>
      <c r="C91">
        <v>102.39</v>
      </c>
      <c r="D91">
        <v>100.65</v>
      </c>
      <c r="E91">
        <v>0.03</v>
      </c>
      <c r="F91" s="3">
        <f t="shared" si="8"/>
        <v>2.9999999999999997E-4</v>
      </c>
      <c r="G91" s="6">
        <v>100.520215849496</v>
      </c>
      <c r="H91" s="5">
        <f t="shared" si="5"/>
        <v>121.16714021380791</v>
      </c>
      <c r="I91" s="5">
        <f t="shared" si="6"/>
        <v>119.76352434107338</v>
      </c>
      <c r="J91" s="5">
        <f t="shared" si="7"/>
        <v>117.72828132560832</v>
      </c>
      <c r="K91" s="4">
        <f>EXP(F91/12)*(EXP(-F91/12)*C91-B91)</f>
        <v>-1.2025897823721388</v>
      </c>
      <c r="L91">
        <f>(EXP(-F91*3/12)*D91-EXP(-F91/12)*C91) / -(EXP(-F91/12) * (1 - EXP(-F91*2/12) * (EXP(F91*3/12) - 1) / (EXP(F91/12) - 1)))</f>
        <v>-0.8725489070001744</v>
      </c>
    </row>
    <row r="92" spans="1:12" x14ac:dyDescent="0.35">
      <c r="A92" s="1">
        <v>41791</v>
      </c>
      <c r="B92">
        <v>105.79</v>
      </c>
      <c r="C92">
        <v>105.15</v>
      </c>
      <c r="D92">
        <v>103.56</v>
      </c>
      <c r="E92">
        <v>0.04</v>
      </c>
      <c r="F92" s="3">
        <f t="shared" si="8"/>
        <v>4.0000000000000002E-4</v>
      </c>
      <c r="G92" s="6">
        <v>100.55945354130699</v>
      </c>
      <c r="H92" s="5">
        <f t="shared" si="5"/>
        <v>123.69215320924582</v>
      </c>
      <c r="I92" s="5">
        <f t="shared" si="6"/>
        <v>122.94385017442289</v>
      </c>
      <c r="J92" s="5">
        <f t="shared" si="7"/>
        <v>121.08478482228467</v>
      </c>
      <c r="K92" s="4">
        <f>EXP(F92/12)*(EXP(-F92/12)*C92-B92)</f>
        <v>-0.64352639210621043</v>
      </c>
      <c r="L92">
        <f>(EXP(-F92*3/12)*D92-EXP(-F92/12)*C92) / -(EXP(-F92/12) * (1 - EXP(-F92*2/12) * (EXP(F92*3/12) - 1) / (EXP(F92/12) - 1)))</f>
        <v>-0.79849180841991585</v>
      </c>
    </row>
    <row r="93" spans="1:12" x14ac:dyDescent="0.35">
      <c r="A93" s="1">
        <v>41760</v>
      </c>
      <c r="B93">
        <v>102.18</v>
      </c>
      <c r="C93">
        <v>101.8</v>
      </c>
      <c r="D93">
        <v>100.18</v>
      </c>
      <c r="E93">
        <v>0.03</v>
      </c>
      <c r="F93" s="3">
        <f t="shared" si="8"/>
        <v>2.9999999999999997E-4</v>
      </c>
      <c r="G93" s="6">
        <v>100.37254711687299</v>
      </c>
      <c r="H93" s="5">
        <f t="shared" si="5"/>
        <v>119.69372704904175</v>
      </c>
      <c r="I93" s="5">
        <f t="shared" si="6"/>
        <v>119.2485947699398</v>
      </c>
      <c r="J93" s="5">
        <f t="shared" si="7"/>
        <v>117.35092558008419</v>
      </c>
      <c r="K93" s="4">
        <f>EXP(F93/12)*(EXP(-F93/12)*C93-B93)</f>
        <v>-0.38255453193152383</v>
      </c>
      <c r="L93">
        <f>(EXP(-F93*3/12)*D93-EXP(-F93/12)*C93) / -(EXP(-F93/12) * (1 - EXP(-F93*2/12) * (EXP(F93*3/12) - 1) / (EXP(F93/12) - 1)))</f>
        <v>-0.81253490681558294</v>
      </c>
    </row>
    <row r="94" spans="1:12" x14ac:dyDescent="0.35">
      <c r="A94" s="1">
        <v>41730</v>
      </c>
      <c r="B94">
        <v>102.07</v>
      </c>
      <c r="C94">
        <v>102.04</v>
      </c>
      <c r="D94">
        <v>100.44</v>
      </c>
      <c r="E94">
        <v>0.03</v>
      </c>
      <c r="F94" s="3">
        <f t="shared" si="8"/>
        <v>2.9999999999999997E-4</v>
      </c>
      <c r="G94" s="6">
        <v>100.023205086555</v>
      </c>
      <c r="H94" s="5">
        <f t="shared" si="5"/>
        <v>119.98246642010155</v>
      </c>
      <c r="I94" s="5">
        <f t="shared" si="6"/>
        <v>119.94720166069524</v>
      </c>
      <c r="J94" s="5">
        <f t="shared" si="7"/>
        <v>118.06641449235818</v>
      </c>
      <c r="K94" s="4">
        <f>EXP(F94/12)*(EXP(-F94/12)*C94-B94)</f>
        <v>-3.2551781897119353E-2</v>
      </c>
      <c r="L94">
        <f>(EXP(-F94*3/12)*D94-EXP(-F94/12)*C94) / -(EXP(-F94/12) * (1 - EXP(-F94*2/12) * (EXP(F94*3/12) - 1) / (EXP(F94/12) - 1)))</f>
        <v>-0.80254103189056403</v>
      </c>
    </row>
    <row r="95" spans="1:12" x14ac:dyDescent="0.35">
      <c r="A95" s="1">
        <v>41699</v>
      </c>
      <c r="B95">
        <v>100.8</v>
      </c>
      <c r="C95">
        <v>100.51</v>
      </c>
      <c r="D95">
        <v>99.04</v>
      </c>
      <c r="E95">
        <v>0.05</v>
      </c>
      <c r="F95" s="3">
        <f t="shared" si="8"/>
        <v>5.0000000000000001E-4</v>
      </c>
      <c r="G95" s="6">
        <v>99.694536678803601</v>
      </c>
      <c r="H95" s="5">
        <f t="shared" si="5"/>
        <v>118.88022269401147</v>
      </c>
      <c r="I95" s="5">
        <f t="shared" si="6"/>
        <v>118.53820618030848</v>
      </c>
      <c r="J95" s="5">
        <f t="shared" si="7"/>
        <v>116.8045362660208</v>
      </c>
      <c r="K95" s="4">
        <f>EXP(F95/12)*(EXP(-F95/12)*C95-B95)</f>
        <v>-0.29420008750121374</v>
      </c>
      <c r="L95">
        <f>(EXP(-F95*3/12)*D95-EXP(-F95/12)*C95) / -(EXP(-F95/12) * (1 - EXP(-F95*2/12) * (EXP(F95*3/12) - 1) / (EXP(F95/12) - 1)))</f>
        <v>-0.73917269141855801</v>
      </c>
    </row>
    <row r="96" spans="1:12" x14ac:dyDescent="0.35">
      <c r="A96" s="1">
        <v>41671</v>
      </c>
      <c r="B96">
        <v>100.82</v>
      </c>
      <c r="C96">
        <v>100.68</v>
      </c>
      <c r="D96">
        <v>99.28</v>
      </c>
      <c r="E96">
        <v>0.05</v>
      </c>
      <c r="F96" s="3">
        <f t="shared" si="8"/>
        <v>5.0000000000000001E-4</v>
      </c>
      <c r="G96" s="6">
        <v>99.056607753874204</v>
      </c>
      <c r="H96" s="5">
        <f t="shared" si="5"/>
        <v>119.66955582321692</v>
      </c>
      <c r="I96" s="5">
        <f t="shared" si="6"/>
        <v>119.50338107797542</v>
      </c>
      <c r="J96" s="5">
        <f t="shared" si="7"/>
        <v>117.84163362556019</v>
      </c>
      <c r="K96" s="4">
        <f>EXP(F96/12)*(EXP(-F96/12)*C96-B96)</f>
        <v>-0.14420092085190092</v>
      </c>
      <c r="L96">
        <f>(EXP(-F96*3/12)*D96-EXP(-F96/12)*C96) / -(EXP(-F96/12) * (1 - EXP(-F96*2/12) * (EXP(F96*3/12) - 1) / (EXP(F96/12) - 1)))</f>
        <v>-0.70418050406601618</v>
      </c>
    </row>
    <row r="97" spans="1:12" x14ac:dyDescent="0.35">
      <c r="A97" s="1">
        <v>41640</v>
      </c>
      <c r="B97">
        <v>94.62</v>
      </c>
      <c r="C97">
        <v>94.86</v>
      </c>
      <c r="D97">
        <v>94.44</v>
      </c>
      <c r="E97">
        <v>0.04</v>
      </c>
      <c r="F97" s="3">
        <f t="shared" si="8"/>
        <v>4.0000000000000002E-4</v>
      </c>
      <c r="G97" s="6">
        <v>98.691655028964206</v>
      </c>
      <c r="H97" s="5">
        <f t="shared" si="5"/>
        <v>112.72570209130279</v>
      </c>
      <c r="I97" s="5">
        <f t="shared" si="6"/>
        <v>113.01162651005055</v>
      </c>
      <c r="J97" s="5">
        <f t="shared" si="7"/>
        <v>112.51125877724198</v>
      </c>
      <c r="K97" s="4">
        <f>EXP(F97/12)*(EXP(-F97/12)*C97-B97)</f>
        <v>0.23684594743274642</v>
      </c>
      <c r="L97">
        <f>(EXP(-F97*3/12)*D97-EXP(-F97/12)*C97) / -(EXP(-F97/12) * (1 - EXP(-F97*2/12) * (EXP(F97*3/12) - 1) / (EXP(F97/12) - 1)))</f>
        <v>-0.21315855270127768</v>
      </c>
    </row>
    <row r="98" spans="1:12" x14ac:dyDescent="0.35">
      <c r="A98" s="1">
        <v>41609</v>
      </c>
      <c r="B98">
        <v>97.63</v>
      </c>
      <c r="C98">
        <v>97.89</v>
      </c>
      <c r="D98">
        <v>97.96</v>
      </c>
      <c r="E98">
        <v>7.0000000000000007E-2</v>
      </c>
      <c r="F98" s="3">
        <f t="shared" si="8"/>
        <v>7.000000000000001E-4</v>
      </c>
      <c r="G98" s="6">
        <v>98.325858482724897</v>
      </c>
      <c r="H98" s="5">
        <f t="shared" si="5"/>
        <v>116.74437906592181</v>
      </c>
      <c r="I98" s="5">
        <f t="shared" si="6"/>
        <v>117.05528287168991</v>
      </c>
      <c r="J98" s="5">
        <f t="shared" si="7"/>
        <v>117.13898774247363</v>
      </c>
      <c r="K98" s="4">
        <f>EXP(F98/12)*(EXP(-F98/12)*C98-B98)</f>
        <v>0.25430475055684959</v>
      </c>
      <c r="L98">
        <f>(EXP(-F98*3/12)*D98-EXP(-F98/12)*C98) / -(EXP(-F98/12) * (1 - EXP(-F98*2/12) * (EXP(F98*3/12) - 1) / (EXP(F98/12) - 1)))</f>
        <v>2.9288562614526854E-2</v>
      </c>
    </row>
    <row r="99" spans="1:12" x14ac:dyDescent="0.35">
      <c r="A99" s="1">
        <v>41579</v>
      </c>
      <c r="B99">
        <v>93.86</v>
      </c>
      <c r="C99">
        <v>93.93</v>
      </c>
      <c r="D99">
        <v>94.56</v>
      </c>
      <c r="E99">
        <v>7.0000000000000007E-2</v>
      </c>
      <c r="F99" s="3">
        <f t="shared" si="8"/>
        <v>7.000000000000001E-4</v>
      </c>
      <c r="G99" s="6">
        <v>98.334296696017603</v>
      </c>
      <c r="H99" s="5">
        <f t="shared" si="5"/>
        <v>112.22664271950576</v>
      </c>
      <c r="I99" s="5">
        <f t="shared" si="6"/>
        <v>112.31034040744915</v>
      </c>
      <c r="J99" s="5">
        <f t="shared" si="7"/>
        <v>113.06361959893954</v>
      </c>
      <c r="K99" s="4">
        <f>EXP(F99/12)*(EXP(-F99/12)*C99-B99)</f>
        <v>6.4524673637867347E-2</v>
      </c>
      <c r="L99">
        <f>(EXP(-F99*3/12)*D99-EXP(-F99/12)*C99) / -(EXP(-F99/12) * (1 - EXP(-F99*2/12) * (EXP(F99*3/12) - 1) / (EXP(F99/12) - 1)))</f>
        <v>0.30951140268611116</v>
      </c>
    </row>
    <row r="100" spans="1:12" x14ac:dyDescent="0.35">
      <c r="A100" s="1">
        <v>41548</v>
      </c>
      <c r="B100">
        <v>100.54</v>
      </c>
      <c r="C100">
        <v>100.55</v>
      </c>
      <c r="D100">
        <v>100.3</v>
      </c>
      <c r="E100">
        <v>0.05</v>
      </c>
      <c r="F100" s="3">
        <f t="shared" si="8"/>
        <v>5.0000000000000001E-4</v>
      </c>
      <c r="G100" s="6">
        <v>98.535548083048894</v>
      </c>
      <c r="H100" s="5">
        <f t="shared" si="5"/>
        <v>119.96826595191354</v>
      </c>
      <c r="I100" s="5">
        <f t="shared" si="6"/>
        <v>119.98019834359366</v>
      </c>
      <c r="J100" s="5">
        <f t="shared" si="7"/>
        <v>119.68188855159069</v>
      </c>
      <c r="K100" s="4">
        <f>EXP(F100/12)*(EXP(-F100/12)*C100-B100)</f>
        <v>5.8107460577997341E-3</v>
      </c>
      <c r="L100">
        <f>(EXP(-F100*3/12)*D100-EXP(-F100/12)*C100) / -(EXP(-F100/12) * (1 - EXP(-F100*2/12) * (EXP(F100*3/12) - 1) / (EXP(F100/12) - 1)))</f>
        <v>-0.12918706645127928</v>
      </c>
    </row>
    <row r="101" spans="1:12" x14ac:dyDescent="0.35">
      <c r="A101" s="1">
        <v>41518</v>
      </c>
      <c r="B101">
        <v>106.29</v>
      </c>
      <c r="C101">
        <v>106.24</v>
      </c>
      <c r="D101">
        <v>104.31</v>
      </c>
      <c r="E101">
        <v>0.02</v>
      </c>
      <c r="F101" s="3">
        <f t="shared" si="8"/>
        <v>2.0000000000000001E-4</v>
      </c>
      <c r="G101" s="6">
        <v>98.789960213824301</v>
      </c>
      <c r="H101" s="5">
        <f t="shared" si="5"/>
        <v>126.5027695600557</v>
      </c>
      <c r="I101" s="5">
        <f t="shared" si="6"/>
        <v>126.4432612480978</v>
      </c>
      <c r="J101" s="5">
        <f t="shared" si="7"/>
        <v>124.14624040652375</v>
      </c>
      <c r="K101" s="4">
        <f>EXP(F101/12)*(EXP(-F101/12)*C101-B101)</f>
        <v>-5.1771514762587158E-2</v>
      </c>
      <c r="L101">
        <f>(EXP(-F101*3/12)*D101-EXP(-F101/12)*C101) / -(EXP(-F101/12) * (1 - EXP(-F101*2/12) * (EXP(F101*3/12) - 1) / (EXP(F101/12) - 1)))</f>
        <v>-0.96676263975622134</v>
      </c>
    </row>
    <row r="102" spans="1:12" x14ac:dyDescent="0.35">
      <c r="A102" s="1">
        <v>41487</v>
      </c>
      <c r="B102">
        <v>106.57</v>
      </c>
      <c r="C102">
        <v>106.54</v>
      </c>
      <c r="D102">
        <v>104.82</v>
      </c>
      <c r="E102">
        <v>0.04</v>
      </c>
      <c r="F102" s="3">
        <f t="shared" si="8"/>
        <v>4.0000000000000002E-4</v>
      </c>
      <c r="G102" s="6">
        <v>98.675200513043393</v>
      </c>
      <c r="H102" s="5">
        <f t="shared" si="5"/>
        <v>126.98352696264516</v>
      </c>
      <c r="I102" s="5">
        <f t="shared" si="6"/>
        <v>126.94778045041022</v>
      </c>
      <c r="J102" s="5">
        <f t="shared" si="7"/>
        <v>124.89831374893934</v>
      </c>
      <c r="K102" s="4">
        <f>EXP(F102/12)*(EXP(-F102/12)*C102-B102)</f>
        <v>-3.3552392539527388E-2</v>
      </c>
      <c r="L102">
        <f>(EXP(-F102*3/12)*D102-EXP(-F102/12)*C102) / -(EXP(-F102/12) * (1 - EXP(-F102*2/12) * (EXP(F102*3/12) - 1) / (EXP(F102/12) - 1)))</f>
        <v>-0.86353705919236623</v>
      </c>
    </row>
    <row r="103" spans="1:12" x14ac:dyDescent="0.35">
      <c r="A103" s="1">
        <v>41456</v>
      </c>
      <c r="B103">
        <v>104.67</v>
      </c>
      <c r="C103">
        <v>104.7</v>
      </c>
      <c r="D103">
        <v>102.93</v>
      </c>
      <c r="E103">
        <v>0.04</v>
      </c>
      <c r="F103" s="3">
        <f t="shared" si="8"/>
        <v>4.0000000000000002E-4</v>
      </c>
      <c r="G103" s="6">
        <v>98.556643616280695</v>
      </c>
      <c r="H103" s="5">
        <f t="shared" si="5"/>
        <v>124.86961030775709</v>
      </c>
      <c r="I103" s="5">
        <f t="shared" si="6"/>
        <v>124.90539982059967</v>
      </c>
      <c r="J103" s="5">
        <f t="shared" si="7"/>
        <v>122.79381856288752</v>
      </c>
      <c r="K103" s="4">
        <f>EXP(F103/12)*(EXP(-F103/12)*C103-B103)</f>
        <v>2.651094184935843E-2</v>
      </c>
      <c r="L103">
        <f>(EXP(-F103*3/12)*D103-EXP(-F103/12)*C103) / -(EXP(-F103/12) * (1 - EXP(-F103*2/12) * (EXP(F103*3/12) - 1) / (EXP(F103/12) - 1)))</f>
        <v>-0.88847530817020459</v>
      </c>
    </row>
    <row r="104" spans="1:12" x14ac:dyDescent="0.35">
      <c r="A104" s="1">
        <v>41426</v>
      </c>
      <c r="B104">
        <v>95.77</v>
      </c>
      <c r="C104">
        <v>95.8</v>
      </c>
      <c r="D104">
        <v>95.79</v>
      </c>
      <c r="E104">
        <v>0.05</v>
      </c>
      <c r="F104" s="3">
        <f t="shared" si="8"/>
        <v>5.0000000000000001E-4</v>
      </c>
      <c r="G104" s="6">
        <v>98.517827835134199</v>
      </c>
      <c r="H104" s="5">
        <f t="shared" si="5"/>
        <v>114.29706985889564</v>
      </c>
      <c r="I104" s="5">
        <f t="shared" si="6"/>
        <v>114.33287347271799</v>
      </c>
      <c r="J104" s="5">
        <f t="shared" si="7"/>
        <v>114.32093893477722</v>
      </c>
      <c r="K104" s="4">
        <f>EXP(F104/12)*(EXP(-F104/12)*C104-B104)</f>
        <v>2.6009500198502556E-2</v>
      </c>
      <c r="L104">
        <f>(EXP(-F104*3/12)*D104-EXP(-F104/12)*C104) / -(EXP(-F104/12) * (1 - EXP(-F104*2/12) * (EXP(F104*3/12) - 1) / (EXP(F104/12) - 1)))</f>
        <v>-8.9916456609035102E-3</v>
      </c>
    </row>
    <row r="105" spans="1:12" x14ac:dyDescent="0.35">
      <c r="A105" s="1">
        <v>41395</v>
      </c>
      <c r="B105">
        <v>94.51</v>
      </c>
      <c r="C105">
        <v>94.8</v>
      </c>
      <c r="D105">
        <v>95.03</v>
      </c>
      <c r="E105">
        <v>0.04</v>
      </c>
      <c r="F105" s="3">
        <f t="shared" si="8"/>
        <v>4.0000000000000002E-4</v>
      </c>
      <c r="G105" s="6">
        <v>98.2819797736027</v>
      </c>
      <c r="H105" s="5">
        <f t="shared" si="5"/>
        <v>113.06398911575106</v>
      </c>
      <c r="I105" s="5">
        <f t="shared" si="6"/>
        <v>113.41092125884245</v>
      </c>
      <c r="J105" s="5">
        <f t="shared" si="7"/>
        <v>113.68607433784597</v>
      </c>
      <c r="K105" s="4">
        <f>EXP(F105/12)*(EXP(-F105/12)*C105-B105)</f>
        <v>0.28684961416052551</v>
      </c>
      <c r="L105">
        <f>(EXP(-F105*3/12)*D105-EXP(-F105/12)*C105) / -(EXP(-F105/12) * (1 - EXP(-F105*2/12) * (EXP(F105*3/12) - 1) / (EXP(F105/12) - 1)))</f>
        <v>0.11183803066644461</v>
      </c>
    </row>
    <row r="106" spans="1:12" x14ac:dyDescent="0.35">
      <c r="A106" s="1">
        <v>41365</v>
      </c>
      <c r="B106">
        <v>92.02</v>
      </c>
      <c r="C106">
        <v>92.07</v>
      </c>
      <c r="D106">
        <v>92.55</v>
      </c>
      <c r="E106">
        <v>0.06</v>
      </c>
      <c r="F106" s="3">
        <f t="shared" si="8"/>
        <v>5.9999999999999995E-4</v>
      </c>
      <c r="G106" s="6">
        <v>98.107308758443494</v>
      </c>
      <c r="H106" s="5">
        <f t="shared" si="5"/>
        <v>110.2811544270858</v>
      </c>
      <c r="I106" s="5">
        <f t="shared" si="6"/>
        <v>110.34107681049542</v>
      </c>
      <c r="J106" s="5">
        <f t="shared" si="7"/>
        <v>110.9163316912279</v>
      </c>
      <c r="K106" s="4">
        <f>EXP(F106/12)*(EXP(-F106/12)*C106-B106)</f>
        <v>4.5398884973080124E-2</v>
      </c>
      <c r="L106">
        <f>(EXP(-F106*3/12)*D106-EXP(-F106/12)*C106) / -(EXP(-F106/12) * (1 - EXP(-F106*2/12) * (EXP(F106*3/12) - 1) / (EXP(F106/12) - 1)))</f>
        <v>0.23539038491063416</v>
      </c>
    </row>
    <row r="107" spans="1:12" x14ac:dyDescent="0.35">
      <c r="A107" s="1">
        <v>41334</v>
      </c>
      <c r="B107">
        <v>92.94</v>
      </c>
      <c r="C107">
        <v>92.96</v>
      </c>
      <c r="D107">
        <v>93.61</v>
      </c>
      <c r="E107">
        <v>0.09</v>
      </c>
      <c r="F107" s="3">
        <f t="shared" si="8"/>
        <v>8.9999999999999998E-4</v>
      </c>
      <c r="G107" s="6">
        <v>98.209411139285393</v>
      </c>
      <c r="H107" s="5">
        <f t="shared" si="5"/>
        <v>111.26792736287534</v>
      </c>
      <c r="I107" s="5">
        <f t="shared" si="6"/>
        <v>111.29187139716906</v>
      </c>
      <c r="J107" s="5">
        <f t="shared" si="7"/>
        <v>112.07005251171466</v>
      </c>
      <c r="K107" s="4">
        <f>EXP(F107/12)*(EXP(-F107/12)*C107-B107)</f>
        <v>1.302923859971741E-2</v>
      </c>
      <c r="L107">
        <f>(EXP(-F107*3/12)*D107-EXP(-F107/12)*C107) / -(EXP(-F107/12) * (1 - EXP(-F107*2/12) * (EXP(F107*3/12) - 1) / (EXP(F107/12) - 1)))</f>
        <v>0.31801555104300144</v>
      </c>
    </row>
    <row r="108" spans="1:12" x14ac:dyDescent="0.35">
      <c r="A108" s="1">
        <v>41306</v>
      </c>
      <c r="B108">
        <v>95.31</v>
      </c>
      <c r="C108">
        <v>95.32</v>
      </c>
      <c r="D108">
        <v>96.28</v>
      </c>
      <c r="E108">
        <v>0.1</v>
      </c>
      <c r="F108" s="3">
        <f t="shared" si="8"/>
        <v>1E-3</v>
      </c>
      <c r="G108" s="6">
        <v>97.953311365851405</v>
      </c>
      <c r="H108" s="5">
        <f t="shared" si="5"/>
        <v>114.40362470109584</v>
      </c>
      <c r="I108" s="5">
        <f t="shared" si="6"/>
        <v>114.41562801918428</v>
      </c>
      <c r="J108" s="5">
        <f t="shared" si="7"/>
        <v>115.56794655567629</v>
      </c>
      <c r="K108" s="4">
        <f>EXP(F108/12)*(EXP(-F108/12)*C108-B108)</f>
        <v>2.0571690533057168E-3</v>
      </c>
      <c r="L108">
        <f>(EXP(-F108*3/12)*D108-EXP(-F108/12)*C108) / -(EXP(-F108/12) * (1 - EXP(-F108*2/12) * (EXP(F108*3/12) - 1) / (EXP(F108/12) - 1)))</f>
        <v>0.47203633568585962</v>
      </c>
    </row>
    <row r="109" spans="1:12" x14ac:dyDescent="0.35">
      <c r="A109" s="1">
        <v>41275</v>
      </c>
      <c r="B109">
        <v>94.76</v>
      </c>
      <c r="C109">
        <v>94.83</v>
      </c>
      <c r="D109">
        <v>95.68</v>
      </c>
      <c r="E109">
        <v>7.0000000000000007E-2</v>
      </c>
      <c r="F109" s="3">
        <f t="shared" si="8"/>
        <v>7.000000000000001E-4</v>
      </c>
      <c r="G109" s="6">
        <v>97.157587852348101</v>
      </c>
      <c r="H109" s="5">
        <f t="shared" si="5"/>
        <v>114.67500435666039</v>
      </c>
      <c r="I109" s="5">
        <f t="shared" si="6"/>
        <v>114.75971573598675</v>
      </c>
      <c r="J109" s="5">
        <f t="shared" si="7"/>
        <v>115.78835391352118</v>
      </c>
      <c r="K109" s="4">
        <f>EXP(F109/12)*(EXP(-F109/12)*C109-B109)</f>
        <v>6.4472172106577394E-2</v>
      </c>
      <c r="L109">
        <f>(EXP(-F109*3/12)*D109-EXP(-F109/12)*C109) / -(EXP(-F109/12) * (1 - EXP(-F109*2/12) * (EXP(F109*3/12) - 1) / (EXP(F109/12) - 1)))</f>
        <v>0.41945569282174389</v>
      </c>
    </row>
    <row r="110" spans="1:12" x14ac:dyDescent="0.35">
      <c r="A110" s="1">
        <v>41244</v>
      </c>
      <c r="B110">
        <v>87.86</v>
      </c>
      <c r="C110">
        <v>88.25</v>
      </c>
      <c r="D110">
        <v>89.35</v>
      </c>
      <c r="E110">
        <v>7.0000000000000007E-2</v>
      </c>
      <c r="F110" s="3">
        <f t="shared" si="8"/>
        <v>7.000000000000001E-4</v>
      </c>
      <c r="G110" s="6">
        <v>96.871110511060394</v>
      </c>
      <c r="H110" s="5">
        <f t="shared" si="5"/>
        <v>106.63931770156701</v>
      </c>
      <c r="I110" s="5">
        <f t="shared" si="6"/>
        <v>107.11267684001012</v>
      </c>
      <c r="J110" s="5">
        <f t="shared" si="7"/>
        <v>108.44779235869579</v>
      </c>
      <c r="K110" s="4">
        <f>EXP(F110/12)*(EXP(-F110/12)*C110-B110)</f>
        <v>0.38487468384640144</v>
      </c>
      <c r="L110">
        <f>(EXP(-F110*3/12)*D110-EXP(-F110/12)*C110) / -(EXP(-F110/12) * (1 - EXP(-F110*2/12) * (EXP(F110*3/12) - 1) / (EXP(F110/12) - 1)))</f>
        <v>0.54483589151736234</v>
      </c>
    </row>
    <row r="111" spans="1:12" x14ac:dyDescent="0.35">
      <c r="A111" s="1">
        <v>41214</v>
      </c>
      <c r="B111">
        <v>86.53</v>
      </c>
      <c r="C111">
        <v>86.73</v>
      </c>
      <c r="D111">
        <v>87.86</v>
      </c>
      <c r="E111">
        <v>0.09</v>
      </c>
      <c r="F111" s="3">
        <f t="shared" si="8"/>
        <v>8.9999999999999998E-4</v>
      </c>
      <c r="G111" s="6">
        <v>97.132695123134596</v>
      </c>
      <c r="H111" s="5">
        <f t="shared" si="5"/>
        <v>104.74220245504655</v>
      </c>
      <c r="I111" s="5">
        <f t="shared" si="6"/>
        <v>104.98429699440874</v>
      </c>
      <c r="J111" s="5">
        <f t="shared" si="7"/>
        <v>106.35213114180503</v>
      </c>
      <c r="K111" s="4">
        <f>EXP(F111/12)*(EXP(-F111/12)*C111-B111)</f>
        <v>0.19351000662829285</v>
      </c>
      <c r="L111">
        <f>(EXP(-F111*3/12)*D111-EXP(-F111/12)*C111) / -(EXP(-F111/12) * (1 - EXP(-F111*2/12) * (EXP(F111*3/12) - 1) / (EXP(F111/12) - 1)))</f>
        <v>0.55847381856495992</v>
      </c>
    </row>
    <row r="112" spans="1:12" x14ac:dyDescent="0.35">
      <c r="A112" s="1">
        <v>41183</v>
      </c>
      <c r="B112">
        <v>89.49</v>
      </c>
      <c r="C112">
        <v>89.57</v>
      </c>
      <c r="D112">
        <v>90.49</v>
      </c>
      <c r="E112">
        <v>0.1</v>
      </c>
      <c r="F112" s="3">
        <f t="shared" si="8"/>
        <v>1E-3</v>
      </c>
      <c r="G112" s="6">
        <v>97.595109211575505</v>
      </c>
      <c r="H112" s="5">
        <f t="shared" si="5"/>
        <v>107.81194744100725</v>
      </c>
      <c r="I112" s="5">
        <f t="shared" si="6"/>
        <v>107.90832643078576</v>
      </c>
      <c r="J112" s="5">
        <f t="shared" si="7"/>
        <v>109.01668481323885</v>
      </c>
      <c r="K112" s="4">
        <f>EXP(F112/12)*(EXP(-F112/12)*C112-B112)</f>
        <v>7.2542189262198825E-2</v>
      </c>
      <c r="L112">
        <f>(EXP(-F112*3/12)*D112-EXP(-F112/12)*C112) / -(EXP(-F112/12) * (1 - EXP(-F112*2/12) * (EXP(F112*3/12) - 1) / (EXP(F112/12) - 1)))</f>
        <v>0.45251635565166498</v>
      </c>
    </row>
    <row r="113" spans="1:12" x14ac:dyDescent="0.35">
      <c r="A113" s="1">
        <v>41153</v>
      </c>
      <c r="B113">
        <v>94.51</v>
      </c>
      <c r="C113">
        <v>94.56</v>
      </c>
      <c r="D113">
        <v>95.25</v>
      </c>
      <c r="E113">
        <v>0.11</v>
      </c>
      <c r="F113" s="3">
        <f t="shared" si="8"/>
        <v>1.1000000000000001E-3</v>
      </c>
      <c r="G113" s="6">
        <v>97.633081171392803</v>
      </c>
      <c r="H113" s="5">
        <f t="shared" si="5"/>
        <v>113.81544613848591</v>
      </c>
      <c r="I113" s="5">
        <f t="shared" si="6"/>
        <v>113.87565957946489</v>
      </c>
      <c r="J113" s="5">
        <f t="shared" si="7"/>
        <v>114.70660506497495</v>
      </c>
      <c r="K113" s="4">
        <f>EXP(F113/12)*(EXP(-F113/12)*C113-B113)</f>
        <v>4.1336186247932734E-2</v>
      </c>
      <c r="L113">
        <f>(EXP(-F113*3/12)*D113-EXP(-F113/12)*C113) / -(EXP(-F113/12) * (1 - EXP(-F113*2/12) * (EXP(F113*3/12) - 1) / (EXP(F113/12) - 1)))</f>
        <v>0.33631579020466257</v>
      </c>
    </row>
    <row r="114" spans="1:12" x14ac:dyDescent="0.35">
      <c r="A114" s="1">
        <v>41122</v>
      </c>
      <c r="B114">
        <v>94.13</v>
      </c>
      <c r="C114">
        <v>94.16</v>
      </c>
      <c r="D114">
        <v>94.77</v>
      </c>
      <c r="E114">
        <v>0.1</v>
      </c>
      <c r="F114" s="3">
        <f t="shared" si="8"/>
        <v>1E-3</v>
      </c>
      <c r="G114" s="6">
        <v>97.199357008147103</v>
      </c>
      <c r="H114" s="5">
        <f t="shared" si="5"/>
        <v>113.86365065987032</v>
      </c>
      <c r="I114" s="5">
        <f t="shared" si="6"/>
        <v>113.89993993555072</v>
      </c>
      <c r="J114" s="5">
        <f t="shared" si="7"/>
        <v>114.63782187438554</v>
      </c>
      <c r="K114" s="4">
        <f>EXP(F114/12)*(EXP(-F114/12)*C114-B114)</f>
        <v>2.2155506483979875E-2</v>
      </c>
      <c r="L114">
        <f>(EXP(-F114*3/12)*D114-EXP(-F114/12)*C114) / -(EXP(-F114/12) * (1 - EXP(-F114*2/12) * (EXP(F114*3/12) - 1) / (EXP(F114/12) - 1)))</f>
        <v>0.29714029804685288</v>
      </c>
    </row>
    <row r="115" spans="1:12" x14ac:dyDescent="0.35">
      <c r="A115" s="1">
        <v>41091</v>
      </c>
      <c r="B115">
        <v>87.9</v>
      </c>
      <c r="C115">
        <v>87.93</v>
      </c>
      <c r="D115">
        <v>88.61</v>
      </c>
      <c r="E115">
        <v>0.1</v>
      </c>
      <c r="F115" s="3">
        <f t="shared" si="8"/>
        <v>1E-3</v>
      </c>
      <c r="G115" s="6">
        <v>96.661420910736396</v>
      </c>
      <c r="H115" s="5">
        <f t="shared" si="5"/>
        <v>106.91930753276583</v>
      </c>
      <c r="I115" s="5">
        <f t="shared" si="6"/>
        <v>106.95579876400569</v>
      </c>
      <c r="J115" s="5">
        <f t="shared" si="7"/>
        <v>107.78293333877565</v>
      </c>
      <c r="K115" s="4">
        <f>EXP(F115/12)*(EXP(-F115/12)*C115-B115)</f>
        <v>2.2674694783195365E-2</v>
      </c>
      <c r="L115">
        <f>(EXP(-F115*3/12)*D115-EXP(-F115/12)*C115) / -(EXP(-F115/12) * (1 - EXP(-F115*2/12) * (EXP(F115*3/12) - 1) / (EXP(F115/12) - 1)))</f>
        <v>0.332658028012771</v>
      </c>
    </row>
    <row r="116" spans="1:12" x14ac:dyDescent="0.35">
      <c r="A116" s="1">
        <v>41061</v>
      </c>
      <c r="B116">
        <v>82.3</v>
      </c>
      <c r="C116">
        <v>82.41</v>
      </c>
      <c r="D116">
        <v>83.05</v>
      </c>
      <c r="E116">
        <v>0.09</v>
      </c>
      <c r="F116" s="3">
        <f t="shared" si="8"/>
        <v>8.9999999999999998E-4</v>
      </c>
      <c r="G116" s="6">
        <v>96.819215499310204</v>
      </c>
      <c r="H116" s="5">
        <f t="shared" si="5"/>
        <v>99.944457065534735</v>
      </c>
      <c r="I116" s="5">
        <f t="shared" si="6"/>
        <v>100.07804017947409</v>
      </c>
      <c r="J116" s="5">
        <f t="shared" si="7"/>
        <v>100.85525102421215</v>
      </c>
      <c r="K116" s="4">
        <f>EXP(F116/12)*(EXP(-F116/12)*C116-B116)</f>
        <v>0.1038272685254662</v>
      </c>
      <c r="L116">
        <f>(EXP(-F116*3/12)*D116-EXP(-F116/12)*C116) / -(EXP(-F116/12) * (1 - EXP(-F116*2/12) * (EXP(F116*3/12) - 1) / (EXP(F116/12) - 1)))</f>
        <v>0.31380701821562001</v>
      </c>
    </row>
    <row r="117" spans="1:12" x14ac:dyDescent="0.35">
      <c r="A117" s="1">
        <v>41030</v>
      </c>
      <c r="B117">
        <v>94.66</v>
      </c>
      <c r="C117">
        <v>94.72</v>
      </c>
      <c r="D117">
        <v>95.33</v>
      </c>
      <c r="E117">
        <v>0.09</v>
      </c>
      <c r="F117" s="3">
        <f t="shared" si="8"/>
        <v>8.9999999999999998E-4</v>
      </c>
      <c r="G117" s="6">
        <v>96.961399393292396</v>
      </c>
      <c r="H117" s="5">
        <f t="shared" si="5"/>
        <v>114.7857728163023</v>
      </c>
      <c r="I117" s="5">
        <f t="shared" si="6"/>
        <v>114.85852948616262</v>
      </c>
      <c r="J117" s="5">
        <f t="shared" si="7"/>
        <v>115.59822229640923</v>
      </c>
      <c r="K117" s="4">
        <f>EXP(F117/12)*(EXP(-F117/12)*C117-B117)</f>
        <v>5.2900233762100957E-2</v>
      </c>
      <c r="L117">
        <f>(EXP(-F117*3/12)*D117-EXP(-F117/12)*C117) / -(EXP(-F117/12) * (1 - EXP(-F117*2/12) * (EXP(F117*3/12) - 1) / (EXP(F117/12) - 1)))</f>
        <v>0.29788429609290007</v>
      </c>
    </row>
    <row r="118" spans="1:12" x14ac:dyDescent="0.35">
      <c r="A118" s="1">
        <v>41000</v>
      </c>
      <c r="B118">
        <v>103.32</v>
      </c>
      <c r="C118">
        <v>103.35</v>
      </c>
      <c r="D118">
        <v>104.27</v>
      </c>
      <c r="E118">
        <v>0.08</v>
      </c>
      <c r="F118" s="3">
        <f t="shared" si="8"/>
        <v>8.0000000000000004E-4</v>
      </c>
      <c r="G118" s="6">
        <v>97.075315272744106</v>
      </c>
      <c r="H118" s="5">
        <f t="shared" si="5"/>
        <v>125.13996380712328</v>
      </c>
      <c r="I118" s="5">
        <f t="shared" si="6"/>
        <v>125.17629945282802</v>
      </c>
      <c r="J118" s="5">
        <f t="shared" si="7"/>
        <v>126.29059258777338</v>
      </c>
      <c r="K118" s="4">
        <f>EXP(F118/12)*(EXP(-F118/12)*C118-B118)</f>
        <v>2.3111770394889274E-2</v>
      </c>
      <c r="L118">
        <f>(EXP(-F118*3/12)*D118-EXP(-F118/12)*C118) / -(EXP(-F118/12) * (1 - EXP(-F118*2/12) * (EXP(F118*3/12) - 1) / (EXP(F118/12) - 1)))</f>
        <v>0.45309443699560581</v>
      </c>
    </row>
    <row r="119" spans="1:12" x14ac:dyDescent="0.35">
      <c r="A119" s="1">
        <v>40969</v>
      </c>
      <c r="B119">
        <v>106.16</v>
      </c>
      <c r="C119">
        <v>106.21</v>
      </c>
      <c r="D119">
        <v>107.19</v>
      </c>
      <c r="E119">
        <v>0.08</v>
      </c>
      <c r="F119" s="3">
        <f t="shared" si="8"/>
        <v>8.0000000000000004E-4</v>
      </c>
      <c r="G119" s="6">
        <v>96.782931182151501</v>
      </c>
      <c r="H119" s="5">
        <f t="shared" si="5"/>
        <v>128.96818145010394</v>
      </c>
      <c r="I119" s="5">
        <f t="shared" si="6"/>
        <v>129.02892381137471</v>
      </c>
      <c r="J119" s="5">
        <f t="shared" si="7"/>
        <v>130.21947409228184</v>
      </c>
      <c r="K119" s="4">
        <f>EXP(F119/12)*(EXP(-F119/12)*C119-B119)</f>
        <v>4.2922430750305572E-2</v>
      </c>
      <c r="L119">
        <f>(EXP(-F119*3/12)*D119-EXP(-F119/12)*C119) / -(EXP(-F119/12) * (1 - EXP(-F119*2/12) * (EXP(F119*3/12) - 1) / (EXP(F119/12) - 1)))</f>
        <v>0.48290276397328036</v>
      </c>
    </row>
    <row r="120" spans="1:12" x14ac:dyDescent="0.35">
      <c r="A120" s="1">
        <v>40940</v>
      </c>
      <c r="B120">
        <v>102.2</v>
      </c>
      <c r="C120">
        <v>102.26</v>
      </c>
      <c r="D120">
        <v>103.17</v>
      </c>
      <c r="E120">
        <v>0.09</v>
      </c>
      <c r="F120" s="3">
        <f t="shared" si="8"/>
        <v>8.9999999999999998E-4</v>
      </c>
      <c r="G120" s="6">
        <v>96.053447642996105</v>
      </c>
      <c r="H120" s="5">
        <f t="shared" si="5"/>
        <v>125.10030698735208</v>
      </c>
      <c r="I120" s="5">
        <f t="shared" si="6"/>
        <v>125.17375139458537</v>
      </c>
      <c r="J120" s="5">
        <f t="shared" si="7"/>
        <v>126.28765823762343</v>
      </c>
      <c r="K120" s="4">
        <f>EXP(F120/12)*(EXP(-F120/12)*C120-B120)</f>
        <v>5.2334712555315015E-2</v>
      </c>
      <c r="L120">
        <f>(EXP(-F120*3/12)*D120-EXP(-F120/12)*C120) / -(EXP(-F120/12) * (1 - EXP(-F120*2/12) * (EXP(F120*3/12) - 1) / (EXP(F120/12) - 1)))</f>
        <v>0.44731314988590559</v>
      </c>
    </row>
    <row r="121" spans="1:12" x14ac:dyDescent="0.35">
      <c r="A121" s="1">
        <v>40909</v>
      </c>
      <c r="B121">
        <v>100.27</v>
      </c>
      <c r="C121">
        <v>100.32</v>
      </c>
      <c r="D121">
        <v>100.83</v>
      </c>
      <c r="E121">
        <v>0.03</v>
      </c>
      <c r="F121" s="3">
        <f t="shared" si="8"/>
        <v>2.9999999999999997E-4</v>
      </c>
      <c r="G121" s="6">
        <v>95.6323807996894</v>
      </c>
      <c r="H121" s="5">
        <f t="shared" si="5"/>
        <v>123.27825670759862</v>
      </c>
      <c r="I121" s="5">
        <f t="shared" si="6"/>
        <v>123.33972985844512</v>
      </c>
      <c r="J121" s="5">
        <f t="shared" si="7"/>
        <v>123.96675599707957</v>
      </c>
      <c r="K121" s="4">
        <f>EXP(F121/12)*(EXP(-F121/12)*C121-B121)</f>
        <v>4.7493218665358695E-2</v>
      </c>
      <c r="L121">
        <f>(EXP(-F121*3/12)*D121-EXP(-F121/12)*C121) / -(EXP(-F121/12) * (1 - EXP(-F121*2/12) * (EXP(F121*3/12) - 1) / (EXP(F121/12) - 1)))</f>
        <v>0.25248878115062001</v>
      </c>
    </row>
    <row r="122" spans="1:12" x14ac:dyDescent="0.35">
      <c r="A122" s="1">
        <v>40878</v>
      </c>
      <c r="B122">
        <v>98.56</v>
      </c>
      <c r="C122">
        <v>98.58</v>
      </c>
      <c r="D122">
        <v>98.92</v>
      </c>
      <c r="E122">
        <v>0.01</v>
      </c>
      <c r="F122" s="3">
        <f t="shared" si="8"/>
        <v>1E-4</v>
      </c>
      <c r="G122" s="6">
        <v>95.213423509706004</v>
      </c>
      <c r="H122" s="5">
        <f t="shared" si="5"/>
        <v>121.70907199490969</v>
      </c>
      <c r="I122" s="5">
        <f t="shared" si="6"/>
        <v>121.73376945270087</v>
      </c>
      <c r="J122" s="5">
        <f t="shared" si="7"/>
        <v>122.15362623515085</v>
      </c>
      <c r="K122" s="4">
        <f>EXP(F122/12)*(EXP(-F122/12)*C122-B122)</f>
        <v>1.9178663244434836E-2</v>
      </c>
      <c r="L122">
        <f>(EXP(-F122*3/12)*D122-EXP(-F122/12)*C122) / -(EXP(-F122/12) * (1 - EXP(-F122*2/12) * (EXP(F122*3/12) - 1) / (EXP(F122/12) - 1)))</f>
        <v>0.1691777882422672</v>
      </c>
    </row>
    <row r="123" spans="1:12" x14ac:dyDescent="0.35">
      <c r="A123" s="1">
        <v>40848</v>
      </c>
      <c r="B123">
        <v>97.16</v>
      </c>
      <c r="C123">
        <v>97.16</v>
      </c>
      <c r="D123">
        <v>97.16</v>
      </c>
      <c r="E123">
        <v>0.01</v>
      </c>
      <c r="F123" s="3">
        <f t="shared" si="8"/>
        <v>1E-4</v>
      </c>
      <c r="G123" s="6">
        <v>95.448849660572805</v>
      </c>
      <c r="H123" s="5">
        <f t="shared" si="5"/>
        <v>119.68431669809381</v>
      </c>
      <c r="I123" s="5">
        <f t="shared" si="6"/>
        <v>119.68431669809381</v>
      </c>
      <c r="J123" s="5">
        <f t="shared" si="7"/>
        <v>119.68431669809381</v>
      </c>
      <c r="K123" s="4">
        <f>EXP(F123/12)*(EXP(-F123/12)*C123-B123)</f>
        <v>-8.0967004027676323E-4</v>
      </c>
      <c r="L123">
        <f>(EXP(-F123*3/12)*D123-EXP(-F123/12)*C123) / -(EXP(-F123/12) * (1 - EXP(-F123*2/12) * (EXP(F123*3/12) - 1) / (EXP(F123/12) - 1)))</f>
        <v>-8.0967004028277719E-4</v>
      </c>
    </row>
    <row r="124" spans="1:12" x14ac:dyDescent="0.35">
      <c r="A124" s="1">
        <v>40817</v>
      </c>
      <c r="B124">
        <v>86.32</v>
      </c>
      <c r="C124">
        <v>86.43</v>
      </c>
      <c r="D124">
        <v>86.63</v>
      </c>
      <c r="E124">
        <v>0.02</v>
      </c>
      <c r="F124" s="3">
        <f t="shared" si="8"/>
        <v>2.0000000000000001E-4</v>
      </c>
      <c r="G124" s="6">
        <v>95.529434597518303</v>
      </c>
      <c r="H124" s="5">
        <f t="shared" si="5"/>
        <v>106.24161443554017</v>
      </c>
      <c r="I124" s="5">
        <f t="shared" si="6"/>
        <v>106.37700110824535</v>
      </c>
      <c r="J124" s="5">
        <f t="shared" si="7"/>
        <v>106.623158694982</v>
      </c>
      <c r="K124" s="4">
        <f>EXP(F124/12)*(EXP(-F124/12)*C124-B124)</f>
        <v>0.10856132134439837</v>
      </c>
      <c r="L124">
        <f>(EXP(-F124*3/12)*D124-EXP(-F124/12)*C124) / -(EXP(-F124/12) * (1 - EXP(-F124*2/12) * (EXP(F124*3/12) - 1) / (EXP(F124/12) - 1)))</f>
        <v>9.8558654662484868E-2</v>
      </c>
    </row>
    <row r="125" spans="1:12" x14ac:dyDescent="0.35">
      <c r="A125" s="1">
        <v>40787</v>
      </c>
      <c r="B125">
        <v>85.52</v>
      </c>
      <c r="C125">
        <v>85.61</v>
      </c>
      <c r="D125">
        <v>86.06</v>
      </c>
      <c r="E125">
        <v>0.01</v>
      </c>
      <c r="F125" s="3">
        <f t="shared" si="8"/>
        <v>1E-4</v>
      </c>
      <c r="G125" s="6">
        <v>95.726888788567905</v>
      </c>
      <c r="H125" s="5">
        <f t="shared" si="5"/>
        <v>105.03987233547434</v>
      </c>
      <c r="I125" s="5">
        <f t="shared" si="6"/>
        <v>105.15041476426519</v>
      </c>
      <c r="J125" s="5">
        <f t="shared" si="7"/>
        <v>105.70312690821939</v>
      </c>
      <c r="K125" s="4">
        <f>EXP(F125/12)*(EXP(-F125/12)*C125-B125)</f>
        <v>8.9287330363889028E-2</v>
      </c>
      <c r="L125">
        <f>(EXP(-F125*3/12)*D125-EXP(-F125/12)*C125) / -(EXP(-F125/12) * (1 - EXP(-F125*2/12) * (EXP(F125*3/12) - 1) / (EXP(F125/12) - 1)))</f>
        <v>0.22428564285880889</v>
      </c>
    </row>
    <row r="126" spans="1:12" x14ac:dyDescent="0.35">
      <c r="A126" s="1">
        <v>40756</v>
      </c>
      <c r="B126">
        <v>86.33</v>
      </c>
      <c r="C126">
        <v>86.34</v>
      </c>
      <c r="D126">
        <v>87.05</v>
      </c>
      <c r="E126">
        <v>0.02</v>
      </c>
      <c r="F126" s="3">
        <f t="shared" si="8"/>
        <v>2.0000000000000001E-4</v>
      </c>
      <c r="G126" s="6">
        <v>95.581751519933206</v>
      </c>
      <c r="H126" s="5">
        <f t="shared" si="5"/>
        <v>106.19576395178332</v>
      </c>
      <c r="I126" s="5">
        <f t="shared" si="6"/>
        <v>106.20806509437013</v>
      </c>
      <c r="J126" s="5">
        <f t="shared" si="7"/>
        <v>107.08144621803241</v>
      </c>
      <c r="K126" s="4">
        <f>EXP(F126/12)*(EXP(-F126/12)*C126-B126)</f>
        <v>8.5611546763248707E-3</v>
      </c>
      <c r="L126">
        <f>(EXP(-F126*3/12)*D126-EXP(-F126/12)*C126) / -(EXP(-F126/12) * (1 - EXP(-F126*2/12) * (EXP(F126*3/12) - 1) / (EXP(F126/12) - 1)))</f>
        <v>0.35355802967514444</v>
      </c>
    </row>
    <row r="127" spans="1:12" x14ac:dyDescent="0.35">
      <c r="A127" s="1">
        <v>40725</v>
      </c>
      <c r="B127">
        <v>97.3</v>
      </c>
      <c r="C127">
        <v>97.34</v>
      </c>
      <c r="D127">
        <v>98.2</v>
      </c>
      <c r="E127">
        <v>0.04</v>
      </c>
      <c r="F127" s="3">
        <f t="shared" si="8"/>
        <v>4.0000000000000002E-4</v>
      </c>
      <c r="G127" s="6">
        <v>95.318901175864994</v>
      </c>
      <c r="H127" s="5">
        <f t="shared" si="5"/>
        <v>120.02017350887608</v>
      </c>
      <c r="I127" s="5">
        <f t="shared" si="6"/>
        <v>120.0695137652004</v>
      </c>
      <c r="J127" s="5">
        <f t="shared" si="7"/>
        <v>121.13032927617299</v>
      </c>
      <c r="K127" s="4">
        <f>EXP(F127/12)*(EXP(-F127/12)*C127-B127)</f>
        <v>3.6756612610522883E-2</v>
      </c>
      <c r="L127">
        <f>(EXP(-F127*3/12)*D127-EXP(-F127/12)*C127) / -(EXP(-F127/12) * (1 - EXP(-F127*2/12) * (EXP(F127*3/12) - 1) / (EXP(F127/12) - 1)))</f>
        <v>0.4267481125896721</v>
      </c>
    </row>
    <row r="128" spans="1:12" x14ac:dyDescent="0.35">
      <c r="A128" s="1">
        <v>40695</v>
      </c>
      <c r="B128">
        <v>96.26</v>
      </c>
      <c r="C128">
        <v>96.29</v>
      </c>
      <c r="D128">
        <v>97.31</v>
      </c>
      <c r="E128">
        <v>0.04</v>
      </c>
      <c r="F128" s="3">
        <f t="shared" si="8"/>
        <v>4.0000000000000002E-4</v>
      </c>
      <c r="G128" s="6">
        <v>95.234519042937805</v>
      </c>
      <c r="H128" s="5">
        <f t="shared" si="5"/>
        <v>118.84253353838133</v>
      </c>
      <c r="I128" s="5">
        <f t="shared" si="6"/>
        <v>118.8795715189148</v>
      </c>
      <c r="J128" s="5">
        <f t="shared" si="7"/>
        <v>120.13886285705263</v>
      </c>
      <c r="K128" s="4">
        <f>EXP(F128/12)*(EXP(-F128/12)*C128-B128)</f>
        <v>2.6791279854965218E-2</v>
      </c>
      <c r="L128">
        <f>(EXP(-F128*3/12)*D128-EXP(-F128/12)*C128) / -(EXP(-F128/12) * (1 - EXP(-F128*2/12) * (EXP(F128*3/12) - 1) / (EXP(F128/12) - 1)))</f>
        <v>0.50678177983993644</v>
      </c>
    </row>
    <row r="129" spans="1:12" x14ac:dyDescent="0.35">
      <c r="A129" s="1">
        <v>40664</v>
      </c>
      <c r="B129">
        <v>100.9</v>
      </c>
      <c r="C129">
        <v>101.36</v>
      </c>
      <c r="D129">
        <v>102.26</v>
      </c>
      <c r="E129">
        <v>0.04</v>
      </c>
      <c r="F129" s="3">
        <f t="shared" si="8"/>
        <v>4.0000000000000002E-4</v>
      </c>
      <c r="G129" s="6">
        <v>95.336621423779704</v>
      </c>
      <c r="H129" s="5">
        <f t="shared" si="5"/>
        <v>124.43766301052072</v>
      </c>
      <c r="I129" s="5">
        <f t="shared" si="6"/>
        <v>125.00497049302656</v>
      </c>
      <c r="J129" s="5">
        <f t="shared" si="7"/>
        <v>126.1149199153206</v>
      </c>
      <c r="K129" s="4">
        <f>EXP(F129/12)*(EXP(-F129/12)*C129-B129)</f>
        <v>0.45663661061048383</v>
      </c>
      <c r="L129">
        <f>(EXP(-F129*3/12)*D129-EXP(-F129/12)*C129) / -(EXP(-F129/12) * (1 - EXP(-F129*2/12) * (EXP(F129*3/12) - 1) / (EXP(F129/12) - 1)))</f>
        <v>0.44661377702305227</v>
      </c>
    </row>
    <row r="130" spans="1:12" x14ac:dyDescent="0.35">
      <c r="A130" s="1">
        <v>40634</v>
      </c>
      <c r="B130">
        <v>109.53</v>
      </c>
      <c r="C130">
        <v>110.04</v>
      </c>
      <c r="D130">
        <v>111.01</v>
      </c>
      <c r="E130">
        <v>0.06</v>
      </c>
      <c r="F130" s="3">
        <f t="shared" si="8"/>
        <v>5.9999999999999995E-4</v>
      </c>
      <c r="G130" s="6">
        <v>94.890239940594995</v>
      </c>
      <c r="H130" s="5">
        <f t="shared" si="5"/>
        <v>135.71629031795848</v>
      </c>
      <c r="I130" s="5">
        <f t="shared" si="6"/>
        <v>136.34822045638776</v>
      </c>
      <c r="J130" s="5">
        <f t="shared" si="7"/>
        <v>137.55012679810622</v>
      </c>
      <c r="K130" s="4">
        <f>EXP(F130/12)*(EXP(-F130/12)*C130-B130)</f>
        <v>0.50452336308522416</v>
      </c>
      <c r="L130">
        <f>(EXP(-F130*3/12)*D130-EXP(-F130/12)*C130) / -(EXP(-F130/12) * (1 - EXP(-F130*2/12) * (EXP(F130*3/12) - 1) / (EXP(F130/12) - 1)))</f>
        <v>0.47948573744780809</v>
      </c>
    </row>
    <row r="131" spans="1:12" x14ac:dyDescent="0.35">
      <c r="A131" s="1">
        <v>40603</v>
      </c>
      <c r="B131">
        <v>102.86</v>
      </c>
      <c r="C131">
        <v>102.98</v>
      </c>
      <c r="D131">
        <v>104.47</v>
      </c>
      <c r="E131">
        <v>0.1</v>
      </c>
      <c r="F131" s="3">
        <f t="shared" si="8"/>
        <v>1E-3</v>
      </c>
      <c r="G131" s="6">
        <v>94.283110494184001</v>
      </c>
      <c r="H131" s="5">
        <f t="shared" ref="H131:H194" si="9">B131*($G$2/$G131)</f>
        <v>128.27235119541135</v>
      </c>
      <c r="I131" s="5">
        <f t="shared" ref="I131:I194" si="10">C131*($G$2/$G131)</f>
        <v>128.42199811494712</v>
      </c>
      <c r="J131" s="5">
        <f t="shared" ref="J131:J194" si="11">D131*($G$2/$G131)</f>
        <v>130.28011403251625</v>
      </c>
      <c r="K131" s="4">
        <f>EXP(F131/12)*(EXP(-F131/12)*C131-B131)</f>
        <v>0.11142797617065055</v>
      </c>
      <c r="L131">
        <f>(EXP(-F131*3/12)*D131-EXP(-F131/12)*C131) / -(EXP(-F131/12) * (1 - EXP(-F131*2/12) * (EXP(F131*3/12) - 1) / (EXP(F131/12) - 1)))</f>
        <v>0.73638693408822142</v>
      </c>
    </row>
    <row r="132" spans="1:12" x14ac:dyDescent="0.35">
      <c r="A132" s="1">
        <v>40575</v>
      </c>
      <c r="B132">
        <v>88.58</v>
      </c>
      <c r="C132">
        <v>89.74</v>
      </c>
      <c r="D132">
        <v>94.7</v>
      </c>
      <c r="E132">
        <v>0.13</v>
      </c>
      <c r="F132" s="3">
        <f t="shared" ref="F132:F195" si="12">E132/100</f>
        <v>1.2999999999999999E-3</v>
      </c>
      <c r="G132" s="6">
        <v>93.372627279899802</v>
      </c>
      <c r="H132" s="5">
        <f t="shared" si="9"/>
        <v>111.54151377759096</v>
      </c>
      <c r="I132" s="5">
        <f t="shared" si="10"/>
        <v>113.00220643938826</v>
      </c>
      <c r="J132" s="5">
        <f t="shared" si="11"/>
        <v>119.24792678638366</v>
      </c>
      <c r="K132" s="4">
        <f>EXP(F132/12)*(EXP(-F132/12)*C132-B132)</f>
        <v>1.1504033135221909</v>
      </c>
      <c r="L132">
        <f>(EXP(-F132*3/12)*D132-EXP(-F132/12)*C132) / -(EXP(-F132/12) * (1 - EXP(-F132*2/12) * (EXP(F132*3/12) - 1) / (EXP(F132/12) - 1)))</f>
        <v>2.470143306714192</v>
      </c>
    </row>
    <row r="133" spans="1:12" x14ac:dyDescent="0.35">
      <c r="A133" s="1">
        <v>40544</v>
      </c>
      <c r="B133">
        <v>89.17</v>
      </c>
      <c r="C133">
        <v>89.58</v>
      </c>
      <c r="D133">
        <v>92.2</v>
      </c>
      <c r="E133">
        <v>0.15</v>
      </c>
      <c r="F133" s="3">
        <f t="shared" si="12"/>
        <v>1.5E-3</v>
      </c>
      <c r="G133" s="6">
        <v>92.914432298105197</v>
      </c>
      <c r="H133" s="5">
        <f t="shared" si="9"/>
        <v>112.83816790751678</v>
      </c>
      <c r="I133" s="5">
        <f t="shared" si="10"/>
        <v>113.35699317209098</v>
      </c>
      <c r="J133" s="5">
        <f t="shared" si="11"/>
        <v>116.67241315546761</v>
      </c>
      <c r="K133" s="4">
        <f>EXP(F133/12)*(EXP(-F133/12)*C133-B133)</f>
        <v>0.39885305333035082</v>
      </c>
      <c r="L133">
        <f>(EXP(-F133*3/12)*D133-EXP(-F133/12)*C133) / -(EXP(-F133/12) * (1 - EXP(-F133*2/12) * (EXP(F133*3/12) - 1) / (EXP(F133/12) - 1)))</f>
        <v>1.2987199251254358</v>
      </c>
    </row>
    <row r="134" spans="1:12" x14ac:dyDescent="0.35">
      <c r="A134" s="1">
        <v>40513</v>
      </c>
      <c r="B134">
        <v>89.15</v>
      </c>
      <c r="C134">
        <v>89.23</v>
      </c>
      <c r="D134">
        <v>90.4</v>
      </c>
      <c r="E134">
        <v>0.14000000000000001</v>
      </c>
      <c r="F134" s="3">
        <f t="shared" si="12"/>
        <v>1.4000000000000002E-3</v>
      </c>
      <c r="G134" s="6">
        <v>92.473957564225401</v>
      </c>
      <c r="H134" s="5">
        <f t="shared" si="9"/>
        <v>113.35021296019418</v>
      </c>
      <c r="I134" s="5">
        <f t="shared" si="10"/>
        <v>113.45192935993413</v>
      </c>
      <c r="J134" s="5">
        <f t="shared" si="11"/>
        <v>114.93953170613074</v>
      </c>
      <c r="K134" s="4">
        <f>EXP(F134/12)*(EXP(-F134/12)*C134-B134)</f>
        <v>6.9598559927795206E-2</v>
      </c>
      <c r="L134">
        <f>(EXP(-F134*3/12)*D134-EXP(-F134/12)*C134) / -(EXP(-F134/12) * (1 - EXP(-F134*2/12) * (EXP(F134*3/12) - 1) / (EXP(F134/12) - 1)))</f>
        <v>0.57455510104986407</v>
      </c>
    </row>
    <row r="135" spans="1:12" x14ac:dyDescent="0.35">
      <c r="A135" s="1">
        <v>40483</v>
      </c>
      <c r="B135">
        <v>84.25</v>
      </c>
      <c r="C135">
        <v>84.32</v>
      </c>
      <c r="D135">
        <v>85.41</v>
      </c>
      <c r="E135">
        <v>0.14000000000000001</v>
      </c>
      <c r="F135" s="3">
        <f t="shared" si="12"/>
        <v>1.4000000000000002E-3</v>
      </c>
      <c r="G135" s="6">
        <v>92.315319154322196</v>
      </c>
      <c r="H135" s="5">
        <f t="shared" si="9"/>
        <v>107.30416299691129</v>
      </c>
      <c r="I135" s="5">
        <f t="shared" si="10"/>
        <v>107.3933177910927</v>
      </c>
      <c r="J135" s="5">
        <f t="shared" si="11"/>
        <v>108.78158530048894</v>
      </c>
      <c r="K135" s="4">
        <f>EXP(F135/12)*(EXP(-F135/12)*C135-B135)</f>
        <v>6.0170259942974737E-2</v>
      </c>
      <c r="L135">
        <f>(EXP(-F135*3/12)*D135-EXP(-F135/12)*C135) / -(EXP(-F135/12) * (1 - EXP(-F135*2/12) * (EXP(F135*3/12) - 1) / (EXP(F135/12) - 1)))</f>
        <v>0.53513030113312388</v>
      </c>
    </row>
    <row r="136" spans="1:12" x14ac:dyDescent="0.35">
      <c r="A136" s="1">
        <v>40452</v>
      </c>
      <c r="B136">
        <v>81.89</v>
      </c>
      <c r="C136">
        <v>81.95</v>
      </c>
      <c r="D136">
        <v>83.41</v>
      </c>
      <c r="E136">
        <v>0.13</v>
      </c>
      <c r="F136" s="3">
        <f t="shared" si="12"/>
        <v>1.2999999999999999E-3</v>
      </c>
      <c r="G136" s="6">
        <v>92.2765033731758</v>
      </c>
      <c r="H136" s="5">
        <f t="shared" si="9"/>
        <v>104.34224553060639</v>
      </c>
      <c r="I136" s="5">
        <f t="shared" si="10"/>
        <v>104.41869607074361</v>
      </c>
      <c r="J136" s="5">
        <f t="shared" si="11"/>
        <v>106.27899254741578</v>
      </c>
      <c r="K136" s="4">
        <f>EXP(F136/12)*(EXP(-F136/12)*C136-B136)</f>
        <v>5.1128102780915882E-2</v>
      </c>
      <c r="L136">
        <f>(EXP(-F136*3/12)*D136-EXP(-F136/12)*C136) / -(EXP(-F136/12) * (1 - EXP(-F136*2/12) * (EXP(F136*3/12) - 1) / (EXP(F136/12) - 1)))</f>
        <v>0.72108206076190384</v>
      </c>
    </row>
    <row r="137" spans="1:12" x14ac:dyDescent="0.35">
      <c r="A137" s="1">
        <v>40422</v>
      </c>
      <c r="B137">
        <v>75.239999999999995</v>
      </c>
      <c r="C137">
        <v>75.55</v>
      </c>
      <c r="D137">
        <v>78.08</v>
      </c>
      <c r="E137">
        <v>0.15</v>
      </c>
      <c r="F137" s="3">
        <f t="shared" si="12"/>
        <v>1.5E-3</v>
      </c>
      <c r="G137" s="6">
        <v>92.161743672394806</v>
      </c>
      <c r="H137" s="5">
        <f t="shared" si="9"/>
        <v>95.988353276078598</v>
      </c>
      <c r="I137" s="5">
        <f t="shared" si="10"/>
        <v>96.383839580113474</v>
      </c>
      <c r="J137" s="5">
        <f t="shared" si="11"/>
        <v>99.611518125946532</v>
      </c>
      <c r="K137" s="4">
        <f>EXP(F137/12)*(EXP(-F137/12)*C137-B137)</f>
        <v>0.30059441216301791</v>
      </c>
      <c r="L137">
        <f>(EXP(-F137*3/12)*D137-EXP(-F137/12)*C137) / -(EXP(-F137/12) * (1 - EXP(-F137*2/12) * (EXP(F137*3/12) - 1) / (EXP(F137/12) - 1)))</f>
        <v>1.2554765972394304</v>
      </c>
    </row>
    <row r="138" spans="1:12" x14ac:dyDescent="0.35">
      <c r="A138" s="1">
        <v>40391</v>
      </c>
      <c r="B138">
        <v>76.599999999999994</v>
      </c>
      <c r="C138">
        <v>76.67</v>
      </c>
      <c r="D138">
        <v>78.02</v>
      </c>
      <c r="E138">
        <v>0.16</v>
      </c>
      <c r="F138" s="3">
        <f t="shared" si="12"/>
        <v>1.6000000000000001E-3</v>
      </c>
      <c r="G138" s="6">
        <v>92.108161017986006</v>
      </c>
      <c r="H138" s="5">
        <f t="shared" si="9"/>
        <v>97.780239201278647</v>
      </c>
      <c r="I138" s="5">
        <f t="shared" si="10"/>
        <v>97.869594511253723</v>
      </c>
      <c r="J138" s="5">
        <f t="shared" si="11"/>
        <v>99.592875489344138</v>
      </c>
      <c r="K138" s="4">
        <f>EXP(F138/12)*(EXP(-F138/12)*C138-B138)</f>
        <v>5.9785985747515646E-2</v>
      </c>
      <c r="L138">
        <f>(EXP(-F138*3/12)*D138-EXP(-F138/12)*C138) / -(EXP(-F138/12) * (1 - EXP(-F138*2/12) * (EXP(F138*3/12) - 1) / (EXP(F138/12) - 1)))</f>
        <v>0.66473165179174842</v>
      </c>
    </row>
    <row r="139" spans="1:12" x14ac:dyDescent="0.35">
      <c r="A139" s="1">
        <v>40360</v>
      </c>
      <c r="B139">
        <v>76.319999999999993</v>
      </c>
      <c r="C139">
        <v>76.38</v>
      </c>
      <c r="D139">
        <v>77.290000000000006</v>
      </c>
      <c r="E139">
        <v>0.16</v>
      </c>
      <c r="F139" s="3">
        <f t="shared" si="12"/>
        <v>1.6000000000000001E-3</v>
      </c>
      <c r="G139" s="6">
        <v>91.981165907930603</v>
      </c>
      <c r="H139" s="5">
        <f t="shared" si="9"/>
        <v>97.557326166039545</v>
      </c>
      <c r="I139" s="5">
        <f t="shared" si="10"/>
        <v>97.634022177176362</v>
      </c>
      <c r="J139" s="5">
        <f t="shared" si="11"/>
        <v>98.797245012751532</v>
      </c>
      <c r="K139" s="4">
        <f>EXP(F139/12)*(EXP(-F139/12)*C139-B139)</f>
        <v>4.9823321569844134E-2</v>
      </c>
      <c r="L139">
        <f>(EXP(-F139*3/12)*D139-EXP(-F139/12)*C139) / -(EXP(-F139/12) * (1 - EXP(-F139*2/12) * (EXP(F139*3/12) - 1) / (EXP(F139/12) - 1)))</f>
        <v>0.44478498770304203</v>
      </c>
    </row>
    <row r="140" spans="1:12" x14ac:dyDescent="0.35">
      <c r="A140" s="1">
        <v>40330</v>
      </c>
      <c r="B140">
        <v>75.34</v>
      </c>
      <c r="C140">
        <v>75.41</v>
      </c>
      <c r="D140">
        <v>77.28</v>
      </c>
      <c r="E140">
        <v>0.12</v>
      </c>
      <c r="F140" s="3">
        <f t="shared" si="12"/>
        <v>1.1999999999999999E-3</v>
      </c>
      <c r="G140" s="6">
        <v>91.961758017357397</v>
      </c>
      <c r="H140" s="5">
        <f t="shared" si="9"/>
        <v>96.324949073230044</v>
      </c>
      <c r="I140" s="5">
        <f t="shared" si="10"/>
        <v>96.41444663674379</v>
      </c>
      <c r="J140" s="5">
        <f t="shared" si="11"/>
        <v>98.805310119182607</v>
      </c>
      <c r="K140" s="4">
        <f>EXP(F140/12)*(EXP(-F140/12)*C140-B140)</f>
        <v>6.2465623287438585E-2</v>
      </c>
      <c r="L140">
        <f>(EXP(-F140*3/12)*D140-EXP(-F140/12)*C140) / -(EXP(-F140/12) * (1 - EXP(-F140*2/12) * (EXP(F140*3/12) - 1) / (EXP(F140/12) - 1)))</f>
        <v>0.92741187293817362</v>
      </c>
    </row>
    <row r="141" spans="1:12" x14ac:dyDescent="0.35">
      <c r="A141" s="1">
        <v>40299</v>
      </c>
      <c r="B141">
        <v>73.739999999999995</v>
      </c>
      <c r="C141">
        <v>74.12</v>
      </c>
      <c r="D141">
        <v>78.41</v>
      </c>
      <c r="E141">
        <v>0.16</v>
      </c>
      <c r="F141" s="3">
        <f t="shared" si="12"/>
        <v>1.6000000000000001E-3</v>
      </c>
      <c r="G141" s="6">
        <v>92.0516249889248</v>
      </c>
      <c r="H141" s="5">
        <f t="shared" si="9"/>
        <v>94.187248710569307</v>
      </c>
      <c r="I141" s="5">
        <f t="shared" si="10"/>
        <v>94.672618313363145</v>
      </c>
      <c r="J141" s="5">
        <f t="shared" si="11"/>
        <v>100.15218567121968</v>
      </c>
      <c r="K141" s="4">
        <f>EXP(F141/12)*(EXP(-F141/12)*C141-B141)</f>
        <v>0.37016734450421157</v>
      </c>
      <c r="L141">
        <f>(EXP(-F141*3/12)*D141-EXP(-F141/12)*C141) / -(EXP(-F141/12) * (1 - EXP(-F141*2/12) * (EXP(F141*3/12) - 1) / (EXP(F141/12) - 1)))</f>
        <v>2.1349736744590149</v>
      </c>
    </row>
    <row r="142" spans="1:12" x14ac:dyDescent="0.35">
      <c r="A142" s="1">
        <v>40269</v>
      </c>
      <c r="B142">
        <v>84.29</v>
      </c>
      <c r="C142">
        <v>84.58</v>
      </c>
      <c r="D142">
        <v>87.05</v>
      </c>
      <c r="E142">
        <v>0.16</v>
      </c>
      <c r="F142" s="3">
        <f t="shared" si="12"/>
        <v>1.6000000000000001E-3</v>
      </c>
      <c r="G142" s="6">
        <v>91.980322086601404</v>
      </c>
      <c r="H142" s="5">
        <f t="shared" si="9"/>
        <v>107.74610142518181</v>
      </c>
      <c r="I142" s="5">
        <f t="shared" si="10"/>
        <v>108.11680221309616</v>
      </c>
      <c r="J142" s="5">
        <f t="shared" si="11"/>
        <v>111.27415030326344</v>
      </c>
      <c r="K142" s="4">
        <f>EXP(F142/12)*(EXP(-F142/12)*C142-B142)</f>
        <v>0.27876058405558291</v>
      </c>
      <c r="L142">
        <f>(EXP(-F142*3/12)*D142-EXP(-F142/12)*C142) / -(EXP(-F142/12) * (1 - EXP(-F142*2/12) * (EXP(F142*3/12) - 1) / (EXP(F142/12) - 1)))</f>
        <v>1.2236395814773564</v>
      </c>
    </row>
    <row r="143" spans="1:12" x14ac:dyDescent="0.35">
      <c r="A143" s="1">
        <v>40238</v>
      </c>
      <c r="B143">
        <v>81.2</v>
      </c>
      <c r="C143">
        <v>81.290000000000006</v>
      </c>
      <c r="D143">
        <v>82.06</v>
      </c>
      <c r="E143">
        <v>0.15</v>
      </c>
      <c r="F143" s="3">
        <f t="shared" si="12"/>
        <v>1.5E-3</v>
      </c>
      <c r="G143" s="6">
        <v>91.820839855369002</v>
      </c>
      <c r="H143" s="5">
        <f t="shared" si="9"/>
        <v>103.97650270540062</v>
      </c>
      <c r="I143" s="5">
        <f t="shared" si="10"/>
        <v>104.09174759756179</v>
      </c>
      <c r="J143" s="5">
        <f t="shared" si="11"/>
        <v>105.07773167494058</v>
      </c>
      <c r="K143" s="4">
        <f>EXP(F143/12)*(EXP(-F143/12)*C143-B143)</f>
        <v>7.9849365598572961E-2</v>
      </c>
      <c r="L143">
        <f>(EXP(-F143*3/12)*D143-EXP(-F143/12)*C143) / -(EXP(-F143/12) * (1 - EXP(-F143*2/12) * (EXP(F143*3/12) - 1) / (EXP(F143/12) - 1)))</f>
        <v>0.3748140523949321</v>
      </c>
    </row>
    <row r="144" spans="1:12" x14ac:dyDescent="0.35">
      <c r="A144" s="1">
        <v>40210</v>
      </c>
      <c r="B144">
        <v>76.39</v>
      </c>
      <c r="C144">
        <v>76.45</v>
      </c>
      <c r="D144">
        <v>77.319999999999993</v>
      </c>
      <c r="E144">
        <v>0.11</v>
      </c>
      <c r="F144" s="3">
        <f t="shared" si="12"/>
        <v>1.1000000000000001E-3</v>
      </c>
      <c r="G144" s="6">
        <v>91.445339363843104</v>
      </c>
      <c r="H144" s="5">
        <f t="shared" si="9"/>
        <v>98.218969051613257</v>
      </c>
      <c r="I144" s="5">
        <f t="shared" si="10"/>
        <v>98.296114465189603</v>
      </c>
      <c r="J144" s="5">
        <f t="shared" si="11"/>
        <v>99.414722962046554</v>
      </c>
      <c r="K144" s="4">
        <f>EXP(F144/12)*(EXP(-F144/12)*C144-B144)</f>
        <v>5.29972623794287E-2</v>
      </c>
      <c r="L144">
        <f>(EXP(-F144*3/12)*D144-EXP(-F144/12)*C144) / -(EXP(-F144/12) * (1 - EXP(-F144*2/12) * (EXP(F144*3/12) - 1) / (EXP(F144/12) - 1)))</f>
        <v>0.42797182462751043</v>
      </c>
    </row>
    <row r="145" spans="1:12" x14ac:dyDescent="0.35">
      <c r="A145" s="1">
        <v>40179</v>
      </c>
      <c r="B145">
        <v>78.33</v>
      </c>
      <c r="C145">
        <v>78.400000000000006</v>
      </c>
      <c r="D145">
        <v>79.41</v>
      </c>
      <c r="E145">
        <v>0.06</v>
      </c>
      <c r="F145" s="3">
        <f t="shared" si="12"/>
        <v>5.9999999999999995E-4</v>
      </c>
      <c r="G145" s="6">
        <v>91.422556187952793</v>
      </c>
      <c r="H145" s="5">
        <f t="shared" si="9"/>
        <v>100.73843593107456</v>
      </c>
      <c r="I145" s="5">
        <f t="shared" si="10"/>
        <v>100.82846134298795</v>
      </c>
      <c r="J145" s="5">
        <f t="shared" si="11"/>
        <v>102.12739942916674</v>
      </c>
      <c r="K145" s="4">
        <f>EXP(F145/12)*(EXP(-F145/12)*C145-B145)</f>
        <v>6.6083402085867646E-2</v>
      </c>
      <c r="L145">
        <f>(EXP(-F145*3/12)*D145-EXP(-F145/12)*C145) / -(EXP(-F145/12) * (1 - EXP(-F145*2/12) * (EXP(F145*3/12) - 1) / (EXP(F145/12) - 1)))</f>
        <v>0.5010672769984772</v>
      </c>
    </row>
    <row r="146" spans="1:12" x14ac:dyDescent="0.35">
      <c r="A146" s="1">
        <v>40148</v>
      </c>
      <c r="B146">
        <v>74.47</v>
      </c>
      <c r="C146">
        <v>74.599999999999994</v>
      </c>
      <c r="D146">
        <v>77.08</v>
      </c>
      <c r="E146">
        <v>0.05</v>
      </c>
      <c r="F146" s="3">
        <f t="shared" si="12"/>
        <v>5.0000000000000001E-4</v>
      </c>
      <c r="G146" s="6">
        <v>91.111186117451496</v>
      </c>
      <c r="H146" s="5">
        <f t="shared" si="9"/>
        <v>96.101483223026307</v>
      </c>
      <c r="I146" s="5">
        <f t="shared" si="10"/>
        <v>96.269244641302024</v>
      </c>
      <c r="J146" s="5">
        <f t="shared" si="11"/>
        <v>99.469616313023607</v>
      </c>
      <c r="K146" s="4">
        <f>EXP(F146/12)*(EXP(-F146/12)*C146-B146)</f>
        <v>0.12689701868832906</v>
      </c>
      <c r="L146">
        <f>(EXP(-F146*3/12)*D146-EXP(-F146/12)*C146) / -(EXP(-F146/12) * (1 - EXP(-F146*2/12) * (EXP(F146*3/12) - 1) / (EXP(F146/12) - 1)))</f>
        <v>1.236865768579547</v>
      </c>
    </row>
    <row r="147" spans="1:12" x14ac:dyDescent="0.35">
      <c r="A147" s="1">
        <v>40118</v>
      </c>
      <c r="B147">
        <v>77.989999999999995</v>
      </c>
      <c r="C147">
        <v>78.150000000000006</v>
      </c>
      <c r="D147">
        <v>79.709999999999994</v>
      </c>
      <c r="E147">
        <v>0.05</v>
      </c>
      <c r="F147" s="3">
        <f t="shared" si="12"/>
        <v>5.0000000000000001E-4</v>
      </c>
      <c r="G147" s="6">
        <v>91.271934080677696</v>
      </c>
      <c r="H147" s="5">
        <f t="shared" si="9"/>
        <v>100.46669230706664</v>
      </c>
      <c r="I147" s="5">
        <f t="shared" si="10"/>
        <v>100.67280425435644</v>
      </c>
      <c r="J147" s="5">
        <f t="shared" si="11"/>
        <v>102.68239574043186</v>
      </c>
      <c r="K147" s="4">
        <f>EXP(F147/12)*(EXP(-F147/12)*C147-B147)</f>
        <v>0.15675034896608209</v>
      </c>
      <c r="L147">
        <f>(EXP(-F147*3/12)*D147-EXP(-F147/12)*C147) / -(EXP(-F147/12) * (1 - EXP(-F147*2/12) * (EXP(F147*3/12) - 1) / (EXP(F147/12) - 1)))</f>
        <v>0.77672743216305629</v>
      </c>
    </row>
    <row r="148" spans="1:12" x14ac:dyDescent="0.35">
      <c r="A148" s="1">
        <v>40087</v>
      </c>
      <c r="B148">
        <v>75.72</v>
      </c>
      <c r="C148">
        <v>75.819999999999993</v>
      </c>
      <c r="D148">
        <v>76.83</v>
      </c>
      <c r="E148">
        <v>7.0000000000000007E-2</v>
      </c>
      <c r="F148" s="3">
        <f t="shared" si="12"/>
        <v>7.000000000000001E-4</v>
      </c>
      <c r="G148" s="6">
        <v>91.207381748988496</v>
      </c>
      <c r="H148" s="5">
        <f t="shared" si="9"/>
        <v>97.611515073041673</v>
      </c>
      <c r="I148" s="5">
        <f t="shared" si="10"/>
        <v>97.740426212863426</v>
      </c>
      <c r="J148" s="5">
        <f t="shared" si="11"/>
        <v>99.042428725063289</v>
      </c>
      <c r="K148" s="4">
        <f>EXP(F148/12)*(EXP(-F148/12)*C148-B148)</f>
        <v>9.5582871168324757E-2</v>
      </c>
      <c r="L148">
        <f>(EXP(-F148*3/12)*D148-EXP(-F148/12)*C148) / -(EXP(-F148/12) * (1 - EXP(-F148*2/12) * (EXP(F148*3/12) - 1) / (EXP(F148/12) - 1)))</f>
        <v>0.50056230849927741</v>
      </c>
    </row>
    <row r="149" spans="1:12" x14ac:dyDescent="0.35">
      <c r="A149" s="1">
        <v>40057</v>
      </c>
      <c r="B149">
        <v>69.41</v>
      </c>
      <c r="C149">
        <v>69.47</v>
      </c>
      <c r="D149">
        <v>70.400000000000006</v>
      </c>
      <c r="E149">
        <v>0.12</v>
      </c>
      <c r="F149" s="3">
        <f t="shared" si="12"/>
        <v>1.1999999999999999E-3</v>
      </c>
      <c r="G149" s="6">
        <v>91.119624330744202</v>
      </c>
      <c r="H149" s="5">
        <f t="shared" si="9"/>
        <v>89.563397769044897</v>
      </c>
      <c r="I149" s="5">
        <f t="shared" si="10"/>
        <v>89.640818945620936</v>
      </c>
      <c r="J149" s="5">
        <f t="shared" si="11"/>
        <v>90.84084718254951</v>
      </c>
      <c r="K149" s="4">
        <f>EXP(F149/12)*(EXP(-F149/12)*C149-B149)</f>
        <v>5.305865293842902E-2</v>
      </c>
      <c r="L149">
        <f>(EXP(-F149*3/12)*D149-EXP(-F149/12)*C149) / -(EXP(-F149/12) * (1 - EXP(-F149*2/12) * (EXP(F149*3/12) - 1) / (EXP(F149/12) - 1)))</f>
        <v>0.45802940263879294</v>
      </c>
    </row>
    <row r="150" spans="1:12" x14ac:dyDescent="0.35">
      <c r="A150" s="1">
        <v>40026</v>
      </c>
      <c r="B150">
        <v>71.05</v>
      </c>
      <c r="C150">
        <v>71.14</v>
      </c>
      <c r="D150">
        <v>73.67</v>
      </c>
      <c r="E150">
        <v>0.17</v>
      </c>
      <c r="F150" s="3">
        <f t="shared" si="12"/>
        <v>1.7000000000000001E-3</v>
      </c>
      <c r="G150" s="6">
        <v>91.062666391018396</v>
      </c>
      <c r="H150" s="5">
        <f t="shared" si="9"/>
        <v>91.736920400604873</v>
      </c>
      <c r="I150" s="5">
        <f t="shared" si="10"/>
        <v>91.853124803645755</v>
      </c>
      <c r="J150" s="5">
        <f t="shared" si="11"/>
        <v>95.11975968912823</v>
      </c>
      <c r="K150" s="4">
        <f>EXP(F150/12)*(EXP(-F150/12)*C150-B150)</f>
        <v>7.9933870332659904E-2</v>
      </c>
      <c r="L150">
        <f>(EXP(-F150*3/12)*D150-EXP(-F150/12)*C150) / -(EXP(-F150/12) * (1 - EXP(-F150*2/12) * (EXP(F150*3/12) - 1) / (EXP(F150/12) - 1)))</f>
        <v>1.2548315152624532</v>
      </c>
    </row>
    <row r="151" spans="1:12" x14ac:dyDescent="0.35">
      <c r="A151" s="1">
        <v>39995</v>
      </c>
      <c r="B151">
        <v>64.150000000000006</v>
      </c>
      <c r="C151">
        <v>64.290000000000006</v>
      </c>
      <c r="D151">
        <v>66.819999999999993</v>
      </c>
      <c r="E151">
        <v>0.18</v>
      </c>
      <c r="F151" s="3">
        <f t="shared" si="12"/>
        <v>1.8E-3</v>
      </c>
      <c r="G151" s="6">
        <v>90.858883539999198</v>
      </c>
      <c r="H151" s="5">
        <f t="shared" si="9"/>
        <v>83.01368676295867</v>
      </c>
      <c r="I151" s="5">
        <f t="shared" si="10"/>
        <v>83.194854590656476</v>
      </c>
      <c r="J151" s="5">
        <f t="shared" si="11"/>
        <v>86.468816048338226</v>
      </c>
      <c r="K151" s="4">
        <f>EXP(F151/12)*(EXP(-F151/12)*C151-B151)</f>
        <v>0.13037677827641664</v>
      </c>
      <c r="L151">
        <f>(EXP(-F151*3/12)*D151-EXP(-F151/12)*C151) / -(EXP(-F151/12) * (1 - EXP(-F151*2/12) * (EXP(F151*3/12) - 1) / (EXP(F151/12) - 1)))</f>
        <v>1.2552609017023013</v>
      </c>
    </row>
    <row r="152" spans="1:12" x14ac:dyDescent="0.35">
      <c r="A152" s="1">
        <v>39965</v>
      </c>
      <c r="B152">
        <v>69.64</v>
      </c>
      <c r="C152">
        <v>69.7</v>
      </c>
      <c r="D152">
        <v>71.290000000000006</v>
      </c>
      <c r="E152">
        <v>0.18</v>
      </c>
      <c r="F152" s="3">
        <f t="shared" si="12"/>
        <v>1.8E-3</v>
      </c>
      <c r="G152" s="6">
        <v>91.003176987304698</v>
      </c>
      <c r="H152" s="5">
        <f t="shared" si="9"/>
        <v>89.975163713107676</v>
      </c>
      <c r="I152" s="5">
        <f t="shared" si="10"/>
        <v>90.052683957547458</v>
      </c>
      <c r="J152" s="5">
        <f t="shared" si="11"/>
        <v>92.106970435201703</v>
      </c>
      <c r="K152" s="4">
        <f>EXP(F152/12)*(EXP(-F152/12)*C152-B152)</f>
        <v>4.9553216510824609E-2</v>
      </c>
      <c r="L152">
        <f>(EXP(-F152*3/12)*D152-EXP(-F152/12)*C152) / -(EXP(-F152/12) * (1 - EXP(-F152*2/12) * (EXP(F152*3/12) - 1) / (EXP(F152/12) - 1)))</f>
        <v>0.78448459083640598</v>
      </c>
    </row>
    <row r="153" spans="1:12" x14ac:dyDescent="0.35">
      <c r="A153" s="1">
        <v>39934</v>
      </c>
      <c r="B153">
        <v>59.03</v>
      </c>
      <c r="C153">
        <v>59.21</v>
      </c>
      <c r="D153">
        <v>61</v>
      </c>
      <c r="E153">
        <v>0.18</v>
      </c>
      <c r="F153" s="3">
        <f t="shared" si="12"/>
        <v>1.8E-3</v>
      </c>
      <c r="G153" s="6">
        <v>90.228127096368596</v>
      </c>
      <c r="H153" s="5">
        <f t="shared" si="9"/>
        <v>76.922125805492982</v>
      </c>
      <c r="I153" s="5">
        <f t="shared" si="10"/>
        <v>77.156684210456362</v>
      </c>
      <c r="J153" s="5">
        <f t="shared" si="11"/>
        <v>79.489237237592263</v>
      </c>
      <c r="K153" s="4">
        <f>EXP(F153/12)*(EXP(-F153/12)*C153-B153)</f>
        <v>0.17114483587929274</v>
      </c>
      <c r="L153">
        <f>(EXP(-F153*3/12)*D153-EXP(-F153/12)*C153) / -(EXP(-F153/12) * (1 - EXP(-F153*2/12) * (EXP(F153*3/12) - 1) / (EXP(F153/12) - 1)))</f>
        <v>0.88605070885487891</v>
      </c>
    </row>
    <row r="154" spans="1:12" x14ac:dyDescent="0.35">
      <c r="A154" s="1">
        <v>39904</v>
      </c>
      <c r="B154">
        <v>49.65</v>
      </c>
      <c r="C154">
        <v>49.95</v>
      </c>
      <c r="D154">
        <v>53.82</v>
      </c>
      <c r="E154">
        <v>0.16</v>
      </c>
      <c r="F154" s="3">
        <f t="shared" si="12"/>
        <v>1.6000000000000001E-3</v>
      </c>
      <c r="G154" s="6">
        <v>89.968230126952903</v>
      </c>
      <c r="H154" s="5">
        <f t="shared" si="9"/>
        <v>64.885926910845285</v>
      </c>
      <c r="I154" s="5">
        <f t="shared" si="10"/>
        <v>65.277986892179712</v>
      </c>
      <c r="J154" s="5">
        <f t="shared" si="11"/>
        <v>70.335560651393635</v>
      </c>
      <c r="K154" s="4">
        <f>EXP(F154/12)*(EXP(-F154/12)*C154-B154)</f>
        <v>0.2933795586470539</v>
      </c>
      <c r="L154">
        <f>(EXP(-F154*3/12)*D154-EXP(-F154/12)*C154) / -(EXP(-F154/12) * (1 - EXP(-F154*2/12) * (EXP(F154*3/12) - 1) / (EXP(F154/12) - 1)))</f>
        <v>1.9282105559797336</v>
      </c>
    </row>
    <row r="155" spans="1:12" x14ac:dyDescent="0.35">
      <c r="A155" s="1">
        <v>39873</v>
      </c>
      <c r="B155">
        <v>47.94</v>
      </c>
      <c r="C155">
        <v>48.06</v>
      </c>
      <c r="D155">
        <v>50.75</v>
      </c>
      <c r="E155">
        <v>0.21</v>
      </c>
      <c r="F155" s="3">
        <f t="shared" si="12"/>
        <v>2.0999999999999999E-3</v>
      </c>
      <c r="G155" s="6">
        <v>89.744195564031301</v>
      </c>
      <c r="H155" s="5">
        <f t="shared" si="9"/>
        <v>62.807585448081966</v>
      </c>
      <c r="I155" s="5">
        <f t="shared" si="10"/>
        <v>62.96480093105589</v>
      </c>
      <c r="J155" s="5">
        <f t="shared" si="11"/>
        <v>66.489048007721308</v>
      </c>
      <c r="K155" s="4">
        <f>EXP(F155/12)*(EXP(-F155/12)*C155-B155)</f>
        <v>0.11160976587593394</v>
      </c>
      <c r="L155">
        <f>(EXP(-F155*3/12)*D155-EXP(-F155/12)*C155) / -(EXP(-F155/12) * (1 - EXP(-F155*2/12) * (EXP(F155*3/12) - 1) / (EXP(F155/12) - 1)))</f>
        <v>1.3364710765381156</v>
      </c>
    </row>
    <row r="156" spans="1:12" x14ac:dyDescent="0.35">
      <c r="A156" s="1">
        <v>39845</v>
      </c>
      <c r="B156">
        <v>39.090000000000003</v>
      </c>
      <c r="C156">
        <v>39.26</v>
      </c>
      <c r="D156">
        <v>45.47</v>
      </c>
      <c r="E156">
        <v>0.3</v>
      </c>
      <c r="F156" s="3">
        <f t="shared" si="12"/>
        <v>3.0000000000000001E-3</v>
      </c>
      <c r="G156" s="6">
        <v>89.526489661079196</v>
      </c>
      <c r="H156" s="5">
        <f t="shared" si="9"/>
        <v>51.337480575200125</v>
      </c>
      <c r="I156" s="5">
        <f t="shared" si="10"/>
        <v>51.560744113132685</v>
      </c>
      <c r="J156" s="5">
        <f t="shared" si="11"/>
        <v>59.716429822316435</v>
      </c>
      <c r="K156" s="4">
        <f>EXP(F156/12)*(EXP(-F156/12)*C156-B156)</f>
        <v>0.16022627833569536</v>
      </c>
      <c r="L156">
        <f>(EXP(-F156*3/12)*D156-EXP(-F156/12)*C156) / -(EXP(-F156/12) * (1 - EXP(-F156*2/12) * (EXP(F156*3/12) - 1) / (EXP(F156/12) - 1)))</f>
        <v>3.094795648025177</v>
      </c>
    </row>
    <row r="157" spans="1:12" x14ac:dyDescent="0.35">
      <c r="A157" s="1">
        <v>39814</v>
      </c>
      <c r="B157">
        <v>41.71</v>
      </c>
      <c r="C157">
        <v>41.92</v>
      </c>
      <c r="D157">
        <v>49.11</v>
      </c>
      <c r="E157">
        <v>0.13</v>
      </c>
      <c r="F157" s="3">
        <f t="shared" si="12"/>
        <v>1.2999999999999999E-3</v>
      </c>
      <c r="G157" s="6">
        <v>89.083483463211493</v>
      </c>
      <c r="H157" s="5">
        <f t="shared" si="9"/>
        <v>55.050774833608486</v>
      </c>
      <c r="I157" s="5">
        <f t="shared" si="10"/>
        <v>55.327942484413036</v>
      </c>
      <c r="J157" s="5">
        <f t="shared" si="11"/>
        <v>64.817634909578345</v>
      </c>
      <c r="K157" s="4">
        <f>EXP(F157/12)*(EXP(-F157/12)*C157-B157)</f>
        <v>0.20548117190122739</v>
      </c>
      <c r="L157">
        <f>(EXP(-F157*3/12)*D157-EXP(-F157/12)*C157) / -(EXP(-F157/12) * (1 - EXP(-F157*2/12) * (EXP(F157*3/12) - 1) / (EXP(F157/12) - 1)))</f>
        <v>3.5902636915010211</v>
      </c>
    </row>
    <row r="158" spans="1:12" x14ac:dyDescent="0.35">
      <c r="A158" s="1">
        <v>39783</v>
      </c>
      <c r="B158">
        <v>41.12</v>
      </c>
      <c r="C158">
        <v>42.04</v>
      </c>
      <c r="D158">
        <v>47.2</v>
      </c>
      <c r="E158">
        <v>0.03</v>
      </c>
      <c r="F158" s="3">
        <f t="shared" si="12"/>
        <v>2.9999999999999997E-4</v>
      </c>
      <c r="G158" s="6">
        <v>88.697435205069695</v>
      </c>
      <c r="H158" s="5">
        <f t="shared" si="9"/>
        <v>54.508280401280594</v>
      </c>
      <c r="I158" s="5">
        <f t="shared" si="10"/>
        <v>55.727823639830646</v>
      </c>
      <c r="J158" s="5">
        <f t="shared" si="11"/>
        <v>62.567870499524425</v>
      </c>
      <c r="K158" s="4">
        <f>EXP(F158/12)*(EXP(-F158/12)*C158-B158)</f>
        <v>0.91897198714989536</v>
      </c>
      <c r="L158">
        <f>(EXP(-F158*3/12)*D158-EXP(-F158/12)*C158) / -(EXP(-F158/12) * (1 - EXP(-F158*2/12) * (EXP(F158*3/12) - 1) / (EXP(F158/12) - 1)))</f>
        <v>2.5789167368713506</v>
      </c>
    </row>
    <row r="159" spans="1:12" x14ac:dyDescent="0.35">
      <c r="A159" s="1">
        <v>39753</v>
      </c>
      <c r="B159">
        <v>57.31</v>
      </c>
      <c r="C159">
        <v>57.44</v>
      </c>
      <c r="D159">
        <v>59.16</v>
      </c>
      <c r="E159">
        <v>0.19</v>
      </c>
      <c r="F159" s="3">
        <f t="shared" si="12"/>
        <v>1.9E-3</v>
      </c>
      <c r="G159" s="6">
        <v>89.624372935274707</v>
      </c>
      <c r="H159" s="5">
        <f t="shared" si="9"/>
        <v>75.183876721287973</v>
      </c>
      <c r="I159" s="5">
        <f t="shared" si="10"/>
        <v>75.354421198233823</v>
      </c>
      <c r="J159" s="5">
        <f t="shared" si="11"/>
        <v>77.610855816286787</v>
      </c>
      <c r="K159" s="4">
        <f>EXP(F159/12)*(EXP(-F159/12)*C159-B159)</f>
        <v>0.12092519826381365</v>
      </c>
      <c r="L159">
        <f>(EXP(-F159*3/12)*D159-EXP(-F159/12)*C159) / -(EXP(-F159/12) * (1 - EXP(-F159*2/12) * (EXP(F159*3/12) - 1) / (EXP(F159/12) - 1)))</f>
        <v>0.8508365299672489</v>
      </c>
    </row>
    <row r="160" spans="1:12" x14ac:dyDescent="0.35">
      <c r="A160" s="1">
        <v>39722</v>
      </c>
      <c r="B160">
        <v>76.61</v>
      </c>
      <c r="C160">
        <v>76.72</v>
      </c>
      <c r="D160">
        <v>77.14</v>
      </c>
      <c r="E160">
        <v>0.67</v>
      </c>
      <c r="F160" s="3">
        <f t="shared" si="12"/>
        <v>6.7000000000000002E-3</v>
      </c>
      <c r="G160" s="6">
        <v>91.374458372184193</v>
      </c>
      <c r="H160" s="5">
        <f t="shared" si="9"/>
        <v>98.578245408508351</v>
      </c>
      <c r="I160" s="5">
        <f t="shared" si="10"/>
        <v>98.719788379333778</v>
      </c>
      <c r="J160" s="5">
        <f t="shared" si="11"/>
        <v>99.260225177030861</v>
      </c>
      <c r="K160" s="4">
        <f>EXP(F160/12)*(EXP(-F160/12)*C160-B160)</f>
        <v>6.7214140058919444E-2</v>
      </c>
      <c r="L160">
        <f>(EXP(-F160*3/12)*D160-EXP(-F160/12)*C160) / -(EXP(-F160/12) * (1 - EXP(-F160*2/12) * (EXP(F160*3/12) - 1) / (EXP(F160/12) - 1)))</f>
        <v>0.16709408124515465</v>
      </c>
    </row>
    <row r="161" spans="1:12" x14ac:dyDescent="0.35">
      <c r="A161" s="1">
        <v>39692</v>
      </c>
      <c r="B161">
        <v>104.11</v>
      </c>
      <c r="C161">
        <v>103.76</v>
      </c>
      <c r="D161">
        <v>103.21</v>
      </c>
      <c r="E161">
        <v>1.1299999999999999</v>
      </c>
      <c r="F161" s="3">
        <f t="shared" si="12"/>
        <v>1.1299999999999999E-2</v>
      </c>
      <c r="G161" s="6">
        <v>92.306880941029505</v>
      </c>
      <c r="H161" s="5">
        <f t="shared" si="9"/>
        <v>132.6107732227853</v>
      </c>
      <c r="I161" s="5">
        <f t="shared" si="10"/>
        <v>132.1649585015484</v>
      </c>
      <c r="J161" s="5">
        <f t="shared" si="11"/>
        <v>131.46439251103322</v>
      </c>
      <c r="K161" s="4">
        <f>EXP(F161/12)*(EXP(-F161/12)*C161-B161)</f>
        <v>-0.44808309020713838</v>
      </c>
      <c r="L161">
        <f>(EXP(-F161*3/12)*D161-EXP(-F161/12)*C161) / -(EXP(-F161/12) * (1 - EXP(-F161*2/12) * (EXP(F161*3/12) - 1) / (EXP(F161/12) - 1)))</f>
        <v>-0.37262387248920276</v>
      </c>
    </row>
    <row r="162" spans="1:12" x14ac:dyDescent="0.35">
      <c r="A162" s="1">
        <v>39661</v>
      </c>
      <c r="B162">
        <v>116.67</v>
      </c>
      <c r="C162">
        <v>116.69</v>
      </c>
      <c r="D162">
        <v>117.31</v>
      </c>
      <c r="E162">
        <v>1.72</v>
      </c>
      <c r="F162" s="3">
        <f t="shared" si="12"/>
        <v>1.72E-2</v>
      </c>
      <c r="G162" s="6">
        <v>92.434719872414206</v>
      </c>
      <c r="H162" s="5">
        <f t="shared" si="9"/>
        <v>148.403623719639</v>
      </c>
      <c r="I162" s="5">
        <f t="shared" si="10"/>
        <v>148.42906361399395</v>
      </c>
      <c r="J162" s="5">
        <f t="shared" si="11"/>
        <v>149.21770033899762</v>
      </c>
      <c r="K162" s="4">
        <f>EXP(F162/12)*(EXP(-F162/12)*C162-B162)</f>
        <v>-0.14734690329696201</v>
      </c>
      <c r="L162">
        <f>(EXP(-F162*3/12)*D162-EXP(-F162/12)*C162) / -(EXP(-F162/12) * (1 - EXP(-F162*2/12) * (EXP(F162*3/12) - 1) / (EXP(F162/12) - 1)))</f>
        <v>0.1424022428535103</v>
      </c>
    </row>
    <row r="163" spans="1:12" x14ac:dyDescent="0.35">
      <c r="A163" s="1">
        <v>39630</v>
      </c>
      <c r="B163">
        <v>133.37</v>
      </c>
      <c r="C163">
        <v>133.47999999999999</v>
      </c>
      <c r="D163">
        <v>134.52000000000001</v>
      </c>
      <c r="E163">
        <v>1.63</v>
      </c>
      <c r="F163" s="3">
        <f t="shared" si="12"/>
        <v>1.6299999999999999E-2</v>
      </c>
      <c r="G163" s="6">
        <v>92.805157435964503</v>
      </c>
      <c r="H163" s="5">
        <f t="shared" si="9"/>
        <v>168.96878319303883</v>
      </c>
      <c r="I163" s="5">
        <f t="shared" si="10"/>
        <v>169.10814411491955</v>
      </c>
      <c r="J163" s="5">
        <f t="shared" si="11"/>
        <v>170.42573828542839</v>
      </c>
      <c r="K163" s="4">
        <f>EXP(F163/12)*(EXP(-F163/12)*C163-B163)</f>
        <v>-7.1284010850571747E-2</v>
      </c>
      <c r="L163">
        <f>(EXP(-F163*3/12)*D163-EXP(-F163/12)*C163) / -(EXP(-F163/12) * (1 - EXP(-F163*2/12) * (EXP(F163*3/12) - 1) / (EXP(F163/12) - 1)))</f>
        <v>0.33821330434559871</v>
      </c>
    </row>
    <row r="164" spans="1:12" x14ac:dyDescent="0.35">
      <c r="A164" s="1">
        <v>39600</v>
      </c>
      <c r="B164">
        <v>133.88</v>
      </c>
      <c r="C164">
        <v>134.02000000000001</v>
      </c>
      <c r="D164">
        <v>134.78</v>
      </c>
      <c r="E164">
        <v>1.86</v>
      </c>
      <c r="F164" s="3">
        <f t="shared" si="12"/>
        <v>1.8600000000000002E-2</v>
      </c>
      <c r="G164" s="6">
        <v>92.320382082297897</v>
      </c>
      <c r="H164" s="5">
        <f t="shared" si="9"/>
        <v>170.50556088927706</v>
      </c>
      <c r="I164" s="5">
        <f t="shared" si="10"/>
        <v>170.683860698991</v>
      </c>
      <c r="J164" s="5">
        <f t="shared" si="11"/>
        <v>171.65177395172367</v>
      </c>
      <c r="K164" s="4">
        <f>EXP(F164/12)*(EXP(-F164/12)*C164-B164)</f>
        <v>-6.7674906474257696E-2</v>
      </c>
      <c r="L164">
        <f>(EXP(-F164*3/12)*D164-EXP(-F164/12)*C164) / -(EXP(-F164/12) * (1 - EXP(-F164*2/12) * (EXP(F164*3/12) - 1) / (EXP(F164/12) - 1)))</f>
        <v>0.17181342532274227</v>
      </c>
    </row>
    <row r="165" spans="1:12" x14ac:dyDescent="0.35">
      <c r="A165" s="1">
        <v>39569</v>
      </c>
      <c r="B165">
        <v>125.4</v>
      </c>
      <c r="C165">
        <v>125.46</v>
      </c>
      <c r="D165">
        <v>125.08</v>
      </c>
      <c r="E165">
        <v>1.73</v>
      </c>
      <c r="F165" s="3">
        <f t="shared" si="12"/>
        <v>1.7299999999999999E-2</v>
      </c>
      <c r="G165" s="6">
        <v>91.399351101397798</v>
      </c>
      <c r="H165" s="5">
        <f t="shared" si="9"/>
        <v>161.31504041626147</v>
      </c>
      <c r="I165" s="5">
        <f t="shared" si="10"/>
        <v>161.3922246461257</v>
      </c>
      <c r="J165" s="5">
        <f t="shared" si="11"/>
        <v>160.90339119031884</v>
      </c>
      <c r="K165" s="4">
        <f>EXP(F165/12)*(EXP(-F165/12)*C165-B165)</f>
        <v>-0.12091537850076201</v>
      </c>
      <c r="L165">
        <f>(EXP(-F165*3/12)*D165-EXP(-F165/12)*C165) / -(EXP(-F165/12) * (1 - EXP(-F165*2/12) * (EXP(F165*3/12) - 1) / (EXP(F165/12) - 1)))</f>
        <v>-0.37086498257321909</v>
      </c>
    </row>
    <row r="166" spans="1:12" x14ac:dyDescent="0.35">
      <c r="A166" s="1">
        <v>39539</v>
      </c>
      <c r="B166">
        <v>112.58</v>
      </c>
      <c r="C166">
        <v>112.46</v>
      </c>
      <c r="D166">
        <v>111.09</v>
      </c>
      <c r="E166">
        <v>1.29</v>
      </c>
      <c r="F166" s="3">
        <f t="shared" si="12"/>
        <v>1.29E-2</v>
      </c>
      <c r="G166" s="6">
        <v>90.636114709071506</v>
      </c>
      <c r="H166" s="5">
        <f t="shared" si="9"/>
        <v>146.04288417061906</v>
      </c>
      <c r="I166" s="5">
        <f t="shared" si="10"/>
        <v>145.88721579168433</v>
      </c>
      <c r="J166" s="5">
        <f t="shared" si="11"/>
        <v>144.11000179884593</v>
      </c>
      <c r="K166" s="4">
        <f>EXP(F166/12)*(EXP(-F166/12)*C166-B166)</f>
        <v>-0.24108857344715751</v>
      </c>
      <c r="L166">
        <f>(EXP(-F166*3/12)*D166-EXP(-F166/12)*C166) / -(EXP(-F166/12) * (1 - EXP(-F166*2/12) * (EXP(F166*3/12) - 1) / (EXP(F166/12) - 1)))</f>
        <v>-0.80559131662032069</v>
      </c>
    </row>
    <row r="167" spans="1:12" x14ac:dyDescent="0.35">
      <c r="A167" s="1">
        <v>39508</v>
      </c>
      <c r="B167">
        <v>105.45</v>
      </c>
      <c r="C167">
        <v>105.42</v>
      </c>
      <c r="D167">
        <v>103.58</v>
      </c>
      <c r="E167">
        <v>1.26</v>
      </c>
      <c r="F167" s="3">
        <f t="shared" si="12"/>
        <v>1.26E-2</v>
      </c>
      <c r="G167" s="6">
        <v>90.089740398367994</v>
      </c>
      <c r="H167" s="5">
        <f t="shared" si="9"/>
        <v>137.62321078520003</v>
      </c>
      <c r="I167" s="5">
        <f t="shared" si="10"/>
        <v>137.58405766691121</v>
      </c>
      <c r="J167" s="5">
        <f t="shared" si="11"/>
        <v>135.18266641186361</v>
      </c>
      <c r="K167" s="4">
        <f>EXP(F167/12)*(EXP(-F167/12)*C167-B167)</f>
        <v>-0.14078064966310513</v>
      </c>
      <c r="L167">
        <f>(EXP(-F167*3/12)*D167-EXP(-F167/12)*C167) / -(EXP(-F167/12) * (1 - EXP(-F167*2/12) * (EXP(F167*3/12) - 1) / (EXP(F167/12) - 1)))</f>
        <v>-1.0302661331641989</v>
      </c>
    </row>
    <row r="168" spans="1:12" x14ac:dyDescent="0.35">
      <c r="A168" s="1">
        <v>39479</v>
      </c>
      <c r="B168">
        <v>95.39</v>
      </c>
      <c r="C168">
        <v>95.35</v>
      </c>
      <c r="D168">
        <v>94.93</v>
      </c>
      <c r="E168">
        <v>2.12</v>
      </c>
      <c r="F168" s="3">
        <f t="shared" si="12"/>
        <v>2.12E-2</v>
      </c>
      <c r="G168" s="6">
        <v>89.315534328761203</v>
      </c>
      <c r="H168" s="5">
        <f t="shared" si="9"/>
        <v>125.57300445046944</v>
      </c>
      <c r="I168" s="5">
        <f t="shared" si="10"/>
        <v>125.52034777599602</v>
      </c>
      <c r="J168" s="5">
        <f t="shared" si="11"/>
        <v>124.96745269402521</v>
      </c>
      <c r="K168" s="4">
        <f>EXP(F168/12)*(EXP(-F168/12)*C168-B168)</f>
        <v>-0.20867128242933555</v>
      </c>
      <c r="L168">
        <f>(EXP(-F168*3/12)*D168-EXP(-F168/12)*C168) / -(EXP(-F168/12) * (1 - EXP(-F168*2/12) * (EXP(F168*3/12) - 1) / (EXP(F168/12) - 1)))</f>
        <v>-0.37841505335188913</v>
      </c>
    </row>
    <row r="169" spans="1:12" x14ac:dyDescent="0.35">
      <c r="A169" s="1">
        <v>39448</v>
      </c>
      <c r="B169">
        <v>92.97</v>
      </c>
      <c r="C169">
        <v>92.93</v>
      </c>
      <c r="D169">
        <v>92.19</v>
      </c>
      <c r="E169">
        <v>2.75</v>
      </c>
      <c r="F169" s="3">
        <f t="shared" si="12"/>
        <v>2.75E-2</v>
      </c>
      <c r="G169" s="6">
        <v>89.056903091339393</v>
      </c>
      <c r="H169" s="5">
        <f t="shared" si="9"/>
        <v>122.74270202331147</v>
      </c>
      <c r="I169" s="5">
        <f t="shared" si="10"/>
        <v>122.6898924279481</v>
      </c>
      <c r="J169" s="5">
        <f t="shared" si="11"/>
        <v>121.71291491372575</v>
      </c>
      <c r="K169" s="4">
        <f>EXP(F169/12)*(EXP(-F169/12)*C169-B169)</f>
        <v>-0.25330056354587427</v>
      </c>
      <c r="L169">
        <f>(EXP(-F169*3/12)*D169-EXP(-F169/12)*C169) / -(EXP(-F169/12) * (1 - EXP(-F169*2/12) * (EXP(F169*3/12) - 1) / (EXP(F169/12) - 1)))</f>
        <v>-0.58278483361644751</v>
      </c>
    </row>
    <row r="170" spans="1:12" x14ac:dyDescent="0.35">
      <c r="A170" s="1">
        <v>39417</v>
      </c>
      <c r="B170">
        <v>91.69</v>
      </c>
      <c r="C170">
        <v>91.74</v>
      </c>
      <c r="D170">
        <v>91.29</v>
      </c>
      <c r="E170">
        <v>3</v>
      </c>
      <c r="F170" s="3">
        <f t="shared" si="12"/>
        <v>0.03</v>
      </c>
      <c r="G170" s="6">
        <v>88.616428357459597</v>
      </c>
      <c r="H170" s="5">
        <f t="shared" si="9"/>
        <v>121.65449714631285</v>
      </c>
      <c r="I170" s="5">
        <f t="shared" si="10"/>
        <v>121.72083725818236</v>
      </c>
      <c r="J170" s="5">
        <f t="shared" si="11"/>
        <v>121.12377625135676</v>
      </c>
      <c r="K170" s="4">
        <f>EXP(F170/12)*(EXP(-F170/12)*C170-B170)</f>
        <v>-0.17951177017535938</v>
      </c>
      <c r="L170">
        <f>(EXP(-F170*3/12)*D170-EXP(-F170/12)*C170) / -(EXP(-F170/12) * (1 - EXP(-F170*2/12) * (EXP(F170*3/12) - 1) / (EXP(F170/12) - 1)))</f>
        <v>-0.45435567670215377</v>
      </c>
    </row>
    <row r="171" spans="1:12" x14ac:dyDescent="0.35">
      <c r="A171" s="1">
        <v>39387</v>
      </c>
      <c r="B171">
        <v>94.77</v>
      </c>
      <c r="C171">
        <v>94.63</v>
      </c>
      <c r="D171">
        <v>92.77</v>
      </c>
      <c r="E171">
        <v>3.27</v>
      </c>
      <c r="F171" s="3">
        <f t="shared" si="12"/>
        <v>3.27E-2</v>
      </c>
      <c r="G171" s="6">
        <v>88.675917761173196</v>
      </c>
      <c r="H171" s="5">
        <f t="shared" si="9"/>
        <v>125.65669300446331</v>
      </c>
      <c r="I171" s="5">
        <f t="shared" si="10"/>
        <v>125.47106530560686</v>
      </c>
      <c r="J171" s="5">
        <f t="shared" si="11"/>
        <v>123.00486873508558</v>
      </c>
      <c r="K171" s="4">
        <f>EXP(F171/12)*(EXP(-F171/12)*C171-B171)</f>
        <v>-0.39860043306759235</v>
      </c>
      <c r="L171">
        <f>(EXP(-F171*3/12)*D171-EXP(-F171/12)*C171) / -(EXP(-F171/12) * (1 - EXP(-F171*2/12) * (EXP(F171*3/12) - 1) / (EXP(F171/12) - 1)))</f>
        <v>-1.1869512885854203</v>
      </c>
    </row>
    <row r="172" spans="1:12" x14ac:dyDescent="0.35">
      <c r="A172" s="1">
        <v>39356</v>
      </c>
      <c r="B172">
        <v>85.8</v>
      </c>
      <c r="C172">
        <v>85.66</v>
      </c>
      <c r="D172">
        <v>83.77</v>
      </c>
      <c r="E172">
        <v>3.9</v>
      </c>
      <c r="F172" s="3">
        <f t="shared" si="12"/>
        <v>3.9E-2</v>
      </c>
      <c r="G172" s="6">
        <v>88.152326626360093</v>
      </c>
      <c r="H172" s="5">
        <f t="shared" si="9"/>
        <v>114.43897145560626</v>
      </c>
      <c r="I172" s="5">
        <f t="shared" si="10"/>
        <v>114.2522411991519</v>
      </c>
      <c r="J172" s="5">
        <f t="shared" si="11"/>
        <v>111.73138273701791</v>
      </c>
      <c r="K172" s="4">
        <f>EXP(F172/12)*(EXP(-F172/12)*C172-B172)</f>
        <v>-0.41930362254129167</v>
      </c>
      <c r="L172">
        <f>(EXP(-F172*3/12)*D172-EXP(-F172/12)*C172) / -(EXP(-F172/12) * (1 - EXP(-F172*2/12) * (EXP(F172*3/12) - 1) / (EXP(F172/12) - 1)))</f>
        <v>-1.2223122587163817</v>
      </c>
    </row>
    <row r="173" spans="1:12" x14ac:dyDescent="0.35">
      <c r="A173" s="1">
        <v>39326</v>
      </c>
      <c r="B173">
        <v>79.92</v>
      </c>
      <c r="C173">
        <v>79.63</v>
      </c>
      <c r="D173">
        <v>77.45</v>
      </c>
      <c r="E173">
        <v>3.89</v>
      </c>
      <c r="F173" s="3">
        <f t="shared" si="12"/>
        <v>3.8900000000000004E-2</v>
      </c>
      <c r="G173" s="6">
        <v>87.964154469932495</v>
      </c>
      <c r="H173" s="5">
        <f t="shared" si="9"/>
        <v>106.8243305665569</v>
      </c>
      <c r="I173" s="5">
        <f t="shared" si="10"/>
        <v>106.43670474242899</v>
      </c>
      <c r="J173" s="5">
        <f t="shared" si="11"/>
        <v>103.52282785760551</v>
      </c>
      <c r="K173" s="4">
        <f>EXP(F173/12)*(EXP(-F173/12)*C173-B173)</f>
        <v>-0.54949436988528821</v>
      </c>
      <c r="L173">
        <f>(EXP(-F173*3/12)*D173-EXP(-F173/12)*C173) / -(EXP(-F173/12) * (1 - EXP(-F173*2/12) * (EXP(F173*3/12) - 1) / (EXP(F173/12) - 1)))</f>
        <v>-1.3467860543994572</v>
      </c>
    </row>
    <row r="174" spans="1:12" x14ac:dyDescent="0.35">
      <c r="A174" s="1">
        <v>39295</v>
      </c>
      <c r="B174">
        <v>72.36</v>
      </c>
      <c r="C174">
        <v>72.36</v>
      </c>
      <c r="D174">
        <v>71.66</v>
      </c>
      <c r="E174">
        <v>4.2</v>
      </c>
      <c r="F174" s="3">
        <f t="shared" si="12"/>
        <v>4.2000000000000003E-2</v>
      </c>
      <c r="G174" s="6">
        <v>87.722399659096197</v>
      </c>
      <c r="H174" s="5">
        <f t="shared" si="9"/>
        <v>96.985875831431429</v>
      </c>
      <c r="I174" s="5">
        <f t="shared" si="10"/>
        <v>96.985875831431429</v>
      </c>
      <c r="J174" s="5">
        <f t="shared" si="11"/>
        <v>96.04764872969011</v>
      </c>
      <c r="K174" s="4">
        <f>EXP(F174/12)*(EXP(-F174/12)*C174-B174)</f>
        <v>-0.25370372252525325</v>
      </c>
      <c r="L174">
        <f>(EXP(-F174*3/12)*D174-EXP(-F174/12)*C174) / -(EXP(-F174/12) * (1 - EXP(-F174*2/12) * (EXP(F174*3/12) - 1) / (EXP(F174/12) - 1)))</f>
        <v>-0.60309122315053032</v>
      </c>
    </row>
    <row r="175" spans="1:12" x14ac:dyDescent="0.35">
      <c r="A175" s="1">
        <v>39264</v>
      </c>
      <c r="B175">
        <v>74.12</v>
      </c>
      <c r="C175">
        <v>74.150000000000006</v>
      </c>
      <c r="D175">
        <v>74</v>
      </c>
      <c r="E175">
        <v>4.82</v>
      </c>
      <c r="F175" s="3">
        <f t="shared" si="12"/>
        <v>4.82E-2</v>
      </c>
      <c r="G175" s="6">
        <v>87.883569532987096</v>
      </c>
      <c r="H175" s="5">
        <f t="shared" si="9"/>
        <v>99.162658094244009</v>
      </c>
      <c r="I175" s="5">
        <f t="shared" si="10"/>
        <v>99.202794086457004</v>
      </c>
      <c r="J175" s="5">
        <f t="shared" si="11"/>
        <v>99.002114125392012</v>
      </c>
      <c r="K175" s="4">
        <f>EXP(F175/12)*(EXP(-F175/12)*C175-B175)</f>
        <v>-0.26831404630286365</v>
      </c>
      <c r="L175">
        <f>(EXP(-F175*3/12)*D175-EXP(-F175/12)*C175) / -(EXP(-F175/12) * (1 - EXP(-F175*2/12) * (EXP(F175*3/12) - 1) / (EXP(F175/12) - 1)))</f>
        <v>-0.37328416383387442</v>
      </c>
    </row>
    <row r="176" spans="1:12" x14ac:dyDescent="0.35">
      <c r="A176" s="1">
        <v>39234</v>
      </c>
      <c r="B176">
        <v>67.489999999999995</v>
      </c>
      <c r="C176">
        <v>67.53</v>
      </c>
      <c r="D176">
        <v>68.849999999999994</v>
      </c>
      <c r="E176">
        <v>4.6100000000000003</v>
      </c>
      <c r="F176" s="3">
        <f t="shared" si="12"/>
        <v>4.6100000000000002E-2</v>
      </c>
      <c r="G176" s="6">
        <v>87.905930798212793</v>
      </c>
      <c r="H176" s="5">
        <f t="shared" si="9"/>
        <v>90.269635434728016</v>
      </c>
      <c r="I176" s="5">
        <f t="shared" si="10"/>
        <v>90.32313647810318</v>
      </c>
      <c r="J176" s="5">
        <f t="shared" si="11"/>
        <v>92.088670909483241</v>
      </c>
      <c r="K176" s="4">
        <f>EXP(F176/12)*(EXP(-F176/12)*C176-B176)</f>
        <v>-0.21977274399325911</v>
      </c>
      <c r="L176">
        <f>(EXP(-F176*3/12)*D176-EXP(-F176/12)*C176) / -(EXP(-F176/12) * (1 - EXP(-F176*2/12) * (EXP(F176*3/12) - 1) / (EXP(F176/12) - 1)))</f>
        <v>0.3988055453528252</v>
      </c>
    </row>
    <row r="177" spans="1:12" x14ac:dyDescent="0.35">
      <c r="A177" s="1">
        <v>39203</v>
      </c>
      <c r="B177">
        <v>63.46</v>
      </c>
      <c r="C177">
        <v>63.53</v>
      </c>
      <c r="D177">
        <v>66.02</v>
      </c>
      <c r="E177">
        <v>4.7300000000000004</v>
      </c>
      <c r="F177" s="3">
        <f t="shared" si="12"/>
        <v>4.7300000000000002E-2</v>
      </c>
      <c r="G177" s="6">
        <v>87.735900800364504</v>
      </c>
      <c r="H177" s="5">
        <f t="shared" si="9"/>
        <v>85.043899495186238</v>
      </c>
      <c r="I177" s="5">
        <f t="shared" si="10"/>
        <v>85.137707767557231</v>
      </c>
      <c r="J177" s="5">
        <f t="shared" si="11"/>
        <v>88.474602027611013</v>
      </c>
      <c r="K177" s="4">
        <f>EXP(F177/12)*(EXP(-F177/12)*C177-B177)</f>
        <v>-0.18063179566403215</v>
      </c>
      <c r="L177">
        <f>(EXP(-F177*3/12)*D177-EXP(-F177/12)*C177) / -(EXP(-F177/12) * (1 - EXP(-F177*2/12) * (EXP(F177*3/12) - 1) / (EXP(F177/12) - 1)))</f>
        <v>0.99163805884518008</v>
      </c>
    </row>
    <row r="178" spans="1:12" x14ac:dyDescent="0.35">
      <c r="A178" s="1">
        <v>39173</v>
      </c>
      <c r="B178">
        <v>63.98</v>
      </c>
      <c r="C178">
        <v>64.040000000000006</v>
      </c>
      <c r="D178">
        <v>67.069999999999993</v>
      </c>
      <c r="E178">
        <v>4.87</v>
      </c>
      <c r="F178" s="3">
        <f t="shared" si="12"/>
        <v>4.87E-2</v>
      </c>
      <c r="G178" s="6">
        <v>87.203027630929398</v>
      </c>
      <c r="H178" s="5">
        <f t="shared" si="9"/>
        <v>86.264698616187772</v>
      </c>
      <c r="I178" s="5">
        <f t="shared" si="10"/>
        <v>86.34559705190162</v>
      </c>
      <c r="J178" s="5">
        <f t="shared" si="11"/>
        <v>90.43096805545035</v>
      </c>
      <c r="K178" s="4">
        <f>EXP(F178/12)*(EXP(-F178/12)*C178-B178)</f>
        <v>-0.20017975766012103</v>
      </c>
      <c r="L178">
        <f>(EXP(-F178*3/12)*D178-EXP(-F178/12)*C178) / -(EXP(-F178/12) * (1 - EXP(-F178*2/12) * (EXP(F178*3/12) - 1) / (EXP(F178/12) - 1)))</f>
        <v>1.251502064288033</v>
      </c>
    </row>
    <row r="179" spans="1:12" x14ac:dyDescent="0.35">
      <c r="A179" s="1">
        <v>39142</v>
      </c>
      <c r="B179">
        <v>60.44</v>
      </c>
      <c r="C179">
        <v>60.74</v>
      </c>
      <c r="D179">
        <v>63.54</v>
      </c>
      <c r="E179">
        <v>4.9400000000000004</v>
      </c>
      <c r="F179" s="3">
        <f t="shared" si="12"/>
        <v>4.9400000000000006E-2</v>
      </c>
      <c r="G179" s="6">
        <v>86.6401988043052</v>
      </c>
      <c r="H179" s="5">
        <f t="shared" si="9"/>
        <v>82.021074190815398</v>
      </c>
      <c r="I179" s="5">
        <f t="shared" si="10"/>
        <v>82.428194016381994</v>
      </c>
      <c r="J179" s="5">
        <f t="shared" si="11"/>
        <v>86.227979055003487</v>
      </c>
      <c r="K179" s="4">
        <f>EXP(F179/12)*(EXP(-F179/12)*C179-B179)</f>
        <v>5.0675826516397848E-2</v>
      </c>
      <c r="L179">
        <f>(EXP(-F179*3/12)*D179-EXP(-F179/12)*C179) / -(EXP(-F179/12) * (1 - EXP(-F179*2/12) * (EXP(F179*3/12) - 1) / (EXP(F179/12) - 1)))</f>
        <v>1.1465566183858296</v>
      </c>
    </row>
    <row r="180" spans="1:12" x14ac:dyDescent="0.35">
      <c r="A180" s="1">
        <v>39114</v>
      </c>
      <c r="B180">
        <v>59.28</v>
      </c>
      <c r="C180">
        <v>59.39</v>
      </c>
      <c r="D180">
        <v>60.96</v>
      </c>
      <c r="E180">
        <v>5.03</v>
      </c>
      <c r="F180" s="3">
        <f t="shared" si="12"/>
        <v>5.0300000000000004E-2</v>
      </c>
      <c r="G180" s="6">
        <v>85.858398342734901</v>
      </c>
      <c r="H180" s="5">
        <f t="shared" si="9"/>
        <v>81.17940233093347</v>
      </c>
      <c r="I180" s="5">
        <f t="shared" si="10"/>
        <v>81.330038873720284</v>
      </c>
      <c r="J180" s="5">
        <f t="shared" si="11"/>
        <v>83.48003316622308</v>
      </c>
      <c r="K180" s="4">
        <f>EXP(F180/12)*(EXP(-F180/12)*C180-B180)</f>
        <v>-0.13900350526247859</v>
      </c>
      <c r="L180">
        <f>(EXP(-F180*3/12)*D180-EXP(-F180/12)*C180) / -(EXP(-F180/12) * (1 - EXP(-F180*2/12) * (EXP(F180*3/12) - 1) / (EXP(F180/12) - 1)))</f>
        <v>0.53388921694095459</v>
      </c>
    </row>
    <row r="181" spans="1:12" x14ac:dyDescent="0.35">
      <c r="A181" s="1">
        <v>39083</v>
      </c>
      <c r="B181">
        <v>54.51</v>
      </c>
      <c r="C181">
        <v>54.35</v>
      </c>
      <c r="D181">
        <v>56.16</v>
      </c>
      <c r="E181">
        <v>4.9800000000000004</v>
      </c>
      <c r="F181" s="3">
        <f t="shared" si="12"/>
        <v>4.9800000000000004E-2</v>
      </c>
      <c r="G181" s="6">
        <v>85.401469092934207</v>
      </c>
      <c r="H181" s="5">
        <f t="shared" si="9"/>
        <v>75.046644313041512</v>
      </c>
      <c r="I181" s="5">
        <f t="shared" si="10"/>
        <v>74.8263643077198</v>
      </c>
      <c r="J181" s="5">
        <f t="shared" si="11"/>
        <v>77.318281867921684</v>
      </c>
      <c r="K181" s="4">
        <f>EXP(F181/12)*(EXP(-F181/12)*C181-B181)</f>
        <v>-0.38668654924735119</v>
      </c>
      <c r="L181">
        <f>(EXP(-F181*3/12)*D181-EXP(-F181/12)*C181) / -(EXP(-F181/12) * (1 - EXP(-F181*2/12) * (EXP(F181*3/12) - 1) / (EXP(F181/12) - 1)))</f>
        <v>0.67710095815573212</v>
      </c>
    </row>
    <row r="182" spans="1:12" x14ac:dyDescent="0.35">
      <c r="A182" s="1">
        <v>39052</v>
      </c>
      <c r="B182">
        <v>61.96</v>
      </c>
      <c r="C182">
        <v>62.09</v>
      </c>
      <c r="D182">
        <v>64.06</v>
      </c>
      <c r="E182">
        <v>4.8499999999999996</v>
      </c>
      <c r="F182" s="3">
        <f t="shared" si="12"/>
        <v>4.8499999999999995E-2</v>
      </c>
      <c r="G182" s="6">
        <v>85.1415721235186</v>
      </c>
      <c r="H182" s="5">
        <f t="shared" si="9"/>
        <v>85.563823112119522</v>
      </c>
      <c r="I182" s="5">
        <f t="shared" si="10"/>
        <v>85.743346950153352</v>
      </c>
      <c r="J182" s="5">
        <f t="shared" si="11"/>
        <v>88.463823572665859</v>
      </c>
      <c r="K182" s="4">
        <f>EXP(F182/12)*(EXP(-F182/12)*C182-B182)</f>
        <v>-0.12092840958337794</v>
      </c>
      <c r="L182">
        <f>(EXP(-F182*3/12)*D182-EXP(-F182/12)*C182) / -(EXP(-F182/12) * (1 - EXP(-F182*2/12) * (EXP(F182*3/12) - 1) / (EXP(F182/12) - 1)))</f>
        <v>0.73155459241481247</v>
      </c>
    </row>
    <row r="183" spans="1:12" x14ac:dyDescent="0.35">
      <c r="A183" s="1">
        <v>39022</v>
      </c>
      <c r="B183">
        <v>59.08</v>
      </c>
      <c r="C183">
        <v>59.4</v>
      </c>
      <c r="D183">
        <v>62.42</v>
      </c>
      <c r="E183">
        <v>4.9400000000000004</v>
      </c>
      <c r="F183" s="3">
        <f t="shared" si="12"/>
        <v>4.9400000000000006E-2</v>
      </c>
      <c r="G183" s="6">
        <v>85.014998924127795</v>
      </c>
      <c r="H183" s="5">
        <f t="shared" si="9"/>
        <v>81.70814862529096</v>
      </c>
      <c r="I183" s="5">
        <f t="shared" si="10"/>
        <v>82.15071138020113</v>
      </c>
      <c r="J183" s="5">
        <f t="shared" si="11"/>
        <v>86.327397379665911</v>
      </c>
      <c r="K183" s="4">
        <f>EXP(F183/12)*(EXP(-F183/12)*C183-B183)</f>
        <v>7.6286032934946998E-2</v>
      </c>
      <c r="L183">
        <f>(EXP(-F183*3/12)*D183-EXP(-F183/12)*C183) / -(EXP(-F183/12) * (1 - EXP(-F183*2/12) * (EXP(F183*3/12) - 1) / (EXP(F183/12) - 1)))</f>
        <v>1.2618579054219128</v>
      </c>
    </row>
    <row r="184" spans="1:12" x14ac:dyDescent="0.35">
      <c r="A184" s="1">
        <v>38991</v>
      </c>
      <c r="B184">
        <v>58.89</v>
      </c>
      <c r="C184">
        <v>59.14</v>
      </c>
      <c r="D184">
        <v>62.07</v>
      </c>
      <c r="E184">
        <v>4.92</v>
      </c>
      <c r="F184" s="3">
        <f t="shared" si="12"/>
        <v>4.9200000000000001E-2</v>
      </c>
      <c r="G184" s="6">
        <v>85.1415721235186</v>
      </c>
      <c r="H184" s="5">
        <f t="shared" si="9"/>
        <v>81.324298629320836</v>
      </c>
      <c r="I184" s="5">
        <f t="shared" si="10"/>
        <v>81.669536779385879</v>
      </c>
      <c r="J184" s="5">
        <f t="shared" si="11"/>
        <v>85.715727898148145</v>
      </c>
      <c r="K184" s="4">
        <f>EXP(F184/12)*(EXP(-F184/12)*C184-B184)</f>
        <v>8.0553523964465804E-3</v>
      </c>
      <c r="L184">
        <f>(EXP(-F184*3/12)*D184-EXP(-F184/12)*C184) / -(EXP(-F184/12) * (1 - EXP(-F184*2/12) * (EXP(F184*3/12) - 1) / (EXP(F184/12) - 1)))</f>
        <v>1.219025002478809</v>
      </c>
    </row>
    <row r="185" spans="1:12" x14ac:dyDescent="0.35">
      <c r="A185" s="1">
        <v>38961</v>
      </c>
      <c r="B185">
        <v>63.8</v>
      </c>
      <c r="C185">
        <v>63.9</v>
      </c>
      <c r="D185">
        <v>65.75</v>
      </c>
      <c r="E185">
        <v>4.8099999999999996</v>
      </c>
      <c r="F185" s="3">
        <f t="shared" si="12"/>
        <v>4.8099999999999997E-2</v>
      </c>
      <c r="G185" s="6">
        <v>85.605673854618004</v>
      </c>
      <c r="H185" s="5">
        <f t="shared" si="9"/>
        <v>87.62712555906127</v>
      </c>
      <c r="I185" s="5">
        <f t="shared" si="10"/>
        <v>87.764472150846643</v>
      </c>
      <c r="J185" s="5">
        <f t="shared" si="11"/>
        <v>90.305384098875848</v>
      </c>
      <c r="K185" s="4">
        <f>EXP(F185/12)*(EXP(-F185/12)*C185-B185)</f>
        <v>-0.15624488103091691</v>
      </c>
      <c r="L185">
        <f>(EXP(-F185*3/12)*D185-EXP(-F185/12)*C185) / -(EXP(-F185/12) * (1 - EXP(-F185*2/12) * (EXP(F185*3/12) - 1) / (EXP(F185/12) - 1)))</f>
        <v>0.66649962953996855</v>
      </c>
    </row>
    <row r="186" spans="1:12" x14ac:dyDescent="0.35">
      <c r="A186" s="1">
        <v>38930</v>
      </c>
      <c r="B186">
        <v>73.040000000000006</v>
      </c>
      <c r="C186">
        <v>73.08</v>
      </c>
      <c r="D186">
        <v>75.11</v>
      </c>
      <c r="E186">
        <v>4.96</v>
      </c>
      <c r="F186" s="3">
        <f t="shared" si="12"/>
        <v>4.9599999999999998E-2</v>
      </c>
      <c r="G186" s="6">
        <v>86.027584519253907</v>
      </c>
      <c r="H186" s="5">
        <f t="shared" si="9"/>
        <v>99.825954805599963</v>
      </c>
      <c r="I186" s="5">
        <f t="shared" si="10"/>
        <v>99.880624003193375</v>
      </c>
      <c r="J186" s="5">
        <f t="shared" si="11"/>
        <v>102.65508578105987</v>
      </c>
      <c r="K186" s="4">
        <f>EXP(F186/12)*(EXP(-F186/12)*C186-B186)</f>
        <v>-0.26252345109529956</v>
      </c>
      <c r="L186">
        <f>(EXP(-F186*3/12)*D186-EXP(-F186/12)*C186) / -(EXP(-F186/12) * (1 - EXP(-F186*2/12) * (EXP(F186*3/12) - 1) / (EXP(F186/12) - 1)))</f>
        <v>0.71021320973101043</v>
      </c>
    </row>
    <row r="187" spans="1:12" x14ac:dyDescent="0.35">
      <c r="A187" s="1">
        <v>38899</v>
      </c>
      <c r="B187">
        <v>74.41</v>
      </c>
      <c r="C187">
        <v>74.459999999999994</v>
      </c>
      <c r="D187">
        <v>76.44</v>
      </c>
      <c r="E187">
        <v>4.95</v>
      </c>
      <c r="F187" s="3">
        <f t="shared" si="12"/>
        <v>4.9500000000000002E-2</v>
      </c>
      <c r="G187" s="6">
        <v>85.8588202533995</v>
      </c>
      <c r="H187" s="5">
        <f t="shared" si="9"/>
        <v>101.89827334862589</v>
      </c>
      <c r="I187" s="5">
        <f t="shared" si="10"/>
        <v>101.96674416797049</v>
      </c>
      <c r="J187" s="5">
        <f t="shared" si="11"/>
        <v>104.67818861401645</v>
      </c>
      <c r="K187" s="4">
        <f>EXP(F187/12)*(EXP(-F187/12)*C187-B187)</f>
        <v>-0.25757518769274551</v>
      </c>
      <c r="L187">
        <f>(EXP(-F187*3/12)*D187-EXP(-F187/12)*C187) / -(EXP(-F187/12) * (1 - EXP(-F187*2/12) * (EXP(F187*3/12) - 1) / (EXP(F187/12) - 1)))</f>
        <v>0.68017626422646227</v>
      </c>
    </row>
    <row r="188" spans="1:12" x14ac:dyDescent="0.35">
      <c r="A188" s="1">
        <v>38869</v>
      </c>
      <c r="B188">
        <v>70.95</v>
      </c>
      <c r="C188">
        <v>70.97</v>
      </c>
      <c r="D188">
        <v>72.37</v>
      </c>
      <c r="E188">
        <v>4.79</v>
      </c>
      <c r="F188" s="3">
        <f t="shared" si="12"/>
        <v>4.7899999999999998E-2</v>
      </c>
      <c r="G188" s="6">
        <v>85.605673854618004</v>
      </c>
      <c r="H188" s="5">
        <f t="shared" si="9"/>
        <v>97.447406871714705</v>
      </c>
      <c r="I188" s="5">
        <f t="shared" si="10"/>
        <v>97.474876190071768</v>
      </c>
      <c r="J188" s="5">
        <f t="shared" si="11"/>
        <v>99.397728475066856</v>
      </c>
      <c r="K188" s="4">
        <f>EXP(F188/12)*(EXP(-F188/12)*C188-B188)</f>
        <v>-0.26377474029449849</v>
      </c>
      <c r="L188">
        <f>(EXP(-F188*3/12)*D188-EXP(-F188/12)*C188) / -(EXP(-F188/12) * (1 - EXP(-F188*2/12) * (EXP(F188*3/12) - 1) / (EXP(F188/12) - 1)))</f>
        <v>0.4147481853476051</v>
      </c>
    </row>
    <row r="189" spans="1:12" x14ac:dyDescent="0.35">
      <c r="A189" s="1">
        <v>38838</v>
      </c>
      <c r="B189">
        <v>70.84</v>
      </c>
      <c r="C189">
        <v>70.959999999999994</v>
      </c>
      <c r="D189">
        <v>72.88</v>
      </c>
      <c r="E189">
        <v>4.72</v>
      </c>
      <c r="F189" s="3">
        <f t="shared" si="12"/>
        <v>4.7199999999999999E-2</v>
      </c>
      <c r="G189" s="6">
        <v>85.436909588763598</v>
      </c>
      <c r="H189" s="5">
        <f t="shared" si="9"/>
        <v>97.488515893581976</v>
      </c>
      <c r="I189" s="5">
        <f t="shared" si="10"/>
        <v>97.653657366016034</v>
      </c>
      <c r="J189" s="5">
        <f t="shared" si="11"/>
        <v>100.29592092496124</v>
      </c>
      <c r="K189" s="4">
        <f>EXP(F189/12)*(EXP(-F189/12)*C189-B189)</f>
        <v>-0.15918603926747313</v>
      </c>
      <c r="L189">
        <f>(EXP(-F189*3/12)*D189-EXP(-F189/12)*C189) / -(EXP(-F189/12) * (1 - EXP(-F189*2/12) * (EXP(F189*3/12) - 1) / (EXP(F189/12) - 1)))</f>
        <v>0.67845303368174126</v>
      </c>
    </row>
    <row r="190" spans="1:12" x14ac:dyDescent="0.35">
      <c r="A190" s="1">
        <v>38808</v>
      </c>
      <c r="B190">
        <v>69.44</v>
      </c>
      <c r="C190">
        <v>70.16</v>
      </c>
      <c r="D190">
        <v>72.430000000000007</v>
      </c>
      <c r="E190">
        <v>4.5999999999999996</v>
      </c>
      <c r="F190" s="3">
        <f t="shared" si="12"/>
        <v>4.5999999999999999E-2</v>
      </c>
      <c r="G190" s="6">
        <v>85.014998924127795</v>
      </c>
      <c r="H190" s="5">
        <f t="shared" si="9"/>
        <v>96.036117815507865</v>
      </c>
      <c r="I190" s="5">
        <f t="shared" si="10"/>
        <v>97.031884014055748</v>
      </c>
      <c r="J190" s="5">
        <f t="shared" si="11"/>
        <v>100.17131355669981</v>
      </c>
      <c r="K190" s="4">
        <f>EXP(F190/12)*(EXP(-F190/12)*C190-B190)</f>
        <v>0.45330248968612769</v>
      </c>
      <c r="L190">
        <f>(EXP(-F190*3/12)*D190-EXP(-F190/12)*C190) / -(EXP(-F190/12) * (1 - EXP(-F190*2/12) * (EXP(F190*3/12) - 1) / (EXP(F190/12) - 1)))</f>
        <v>0.86336177891739918</v>
      </c>
    </row>
    <row r="191" spans="1:12" x14ac:dyDescent="0.35">
      <c r="A191" s="1">
        <v>38777</v>
      </c>
      <c r="B191">
        <v>62.69</v>
      </c>
      <c r="C191">
        <v>62.97</v>
      </c>
      <c r="D191">
        <v>65.3</v>
      </c>
      <c r="E191">
        <v>4.51</v>
      </c>
      <c r="F191" s="3">
        <f t="shared" si="12"/>
        <v>4.5100000000000001E-2</v>
      </c>
      <c r="G191" s="6">
        <v>84.297750794246795</v>
      </c>
      <c r="H191" s="5">
        <f t="shared" si="9"/>
        <v>87.438504281183484</v>
      </c>
      <c r="I191" s="5">
        <f t="shared" si="10"/>
        <v>87.82904154707488</v>
      </c>
      <c r="J191" s="5">
        <f t="shared" si="11"/>
        <v>91.078869509671108</v>
      </c>
      <c r="K191" s="4">
        <f>EXP(F191/12)*(EXP(-F191/12)*C191-B191)</f>
        <v>4.3946777842314592E-2</v>
      </c>
      <c r="L191">
        <f>(EXP(-F191*3/12)*D191-EXP(-F191/12)*C191) / -(EXP(-F191/12) * (1 - EXP(-F191*2/12) * (EXP(F191*3/12) - 1) / (EXP(F191/12) - 1)))</f>
        <v>0.92570323792975984</v>
      </c>
    </row>
    <row r="192" spans="1:12" x14ac:dyDescent="0.35">
      <c r="A192" s="1">
        <v>38749</v>
      </c>
      <c r="B192">
        <v>61.63</v>
      </c>
      <c r="C192">
        <v>61.93</v>
      </c>
      <c r="D192">
        <v>64.040000000000006</v>
      </c>
      <c r="E192">
        <v>4.43</v>
      </c>
      <c r="F192" s="3">
        <f t="shared" si="12"/>
        <v>4.4299999999999999E-2</v>
      </c>
      <c r="G192" s="6">
        <v>83.833649063147405</v>
      </c>
      <c r="H192" s="5">
        <f t="shared" si="9"/>
        <v>86.435915181499723</v>
      </c>
      <c r="I192" s="5">
        <f t="shared" si="10"/>
        <v>86.856664403541743</v>
      </c>
      <c r="J192" s="5">
        <f t="shared" si="11"/>
        <v>89.815933931903984</v>
      </c>
      <c r="K192" s="4">
        <f>EXP(F192/12)*(EXP(-F192/12)*C192-B192)</f>
        <v>7.2062106841266155E-2</v>
      </c>
      <c r="L192">
        <f>(EXP(-F192*3/12)*D192-EXP(-F192/12)*C192) / -(EXP(-F192/12) * (1 - EXP(-F192*2/12) * (EXP(F192*3/12) - 1) / (EXP(F192/12) - 1)))</f>
        <v>0.82400520810785194</v>
      </c>
    </row>
    <row r="193" spans="1:12" x14ac:dyDescent="0.35">
      <c r="A193" s="1">
        <v>38718</v>
      </c>
      <c r="B193">
        <v>65.489999999999995</v>
      </c>
      <c r="C193">
        <v>65.540000000000006</v>
      </c>
      <c r="D193">
        <v>66.680000000000007</v>
      </c>
      <c r="E193">
        <v>4.24</v>
      </c>
      <c r="F193" s="3">
        <f t="shared" si="12"/>
        <v>4.24E-2</v>
      </c>
      <c r="G193" s="6">
        <v>83.664884797292999</v>
      </c>
      <c r="H193" s="5">
        <f t="shared" si="9"/>
        <v>92.034829110597371</v>
      </c>
      <c r="I193" s="5">
        <f t="shared" si="10"/>
        <v>92.10509543302112</v>
      </c>
      <c r="J193" s="5">
        <f t="shared" si="11"/>
        <v>93.707167584282089</v>
      </c>
      <c r="K193" s="4">
        <f>EXP(F193/12)*(EXP(-F193/12)*C193-B193)</f>
        <v>-0.18180728503817162</v>
      </c>
      <c r="L193">
        <f>(EXP(-F193*3/12)*D193-EXP(-F193/12)*C193) / -(EXP(-F193/12) * (1 - EXP(-F193*2/12) * (EXP(F193*3/12) - 1) / (EXP(F193/12) - 1)))</f>
        <v>0.33700873686376098</v>
      </c>
    </row>
    <row r="194" spans="1:12" x14ac:dyDescent="0.35">
      <c r="A194" s="1">
        <v>38687</v>
      </c>
      <c r="B194">
        <v>59.41</v>
      </c>
      <c r="C194">
        <v>59.45</v>
      </c>
      <c r="D194">
        <v>60.8</v>
      </c>
      <c r="E194">
        <v>3.89</v>
      </c>
      <c r="F194" s="3">
        <f t="shared" si="12"/>
        <v>3.8900000000000004E-2</v>
      </c>
      <c r="G194" s="6">
        <v>83.032018800339202</v>
      </c>
      <c r="H194" s="5">
        <f t="shared" si="9"/>
        <v>84.126804397651696</v>
      </c>
      <c r="I194" s="5">
        <f t="shared" si="10"/>
        <v>84.183445908776193</v>
      </c>
      <c r="J194" s="5">
        <f t="shared" si="11"/>
        <v>86.095096909227792</v>
      </c>
      <c r="K194" s="4">
        <f>EXP(F194/12)*(EXP(-F194/12)*C194-B194)</f>
        <v>-0.15289990634238923</v>
      </c>
      <c r="L194">
        <f>(EXP(-F194*3/12)*D194-EXP(-F194/12)*C194) / -(EXP(-F194/12) * (1 - EXP(-F194*2/12) * (EXP(F194*3/12) - 1) / (EXP(F194/12) - 1)))</f>
        <v>0.48087615505364201</v>
      </c>
    </row>
    <row r="195" spans="1:12" x14ac:dyDescent="0.35">
      <c r="A195" s="1">
        <v>38657</v>
      </c>
      <c r="B195">
        <v>58.32</v>
      </c>
      <c r="C195">
        <v>58.34</v>
      </c>
      <c r="D195">
        <v>59.61</v>
      </c>
      <c r="E195">
        <v>3.88</v>
      </c>
      <c r="F195" s="3">
        <f t="shared" si="12"/>
        <v>3.8800000000000001E-2</v>
      </c>
      <c r="G195" s="6">
        <v>83.369547332047901</v>
      </c>
      <c r="H195" s="5">
        <f t="shared" ref="H195:H258" si="13">B195*($G$2/$G195)</f>
        <v>82.24897778137364</v>
      </c>
      <c r="I195" s="5">
        <f t="shared" ref="I195:I258" si="14">C195*($G$2/$G195)</f>
        <v>82.277183878006483</v>
      </c>
      <c r="J195" s="5">
        <f t="shared" ref="J195:J258" si="15">D195*($G$2/$G195)</f>
        <v>84.068271014192078</v>
      </c>
      <c r="K195" s="4">
        <f>EXP(F195/12)*(EXP(-F195/12)*C195-B195)</f>
        <v>-0.16887318042803112</v>
      </c>
      <c r="L195">
        <f>(EXP(-F195*3/12)*D195-EXP(-F195/12)*C195) / -(EXP(-F195/12) * (1 - EXP(-F195*2/12) * (EXP(F195*3/12) - 1) / (EXP(F195/12) - 1)))</f>
        <v>0.44503546580912973</v>
      </c>
    </row>
    <row r="196" spans="1:12" x14ac:dyDescent="0.35">
      <c r="A196" s="1">
        <v>38626</v>
      </c>
      <c r="B196">
        <v>62.26</v>
      </c>
      <c r="C196">
        <v>62.27</v>
      </c>
      <c r="D196">
        <v>62.33</v>
      </c>
      <c r="E196">
        <v>3.71</v>
      </c>
      <c r="F196" s="3">
        <f t="shared" ref="F196:F259" si="16">E196/100</f>
        <v>3.7100000000000001E-2</v>
      </c>
      <c r="G196" s="6">
        <v>84.044604395465299</v>
      </c>
      <c r="H196" s="5">
        <f t="shared" si="13"/>
        <v>87.100313124726313</v>
      </c>
      <c r="I196" s="5">
        <f t="shared" si="14"/>
        <v>87.114302895546217</v>
      </c>
      <c r="J196" s="5">
        <f t="shared" si="15"/>
        <v>87.198241520465643</v>
      </c>
      <c r="K196" s="4">
        <f>EXP(F196/12)*(EXP(-F196/12)*C196-B196)</f>
        <v>-0.18278502662726878</v>
      </c>
      <c r="L196">
        <f>(EXP(-F196*3/12)*D196-EXP(-F196/12)*C196) / -(EXP(-F196/12) * (1 - EXP(-F196*2/12) * (EXP(F196*3/12) - 1) / (EXP(F196/12) - 1)))</f>
        <v>-0.16286236609830348</v>
      </c>
    </row>
    <row r="197" spans="1:12" x14ac:dyDescent="0.35">
      <c r="A197" s="1">
        <v>38596</v>
      </c>
      <c r="B197">
        <v>65.59</v>
      </c>
      <c r="C197">
        <v>65.55</v>
      </c>
      <c r="D197">
        <v>66.349999999999994</v>
      </c>
      <c r="E197">
        <v>3.42</v>
      </c>
      <c r="F197" s="3">
        <f t="shared" si="16"/>
        <v>3.4200000000000001E-2</v>
      </c>
      <c r="G197" s="6">
        <v>83.875840129611007</v>
      </c>
      <c r="H197" s="5">
        <f t="shared" si="13"/>
        <v>91.943532374772118</v>
      </c>
      <c r="I197" s="5">
        <f t="shared" si="14"/>
        <v>91.887460697763558</v>
      </c>
      <c r="J197" s="5">
        <f t="shared" si="15"/>
        <v>93.008894237934584</v>
      </c>
      <c r="K197" s="4">
        <f>EXP(F197/12)*(EXP(-F197/12)*C197-B197)</f>
        <v>-0.22719813062643132</v>
      </c>
      <c r="L197">
        <f>(EXP(-F197*3/12)*D197-EXP(-F197/12)*C197) / -(EXP(-F197/12) * (1 - EXP(-F197*2/12) * (EXP(F197*3/12) - 1) / (EXP(F197/12) - 1)))</f>
        <v>0.21234603236384106</v>
      </c>
    </row>
    <row r="198" spans="1:12" x14ac:dyDescent="0.35">
      <c r="A198" s="1">
        <v>38565</v>
      </c>
      <c r="B198">
        <v>64.989999999999995</v>
      </c>
      <c r="C198">
        <v>64.989999999999995</v>
      </c>
      <c r="D198">
        <v>66.260000000000005</v>
      </c>
      <c r="E198">
        <v>3.44</v>
      </c>
      <c r="F198" s="3">
        <f t="shared" si="16"/>
        <v>3.44E-2</v>
      </c>
      <c r="G198" s="6">
        <v>82.863254534484895</v>
      </c>
      <c r="H198" s="5">
        <f t="shared" si="13"/>
        <v>92.215725535973505</v>
      </c>
      <c r="I198" s="5">
        <f t="shared" si="14"/>
        <v>92.215725535973505</v>
      </c>
      <c r="J198" s="5">
        <f t="shared" si="15"/>
        <v>94.017756178082877</v>
      </c>
      <c r="K198" s="4">
        <f>EXP(F198/12)*(EXP(-F198/12)*C198-B198)</f>
        <v>-0.18657195870693091</v>
      </c>
      <c r="L198">
        <f>(EXP(-F198*3/12)*D198-EXP(-F198/12)*C198) / -(EXP(-F198/12) * (1 - EXP(-F198*2/12) * (EXP(F198*3/12) - 1) / (EXP(F198/12) - 1)))</f>
        <v>0.44751787524970266</v>
      </c>
    </row>
    <row r="199" spans="1:12" x14ac:dyDescent="0.35">
      <c r="A199" s="1">
        <v>38534</v>
      </c>
      <c r="B199">
        <v>59</v>
      </c>
      <c r="C199">
        <v>59.03</v>
      </c>
      <c r="D199">
        <v>60.65</v>
      </c>
      <c r="E199">
        <v>3.22</v>
      </c>
      <c r="F199" s="3">
        <f t="shared" si="16"/>
        <v>3.2199999999999999E-2</v>
      </c>
      <c r="G199" s="6">
        <v>82.441343869849007</v>
      </c>
      <c r="H199" s="5">
        <f t="shared" si="13"/>
        <v>84.14482010858508</v>
      </c>
      <c r="I199" s="5">
        <f t="shared" si="14"/>
        <v>84.187605610335211</v>
      </c>
      <c r="J199" s="5">
        <f t="shared" si="15"/>
        <v>86.498022704842128</v>
      </c>
      <c r="K199" s="4">
        <f>EXP(F199/12)*(EXP(-F199/12)*C199-B199)</f>
        <v>-0.12852926497596145</v>
      </c>
      <c r="L199">
        <f>(EXP(-F199*3/12)*D199-EXP(-F199/12)*C199) / -(EXP(-F199/12) * (1 - EXP(-F199*2/12) * (EXP(F199*3/12) - 1) / (EXP(F199/12) - 1)))</f>
        <v>0.65030337757526113</v>
      </c>
    </row>
    <row r="200" spans="1:12" x14ac:dyDescent="0.35">
      <c r="A200" s="1">
        <v>38504</v>
      </c>
      <c r="B200">
        <v>56.35</v>
      </c>
      <c r="C200">
        <v>56.42</v>
      </c>
      <c r="D200">
        <v>57.94</v>
      </c>
      <c r="E200">
        <v>2.97</v>
      </c>
      <c r="F200" s="3">
        <f t="shared" si="16"/>
        <v>2.9700000000000001E-2</v>
      </c>
      <c r="G200" s="6">
        <v>82.061624271676706</v>
      </c>
      <c r="H200" s="5">
        <f t="shared" si="13"/>
        <v>80.737305024043209</v>
      </c>
      <c r="I200" s="5">
        <f t="shared" si="14"/>
        <v>80.837599812892947</v>
      </c>
      <c r="J200" s="5">
        <f t="shared" si="15"/>
        <v>83.015429513630224</v>
      </c>
      <c r="K200" s="4">
        <f>EXP(F200/12)*(EXP(-F200/12)*C200-B200)</f>
        <v>-6.9638981958843174E-2</v>
      </c>
      <c r="L200">
        <f>(EXP(-F200*3/12)*D200-EXP(-F200/12)*C200) / -(EXP(-F200/12) * (1 - EXP(-F200*2/12) * (EXP(F200*3/12) - 1) / (EXP(F200/12) - 1)))</f>
        <v>0.61924705394736212</v>
      </c>
    </row>
    <row r="201" spans="1:12" x14ac:dyDescent="0.35">
      <c r="A201" s="1">
        <v>38473</v>
      </c>
      <c r="B201">
        <v>49.83</v>
      </c>
      <c r="C201">
        <v>49.87</v>
      </c>
      <c r="D201">
        <v>51.91</v>
      </c>
      <c r="E201">
        <v>2.84</v>
      </c>
      <c r="F201" s="3">
        <f t="shared" si="16"/>
        <v>2.8399999999999998E-2</v>
      </c>
      <c r="G201" s="6">
        <v>82.019433205213105</v>
      </c>
      <c r="H201" s="5">
        <f t="shared" si="13"/>
        <v>71.432287946093112</v>
      </c>
      <c r="I201" s="5">
        <f t="shared" si="14"/>
        <v>71.489628735132712</v>
      </c>
      <c r="J201" s="5">
        <f t="shared" si="15"/>
        <v>74.414008976152786</v>
      </c>
      <c r="K201" s="4">
        <f>EXP(F201/12)*(EXP(-F201/12)*C201-B201)</f>
        <v>-7.8070661839278022E-2</v>
      </c>
      <c r="L201">
        <f>(EXP(-F201*3/12)*D201-EXP(-F201/12)*C201) / -(EXP(-F201/12) * (1 - EXP(-F201*2/12) * (EXP(F201*3/12) - 1) / (EXP(F201/12) - 1)))</f>
        <v>0.90062755994673505</v>
      </c>
    </row>
    <row r="202" spans="1:12" x14ac:dyDescent="0.35">
      <c r="A202" s="1">
        <v>38443</v>
      </c>
      <c r="B202">
        <v>52.98</v>
      </c>
      <c r="C202">
        <v>53.22</v>
      </c>
      <c r="D202">
        <v>55.37</v>
      </c>
      <c r="E202">
        <v>2.78</v>
      </c>
      <c r="F202" s="3">
        <f t="shared" si="16"/>
        <v>2.7799999999999998E-2</v>
      </c>
      <c r="G202" s="6">
        <v>82.103815338140294</v>
      </c>
      <c r="H202" s="5">
        <f t="shared" si="13"/>
        <v>75.869819712887335</v>
      </c>
      <c r="I202" s="5">
        <f t="shared" si="14"/>
        <v>76.213510855414569</v>
      </c>
      <c r="J202" s="5">
        <f t="shared" si="15"/>
        <v>79.29241067388773</v>
      </c>
      <c r="K202" s="4">
        <f>EXP(F202/12)*(EXP(-F202/12)*C202-B202)</f>
        <v>0.1171207197909383</v>
      </c>
      <c r="L202">
        <f>(EXP(-F202*3/12)*D202-EXP(-F202/12)*C202) / -(EXP(-F202/12) * (1 - EXP(-F202*2/12) * (EXP(F202*3/12) - 1) / (EXP(F202/12) - 1)))</f>
        <v>0.95031886748361172</v>
      </c>
    </row>
    <row r="203" spans="1:12" x14ac:dyDescent="0.35">
      <c r="A203" s="1">
        <v>38412</v>
      </c>
      <c r="B203">
        <v>54.19</v>
      </c>
      <c r="C203">
        <v>54.63</v>
      </c>
      <c r="D203">
        <v>55.61</v>
      </c>
      <c r="E203">
        <v>2.74</v>
      </c>
      <c r="F203" s="3">
        <f t="shared" si="16"/>
        <v>2.7400000000000001E-2</v>
      </c>
      <c r="G203" s="6">
        <v>81.555331474113601</v>
      </c>
      <c r="H203" s="5">
        <f t="shared" si="13"/>
        <v>78.124496431216826</v>
      </c>
      <c r="I203" s="5">
        <f t="shared" si="14"/>
        <v>78.75883447199439</v>
      </c>
      <c r="J203" s="5">
        <f t="shared" si="15"/>
        <v>80.171678290089829</v>
      </c>
      <c r="K203" s="4">
        <f>EXP(F203/12)*(EXP(-F203/12)*C203-B203)</f>
        <v>0.31612479629553569</v>
      </c>
      <c r="L203">
        <f>(EXP(-F203*3/12)*D203-EXP(-F203/12)*C203) / -(EXP(-F203/12) * (1 - EXP(-F203*2/12) * (EXP(F203*3/12) - 1) / (EXP(F203/12) - 1)))</f>
        <v>0.36455956533730438</v>
      </c>
    </row>
    <row r="204" spans="1:12" x14ac:dyDescent="0.35">
      <c r="A204" s="1">
        <v>38384</v>
      </c>
      <c r="B204">
        <v>48.15</v>
      </c>
      <c r="C204">
        <v>48.05</v>
      </c>
      <c r="D204">
        <v>48.81</v>
      </c>
      <c r="E204">
        <v>2.54</v>
      </c>
      <c r="F204" s="3">
        <f t="shared" si="16"/>
        <v>2.5399999999999999E-2</v>
      </c>
      <c r="G204" s="6">
        <v>80.922465477159903</v>
      </c>
      <c r="H204" s="5">
        <f t="shared" si="13"/>
        <v>69.959649126016117</v>
      </c>
      <c r="I204" s="5">
        <f t="shared" si="14"/>
        <v>69.814353904570595</v>
      </c>
      <c r="J204" s="5">
        <f t="shared" si="15"/>
        <v>70.918597587556533</v>
      </c>
      <c r="K204" s="4">
        <f>EXP(F204/12)*(EXP(-F204/12)*C204-B204)</f>
        <v>-0.20202543883090754</v>
      </c>
      <c r="L204">
        <f>(EXP(-F204*3/12)*D204-EXP(-F204/12)*C204) / -(EXP(-F204/12) * (1 - EXP(-F204*2/12) * (EXP(F204*3/12) - 1) / (EXP(F204/12) - 1)))</f>
        <v>0.27778428549125311</v>
      </c>
    </row>
    <row r="205" spans="1:12" x14ac:dyDescent="0.35">
      <c r="A205" s="1">
        <v>38353</v>
      </c>
      <c r="B205">
        <v>46.84</v>
      </c>
      <c r="C205">
        <v>46.85</v>
      </c>
      <c r="D205">
        <v>46.92</v>
      </c>
      <c r="E205">
        <v>2.33</v>
      </c>
      <c r="F205" s="3">
        <f t="shared" si="16"/>
        <v>2.3300000000000001E-2</v>
      </c>
      <c r="G205" s="6">
        <v>80.4583637460604</v>
      </c>
      <c r="H205" s="5">
        <f t="shared" si="13"/>
        <v>68.448845489618904</v>
      </c>
      <c r="I205" s="5">
        <f t="shared" si="14"/>
        <v>68.463458821277655</v>
      </c>
      <c r="J205" s="5">
        <f t="shared" si="15"/>
        <v>68.565752142888954</v>
      </c>
      <c r="K205" s="4">
        <f>EXP(F205/12)*(EXP(-F205/12)*C205-B205)</f>
        <v>-8.1036018867315596E-2</v>
      </c>
      <c r="L205">
        <f>(EXP(-F205*3/12)*D205-EXP(-F205/12)*C205) / -(EXP(-F205/12) * (1 - EXP(-F205*2/12) * (EXP(F205*3/12) - 1) / (EXP(F205/12) - 1)))</f>
        <v>-5.6089433552518317E-2</v>
      </c>
    </row>
    <row r="206" spans="1:12" x14ac:dyDescent="0.35">
      <c r="A206" s="1">
        <v>38322</v>
      </c>
      <c r="B206">
        <v>43.15</v>
      </c>
      <c r="C206">
        <v>43.26</v>
      </c>
      <c r="D206">
        <v>43.62</v>
      </c>
      <c r="E206">
        <v>2.19</v>
      </c>
      <c r="F206" s="3">
        <f t="shared" si="16"/>
        <v>2.1899999999999999E-2</v>
      </c>
      <c r="G206" s="6">
        <v>80.289599480206107</v>
      </c>
      <c r="H206" s="5">
        <f t="shared" si="13"/>
        <v>63.189067413070873</v>
      </c>
      <c r="I206" s="5">
        <f t="shared" si="14"/>
        <v>63.350151941817984</v>
      </c>
      <c r="J206" s="5">
        <f t="shared" si="15"/>
        <v>63.877337672263074</v>
      </c>
      <c r="K206" s="4">
        <f>EXP(F206/12)*(EXP(-F206/12)*C206-B206)</f>
        <v>3.1179348031910324E-2</v>
      </c>
      <c r="L206">
        <f>(EXP(-F206*3/12)*D206-EXP(-F206/12)*C206) / -(EXP(-F206/12) * (1 - EXP(-F206*2/12) * (EXP(F206*3/12) - 1) / (EXP(F206/12) - 1)))</f>
        <v>0.10081416478164669</v>
      </c>
    </row>
    <row r="207" spans="1:12" x14ac:dyDescent="0.35">
      <c r="A207" s="1">
        <v>38292</v>
      </c>
      <c r="B207">
        <v>48.47</v>
      </c>
      <c r="C207">
        <v>48.48</v>
      </c>
      <c r="D207">
        <v>48.5</v>
      </c>
      <c r="E207">
        <v>2.0699999999999998</v>
      </c>
      <c r="F207" s="3">
        <f t="shared" si="16"/>
        <v>2.07E-2</v>
      </c>
      <c r="G207" s="6">
        <v>80.584936945451204</v>
      </c>
      <c r="H207" s="5">
        <f t="shared" si="13"/>
        <v>70.719565955415135</v>
      </c>
      <c r="I207" s="5">
        <f t="shared" si="14"/>
        <v>70.734156334196939</v>
      </c>
      <c r="J207" s="5">
        <f t="shared" si="15"/>
        <v>70.763337091760562</v>
      </c>
      <c r="K207" s="4">
        <f>EXP(F207/12)*(EXP(-F207/12)*C207-B207)</f>
        <v>-7.3682905755470193E-2</v>
      </c>
      <c r="L207">
        <f>(EXP(-F207*3/12)*D207-EXP(-F207/12)*C207) / -(EXP(-F207/12) * (1 - EXP(-F207*2/12) * (EXP(F207*3/12) - 1) / (EXP(F207/12) - 1)))</f>
        <v>-7.370879564001119E-2</v>
      </c>
    </row>
    <row r="208" spans="1:12" x14ac:dyDescent="0.35">
      <c r="A208" s="1">
        <v>38261</v>
      </c>
      <c r="B208">
        <v>53.28</v>
      </c>
      <c r="C208">
        <v>53.09</v>
      </c>
      <c r="D208">
        <v>52.1</v>
      </c>
      <c r="E208">
        <v>1.76</v>
      </c>
      <c r="F208" s="3">
        <f t="shared" si="16"/>
        <v>1.7600000000000001E-2</v>
      </c>
      <c r="G208" s="6">
        <v>80.542745878987603</v>
      </c>
      <c r="H208" s="5">
        <f t="shared" si="13"/>
        <v>77.778259751428081</v>
      </c>
      <c r="I208" s="5">
        <f t="shared" si="14"/>
        <v>77.500897338650844</v>
      </c>
      <c r="J208" s="5">
        <f t="shared" si="15"/>
        <v>76.055693187864165</v>
      </c>
      <c r="K208" s="4">
        <f>EXP(F208/12)*(EXP(-F208/12)*C208-B208)</f>
        <v>-0.2682013336263423</v>
      </c>
      <c r="L208">
        <f>(EXP(-F208*3/12)*D208-EXP(-F208/12)*C208) / -(EXP(-F208/12) * (1 - EXP(-F208*2/12) * (EXP(F208*3/12) - 1) / (EXP(F208/12) - 1)))</f>
        <v>-0.57255946256932444</v>
      </c>
    </row>
    <row r="209" spans="1:12" x14ac:dyDescent="0.35">
      <c r="A209" s="1">
        <v>38231</v>
      </c>
      <c r="B209">
        <v>45.94</v>
      </c>
      <c r="C209">
        <v>45.94</v>
      </c>
      <c r="D209">
        <v>45.18</v>
      </c>
      <c r="E209">
        <v>1.65</v>
      </c>
      <c r="F209" s="3">
        <f t="shared" si="16"/>
        <v>1.6500000000000001E-2</v>
      </c>
      <c r="G209" s="6">
        <v>80.1208352143517</v>
      </c>
      <c r="H209" s="5">
        <f t="shared" si="13"/>
        <v>67.416462472938775</v>
      </c>
      <c r="I209" s="5">
        <f t="shared" si="14"/>
        <v>67.416462472938775</v>
      </c>
      <c r="J209" s="5">
        <f t="shared" si="15"/>
        <v>66.301170538253672</v>
      </c>
      <c r="K209" s="4">
        <f>EXP(F209/12)*(EXP(-F209/12)*C209-B209)</f>
        <v>-6.3210947567437281E-2</v>
      </c>
      <c r="L209">
        <f>(EXP(-F209*3/12)*D209-EXP(-F209/12)*C209) / -(EXP(-F209/12) * (1 - EXP(-F209*2/12) * (EXP(F209*3/12) - 1) / (EXP(F209/12) - 1)))</f>
        <v>-0.44294969760860875</v>
      </c>
    </row>
    <row r="210" spans="1:12" x14ac:dyDescent="0.35">
      <c r="A210" s="1">
        <v>38200</v>
      </c>
      <c r="B210">
        <v>44.9</v>
      </c>
      <c r="C210">
        <v>44.88</v>
      </c>
      <c r="D210">
        <v>43.96</v>
      </c>
      <c r="E210">
        <v>1.48</v>
      </c>
      <c r="F210" s="3">
        <f t="shared" si="16"/>
        <v>1.4800000000000001E-2</v>
      </c>
      <c r="G210" s="6">
        <v>79.952070948497393</v>
      </c>
      <c r="H210" s="5">
        <f t="shared" si="13"/>
        <v>66.029355881209838</v>
      </c>
      <c r="I210" s="5">
        <f t="shared" si="14"/>
        <v>65.999944141396398</v>
      </c>
      <c r="J210" s="5">
        <f t="shared" si="15"/>
        <v>64.647004109977388</v>
      </c>
      <c r="K210" s="4">
        <f>EXP(F210/12)*(EXP(-F210/12)*C210-B210)</f>
        <v>-7.5410829654441819E-2</v>
      </c>
      <c r="L210">
        <f>(EXP(-F210*3/12)*D210-EXP(-F210/12)*C210) / -(EXP(-F210/12) * (1 - EXP(-F210*2/12) * (EXP(F210*3/12) - 1) / (EXP(F210/12) - 1)))</f>
        <v>-0.51510248113972235</v>
      </c>
    </row>
    <row r="211" spans="1:12" x14ac:dyDescent="0.35">
      <c r="A211" s="1">
        <v>38169</v>
      </c>
      <c r="B211">
        <v>40.78</v>
      </c>
      <c r="C211">
        <v>40.81</v>
      </c>
      <c r="D211">
        <v>40</v>
      </c>
      <c r="E211">
        <v>1.33</v>
      </c>
      <c r="F211" s="3">
        <f t="shared" si="16"/>
        <v>1.3300000000000001E-2</v>
      </c>
      <c r="G211" s="6">
        <v>79.909879882033806</v>
      </c>
      <c r="H211" s="5">
        <f t="shared" si="13"/>
        <v>60.002200910197281</v>
      </c>
      <c r="I211" s="5">
        <f t="shared" si="14"/>
        <v>60.046341813270011</v>
      </c>
      <c r="J211" s="5">
        <f t="shared" si="15"/>
        <v>58.854537430306308</v>
      </c>
      <c r="K211" s="4">
        <f>EXP(F211/12)*(EXP(-F211/12)*C211-B211)</f>
        <v>-1.5222889722054725E-2</v>
      </c>
      <c r="L211">
        <f>(EXP(-F211*3/12)*D211-EXP(-F211/12)*C211) / -(EXP(-F211/12) * (1 - EXP(-F211*2/12) * (EXP(F211*3/12) - 1) / (EXP(F211/12) - 1)))</f>
        <v>-0.45003172067784231</v>
      </c>
    </row>
    <row r="212" spans="1:12" x14ac:dyDescent="0.35">
      <c r="A212" s="1">
        <v>38139</v>
      </c>
      <c r="B212">
        <v>38.03</v>
      </c>
      <c r="C212">
        <v>38.049999999999997</v>
      </c>
      <c r="D212">
        <v>38.049999999999997</v>
      </c>
      <c r="E212">
        <v>1.27</v>
      </c>
      <c r="F212" s="3">
        <f t="shared" si="16"/>
        <v>1.2699999999999999E-2</v>
      </c>
      <c r="G212" s="6">
        <v>80.036453081424497</v>
      </c>
      <c r="H212" s="5">
        <f t="shared" si="13"/>
        <v>55.867460236568256</v>
      </c>
      <c r="I212" s="5">
        <f t="shared" si="14"/>
        <v>55.896840967694502</v>
      </c>
      <c r="J212" s="5">
        <f t="shared" si="15"/>
        <v>55.896840967694502</v>
      </c>
      <c r="K212" s="4">
        <f>EXP(F212/12)*(EXP(-F212/12)*C212-B212)</f>
        <v>-2.0269722302646846E-2</v>
      </c>
      <c r="L212">
        <f>(EXP(-F212*3/12)*D212-EXP(-F212/12)*C212) / -(EXP(-F212/12) * (1 - EXP(-F212*2/12) * (EXP(F212*3/12) - 1) / (EXP(F212/12) - 1)))</f>
        <v>-4.0290900173959907E-2</v>
      </c>
    </row>
    <row r="213" spans="1:12" x14ac:dyDescent="0.35">
      <c r="A213" s="1">
        <v>38108</v>
      </c>
      <c r="B213">
        <v>40.28</v>
      </c>
      <c r="C213">
        <v>40.28</v>
      </c>
      <c r="D213">
        <v>39.57</v>
      </c>
      <c r="E213">
        <v>1.02</v>
      </c>
      <c r="F213" s="3">
        <f t="shared" si="16"/>
        <v>1.0200000000000001E-2</v>
      </c>
      <c r="G213" s="6">
        <v>79.783306682643001</v>
      </c>
      <c r="H213" s="5">
        <f t="shared" si="13"/>
        <v>59.360543284109575</v>
      </c>
      <c r="I213" s="5">
        <f t="shared" si="14"/>
        <v>59.360543284109575</v>
      </c>
      <c r="J213" s="5">
        <f t="shared" si="15"/>
        <v>58.314217918376762</v>
      </c>
      <c r="K213" s="4">
        <f>EXP(F213/12)*(EXP(-F213/12)*C213-B213)</f>
        <v>-3.4252555273702703E-2</v>
      </c>
      <c r="L213">
        <f>(EXP(-F213*3/12)*D213-EXP(-F213/12)*C213) / -(EXP(-F213/12) * (1 - EXP(-F213*2/12) * (EXP(F213*3/12) - 1) / (EXP(F213/12) - 1)))</f>
        <v>-0.38910168028269643</v>
      </c>
    </row>
    <row r="214" spans="1:12" x14ac:dyDescent="0.35">
      <c r="A214" s="1">
        <v>38078</v>
      </c>
      <c r="B214">
        <v>36.75</v>
      </c>
      <c r="C214">
        <v>36.619999999999997</v>
      </c>
      <c r="D214">
        <v>35.700000000000003</v>
      </c>
      <c r="E214">
        <v>0.94</v>
      </c>
      <c r="F214" s="3">
        <f t="shared" si="16"/>
        <v>9.3999999999999986E-3</v>
      </c>
      <c r="G214" s="6">
        <v>79.319204951543597</v>
      </c>
      <c r="H214" s="5">
        <f t="shared" si="13"/>
        <v>54.475274608613766</v>
      </c>
      <c r="I214" s="5">
        <f t="shared" si="14"/>
        <v>54.282572956937031</v>
      </c>
      <c r="J214" s="5">
        <f t="shared" si="15"/>
        <v>52.9188381912248</v>
      </c>
      <c r="K214" s="4">
        <f>EXP(F214/12)*(EXP(-F214/12)*C214-B214)</f>
        <v>-0.15879877804879755</v>
      </c>
      <c r="L214">
        <f>(EXP(-F214*3/12)*D214-EXP(-F214/12)*C214) / -(EXP(-F214/12) * (1 - EXP(-F214*2/12) * (EXP(F214*3/12) - 1) / (EXP(F214/12) - 1)))</f>
        <v>-0.48851673816281449</v>
      </c>
    </row>
    <row r="215" spans="1:12" x14ac:dyDescent="0.35">
      <c r="A215" s="1">
        <v>38047</v>
      </c>
      <c r="B215">
        <v>36.74</v>
      </c>
      <c r="C215">
        <v>36.72</v>
      </c>
      <c r="D215">
        <v>35.270000000000003</v>
      </c>
      <c r="E215">
        <v>0.94</v>
      </c>
      <c r="F215" s="3">
        <f t="shared" si="16"/>
        <v>9.3999999999999986E-3</v>
      </c>
      <c r="G215" s="6">
        <v>79.066058552762001</v>
      </c>
      <c r="H215" s="5">
        <f t="shared" si="13"/>
        <v>54.634817844568154</v>
      </c>
      <c r="I215" s="5">
        <f t="shared" si="14"/>
        <v>54.605076517488911</v>
      </c>
      <c r="J215" s="5">
        <f t="shared" si="15"/>
        <v>52.448830304243849</v>
      </c>
      <c r="K215" s="4">
        <f>EXP(F215/12)*(EXP(-F215/12)*C215-B215)</f>
        <v>-4.8790941646609853E-2</v>
      </c>
      <c r="L215">
        <f>(EXP(-F215*3/12)*D215-EXP(-F215/12)*C215) / -(EXP(-F215/12) * (1 - EXP(-F215*2/12) * (EXP(F215*3/12) - 1) / (EXP(F215/12) - 1)))</f>
        <v>-0.75349131052332508</v>
      </c>
    </row>
    <row r="216" spans="1:12" x14ac:dyDescent="0.35">
      <c r="A216" s="1">
        <v>38018</v>
      </c>
      <c r="B216">
        <v>34.69</v>
      </c>
      <c r="C216">
        <v>34.5</v>
      </c>
      <c r="D216">
        <v>32.909999999999997</v>
      </c>
      <c r="E216">
        <v>0.93</v>
      </c>
      <c r="F216" s="3">
        <f t="shared" si="16"/>
        <v>9.300000000000001E-3</v>
      </c>
      <c r="G216" s="6">
        <v>78.559765755198995</v>
      </c>
      <c r="H216" s="5">
        <f t="shared" si="13"/>
        <v>51.918789381688725</v>
      </c>
      <c r="I216" s="5">
        <f t="shared" si="14"/>
        <v>51.634425876859645</v>
      </c>
      <c r="J216" s="5">
        <f t="shared" si="15"/>
        <v>49.254752336447851</v>
      </c>
      <c r="K216" s="4">
        <f>EXP(F216/12)*(EXP(-F216/12)*C216-B216)</f>
        <v>-0.21689517053242027</v>
      </c>
      <c r="L216">
        <f>(EXP(-F216*3/12)*D216-EXP(-F216/12)*C216) / -(EXP(-F216/12) * (1 - EXP(-F216*2/12) * (EXP(F216*3/12) - 1) / (EXP(F216/12) - 1)))</f>
        <v>-0.82143980097352431</v>
      </c>
    </row>
    <row r="217" spans="1:12" x14ac:dyDescent="0.35">
      <c r="A217" s="1">
        <v>37987</v>
      </c>
      <c r="B217">
        <v>34.31</v>
      </c>
      <c r="C217">
        <v>34.22</v>
      </c>
      <c r="D217">
        <v>33.04</v>
      </c>
      <c r="E217">
        <v>0.88</v>
      </c>
      <c r="F217" s="3">
        <f t="shared" si="16"/>
        <v>8.8000000000000005E-3</v>
      </c>
      <c r="G217" s="6">
        <v>78.137855090563093</v>
      </c>
      <c r="H217" s="5">
        <f t="shared" si="13"/>
        <v>51.627330527387123</v>
      </c>
      <c r="I217" s="5">
        <f t="shared" si="14"/>
        <v>51.491904711372406</v>
      </c>
      <c r="J217" s="5">
        <f t="shared" si="15"/>
        <v>49.7163217902906</v>
      </c>
      <c r="K217" s="4">
        <f>EXP(F217/12)*(EXP(-F217/12)*C217-B217)</f>
        <v>-0.11516989450000024</v>
      </c>
      <c r="L217">
        <f>(EXP(-F217*3/12)*D217-EXP(-F217/12)*C217) / -(EXP(-F217/12) * (1 - EXP(-F217*2/12) * (EXP(F217*3/12) - 1) / (EXP(F217/12) - 1)))</f>
        <v>-0.61488753697051457</v>
      </c>
    </row>
    <row r="218" spans="1:12" x14ac:dyDescent="0.35">
      <c r="A218" s="1">
        <v>37956</v>
      </c>
      <c r="B218">
        <v>32.130000000000003</v>
      </c>
      <c r="C218">
        <v>32.14</v>
      </c>
      <c r="D218">
        <v>31.51</v>
      </c>
      <c r="E218">
        <v>0.9</v>
      </c>
      <c r="F218" s="3">
        <f t="shared" si="16"/>
        <v>9.0000000000000011E-3</v>
      </c>
      <c r="G218" s="6">
        <v>77.758135492390807</v>
      </c>
      <c r="H218" s="5">
        <f t="shared" si="13"/>
        <v>48.583111350815216</v>
      </c>
      <c r="I218" s="5">
        <f t="shared" si="14"/>
        <v>48.598232144886431</v>
      </c>
      <c r="J218" s="5">
        <f t="shared" si="15"/>
        <v>47.645622118399864</v>
      </c>
      <c r="K218" s="4">
        <f>EXP(F218/12)*(EXP(-F218/12)*C218-B218)</f>
        <v>-1.4106538822062795E-2</v>
      </c>
      <c r="L218">
        <f>(EXP(-F218*3/12)*D218-EXP(-F218/12)*C218) / -(EXP(-F218/12) * (1 - EXP(-F218*2/12) * (EXP(F218*3/12) - 1) / (EXP(F218/12) - 1)))</f>
        <v>-0.33899591664084727</v>
      </c>
    </row>
    <row r="219" spans="1:12" x14ac:dyDescent="0.35">
      <c r="A219" s="1">
        <v>37926</v>
      </c>
      <c r="B219">
        <v>31.11</v>
      </c>
      <c r="C219">
        <v>31.06</v>
      </c>
      <c r="D219">
        <v>30.27</v>
      </c>
      <c r="E219">
        <v>0.93</v>
      </c>
      <c r="F219" s="3">
        <f t="shared" si="16"/>
        <v>9.300000000000001E-3</v>
      </c>
      <c r="G219" s="6">
        <v>77.842517625317996</v>
      </c>
      <c r="H219" s="5">
        <f t="shared" si="13"/>
        <v>46.989797628878542</v>
      </c>
      <c r="I219" s="5">
        <f t="shared" si="14"/>
        <v>46.914275614045884</v>
      </c>
      <c r="J219" s="5">
        <f t="shared" si="15"/>
        <v>45.721027779689926</v>
      </c>
      <c r="K219" s="4">
        <f>EXP(F219/12)*(EXP(-F219/12)*C219-B219)</f>
        <v>-7.411959513588004E-2</v>
      </c>
      <c r="L219">
        <f>(EXP(-F219*3/12)*D219-EXP(-F219/12)*C219) / -(EXP(-F219/12) * (1 - EXP(-F219*2/12) * (EXP(F219*3/12) - 1) / (EXP(F219/12) - 1)))</f>
        <v>-0.41892776762393347</v>
      </c>
    </row>
    <row r="220" spans="1:12" x14ac:dyDescent="0.35">
      <c r="A220" s="1">
        <v>37895</v>
      </c>
      <c r="B220">
        <v>30.34</v>
      </c>
      <c r="C220">
        <v>30.35</v>
      </c>
      <c r="D220">
        <v>29.88</v>
      </c>
      <c r="E220">
        <v>0.92</v>
      </c>
      <c r="F220" s="3">
        <f t="shared" si="16"/>
        <v>9.1999999999999998E-3</v>
      </c>
      <c r="G220" s="6">
        <v>78.053472957635904</v>
      </c>
      <c r="H220" s="5">
        <f t="shared" si="13"/>
        <v>45.7029024961301</v>
      </c>
      <c r="I220" s="5">
        <f t="shared" si="14"/>
        <v>45.717966076385913</v>
      </c>
      <c r="J220" s="5">
        <f t="shared" si="15"/>
        <v>45.009977804362805</v>
      </c>
      <c r="K220" s="4">
        <f>EXP(F220/12)*(EXP(-F220/12)*C220-B220)</f>
        <v>-1.3269585534673977E-2</v>
      </c>
      <c r="L220">
        <f>(EXP(-F220*3/12)*D220-EXP(-F220/12)*C220) / -(EXP(-F220/12) * (1 - EXP(-F220*2/12) * (EXP(F220*3/12) - 1) / (EXP(F220/12) - 1)))</f>
        <v>-0.25818717181201817</v>
      </c>
    </row>
    <row r="221" spans="1:12" x14ac:dyDescent="0.35">
      <c r="A221" s="1">
        <v>37865</v>
      </c>
      <c r="B221">
        <v>28.31</v>
      </c>
      <c r="C221">
        <v>28.31</v>
      </c>
      <c r="D221">
        <v>28</v>
      </c>
      <c r="E221">
        <v>0.94</v>
      </c>
      <c r="F221" s="3">
        <f t="shared" si="16"/>
        <v>9.3999999999999986E-3</v>
      </c>
      <c r="G221" s="6">
        <v>78.137855090563093</v>
      </c>
      <c r="H221" s="5">
        <f t="shared" si="13"/>
        <v>42.598942793072844</v>
      </c>
      <c r="I221" s="5">
        <f t="shared" si="14"/>
        <v>42.598942793072844</v>
      </c>
      <c r="J221" s="5">
        <f t="shared" si="15"/>
        <v>42.132476093466607</v>
      </c>
      <c r="K221" s="4">
        <f>EXP(F221/12)*(EXP(-F221/12)*C221-B221)</f>
        <v>-2.2184854600313685E-2</v>
      </c>
      <c r="L221">
        <f>(EXP(-F221*3/12)*D221-EXP(-F221/12)*C221) / -(EXP(-F221/12) * (1 - EXP(-F221*2/12) * (EXP(F221*3/12) - 1) / (EXP(F221/12) - 1)))</f>
        <v>-0.17712414627006212</v>
      </c>
    </row>
    <row r="222" spans="1:12" x14ac:dyDescent="0.35">
      <c r="A222" s="1">
        <v>37834</v>
      </c>
      <c r="B222">
        <v>31.57</v>
      </c>
      <c r="C222">
        <v>31.6</v>
      </c>
      <c r="D222">
        <v>30.96</v>
      </c>
      <c r="E222">
        <v>0.95</v>
      </c>
      <c r="F222" s="3">
        <f t="shared" si="16"/>
        <v>9.4999999999999998E-3</v>
      </c>
      <c r="G222" s="6">
        <v>77.884708691781597</v>
      </c>
      <c r="H222" s="5">
        <f t="shared" si="13"/>
        <v>47.658768854306828</v>
      </c>
      <c r="I222" s="5">
        <f t="shared" si="14"/>
        <v>47.704057516506047</v>
      </c>
      <c r="J222" s="5">
        <f t="shared" si="15"/>
        <v>46.737899389589465</v>
      </c>
      <c r="K222" s="4">
        <f>EXP(F222/12)*(EXP(-F222/12)*C222-B222)</f>
        <v>4.9971876926418286E-3</v>
      </c>
      <c r="L222">
        <f>(EXP(-F222*3/12)*D222-EXP(-F222/12)*C222) / -(EXP(-F222/12) * (1 - EXP(-F222*2/12) * (EXP(F222*3/12) - 1) / (EXP(F222/12) - 1)))</f>
        <v>-0.34489990505083373</v>
      </c>
    </row>
    <row r="223" spans="1:12" x14ac:dyDescent="0.35">
      <c r="A223" s="1">
        <v>37803</v>
      </c>
      <c r="B223">
        <v>30.76</v>
      </c>
      <c r="C223">
        <v>30.7</v>
      </c>
      <c r="D223">
        <v>29.75</v>
      </c>
      <c r="E223">
        <v>0.9</v>
      </c>
      <c r="F223" s="3">
        <f t="shared" si="16"/>
        <v>9.0000000000000011E-3</v>
      </c>
      <c r="G223" s="6">
        <v>77.5893712265365</v>
      </c>
      <c r="H223" s="5">
        <f t="shared" si="13"/>
        <v>46.612729637692844</v>
      </c>
      <c r="I223" s="5">
        <f t="shared" si="14"/>
        <v>46.521807538269513</v>
      </c>
      <c r="J223" s="5">
        <f t="shared" si="15"/>
        <v>45.082207630733485</v>
      </c>
      <c r="K223" s="4">
        <f>EXP(F223/12)*(EXP(-F223/12)*C223-B223)</f>
        <v>-8.3078653413220238E-2</v>
      </c>
      <c r="L223">
        <f>(EXP(-F223*3/12)*D223-EXP(-F223/12)*C223) / -(EXP(-F223/12) * (1 - EXP(-F223*2/12) * (EXP(F223*3/12) - 1) / (EXP(F223/12) - 1)))</f>
        <v>-0.49785551154240976</v>
      </c>
    </row>
    <row r="224" spans="1:12" x14ac:dyDescent="0.35">
      <c r="A224" s="1">
        <v>37773</v>
      </c>
      <c r="B224">
        <v>30.66</v>
      </c>
      <c r="C224">
        <v>30.52</v>
      </c>
      <c r="D224">
        <v>28.85</v>
      </c>
      <c r="E224">
        <v>0.92</v>
      </c>
      <c r="F224" s="3">
        <f t="shared" si="16"/>
        <v>9.1999999999999998E-3</v>
      </c>
      <c r="G224" s="6">
        <v>77.504989093609296</v>
      </c>
      <c r="H224" s="5">
        <f t="shared" si="13"/>
        <v>46.511776575386314</v>
      </c>
      <c r="I224" s="5">
        <f t="shared" si="14"/>
        <v>46.299394033946193</v>
      </c>
      <c r="J224" s="5">
        <f t="shared" si="15"/>
        <v>43.765973718196193</v>
      </c>
      <c r="K224" s="4">
        <f>EXP(F224/12)*(EXP(-F224/12)*C224-B224)</f>
        <v>-0.16351501293649146</v>
      </c>
      <c r="L224">
        <f>(EXP(-F224*3/12)*D224-EXP(-F224/12)*C224) / -(EXP(-F224/12) * (1 - EXP(-F224*2/12) * (EXP(F224*3/12) - 1) / (EXP(F224/12) - 1)))</f>
        <v>-0.85808755513038959</v>
      </c>
    </row>
    <row r="225" spans="1:12" x14ac:dyDescent="0.35">
      <c r="A225" s="1">
        <v>37742</v>
      </c>
      <c r="B225">
        <v>28.11</v>
      </c>
      <c r="C225">
        <v>28.07</v>
      </c>
      <c r="D225">
        <v>27.03</v>
      </c>
      <c r="E225">
        <v>1.07</v>
      </c>
      <c r="F225" s="3">
        <f t="shared" si="16"/>
        <v>1.0700000000000001E-2</v>
      </c>
      <c r="G225" s="6">
        <v>77.420606960682093</v>
      </c>
      <c r="H225" s="5">
        <f t="shared" si="13"/>
        <v>42.689858083545467</v>
      </c>
      <c r="I225" s="5">
        <f t="shared" si="14"/>
        <v>42.629111220388523</v>
      </c>
      <c r="J225" s="5">
        <f t="shared" si="15"/>
        <v>41.049692778307865</v>
      </c>
      <c r="K225" s="4">
        <f>EXP(F225/12)*(EXP(-F225/12)*C225-B225)</f>
        <v>-6.5075928023148349E-2</v>
      </c>
      <c r="L225">
        <f>(EXP(-F225*3/12)*D225-EXP(-F225/12)*C225) / -(EXP(-F225/12) * (1 - EXP(-F225*2/12) * (EXP(F225*3/12) - 1) / (EXP(F225/12) - 1)))</f>
        <v>-0.54480841213232101</v>
      </c>
    </row>
    <row r="226" spans="1:12" x14ac:dyDescent="0.35">
      <c r="A226" s="1">
        <v>37712</v>
      </c>
      <c r="B226">
        <v>28.17</v>
      </c>
      <c r="C226">
        <v>28.14</v>
      </c>
      <c r="D226">
        <v>26.52</v>
      </c>
      <c r="E226">
        <v>1.1299999999999999</v>
      </c>
      <c r="F226" s="3">
        <f t="shared" si="16"/>
        <v>1.1299999999999999E-2</v>
      </c>
      <c r="G226" s="6">
        <v>77.547180160072898</v>
      </c>
      <c r="H226" s="5">
        <f t="shared" si="13"/>
        <v>42.711150883648202</v>
      </c>
      <c r="I226" s="5">
        <f t="shared" si="14"/>
        <v>42.665665099959547</v>
      </c>
      <c r="J226" s="5">
        <f t="shared" si="15"/>
        <v>40.209432780772104</v>
      </c>
      <c r="K226" s="4">
        <f>EXP(F226/12)*(EXP(-F226/12)*C226-B226)</f>
        <v>-5.653924359942001E-2</v>
      </c>
      <c r="L226">
        <f>(EXP(-F226*3/12)*D226-EXP(-F226/12)*C226) / -(EXP(-F226/12) * (1 - EXP(-F226*2/12) * (EXP(F226*3/12) - 1) / (EXP(F226/12) - 1)))</f>
        <v>-0.83612960532240654</v>
      </c>
    </row>
    <row r="227" spans="1:12" x14ac:dyDescent="0.35">
      <c r="A227" s="1">
        <v>37681</v>
      </c>
      <c r="B227">
        <v>33.51</v>
      </c>
      <c r="C227">
        <v>33.159999999999997</v>
      </c>
      <c r="D227">
        <v>30.48</v>
      </c>
      <c r="E227">
        <v>1.1299999999999999</v>
      </c>
      <c r="F227" s="3">
        <f t="shared" si="16"/>
        <v>1.1299999999999999E-2</v>
      </c>
      <c r="G227" s="6">
        <v>77.715944425927205</v>
      </c>
      <c r="H227" s="5">
        <f t="shared" si="13"/>
        <v>50.697288957036349</v>
      </c>
      <c r="I227" s="5">
        <f t="shared" si="14"/>
        <v>50.167773853038653</v>
      </c>
      <c r="J227" s="5">
        <f t="shared" si="15"/>
        <v>46.113201056713464</v>
      </c>
      <c r="K227" s="4">
        <f>EXP(F227/12)*(EXP(-F227/12)*C227-B227)</f>
        <v>-0.3815701119281682</v>
      </c>
      <c r="L227">
        <f>(EXP(-F227*3/12)*D227-EXP(-F227/12)*C227) / -(EXP(-F227/12) * (1 - EXP(-F227*2/12) * (EXP(F227*3/12) - 1) / (EXP(F227/12) - 1)))</f>
        <v>-1.370609456747288</v>
      </c>
    </row>
    <row r="228" spans="1:12" x14ac:dyDescent="0.35">
      <c r="A228" s="1">
        <v>37653</v>
      </c>
      <c r="B228">
        <v>35.83</v>
      </c>
      <c r="C228">
        <v>35.729999999999997</v>
      </c>
      <c r="D228">
        <v>33.159999999999997</v>
      </c>
      <c r="E228">
        <v>1.17</v>
      </c>
      <c r="F228" s="3">
        <f t="shared" si="16"/>
        <v>1.1699999999999999E-2</v>
      </c>
      <c r="G228" s="6">
        <v>77.251842694827801</v>
      </c>
      <c r="H228" s="5">
        <f t="shared" si="13"/>
        <v>54.53287542580825</v>
      </c>
      <c r="I228" s="5">
        <f t="shared" si="14"/>
        <v>54.380676499138389</v>
      </c>
      <c r="J228" s="5">
        <f t="shared" si="15"/>
        <v>50.469164083723172</v>
      </c>
      <c r="K228" s="4">
        <f>EXP(F228/12)*(EXP(-F228/12)*C228-B228)</f>
        <v>-0.13495128598311862</v>
      </c>
      <c r="L228">
        <f>(EXP(-F228*3/12)*D228-EXP(-F228/12)*C228) / -(EXP(-F228/12) * (1 - EXP(-F228*2/12) * (EXP(F228*3/12) - 1) / (EXP(F228/12) - 1)))</f>
        <v>-1.3192273009859548</v>
      </c>
    </row>
    <row r="229" spans="1:12" x14ac:dyDescent="0.35">
      <c r="A229" s="1">
        <v>37622</v>
      </c>
      <c r="B229">
        <v>32.950000000000003</v>
      </c>
      <c r="C229">
        <v>32.700000000000003</v>
      </c>
      <c r="D229">
        <v>30.87</v>
      </c>
      <c r="E229">
        <v>1.17</v>
      </c>
      <c r="F229" s="3">
        <f t="shared" si="16"/>
        <v>1.1699999999999999E-2</v>
      </c>
      <c r="G229" s="6">
        <v>76.661167764337605</v>
      </c>
      <c r="H229" s="5">
        <f t="shared" si="13"/>
        <v>50.535949006251442</v>
      </c>
      <c r="I229" s="5">
        <f t="shared" si="14"/>
        <v>50.152519954610689</v>
      </c>
      <c r="J229" s="5">
        <f t="shared" si="15"/>
        <v>47.345819296600361</v>
      </c>
      <c r="K229" s="4">
        <f>EXP(F229/12)*(EXP(-F229/12)*C229-B229)</f>
        <v>-0.2821419166381226</v>
      </c>
      <c r="L229">
        <f>(EXP(-F229*3/12)*D229-EXP(-F229/12)*C229) / -(EXP(-F229/12) * (1 - EXP(-F229*2/12) * (EXP(F229*3/12) - 1) / (EXP(F229/12) - 1)))</f>
        <v>-0.9464519853066361</v>
      </c>
    </row>
    <row r="230" spans="1:12" x14ac:dyDescent="0.35">
      <c r="A230" s="1">
        <v>37591</v>
      </c>
      <c r="B230">
        <v>29.46</v>
      </c>
      <c r="C230">
        <v>29.39</v>
      </c>
      <c r="D230">
        <v>28.4</v>
      </c>
      <c r="E230">
        <v>1.19</v>
      </c>
      <c r="F230" s="3">
        <f t="shared" si="16"/>
        <v>1.1899999999999999E-2</v>
      </c>
      <c r="G230" s="6">
        <v>76.323639232628906</v>
      </c>
      <c r="H230" s="5">
        <f t="shared" si="13"/>
        <v>45.383094943170043</v>
      </c>
      <c r="I230" s="5">
        <f t="shared" si="14"/>
        <v>45.275260026468686</v>
      </c>
      <c r="J230" s="5">
        <f t="shared" si="15"/>
        <v>43.750166204549529</v>
      </c>
      <c r="K230" s="4">
        <f>EXP(F230/12)*(EXP(-F230/12)*C230-B230)</f>
        <v>-9.922899031237585E-2</v>
      </c>
      <c r="L230">
        <f>(EXP(-F230*3/12)*D230-EXP(-F230/12)*C230) / -(EXP(-F230/12) * (1 - EXP(-F230*2/12) * (EXP(F230*3/12) - 1) / (EXP(F230/12) - 1)))</f>
        <v>-0.52391410173536179</v>
      </c>
    </row>
    <row r="231" spans="1:12" x14ac:dyDescent="0.35">
      <c r="A231" s="1">
        <v>37561</v>
      </c>
      <c r="B231">
        <v>26.35</v>
      </c>
      <c r="C231">
        <v>26.19</v>
      </c>
      <c r="D231">
        <v>25.39</v>
      </c>
      <c r="E231">
        <v>1.23</v>
      </c>
      <c r="F231" s="3">
        <f t="shared" si="16"/>
        <v>1.23E-2</v>
      </c>
      <c r="G231" s="6">
        <v>76.492403498483199</v>
      </c>
      <c r="H231" s="5">
        <f t="shared" si="13"/>
        <v>40.502585687817927</v>
      </c>
      <c r="I231" s="5">
        <f t="shared" si="14"/>
        <v>40.256649683641427</v>
      </c>
      <c r="J231" s="5">
        <f t="shared" si="15"/>
        <v>39.026969662758908</v>
      </c>
      <c r="K231" s="4">
        <f>EXP(F231/12)*(EXP(-F231/12)*C231-B231)</f>
        <v>-0.18702259671493318</v>
      </c>
      <c r="L231">
        <f>(EXP(-F231*3/12)*D231-EXP(-F231/12)*C231) / -(EXP(-F231/12) * (1 - EXP(-F231*2/12) * (EXP(F231*3/12) - 1) / (EXP(F231/12) - 1)))</f>
        <v>-0.4266535126541442</v>
      </c>
    </row>
    <row r="232" spans="1:12" x14ac:dyDescent="0.35">
      <c r="A232" s="1">
        <v>37530</v>
      </c>
      <c r="B232">
        <v>28.84</v>
      </c>
      <c r="C232">
        <v>28.86</v>
      </c>
      <c r="D232">
        <v>28.35</v>
      </c>
      <c r="E232">
        <v>1.58</v>
      </c>
      <c r="F232" s="3">
        <f t="shared" si="16"/>
        <v>1.5800000000000002E-2</v>
      </c>
      <c r="G232" s="6">
        <v>76.492403498483199</v>
      </c>
      <c r="H232" s="5">
        <f t="shared" si="13"/>
        <v>44.32996475281476</v>
      </c>
      <c r="I232" s="5">
        <f t="shared" si="14"/>
        <v>44.360706753336828</v>
      </c>
      <c r="J232" s="5">
        <f t="shared" si="15"/>
        <v>43.576785740024221</v>
      </c>
      <c r="K232" s="4">
        <f>EXP(F232/12)*(EXP(-F232/12)*C232-B232)</f>
        <v>-1.7997676314138327E-2</v>
      </c>
      <c r="L232">
        <f>(EXP(-F232*3/12)*D232-EXP(-F232/12)*C232) / -(EXP(-F232/12) * (1 - EXP(-F232*2/12) * (EXP(F232*3/12) - 1) / (EXP(F232/12) - 1)))</f>
        <v>-0.29285615201547577</v>
      </c>
    </row>
    <row r="233" spans="1:12" x14ac:dyDescent="0.35">
      <c r="A233" s="1">
        <v>37500</v>
      </c>
      <c r="B233">
        <v>29.66</v>
      </c>
      <c r="C233">
        <v>29.67</v>
      </c>
      <c r="D233">
        <v>29.41</v>
      </c>
      <c r="E233">
        <v>1.63</v>
      </c>
      <c r="F233" s="3">
        <f t="shared" si="16"/>
        <v>1.6299999999999999E-2</v>
      </c>
      <c r="G233" s="6">
        <v>76.365830299092494</v>
      </c>
      <c r="H233" s="5">
        <f t="shared" si="13"/>
        <v>45.665950951193153</v>
      </c>
      <c r="I233" s="5">
        <f t="shared" si="14"/>
        <v>45.681347428250206</v>
      </c>
      <c r="J233" s="5">
        <f t="shared" si="15"/>
        <v>45.281039024767054</v>
      </c>
      <c r="K233" s="4">
        <f>EXP(F233/12)*(EXP(-F233/12)*C233-B233)</f>
        <v>-3.0315541439812389E-2</v>
      </c>
      <c r="L233">
        <f>(EXP(-F233*3/12)*D233-EXP(-F233/12)*C233) / -(EXP(-F233/12) * (1 - EXP(-F233*2/12) * (EXP(F233*3/12) - 1) / (EXP(F233/12) - 1)))</f>
        <v>-0.17024084234957193</v>
      </c>
    </row>
    <row r="234" spans="1:12" x14ac:dyDescent="0.35">
      <c r="A234" s="1">
        <v>37469</v>
      </c>
      <c r="B234">
        <v>28.39</v>
      </c>
      <c r="C234">
        <v>28.2</v>
      </c>
      <c r="D234">
        <v>27.32</v>
      </c>
      <c r="E234">
        <v>1.62</v>
      </c>
      <c r="F234" s="3">
        <f t="shared" si="16"/>
        <v>1.6200000000000003E-2</v>
      </c>
      <c r="G234" s="6">
        <v>76.239257099701703</v>
      </c>
      <c r="H234" s="5">
        <f t="shared" si="13"/>
        <v>43.783167150280512</v>
      </c>
      <c r="I234" s="5">
        <f t="shared" si="14"/>
        <v>43.490148419792547</v>
      </c>
      <c r="J234" s="5">
        <f t="shared" si="15"/>
        <v>42.133009036479876</v>
      </c>
      <c r="K234" s="4">
        <f>EXP(F234/12)*(EXP(-F234/12)*C234-B234)</f>
        <v>-0.22835238203310598</v>
      </c>
      <c r="L234">
        <f>(EXP(-F234*3/12)*D234-EXP(-F234/12)*C234) / -(EXP(-F234/12) * (1 - EXP(-F234*2/12) * (EXP(F234*3/12) - 1) / (EXP(F234/12) - 1)))</f>
        <v>-0.4777987088627208</v>
      </c>
    </row>
    <row r="235" spans="1:12" x14ac:dyDescent="0.35">
      <c r="A235" s="1">
        <v>37438</v>
      </c>
      <c r="B235">
        <v>26.97</v>
      </c>
      <c r="C235">
        <v>26.94</v>
      </c>
      <c r="D235">
        <v>26.51</v>
      </c>
      <c r="E235">
        <v>1.68</v>
      </c>
      <c r="F235" s="3">
        <f t="shared" si="16"/>
        <v>1.6799999999999999E-2</v>
      </c>
      <c r="G235" s="6">
        <v>75.986110700920193</v>
      </c>
      <c r="H235" s="5">
        <f t="shared" si="13"/>
        <v>41.73180483473368</v>
      </c>
      <c r="I235" s="5">
        <f t="shared" si="14"/>
        <v>41.685384584639429</v>
      </c>
      <c r="J235" s="5">
        <f t="shared" si="15"/>
        <v>41.0200276666218</v>
      </c>
      <c r="K235" s="4">
        <f>EXP(F235/12)*(EXP(-F235/12)*C235-B235)</f>
        <v>-6.7784442938596243E-2</v>
      </c>
      <c r="L235">
        <f>(EXP(-F235*3/12)*D235-EXP(-F235/12)*C235) / -(EXP(-F235/12) * (1 - EXP(-F235*2/12) * (EXP(F235*3/12) - 1) / (EXP(F235/12) - 1)))</f>
        <v>-0.2525919135494612</v>
      </c>
    </row>
    <row r="236" spans="1:12" x14ac:dyDescent="0.35">
      <c r="A236" s="1">
        <v>37408</v>
      </c>
      <c r="B236">
        <v>25.52</v>
      </c>
      <c r="C236">
        <v>25.55</v>
      </c>
      <c r="D236">
        <v>25.56</v>
      </c>
      <c r="E236">
        <v>1.7</v>
      </c>
      <c r="F236" s="3">
        <f t="shared" si="16"/>
        <v>1.7000000000000001E-2</v>
      </c>
      <c r="G236" s="6">
        <v>75.901728567993004</v>
      </c>
      <c r="H236" s="5">
        <f t="shared" si="13"/>
        <v>39.5320595351496</v>
      </c>
      <c r="I236" s="5">
        <f t="shared" si="14"/>
        <v>39.578531391969918</v>
      </c>
      <c r="J236" s="5">
        <f t="shared" si="15"/>
        <v>39.594022010910024</v>
      </c>
      <c r="K236" s="4">
        <f>EXP(F236/12)*(EXP(-F236/12)*C236-B236)</f>
        <v>-6.1789540416820618E-3</v>
      </c>
      <c r="L236">
        <f>(EXP(-F236*3/12)*D236-EXP(-F236/12)*C236) / -(EXP(-F236/12) * (1 - EXP(-F236*2/12) * (EXP(F236*3/12) - 1) / (EXP(F236/12) - 1)))</f>
        <v>-3.1225025826149947E-2</v>
      </c>
    </row>
    <row r="237" spans="1:12" x14ac:dyDescent="0.35">
      <c r="A237" s="1">
        <v>37377</v>
      </c>
      <c r="B237">
        <v>27.04</v>
      </c>
      <c r="C237">
        <v>26.95</v>
      </c>
      <c r="D237">
        <v>26.3</v>
      </c>
      <c r="E237">
        <v>1.73</v>
      </c>
      <c r="F237" s="3">
        <f t="shared" si="16"/>
        <v>1.7299999999999999E-2</v>
      </c>
      <c r="G237" s="6">
        <v>75.859537501529402</v>
      </c>
      <c r="H237" s="5">
        <f t="shared" si="13"/>
        <v>41.909929850760925</v>
      </c>
      <c r="I237" s="5">
        <f t="shared" si="14"/>
        <v>41.770436741050553</v>
      </c>
      <c r="J237" s="5">
        <f t="shared" si="15"/>
        <v>40.762986504253419</v>
      </c>
      <c r="K237" s="4">
        <f>EXP(F237/12)*(EXP(-F237/12)*C237-B237)</f>
        <v>-0.12901078018070444</v>
      </c>
      <c r="L237">
        <f>(EXP(-F237*3/12)*D237-EXP(-F237/12)*C237) / -(EXP(-F237/12) * (1 - EXP(-F237*2/12) * (EXP(F237*3/12) - 1) / (EXP(F237/12) - 1)))</f>
        <v>-0.36364666581488664</v>
      </c>
    </row>
    <row r="238" spans="1:12" x14ac:dyDescent="0.35">
      <c r="A238" s="1">
        <v>37347</v>
      </c>
      <c r="B238">
        <v>26.18</v>
      </c>
      <c r="C238">
        <v>26.26</v>
      </c>
      <c r="D238">
        <v>26.08</v>
      </c>
      <c r="E238">
        <v>1.71</v>
      </c>
      <c r="F238" s="3">
        <f t="shared" si="16"/>
        <v>1.7100000000000001E-2</v>
      </c>
      <c r="G238" s="6">
        <v>75.859537501529402</v>
      </c>
      <c r="H238" s="5">
        <f t="shared" si="13"/>
        <v>40.576995691306252</v>
      </c>
      <c r="I238" s="5">
        <f t="shared" si="14"/>
        <v>40.700989566604363</v>
      </c>
      <c r="J238" s="5">
        <f t="shared" si="15"/>
        <v>40.422003347183612</v>
      </c>
      <c r="K238" s="4">
        <f>EXP(F238/12)*(EXP(-F238/12)*C238-B238)</f>
        <v>4.266690648833657E-2</v>
      </c>
      <c r="L238">
        <f>(EXP(-F238*3/12)*D238-EXP(-F238/12)*C238) / -(EXP(-F238/12) * (1 - EXP(-F238*2/12) * (EXP(F238*3/12) - 1) / (EXP(F238/12) - 1)))</f>
        <v>-0.12738304978611548</v>
      </c>
    </row>
    <row r="239" spans="1:12" x14ac:dyDescent="0.35">
      <c r="A239" s="1">
        <v>37316</v>
      </c>
      <c r="B239">
        <v>24.53</v>
      </c>
      <c r="C239">
        <v>24.44</v>
      </c>
      <c r="D239">
        <v>24.73</v>
      </c>
      <c r="E239">
        <v>1.79</v>
      </c>
      <c r="F239" s="3">
        <f t="shared" si="16"/>
        <v>1.7899999999999999E-2</v>
      </c>
      <c r="G239" s="6">
        <v>75.4376268368936</v>
      </c>
      <c r="H239" s="5">
        <f t="shared" si="13"/>
        <v>38.232259720292127</v>
      </c>
      <c r="I239" s="5">
        <f t="shared" si="14"/>
        <v>38.091986447775767</v>
      </c>
      <c r="J239" s="5">
        <f t="shared" si="15"/>
        <v>38.543978103661814</v>
      </c>
      <c r="K239" s="4">
        <f>EXP(F239/12)*(EXP(-F239/12)*C239-B239)</f>
        <v>-0.12661788738456228</v>
      </c>
      <c r="L239">
        <f>(EXP(-F239*3/12)*D239-EXP(-F239/12)*C239) / -(EXP(-F239/12) * (1 - EXP(-F239*2/12) * (EXP(F239*3/12) - 1) / (EXP(F239/12) - 1)))</f>
        <v>0.10840831698007489</v>
      </c>
    </row>
    <row r="240" spans="1:12" x14ac:dyDescent="0.35">
      <c r="A240" s="1">
        <v>37288</v>
      </c>
      <c r="B240">
        <v>20.72</v>
      </c>
      <c r="C240">
        <v>20.76</v>
      </c>
      <c r="D240">
        <v>21.15</v>
      </c>
      <c r="E240">
        <v>1.72</v>
      </c>
      <c r="F240" s="3">
        <f t="shared" si="16"/>
        <v>1.72E-2</v>
      </c>
      <c r="G240" s="6">
        <v>75.015716172257697</v>
      </c>
      <c r="H240" s="5">
        <f t="shared" si="13"/>
        <v>32.475655701110284</v>
      </c>
      <c r="I240" s="5">
        <f t="shared" si="14"/>
        <v>32.538350017135599</v>
      </c>
      <c r="J240" s="5">
        <f t="shared" si="15"/>
        <v>33.149619598382358</v>
      </c>
      <c r="K240" s="4">
        <f>EXP(F240/12)*(EXP(-F240/12)*C240-B240)</f>
        <v>1.028003911620525E-2</v>
      </c>
      <c r="L240">
        <f>(EXP(-F240*3/12)*D240-EXP(-F240/12)*C240) / -(EXP(-F240/12) * (1 - EXP(-F240*2/12) * (EXP(F240*3/12) - 1) / (EXP(F240/12) - 1)))</f>
        <v>0.16508291469828373</v>
      </c>
    </row>
    <row r="241" spans="1:12" x14ac:dyDescent="0.35">
      <c r="A241" s="1">
        <v>37257</v>
      </c>
      <c r="B241">
        <v>19.72</v>
      </c>
      <c r="C241">
        <v>19.73</v>
      </c>
      <c r="D241">
        <v>20.37</v>
      </c>
      <c r="E241">
        <v>1.65</v>
      </c>
      <c r="F241" s="3">
        <f t="shared" si="16"/>
        <v>1.6500000000000001E-2</v>
      </c>
      <c r="G241" s="6">
        <v>74.7203787070126</v>
      </c>
      <c r="H241" s="5">
        <f t="shared" si="13"/>
        <v>31.030464985459666</v>
      </c>
      <c r="I241" s="5">
        <f t="shared" si="14"/>
        <v>31.046200515371162</v>
      </c>
      <c r="J241" s="5">
        <f t="shared" si="15"/>
        <v>32.053274429706569</v>
      </c>
      <c r="K241" s="4">
        <f>EXP(F241/12)*(EXP(-F241/12)*C241-B241)</f>
        <v>-1.7133650109488183E-2</v>
      </c>
      <c r="L241">
        <f>(EXP(-F241*3/12)*D241-EXP(-F241/12)*C241) / -(EXP(-F241/12) * (1 - EXP(-F241*2/12) * (EXP(F241*3/12) - 1) / (EXP(F241/12) - 1)))</f>
        <v>0.29263259046772533</v>
      </c>
    </row>
    <row r="242" spans="1:12" x14ac:dyDescent="0.35">
      <c r="A242" s="1">
        <v>37226</v>
      </c>
      <c r="B242">
        <v>19.39</v>
      </c>
      <c r="C242">
        <v>19.399999999999999</v>
      </c>
      <c r="D242">
        <v>19.899999999999999</v>
      </c>
      <c r="E242">
        <v>1.69</v>
      </c>
      <c r="F242" s="3">
        <f t="shared" si="16"/>
        <v>1.6899999999999998E-2</v>
      </c>
      <c r="G242" s="6">
        <v>74.551614441158193</v>
      </c>
      <c r="H242" s="5">
        <f t="shared" si="13"/>
        <v>30.580261411789397</v>
      </c>
      <c r="I242" s="5">
        <f t="shared" si="14"/>
        <v>30.596032562594857</v>
      </c>
      <c r="J242" s="5">
        <f t="shared" si="15"/>
        <v>31.384590102867918</v>
      </c>
      <c r="K242" s="4">
        <f>EXP(F242/12)*(EXP(-F242/12)*C242-B242)</f>
        <v>-1.7326821453434751E-2</v>
      </c>
      <c r="L242">
        <f>(EXP(-F242*3/12)*D242-EXP(-F242/12)*C242) / -(EXP(-F242/12) * (1 - EXP(-F242*2/12) * (EXP(F242*3/12) - 1) / (EXP(F242/12) - 1)))</f>
        <v>0.22248304365398508</v>
      </c>
    </row>
    <row r="243" spans="1:12" x14ac:dyDescent="0.35">
      <c r="A243" s="1">
        <v>37196</v>
      </c>
      <c r="B243">
        <v>19.64</v>
      </c>
      <c r="C243">
        <v>19.670000000000002</v>
      </c>
      <c r="D243">
        <v>20.079999999999998</v>
      </c>
      <c r="E243">
        <v>1.87</v>
      </c>
      <c r="F243" s="3">
        <f t="shared" si="16"/>
        <v>1.8700000000000001E-2</v>
      </c>
      <c r="G243" s="6">
        <v>74.846951906403305</v>
      </c>
      <c r="H243" s="5">
        <f t="shared" si="13"/>
        <v>30.852318208265565</v>
      </c>
      <c r="I243" s="5">
        <f t="shared" si="14"/>
        <v>30.899444967239496</v>
      </c>
      <c r="J243" s="5">
        <f t="shared" si="15"/>
        <v>31.54351067321652</v>
      </c>
      <c r="K243" s="4">
        <f>EXP(F243/12)*(EXP(-F243/12)*C243-B243)</f>
        <v>-6.2952597391960168E-4</v>
      </c>
      <c r="L243">
        <f>(EXP(-F243*3/12)*D243-EXP(-F243/12)*C243) / -(EXP(-F243/12) * (1 - EXP(-F243*2/12) * (EXP(F243*3/12) - 1) / (EXP(F243/12) - 1)))</f>
        <v>0.17416395844678528</v>
      </c>
    </row>
    <row r="244" spans="1:12" x14ac:dyDescent="0.35">
      <c r="A244" s="1">
        <v>37165</v>
      </c>
      <c r="B244">
        <v>22.17</v>
      </c>
      <c r="C244">
        <v>22.21</v>
      </c>
      <c r="D244">
        <v>22.64</v>
      </c>
      <c r="E244">
        <v>2.16</v>
      </c>
      <c r="F244" s="3">
        <f t="shared" si="16"/>
        <v>2.1600000000000001E-2</v>
      </c>
      <c r="G244" s="6">
        <v>74.973525105794096</v>
      </c>
      <c r="H244" s="5">
        <f t="shared" si="13"/>
        <v>34.767879144735716</v>
      </c>
      <c r="I244" s="5">
        <f t="shared" si="14"/>
        <v>34.830608741749217</v>
      </c>
      <c r="J244" s="5">
        <f t="shared" si="15"/>
        <v>35.504951909644404</v>
      </c>
      <c r="K244" s="4">
        <f>EXP(F244/12)*(EXP(-F244/12)*C244-B244)</f>
        <v>5.8063041060941407E-5</v>
      </c>
      <c r="L244">
        <f>(EXP(-F244*3/12)*D244-EXP(-F244/12)*C244) / -(EXP(-F244/12) * (1 - EXP(-F244*2/12) * (EXP(F244*3/12) - 1) / (EXP(F244/12) - 1)))</f>
        <v>0.17479249825441334</v>
      </c>
    </row>
    <row r="245" spans="1:12" x14ac:dyDescent="0.35">
      <c r="A245" s="1">
        <v>37135</v>
      </c>
      <c r="B245">
        <v>26.2</v>
      </c>
      <c r="C245">
        <v>25.69</v>
      </c>
      <c r="D245">
        <v>26.06</v>
      </c>
      <c r="E245">
        <v>2.64</v>
      </c>
      <c r="F245" s="3">
        <f t="shared" si="16"/>
        <v>2.64E-2</v>
      </c>
      <c r="G245" s="6">
        <v>75.226671504575606</v>
      </c>
      <c r="H245" s="5">
        <f t="shared" si="13"/>
        <v>40.949620583238996</v>
      </c>
      <c r="I245" s="5">
        <f t="shared" si="14"/>
        <v>40.152509648221752</v>
      </c>
      <c r="J245" s="5">
        <f t="shared" si="15"/>
        <v>40.73080581676367</v>
      </c>
      <c r="K245" s="4">
        <f>EXP(F245/12)*(EXP(-F245/12)*C245-B245)</f>
        <v>-0.56770345052184878</v>
      </c>
      <c r="L245">
        <f>(EXP(-F245*3/12)*D245-EXP(-F245/12)*C245) / -(EXP(-F245/12) * (1 - EXP(-F245*2/12) * (EXP(F245*3/12) - 1) / (EXP(F245/12) - 1)))</f>
        <v>0.12821628466579721</v>
      </c>
    </row>
    <row r="246" spans="1:12" x14ac:dyDescent="0.35">
      <c r="A246" s="1">
        <v>37104</v>
      </c>
      <c r="B246">
        <v>27.37</v>
      </c>
      <c r="C246">
        <v>27.31</v>
      </c>
      <c r="D246">
        <v>26.77</v>
      </c>
      <c r="E246">
        <v>3.36</v>
      </c>
      <c r="F246" s="3">
        <f t="shared" si="16"/>
        <v>3.3599999999999998E-2</v>
      </c>
      <c r="G246" s="6">
        <v>74.889142972866907</v>
      </c>
      <c r="H246" s="5">
        <f t="shared" si="13"/>
        <v>42.971090392273467</v>
      </c>
      <c r="I246" s="5">
        <f t="shared" si="14"/>
        <v>42.876889974899093</v>
      </c>
      <c r="J246" s="5">
        <f t="shared" si="15"/>
        <v>42.029086218529798</v>
      </c>
      <c r="K246" s="4">
        <f>EXP(F246/12)*(EXP(-F246/12)*C246-B246)</f>
        <v>-0.13674339060784516</v>
      </c>
      <c r="L246">
        <f>(EXP(-F246*3/12)*D246-EXP(-F246/12)*C246) / -(EXP(-F246/12) * (1 - EXP(-F246*2/12) * (EXP(F246*3/12) - 1) / (EXP(F246/12) - 1)))</f>
        <v>-0.34619715543512397</v>
      </c>
    </row>
    <row r="247" spans="1:12" x14ac:dyDescent="0.35">
      <c r="A247" s="1">
        <v>37073</v>
      </c>
      <c r="B247">
        <v>26.43</v>
      </c>
      <c r="C247">
        <v>26.47</v>
      </c>
      <c r="D247">
        <v>26.03</v>
      </c>
      <c r="E247">
        <v>3.51</v>
      </c>
      <c r="F247" s="3">
        <f t="shared" si="16"/>
        <v>3.5099999999999999E-2</v>
      </c>
      <c r="G247" s="6">
        <v>74.889142972866907</v>
      </c>
      <c r="H247" s="5">
        <f t="shared" si="13"/>
        <v>41.495283853408388</v>
      </c>
      <c r="I247" s="5">
        <f t="shared" si="14"/>
        <v>41.558084131657964</v>
      </c>
      <c r="J247" s="5">
        <f t="shared" si="15"/>
        <v>40.867281070912618</v>
      </c>
      <c r="K247" s="4">
        <f>EXP(F247/12)*(EXP(-F247/12)*C247-B247)</f>
        <v>-3.742092290105388E-2</v>
      </c>
      <c r="L247">
        <f>(EXP(-F247*3/12)*D247-EXP(-F247/12)*C247) / -(EXP(-F247/12) * (1 - EXP(-F247*2/12) * (EXP(F247*3/12) - 1) / (EXP(F247/12) - 1)))</f>
        <v>-0.29721634440988798</v>
      </c>
    </row>
    <row r="248" spans="1:12" x14ac:dyDescent="0.35">
      <c r="A248" s="1">
        <v>37043</v>
      </c>
      <c r="B248">
        <v>27.6</v>
      </c>
      <c r="C248">
        <v>27.59</v>
      </c>
      <c r="D248">
        <v>27.7</v>
      </c>
      <c r="E248">
        <v>3.49</v>
      </c>
      <c r="F248" s="3">
        <f t="shared" si="16"/>
        <v>3.49E-2</v>
      </c>
      <c r="G248" s="6">
        <v>75.100098305184801</v>
      </c>
      <c r="H248" s="5">
        <f t="shared" si="13"/>
        <v>43.210472351781007</v>
      </c>
      <c r="I248" s="5">
        <f t="shared" si="14"/>
        <v>43.194816383537606</v>
      </c>
      <c r="J248" s="5">
        <f t="shared" si="15"/>
        <v>43.367032034214994</v>
      </c>
      <c r="K248" s="4">
        <f>EXP(F248/12)*(EXP(-F248/12)*C248-B248)</f>
        <v>-9.0386839199991104E-2</v>
      </c>
      <c r="L248">
        <f>(EXP(-F248*3/12)*D248-EXP(-F248/12)*C248) / -(EXP(-F248/12) * (1 - EXP(-F248*2/12) * (EXP(F248*3/12) - 1) / (EXP(F248/12) - 1)))</f>
        <v>-2.5437692643904913E-2</v>
      </c>
    </row>
    <row r="249" spans="1:12" x14ac:dyDescent="0.35">
      <c r="A249" s="1">
        <v>37012</v>
      </c>
      <c r="B249">
        <v>28.63</v>
      </c>
      <c r="C249">
        <v>28.68</v>
      </c>
      <c r="D249">
        <v>29.13</v>
      </c>
      <c r="E249">
        <v>3.62</v>
      </c>
      <c r="F249" s="3">
        <f t="shared" si="16"/>
        <v>3.6200000000000003E-2</v>
      </c>
      <c r="G249" s="6">
        <v>74.973525105794096</v>
      </c>
      <c r="H249" s="5">
        <f t="shared" si="13"/>
        <v>44.898709062416934</v>
      </c>
      <c r="I249" s="5">
        <f t="shared" si="14"/>
        <v>44.977121058683814</v>
      </c>
      <c r="J249" s="5">
        <f t="shared" si="15"/>
        <v>45.682829025085759</v>
      </c>
      <c r="K249" s="4">
        <f>EXP(F249/12)*(EXP(-F249/12)*C249-B249)</f>
        <v>-3.6497568236107433E-2</v>
      </c>
      <c r="L249">
        <f>(EXP(-F249*3/12)*D249-EXP(-F249/12)*C249) / -(EXP(-F249/12) * (1 - EXP(-F249*2/12) * (EXP(F249*3/12) - 1) / (EXP(F249/12) - 1)))</f>
        <v>0.13801199595203259</v>
      </c>
    </row>
    <row r="250" spans="1:12" x14ac:dyDescent="0.35">
      <c r="A250" s="1">
        <v>36982</v>
      </c>
      <c r="B250">
        <v>27.49</v>
      </c>
      <c r="C250">
        <v>27.62</v>
      </c>
      <c r="D250">
        <v>28.08</v>
      </c>
      <c r="E250">
        <v>3.87</v>
      </c>
      <c r="F250" s="3">
        <f t="shared" si="16"/>
        <v>3.8699999999999998E-2</v>
      </c>
      <c r="G250" s="6">
        <v>74.635996574085397</v>
      </c>
      <c r="H250" s="5">
        <f t="shared" si="13"/>
        <v>43.305877291104792</v>
      </c>
      <c r="I250" s="5">
        <f t="shared" si="14"/>
        <v>43.510670453994706</v>
      </c>
      <c r="J250" s="5">
        <f t="shared" si="15"/>
        <v>44.235323184220533</v>
      </c>
      <c r="K250" s="4">
        <f>EXP(F250/12)*(EXP(-F250/12)*C250-B250)</f>
        <v>4.120163960706049E-2</v>
      </c>
      <c r="L250">
        <f>(EXP(-F250*3/12)*D250-EXP(-F250/12)*C250) / -(EXP(-F250/12) * (1 - EXP(-F250*2/12) * (EXP(F250*3/12) - 1) / (EXP(F250/12) - 1)))</f>
        <v>0.14041083816054739</v>
      </c>
    </row>
    <row r="251" spans="1:12" x14ac:dyDescent="0.35">
      <c r="A251" s="1">
        <v>36951</v>
      </c>
      <c r="B251">
        <v>27.25</v>
      </c>
      <c r="C251">
        <v>27.27</v>
      </c>
      <c r="D251">
        <v>27.4</v>
      </c>
      <c r="E251">
        <v>4.42</v>
      </c>
      <c r="F251" s="3">
        <f t="shared" si="16"/>
        <v>4.4199999999999996E-2</v>
      </c>
      <c r="G251" s="6">
        <v>74.340659108840299</v>
      </c>
      <c r="H251" s="5">
        <f t="shared" si="13"/>
        <v>43.098339366972972</v>
      </c>
      <c r="I251" s="5">
        <f t="shared" si="14"/>
        <v>43.129971175682677</v>
      </c>
      <c r="J251" s="5">
        <f t="shared" si="15"/>
        <v>43.335577932295756</v>
      </c>
      <c r="K251" s="4">
        <f>EXP(F251/12)*(EXP(-F251/12)*C251-B251)</f>
        <v>-8.0555910114783191E-2</v>
      </c>
      <c r="L251">
        <f>(EXP(-F251*3/12)*D251-EXP(-F251/12)*C251) / -(EXP(-F251/12) * (1 - EXP(-F251*2/12) * (EXP(F251*3/12) - 1) / (EXP(F251/12) - 1)))</f>
        <v>-3.574942081561381E-2</v>
      </c>
    </row>
    <row r="252" spans="1:12" x14ac:dyDescent="0.35">
      <c r="A252" s="1">
        <v>36923</v>
      </c>
      <c r="B252">
        <v>29.61</v>
      </c>
      <c r="C252">
        <v>29.64</v>
      </c>
      <c r="D252">
        <v>28.91</v>
      </c>
      <c r="E252">
        <v>4.88</v>
      </c>
      <c r="F252" s="3">
        <f t="shared" si="16"/>
        <v>4.8799999999999996E-2</v>
      </c>
      <c r="G252" s="6">
        <v>74.171894842985907</v>
      </c>
      <c r="H252" s="5">
        <f t="shared" si="13"/>
        <v>46.937447727129367</v>
      </c>
      <c r="I252" s="5">
        <f t="shared" si="14"/>
        <v>46.985003398585427</v>
      </c>
      <c r="J252" s="5">
        <f t="shared" si="15"/>
        <v>45.82781539315468</v>
      </c>
      <c r="K252" s="4">
        <f>EXP(F252/12)*(EXP(-F252/12)*C252-B252)</f>
        <v>-9.0659174034366186E-2</v>
      </c>
      <c r="L252">
        <f>(EXP(-F252*3/12)*D252-EXP(-F252/12)*C252) / -(EXP(-F252/12) * (1 - EXP(-F252*2/12) * (EXP(F252*3/12) - 1) / (EXP(F252/12) - 1)))</f>
        <v>-0.48503925679379956</v>
      </c>
    </row>
    <row r="253" spans="1:12" x14ac:dyDescent="0.35">
      <c r="A253" s="1">
        <v>36892</v>
      </c>
      <c r="B253">
        <v>29.59</v>
      </c>
      <c r="C253">
        <v>29.26</v>
      </c>
      <c r="D253">
        <v>27.46</v>
      </c>
      <c r="E253">
        <v>5.15</v>
      </c>
      <c r="F253" s="3">
        <f t="shared" si="16"/>
        <v>5.1500000000000004E-2</v>
      </c>
      <c r="G253" s="6">
        <v>73.876557377740795</v>
      </c>
      <c r="H253" s="5">
        <f t="shared" si="13"/>
        <v>47.093259770043936</v>
      </c>
      <c r="I253" s="5">
        <f t="shared" si="14"/>
        <v>46.568056129485832</v>
      </c>
      <c r="J253" s="5">
        <f t="shared" si="15"/>
        <v>43.703308999168861</v>
      </c>
      <c r="K253" s="4">
        <f>EXP(F253/12)*(EXP(-F253/12)*C253-B253)</f>
        <v>-0.4572633071811481</v>
      </c>
      <c r="L253">
        <f>(EXP(-F253*3/12)*D253-EXP(-F253/12)*C253) / -(EXP(-F253/12) * (1 - EXP(-F253*2/12) * (EXP(F253*3/12) - 1) / (EXP(F253/12) - 1)))</f>
        <v>-1.0239127667567252</v>
      </c>
    </row>
    <row r="254" spans="1:12" x14ac:dyDescent="0.35">
      <c r="A254" s="1">
        <v>36861</v>
      </c>
      <c r="B254">
        <v>28.44</v>
      </c>
      <c r="C254">
        <v>28.4</v>
      </c>
      <c r="D254">
        <v>27.29</v>
      </c>
      <c r="E254">
        <v>5.77</v>
      </c>
      <c r="F254" s="3">
        <f t="shared" si="16"/>
        <v>5.7699999999999994E-2</v>
      </c>
      <c r="G254" s="6">
        <v>73.412455646641405</v>
      </c>
      <c r="H254" s="5">
        <f t="shared" si="13"/>
        <v>45.549150090760406</v>
      </c>
      <c r="I254" s="5">
        <f t="shared" si="14"/>
        <v>45.485086588523046</v>
      </c>
      <c r="J254" s="5">
        <f t="shared" si="15"/>
        <v>43.707324401436402</v>
      </c>
      <c r="K254" s="4">
        <f>EXP(F254/12)*(EXP(-F254/12)*C254-B254)</f>
        <v>-0.17707829496260244</v>
      </c>
      <c r="L254">
        <f>(EXP(-F254*3/12)*D254-EXP(-F254/12)*C254) / -(EXP(-F254/12) * (1 - EXP(-F254*2/12) * (EXP(F254*3/12) - 1) / (EXP(F254/12) - 1)))</f>
        <v>-0.69055118855664399</v>
      </c>
    </row>
    <row r="255" spans="1:12" x14ac:dyDescent="0.35">
      <c r="A255" s="1">
        <v>36831</v>
      </c>
      <c r="B255">
        <v>34.42</v>
      </c>
      <c r="C255">
        <v>34.26</v>
      </c>
      <c r="D255">
        <v>32.33</v>
      </c>
      <c r="E255">
        <v>6.17</v>
      </c>
      <c r="F255" s="3">
        <f t="shared" si="16"/>
        <v>6.1699999999999998E-2</v>
      </c>
      <c r="G255" s="6">
        <v>73.454646713105006</v>
      </c>
      <c r="H255" s="5">
        <f t="shared" si="13"/>
        <v>55.094979893697079</v>
      </c>
      <c r="I255" s="5">
        <f t="shared" si="14"/>
        <v>54.838873072575879</v>
      </c>
      <c r="J255" s="5">
        <f t="shared" si="15"/>
        <v>51.749584542801465</v>
      </c>
      <c r="K255" s="4">
        <f>EXP(F255/12)*(EXP(-F255/12)*C255-B255)</f>
        <v>-0.33743192367721669</v>
      </c>
      <c r="L255">
        <f>(EXP(-F255*3/12)*D255-EXP(-F255/12)*C255) / -(EXP(-F255/12) * (1 - EXP(-F255*2/12) * (EXP(F255*3/12) - 1) / (EXP(F255/12) - 1)))</f>
        <v>-1.1391262897410253</v>
      </c>
    </row>
    <row r="256" spans="1:12" x14ac:dyDescent="0.35">
      <c r="A256" s="1">
        <v>36800</v>
      </c>
      <c r="B256">
        <v>33.11</v>
      </c>
      <c r="C256">
        <v>32.93</v>
      </c>
      <c r="D256">
        <v>31.89</v>
      </c>
      <c r="E256">
        <v>6.11</v>
      </c>
      <c r="F256" s="3">
        <f t="shared" si="16"/>
        <v>6.1100000000000002E-2</v>
      </c>
      <c r="G256" s="6">
        <v>73.412455646641405</v>
      </c>
      <c r="H256" s="5">
        <f t="shared" si="13"/>
        <v>53.02856397697176</v>
      </c>
      <c r="I256" s="5">
        <f t="shared" si="14"/>
        <v>52.740278216903661</v>
      </c>
      <c r="J256" s="5">
        <f t="shared" si="15"/>
        <v>51.074627158732397</v>
      </c>
      <c r="K256" s="4">
        <f>EXP(F256/12)*(EXP(-F256/12)*C256-B256)</f>
        <v>-0.34901500221615783</v>
      </c>
      <c r="L256">
        <f>(EXP(-F256*3/12)*D256-EXP(-F256/12)*C256) / -(EXP(-F256/12) * (1 - EXP(-F256*2/12) * (EXP(F256*3/12) - 1) / (EXP(F256/12) - 1)))</f>
        <v>-0.68677233452149788</v>
      </c>
    </row>
    <row r="257" spans="1:12" x14ac:dyDescent="0.35">
      <c r="A257" s="1">
        <v>36770</v>
      </c>
      <c r="B257">
        <v>33.880000000000003</v>
      </c>
      <c r="C257">
        <v>33.869999999999997</v>
      </c>
      <c r="D257">
        <v>32.54</v>
      </c>
      <c r="E257">
        <v>6</v>
      </c>
      <c r="F257" s="3">
        <f t="shared" si="16"/>
        <v>0.06</v>
      </c>
      <c r="G257" s="6">
        <v>73.2858824472506</v>
      </c>
      <c r="H257" s="5">
        <f t="shared" si="13"/>
        <v>54.355502779142881</v>
      </c>
      <c r="I257" s="5">
        <f t="shared" si="14"/>
        <v>54.33945924231314</v>
      </c>
      <c r="J257" s="5">
        <f t="shared" si="15"/>
        <v>52.205668843958357</v>
      </c>
      <c r="K257" s="4">
        <f>EXP(F257/12)*(EXP(-F257/12)*C257-B257)</f>
        <v>-0.17982420671651494</v>
      </c>
      <c r="L257">
        <f>(EXP(-F257*3/12)*D257-EXP(-F257/12)*C257) / -(EXP(-F257/12) * (1 - EXP(-F257*2/12) * (EXP(F257*3/12) - 1) / (EXP(F257/12) - 1)))</f>
        <v>-0.83311158497142324</v>
      </c>
    </row>
    <row r="258" spans="1:12" x14ac:dyDescent="0.35">
      <c r="A258" s="1">
        <v>36739</v>
      </c>
      <c r="B258">
        <v>31.26</v>
      </c>
      <c r="C258">
        <v>31.14</v>
      </c>
      <c r="D258">
        <v>30.07</v>
      </c>
      <c r="E258">
        <v>6.09</v>
      </c>
      <c r="F258" s="3">
        <f t="shared" si="16"/>
        <v>6.0899999999999996E-2</v>
      </c>
      <c r="G258" s="6">
        <v>72.906162849078399</v>
      </c>
      <c r="H258" s="5">
        <f t="shared" si="13"/>
        <v>50.413304963761327</v>
      </c>
      <c r="I258" s="5">
        <f t="shared" si="14"/>
        <v>50.21977980075264</v>
      </c>
      <c r="J258" s="5">
        <f t="shared" si="15"/>
        <v>48.494180430591904</v>
      </c>
      <c r="K258" s="4">
        <f>EXP(F258/12)*(EXP(-F258/12)*C258-B258)</f>
        <v>-0.27904774228168699</v>
      </c>
      <c r="L258">
        <f>(EXP(-F258*3/12)*D258-EXP(-F258/12)*C258) / -(EXP(-F258/12) * (1 - EXP(-F258*2/12) * (EXP(F258*3/12) - 1) / (EXP(F258/12) - 1)))</f>
        <v>-0.69207963474042156</v>
      </c>
    </row>
    <row r="259" spans="1:12" x14ac:dyDescent="0.35">
      <c r="A259" s="1">
        <v>36708</v>
      </c>
      <c r="B259">
        <v>29.7</v>
      </c>
      <c r="C259">
        <v>29.72</v>
      </c>
      <c r="D259">
        <v>28.56</v>
      </c>
      <c r="E259">
        <v>5.96</v>
      </c>
      <c r="F259" s="3">
        <f t="shared" si="16"/>
        <v>5.96E-2</v>
      </c>
      <c r="G259" s="6">
        <v>72.906162849078399</v>
      </c>
      <c r="H259" s="5">
        <f t="shared" ref="H259:H322" si="17">B259*($G$2/$G259)</f>
        <v>47.897477844648471</v>
      </c>
      <c r="I259" s="5">
        <f t="shared" ref="I259:I322" si="18">C259*($G$2/$G259)</f>
        <v>47.929732038483252</v>
      </c>
      <c r="J259" s="5">
        <f t="shared" ref="J259:J322" si="19">D259*($G$2/$G259)</f>
        <v>46.058988796066004</v>
      </c>
      <c r="K259" s="4">
        <f>EXP(F259/12)*(EXP(-F259/12)*C259-B259)</f>
        <v>-0.12787692371108397</v>
      </c>
      <c r="L259">
        <f>(EXP(-F259*3/12)*D259-EXP(-F259/12)*C259) / -(EXP(-F259/12) * (1 - EXP(-F259*2/12) * (EXP(F259*3/12) - 1) / (EXP(F259/12) - 1)))</f>
        <v>-0.72653617375854629</v>
      </c>
    </row>
    <row r="260" spans="1:12" x14ac:dyDescent="0.35">
      <c r="A260" s="1">
        <v>36678</v>
      </c>
      <c r="B260">
        <v>31.82</v>
      </c>
      <c r="C260">
        <v>31.53</v>
      </c>
      <c r="D260">
        <v>29.31</v>
      </c>
      <c r="E260">
        <v>5.69</v>
      </c>
      <c r="F260" s="3">
        <f t="shared" ref="F260:F323" si="20">E260/100</f>
        <v>5.6900000000000006E-2</v>
      </c>
      <c r="G260" s="6">
        <v>72.737398583224007</v>
      </c>
      <c r="H260" s="5">
        <f t="shared" si="17"/>
        <v>51.435486016172639</v>
      </c>
      <c r="I260" s="5">
        <f t="shared" si="18"/>
        <v>50.966715087678296</v>
      </c>
      <c r="J260" s="5">
        <f t="shared" si="19"/>
        <v>47.378192807480197</v>
      </c>
      <c r="K260" s="4">
        <f>EXP(F260/12)*(EXP(-F260/12)*C260-B260)</f>
        <v>-0.44123811032438537</v>
      </c>
      <c r="L260">
        <f>(EXP(-F260*3/12)*D260-EXP(-F260/12)*C260) / -(EXP(-F260/12) * (1 - EXP(-F260*2/12) * (EXP(F260*3/12) - 1) / (EXP(F260/12) - 1)))</f>
        <v>-1.2572281416694648</v>
      </c>
    </row>
    <row r="261" spans="1:12" x14ac:dyDescent="0.35">
      <c r="A261" s="1">
        <v>36647</v>
      </c>
      <c r="B261">
        <v>28.79</v>
      </c>
      <c r="C261">
        <v>28.81</v>
      </c>
      <c r="D261">
        <v>27.89</v>
      </c>
      <c r="E261">
        <v>5.79</v>
      </c>
      <c r="F261" s="3">
        <f t="shared" si="20"/>
        <v>5.79E-2</v>
      </c>
      <c r="G261" s="6">
        <v>72.357678985051706</v>
      </c>
      <c r="H261" s="5">
        <f t="shared" si="17"/>
        <v>46.781858880167277</v>
      </c>
      <c r="I261" s="5">
        <f t="shared" si="18"/>
        <v>46.814357566433458</v>
      </c>
      <c r="J261" s="5">
        <f t="shared" si="19"/>
        <v>45.319417998189145</v>
      </c>
      <c r="K261" s="4">
        <f>EXP(F261/12)*(EXP(-F261/12)*C261-B261)</f>
        <v>-0.11924741423972311</v>
      </c>
      <c r="L261">
        <f>(EXP(-F261*3/12)*D261-EXP(-F261/12)*C261) / -(EXP(-F261/12) * (1 - EXP(-F261*2/12) * (EXP(F261*3/12) - 1) / (EXP(F261/12) - 1)))</f>
        <v>-0.59823439957379876</v>
      </c>
    </row>
    <row r="262" spans="1:12" x14ac:dyDescent="0.35">
      <c r="A262" s="1">
        <v>36617</v>
      </c>
      <c r="B262">
        <v>25.72</v>
      </c>
      <c r="C262">
        <v>25.54</v>
      </c>
      <c r="D262">
        <v>24.6</v>
      </c>
      <c r="E262">
        <v>5.66</v>
      </c>
      <c r="F262" s="3">
        <f t="shared" si="20"/>
        <v>5.6600000000000004E-2</v>
      </c>
      <c r="G262" s="6">
        <v>72.273296852124503</v>
      </c>
      <c r="H262" s="5">
        <f t="shared" si="17"/>
        <v>41.842105997197393</v>
      </c>
      <c r="I262" s="5">
        <f t="shared" si="18"/>
        <v>41.549276328476729</v>
      </c>
      <c r="J262" s="5">
        <f t="shared" si="19"/>
        <v>40.020054725157699</v>
      </c>
      <c r="K262" s="4">
        <f>EXP(F262/12)*(EXP(-F262/12)*C262-B262)</f>
        <v>-0.30159921270914464</v>
      </c>
      <c r="L262">
        <f>(EXP(-F262*3/12)*D262-EXP(-F262/12)*C262) / -(EXP(-F262/12) * (1 - EXP(-F262*2/12) * (EXP(F262*3/12) - 1) / (EXP(F262/12) - 1)))</f>
        <v>-0.5896397927207222</v>
      </c>
    </row>
    <row r="263" spans="1:12" x14ac:dyDescent="0.35">
      <c r="A263" s="1">
        <v>36586</v>
      </c>
      <c r="B263">
        <v>29.84</v>
      </c>
      <c r="C263">
        <v>29.89</v>
      </c>
      <c r="D263">
        <v>27.56</v>
      </c>
      <c r="E263">
        <v>5.69</v>
      </c>
      <c r="F263" s="3">
        <f t="shared" si="20"/>
        <v>5.6900000000000006E-2</v>
      </c>
      <c r="G263" s="6">
        <v>72.231105785660901</v>
      </c>
      <c r="H263" s="5">
        <f t="shared" si="17"/>
        <v>48.573007268795671</v>
      </c>
      <c r="I263" s="5">
        <f t="shared" si="18"/>
        <v>48.654396356042312</v>
      </c>
      <c r="J263" s="5">
        <f t="shared" si="19"/>
        <v>44.861664890348813</v>
      </c>
      <c r="K263" s="4">
        <f>EXP(F263/12)*(EXP(-F263/12)*C263-B263)</f>
        <v>-9.1827316532987063E-2</v>
      </c>
      <c r="L263">
        <f>(EXP(-F263*3/12)*D263-EXP(-F263/12)*C263) / -(EXP(-F263/12) * (1 - EXP(-F263*2/12) * (EXP(F263*3/12) - 1) / (EXP(F263/12) - 1)))</f>
        <v>-1.3043029471825183</v>
      </c>
    </row>
    <row r="264" spans="1:12" x14ac:dyDescent="0.35">
      <c r="A264" s="1">
        <v>36557</v>
      </c>
      <c r="B264">
        <v>29.37</v>
      </c>
      <c r="C264">
        <v>29.3</v>
      </c>
      <c r="D264">
        <v>27.22</v>
      </c>
      <c r="E264">
        <v>5.55</v>
      </c>
      <c r="F264" s="3">
        <f t="shared" si="20"/>
        <v>5.5500000000000001E-2</v>
      </c>
      <c r="G264" s="6">
        <v>71.640430855170706</v>
      </c>
      <c r="H264" s="5">
        <f t="shared" si="17"/>
        <v>48.202126113625098</v>
      </c>
      <c r="I264" s="5">
        <f t="shared" si="18"/>
        <v>48.087241917916764</v>
      </c>
      <c r="J264" s="5">
        <f t="shared" si="19"/>
        <v>44.673540102583424</v>
      </c>
      <c r="K264" s="4">
        <f>EXP(F264/12)*(EXP(-F264/12)*C264-B264)</f>
        <v>-0.20615085615895981</v>
      </c>
      <c r="L264">
        <f>(EXP(-F264*3/12)*D264-EXP(-F264/12)*C264) / -(EXP(-F264/12) * (1 - EXP(-F264*2/12) * (EXP(F264*3/12) - 1) / (EXP(F264/12) - 1)))</f>
        <v>-1.1734213606185966</v>
      </c>
    </row>
    <row r="265" spans="1:12" x14ac:dyDescent="0.35">
      <c r="A265" s="1">
        <v>36526</v>
      </c>
      <c r="B265">
        <v>27.26</v>
      </c>
      <c r="C265">
        <v>27.01</v>
      </c>
      <c r="D265">
        <v>25.36</v>
      </c>
      <c r="E265">
        <v>5.32</v>
      </c>
      <c r="F265" s="3">
        <f t="shared" si="20"/>
        <v>5.3200000000000004E-2</v>
      </c>
      <c r="G265" s="6">
        <v>71.218520190534804</v>
      </c>
      <c r="H265" s="5">
        <f t="shared" si="17"/>
        <v>45.004230798625407</v>
      </c>
      <c r="I265" s="5">
        <f t="shared" si="18"/>
        <v>44.591499408322534</v>
      </c>
      <c r="J265" s="5">
        <f t="shared" si="19"/>
        <v>41.867472232323557</v>
      </c>
      <c r="K265" s="4">
        <f>EXP(F265/12)*(EXP(-F265/12)*C265-B265)</f>
        <v>-0.37112095306560772</v>
      </c>
      <c r="L265">
        <f>(EXP(-F265*3/12)*D265-EXP(-F265/12)*C265) / -(EXP(-F265/12) * (1 - EXP(-F265*2/12) * (EXP(F265*3/12) - 1) / (EXP(F265/12) - 1)))</f>
        <v>-0.94318141228729702</v>
      </c>
    </row>
    <row r="266" spans="1:12" x14ac:dyDescent="0.35">
      <c r="A266" s="1">
        <v>36495</v>
      </c>
      <c r="B266">
        <v>26.1</v>
      </c>
      <c r="C266">
        <v>26.09</v>
      </c>
      <c r="D266">
        <v>24.63</v>
      </c>
      <c r="E266">
        <v>5.2</v>
      </c>
      <c r="F266" s="3">
        <f t="shared" si="20"/>
        <v>5.2000000000000005E-2</v>
      </c>
      <c r="G266" s="6">
        <v>71.007564858216895</v>
      </c>
      <c r="H266" s="5">
        <f t="shared" si="17"/>
        <v>43.217170092205969</v>
      </c>
      <c r="I266" s="5">
        <f t="shared" si="18"/>
        <v>43.200611789488647</v>
      </c>
      <c r="J266" s="5">
        <f t="shared" si="19"/>
        <v>40.783099592759882</v>
      </c>
      <c r="K266" s="4">
        <f>EXP(F266/12)*(EXP(-F266/12)*C266-B266)</f>
        <v>-0.12334540434490347</v>
      </c>
      <c r="L266">
        <f>(EXP(-F266*3/12)*D266-EXP(-F266/12)*C266) / -(EXP(-F266/12) * (1 - EXP(-F266*2/12) * (EXP(F266*3/12) - 1) / (EXP(F266/12) - 1)))</f>
        <v>-0.84172031279524273</v>
      </c>
    </row>
    <row r="267" spans="1:12" x14ac:dyDescent="0.35">
      <c r="A267" s="1">
        <v>36465</v>
      </c>
      <c r="B267">
        <v>25</v>
      </c>
      <c r="C267">
        <v>24.77</v>
      </c>
      <c r="D267">
        <v>23.86</v>
      </c>
      <c r="E267">
        <v>5.07</v>
      </c>
      <c r="F267" s="3">
        <f t="shared" si="20"/>
        <v>5.0700000000000002E-2</v>
      </c>
      <c r="G267" s="6">
        <v>71.007564858216895</v>
      </c>
      <c r="H267" s="5">
        <f t="shared" si="17"/>
        <v>41.395756793300734</v>
      </c>
      <c r="I267" s="5">
        <f t="shared" si="18"/>
        <v>41.014915830802366</v>
      </c>
      <c r="J267" s="5">
        <f t="shared" si="19"/>
        <v>39.508110283526221</v>
      </c>
      <c r="K267" s="4">
        <f>EXP(F267/12)*(EXP(-F267/12)*C267-B267)</f>
        <v>-0.3358484473900798</v>
      </c>
      <c r="L267">
        <f>(EXP(-F267*3/12)*D267-EXP(-F267/12)*C267) / -(EXP(-F267/12) * (1 - EXP(-F267*2/12) * (EXP(F267*3/12) - 1) / (EXP(F267/12) - 1)))</f>
        <v>-0.55891345560389216</v>
      </c>
    </row>
    <row r="268" spans="1:12" x14ac:dyDescent="0.35">
      <c r="A268" s="1">
        <v>36434</v>
      </c>
      <c r="B268">
        <v>22.69</v>
      </c>
      <c r="C268">
        <v>22.67</v>
      </c>
      <c r="D268">
        <v>22.45</v>
      </c>
      <c r="E268">
        <v>4.8600000000000003</v>
      </c>
      <c r="F268" s="3">
        <f t="shared" si="20"/>
        <v>4.8600000000000004E-2</v>
      </c>
      <c r="G268" s="6">
        <v>70.965373791753294</v>
      </c>
      <c r="H268" s="5">
        <f t="shared" si="17"/>
        <v>37.593125838765992</v>
      </c>
      <c r="I268" s="5">
        <f t="shared" si="18"/>
        <v>37.559989544505292</v>
      </c>
      <c r="J268" s="5">
        <f t="shared" si="19"/>
        <v>37.19549030763757</v>
      </c>
      <c r="K268" s="4">
        <f>EXP(F268/12)*(EXP(-F268/12)*C268-B268)</f>
        <v>-0.11208083783365359</v>
      </c>
      <c r="L268">
        <f>(EXP(-F268*3/12)*D268-EXP(-F268/12)*C268) / -(EXP(-F268/12) * (1 - EXP(-F268*2/12) * (EXP(F268*3/12) - 1) / (EXP(F268/12) - 1)))</f>
        <v>-0.20177692389147034</v>
      </c>
    </row>
    <row r="269" spans="1:12" x14ac:dyDescent="0.35">
      <c r="A269" s="1">
        <v>36404</v>
      </c>
      <c r="B269">
        <v>23.8</v>
      </c>
      <c r="C269">
        <v>23.79</v>
      </c>
      <c r="D269">
        <v>23.14</v>
      </c>
      <c r="E269">
        <v>4.68</v>
      </c>
      <c r="F269" s="3">
        <f t="shared" si="20"/>
        <v>4.6799999999999994E-2</v>
      </c>
      <c r="G269" s="6">
        <v>70.838800592362603</v>
      </c>
      <c r="H269" s="5">
        <f t="shared" si="17"/>
        <v>39.502646733969677</v>
      </c>
      <c r="I269" s="5">
        <f t="shared" si="18"/>
        <v>39.486048983241112</v>
      </c>
      <c r="J269" s="5">
        <f t="shared" si="19"/>
        <v>38.407195185884802</v>
      </c>
      <c r="K269" s="4">
        <f>EXP(F269/12)*(EXP(-F269/12)*C269-B269)</f>
        <v>-0.10300123452829579</v>
      </c>
      <c r="L269">
        <f>(EXP(-F269*3/12)*D269-EXP(-F269/12)*C269) / -(EXP(-F269/12) * (1 - EXP(-F269*2/12) * (EXP(F269*3/12) - 1) / (EXP(F269/12) - 1)))</f>
        <v>-0.41732840918259489</v>
      </c>
    </row>
    <row r="270" spans="1:12" x14ac:dyDescent="0.35">
      <c r="A270" s="1">
        <v>36373</v>
      </c>
      <c r="B270">
        <v>21.28</v>
      </c>
      <c r="C270">
        <v>21.28</v>
      </c>
      <c r="D270">
        <v>21.31</v>
      </c>
      <c r="E270">
        <v>4.72</v>
      </c>
      <c r="F270" s="3">
        <f t="shared" si="20"/>
        <v>4.7199999999999999E-2</v>
      </c>
      <c r="G270" s="6">
        <v>70.501272060653903</v>
      </c>
      <c r="H270" s="5">
        <f t="shared" si="17"/>
        <v>35.489109964737331</v>
      </c>
      <c r="I270" s="5">
        <f t="shared" si="18"/>
        <v>35.489109964737331</v>
      </c>
      <c r="J270" s="5">
        <f t="shared" si="19"/>
        <v>35.539141604725209</v>
      </c>
      <c r="K270" s="4">
        <f>EXP(F270/12)*(EXP(-F270/12)*C270-B270)</f>
        <v>-8.3866161993390032E-2</v>
      </c>
      <c r="L270">
        <f>(EXP(-F270*3/12)*D270-EXP(-F270/12)*C270) / -(EXP(-F270/12) * (1 - EXP(-F270*2/12) * (EXP(F270*3/12) - 1) / (EXP(F270/12) - 1)))</f>
        <v>-6.8895661955357776E-2</v>
      </c>
    </row>
    <row r="271" spans="1:12" x14ac:dyDescent="0.35">
      <c r="A271" s="1">
        <v>36342</v>
      </c>
      <c r="B271">
        <v>20.100000000000001</v>
      </c>
      <c r="C271">
        <v>20.100000000000001</v>
      </c>
      <c r="D271">
        <v>20.13</v>
      </c>
      <c r="E271">
        <v>4.55</v>
      </c>
      <c r="F271" s="3">
        <f t="shared" si="20"/>
        <v>4.5499999999999999E-2</v>
      </c>
      <c r="G271" s="6">
        <v>70.332507794799497</v>
      </c>
      <c r="H271" s="5">
        <f t="shared" si="17"/>
        <v>33.601633582023169</v>
      </c>
      <c r="I271" s="5">
        <f t="shared" si="18"/>
        <v>33.601633582023169</v>
      </c>
      <c r="J271" s="5">
        <f t="shared" si="19"/>
        <v>33.651785273936632</v>
      </c>
      <c r="K271" s="4">
        <f>EXP(F271/12)*(EXP(-F271/12)*C271-B271)</f>
        <v>-7.6357168985651092E-2</v>
      </c>
      <c r="L271">
        <f>(EXP(-F271*3/12)*D271-EXP(-F271/12)*C271) / -(EXP(-F271/12) * (1 - EXP(-F271*2/12) * (EXP(F271*3/12) - 1) / (EXP(F271/12) - 1)))</f>
        <v>-6.1385606451579783E-2</v>
      </c>
    </row>
    <row r="272" spans="1:12" x14ac:dyDescent="0.35">
      <c r="A272" s="1">
        <v>36312</v>
      </c>
      <c r="B272">
        <v>17.920000000000002</v>
      </c>
      <c r="C272">
        <v>17.920000000000002</v>
      </c>
      <c r="D272">
        <v>18.010000000000002</v>
      </c>
      <c r="E272">
        <v>4.57</v>
      </c>
      <c r="F272" s="3">
        <f t="shared" si="20"/>
        <v>4.5700000000000005E-2</v>
      </c>
      <c r="G272" s="6">
        <v>70.121552462481603</v>
      </c>
      <c r="H272" s="5">
        <f t="shared" si="17"/>
        <v>30.047401482589699</v>
      </c>
      <c r="I272" s="5">
        <f t="shared" si="18"/>
        <v>30.047401482589699</v>
      </c>
      <c r="J272" s="5">
        <f t="shared" si="19"/>
        <v>30.198309190928597</v>
      </c>
      <c r="K272" s="4">
        <f>EXP(F272/12)*(EXP(-F272/12)*C272-B272)</f>
        <v>-6.8375448944327524E-2</v>
      </c>
      <c r="L272">
        <f>(EXP(-F272*3/12)*D272-EXP(-F272/12)*C272) / -(EXP(-F272/12) * (1 - EXP(-F272*2/12) * (EXP(F272*3/12) - 1) / (EXP(F272/12) - 1)))</f>
        <v>-2.3461136340763793E-2</v>
      </c>
    </row>
    <row r="273" spans="1:12" x14ac:dyDescent="0.35">
      <c r="A273" s="1">
        <v>36281</v>
      </c>
      <c r="B273">
        <v>17.72</v>
      </c>
      <c r="C273">
        <v>17.77</v>
      </c>
      <c r="D273">
        <v>17.54</v>
      </c>
      <c r="E273">
        <v>4.5</v>
      </c>
      <c r="F273" s="3">
        <f t="shared" si="20"/>
        <v>4.4999999999999998E-2</v>
      </c>
      <c r="G273" s="6">
        <v>70.121552462481603</v>
      </c>
      <c r="H273" s="5">
        <f t="shared" si="17"/>
        <v>29.712051019614364</v>
      </c>
      <c r="I273" s="5">
        <f t="shared" si="18"/>
        <v>29.7958886353582</v>
      </c>
      <c r="J273" s="5">
        <f t="shared" si="19"/>
        <v>29.410235602936567</v>
      </c>
      <c r="K273" s="4">
        <f>EXP(F273/12)*(EXP(-F273/12)*C273-B273)</f>
        <v>-1.6574749638303958E-2</v>
      </c>
      <c r="L273">
        <f>(EXP(-F273*3/12)*D273-EXP(-F273/12)*C273) / -(EXP(-F273/12) * (1 - EXP(-F273*2/12) * (EXP(F273*3/12) - 1) / (EXP(F273/12) - 1)))</f>
        <v>-0.18154697689335397</v>
      </c>
    </row>
    <row r="274" spans="1:12" x14ac:dyDescent="0.35">
      <c r="A274" s="1">
        <v>36251</v>
      </c>
      <c r="B274">
        <v>17.309999999999999</v>
      </c>
      <c r="C274">
        <v>17.3</v>
      </c>
      <c r="D274">
        <v>17.03</v>
      </c>
      <c r="E274">
        <v>4.29</v>
      </c>
      <c r="F274" s="3">
        <f t="shared" si="20"/>
        <v>4.2900000000000001E-2</v>
      </c>
      <c r="G274" s="6">
        <v>70.121552462481603</v>
      </c>
      <c r="H274" s="5">
        <f t="shared" si="17"/>
        <v>29.024582570514934</v>
      </c>
      <c r="I274" s="5">
        <f t="shared" si="18"/>
        <v>29.007815047366172</v>
      </c>
      <c r="J274" s="5">
        <f t="shared" si="19"/>
        <v>28.555091922349476</v>
      </c>
      <c r="K274" s="4">
        <f>EXP(F274/12)*(EXP(-F274/12)*C274-B274)</f>
        <v>-7.1993998245037563E-2</v>
      </c>
      <c r="L274">
        <f>(EXP(-F274*3/12)*D274-EXP(-F274/12)*C274) / -(EXP(-F274/12) * (1 - EXP(-F274*2/12) * (EXP(F274*3/12) - 1) / (EXP(F274/12) - 1)))</f>
        <v>-0.19671687202270449</v>
      </c>
    </row>
    <row r="275" spans="1:12" x14ac:dyDescent="0.35">
      <c r="A275" s="1">
        <v>36220</v>
      </c>
      <c r="B275">
        <v>14.68</v>
      </c>
      <c r="C275">
        <v>14.68</v>
      </c>
      <c r="D275">
        <v>14.72</v>
      </c>
      <c r="E275">
        <v>4.4400000000000004</v>
      </c>
      <c r="F275" s="3">
        <f t="shared" si="20"/>
        <v>4.4400000000000002E-2</v>
      </c>
      <c r="G275" s="6">
        <v>69.615259664918597</v>
      </c>
      <c r="H275" s="5">
        <f t="shared" si="17"/>
        <v>24.793740156806688</v>
      </c>
      <c r="I275" s="5">
        <f t="shared" si="18"/>
        <v>24.793740156806688</v>
      </c>
      <c r="J275" s="5">
        <f t="shared" si="19"/>
        <v>24.861298031893359</v>
      </c>
      <c r="K275" s="4">
        <f>EXP(F275/12)*(EXP(-F275/12)*C275-B275)</f>
        <v>-5.4416608645727477E-2</v>
      </c>
      <c r="L275">
        <f>(EXP(-F275*3/12)*D275-EXP(-F275/12)*C275) / -(EXP(-F275/12) * (1 - EXP(-F275*2/12) * (EXP(F275*3/12) - 1) / (EXP(F275/12) - 1)))</f>
        <v>-3.4453608603518593E-2</v>
      </c>
    </row>
    <row r="276" spans="1:12" x14ac:dyDescent="0.35">
      <c r="A276" s="1">
        <v>36192</v>
      </c>
      <c r="B276">
        <v>12.01</v>
      </c>
      <c r="C276">
        <v>12.02</v>
      </c>
      <c r="D276">
        <v>12.27</v>
      </c>
      <c r="E276">
        <v>4.4400000000000004</v>
      </c>
      <c r="F276" s="3">
        <f t="shared" si="20"/>
        <v>4.4400000000000002E-2</v>
      </c>
      <c r="G276" s="6">
        <v>69.404304332600603</v>
      </c>
      <c r="H276" s="5">
        <f t="shared" si="17"/>
        <v>20.345906256153988</v>
      </c>
      <c r="I276" s="5">
        <f t="shared" si="18"/>
        <v>20.362847060696996</v>
      </c>
      <c r="J276" s="5">
        <f t="shared" si="19"/>
        <v>20.786367174272225</v>
      </c>
      <c r="K276" s="4">
        <f>EXP(F276/12)*(EXP(-F276/12)*C276-B276)</f>
        <v>-3.4519309934276897E-2</v>
      </c>
      <c r="L276">
        <f>(EXP(-F276*3/12)*D276-EXP(-F276/12)*C276) / -(EXP(-F276/12) * (1 - EXP(-F276*2/12) * (EXP(F276*3/12) - 1) / (EXP(F276/12) - 1)))</f>
        <v>8.0212371795043688E-2</v>
      </c>
    </row>
    <row r="277" spans="1:12" x14ac:dyDescent="0.35">
      <c r="A277" s="1">
        <v>36161</v>
      </c>
      <c r="B277">
        <v>12.52</v>
      </c>
      <c r="C277">
        <v>12.49</v>
      </c>
      <c r="D277">
        <v>12.64</v>
      </c>
      <c r="E277">
        <v>4.34</v>
      </c>
      <c r="F277" s="3">
        <f t="shared" si="20"/>
        <v>4.3400000000000001E-2</v>
      </c>
      <c r="G277" s="6">
        <v>69.3199221996734</v>
      </c>
      <c r="H277" s="5">
        <f t="shared" si="17"/>
        <v>21.235705775112038</v>
      </c>
      <c r="I277" s="5">
        <f t="shared" si="18"/>
        <v>21.184821496098191</v>
      </c>
      <c r="J277" s="5">
        <f t="shared" si="19"/>
        <v>21.439242891167428</v>
      </c>
      <c r="K277" s="4">
        <f>EXP(F277/12)*(EXP(-F277/12)*C277-B277)</f>
        <v>-7.536264800882328E-2</v>
      </c>
      <c r="L277">
        <f>(EXP(-F277*3/12)*D277-EXP(-F277/12)*C277) / -(EXP(-F277/12) * (1 - EXP(-F277*2/12) * (EXP(F277*3/12) - 1) / (EXP(F277/12) - 1)))</f>
        <v>2.961042357992686E-2</v>
      </c>
    </row>
    <row r="278" spans="1:12" x14ac:dyDescent="0.35">
      <c r="A278" s="1">
        <v>36130</v>
      </c>
      <c r="B278">
        <v>11.35</v>
      </c>
      <c r="C278">
        <v>11.31</v>
      </c>
      <c r="D278">
        <v>11.95</v>
      </c>
      <c r="E278">
        <v>4.3899999999999997</v>
      </c>
      <c r="F278" s="3">
        <f t="shared" si="20"/>
        <v>4.3899999999999995E-2</v>
      </c>
      <c r="G278" s="6">
        <v>69.151157933819107</v>
      </c>
      <c r="H278" s="5">
        <f t="shared" si="17"/>
        <v>19.298201734068819</v>
      </c>
      <c r="I278" s="5">
        <f t="shared" si="18"/>
        <v>19.230190450424526</v>
      </c>
      <c r="J278" s="5">
        <f t="shared" si="19"/>
        <v>20.31837098873325</v>
      </c>
      <c r="K278" s="4">
        <f>EXP(F278/12)*(EXP(-F278/12)*C278-B278)</f>
        <v>-8.1598126846659097E-2</v>
      </c>
      <c r="L278">
        <f>(EXP(-F278*3/12)*D278-EXP(-F278/12)*C278) / -(EXP(-F278/12) * (1 - EXP(-F278*2/12) * (EXP(F278*3/12) - 1) / (EXP(F278/12) - 1)))</f>
        <v>0.27796314180090853</v>
      </c>
    </row>
    <row r="279" spans="1:12" x14ac:dyDescent="0.35">
      <c r="A279" s="1">
        <v>36100</v>
      </c>
      <c r="B279">
        <v>13</v>
      </c>
      <c r="C279">
        <v>13.04</v>
      </c>
      <c r="D279">
        <v>13.66</v>
      </c>
      <c r="E279">
        <v>4.41</v>
      </c>
      <c r="F279" s="3">
        <f t="shared" si="20"/>
        <v>4.41E-2</v>
      </c>
      <c r="G279" s="6">
        <v>69.193349000282694</v>
      </c>
      <c r="H279" s="5">
        <f t="shared" si="17"/>
        <v>22.090189338551863</v>
      </c>
      <c r="I279" s="5">
        <f t="shared" si="18"/>
        <v>22.158159151901252</v>
      </c>
      <c r="J279" s="5">
        <f t="shared" si="19"/>
        <v>23.211691258816803</v>
      </c>
      <c r="K279" s="4">
        <f>EXP(F279/12)*(EXP(-F279/12)*C279-B279)</f>
        <v>-7.8628941999134908E-3</v>
      </c>
      <c r="L279">
        <f>(EXP(-F279*3/12)*D279-EXP(-F279/12)*C279) / -(EXP(-F279/12) * (1 - EXP(-F279*2/12) * (EXP(F279*3/12) - 1) / (EXP(F279/12) - 1)))</f>
        <v>0.26142021099749335</v>
      </c>
    </row>
    <row r="280" spans="1:12" x14ac:dyDescent="0.35">
      <c r="A280" s="1">
        <v>36069</v>
      </c>
      <c r="B280">
        <v>14.46</v>
      </c>
      <c r="C280">
        <v>14.42</v>
      </c>
      <c r="D280">
        <v>14.75</v>
      </c>
      <c r="E280">
        <v>3.96</v>
      </c>
      <c r="F280" s="3">
        <f t="shared" si="20"/>
        <v>3.9599999999999996E-2</v>
      </c>
      <c r="G280" s="6">
        <v>69.193349000282694</v>
      </c>
      <c r="H280" s="5">
        <f t="shared" si="17"/>
        <v>24.571087525804611</v>
      </c>
      <c r="I280" s="5">
        <f t="shared" si="18"/>
        <v>24.503117712455218</v>
      </c>
      <c r="J280" s="5">
        <f t="shared" si="19"/>
        <v>25.063868672587688</v>
      </c>
      <c r="K280" s="4">
        <f>EXP(F280/12)*(EXP(-F280/12)*C280-B280)</f>
        <v>-8.7796821379670806E-2</v>
      </c>
      <c r="L280">
        <f>(EXP(-F280*3/12)*D280-EXP(-F280/12)*C280) / -(EXP(-F280/12) * (1 - EXP(-F280*2/12) * (EXP(F280*3/12) - 1) / (EXP(F280/12) - 1)))</f>
        <v>0.11706314690717329</v>
      </c>
    </row>
    <row r="281" spans="1:12" x14ac:dyDescent="0.35">
      <c r="A281" s="1">
        <v>36039</v>
      </c>
      <c r="B281">
        <v>15.03</v>
      </c>
      <c r="C281">
        <v>14.97</v>
      </c>
      <c r="D281">
        <v>15.3</v>
      </c>
      <c r="E281">
        <v>4.6100000000000003</v>
      </c>
      <c r="F281" s="3">
        <f t="shared" si="20"/>
        <v>4.6100000000000002E-2</v>
      </c>
      <c r="G281" s="6">
        <v>69.024584734428302</v>
      </c>
      <c r="H281" s="5">
        <f t="shared" si="17"/>
        <v>25.60210151607264</v>
      </c>
      <c r="I281" s="5">
        <f t="shared" si="18"/>
        <v>25.499897518004488</v>
      </c>
      <c r="J281" s="5">
        <f t="shared" si="19"/>
        <v>26.062019507379336</v>
      </c>
      <c r="K281" s="4">
        <f>EXP(F281/12)*(EXP(-F281/12)*C281-B281)</f>
        <v>-0.11785130155902517</v>
      </c>
      <c r="L281">
        <f>(EXP(-F281*3/12)*D281-EXP(-F281/12)*C281) / -(EXP(-F281/12) * (1 - EXP(-F281*2/12) * (EXP(F281*3/12) - 1) / (EXP(F281/12) - 1)))</f>
        <v>0.10706270465035776</v>
      </c>
    </row>
    <row r="282" spans="1:12" x14ac:dyDescent="0.35">
      <c r="A282" s="1">
        <v>36008</v>
      </c>
      <c r="B282">
        <v>13.47</v>
      </c>
      <c r="C282">
        <v>13.38</v>
      </c>
      <c r="D282">
        <v>14</v>
      </c>
      <c r="E282">
        <v>4.9000000000000004</v>
      </c>
      <c r="F282" s="3">
        <f t="shared" si="20"/>
        <v>4.9000000000000002E-2</v>
      </c>
      <c r="G282" s="6">
        <v>68.940202601501198</v>
      </c>
      <c r="H282" s="5">
        <f t="shared" si="17"/>
        <v>22.972881773848098</v>
      </c>
      <c r="I282" s="5">
        <f t="shared" si="18"/>
        <v>22.819388131706571</v>
      </c>
      <c r="J282" s="5">
        <f t="shared" si="19"/>
        <v>23.876788777570404</v>
      </c>
      <c r="K282" s="4">
        <f>EXP(F282/12)*(EXP(-F282/12)*C282-B282)</f>
        <v>-0.14511494977537576</v>
      </c>
      <c r="L282">
        <f>(EXP(-F282*3/12)*D282-EXP(-F282/12)*C282) / -(EXP(-F282/12) * (1 - EXP(-F282*2/12) * (EXP(F282*3/12) - 1) / (EXP(F282/12) - 1)))</f>
        <v>0.25462038577216656</v>
      </c>
    </row>
    <row r="283" spans="1:12" x14ac:dyDescent="0.35">
      <c r="A283" s="1">
        <v>35977</v>
      </c>
      <c r="B283">
        <v>14.17</v>
      </c>
      <c r="C283">
        <v>14.09</v>
      </c>
      <c r="D283">
        <v>14.72</v>
      </c>
      <c r="E283">
        <v>4.96</v>
      </c>
      <c r="F283" s="3">
        <f t="shared" si="20"/>
        <v>4.9599999999999998E-2</v>
      </c>
      <c r="G283" s="6">
        <v>68.855820468573995</v>
      </c>
      <c r="H283" s="5">
        <f t="shared" si="17"/>
        <v>24.196337292644184</v>
      </c>
      <c r="I283" s="5">
        <f t="shared" si="18"/>
        <v>24.059731295226293</v>
      </c>
      <c r="J283" s="5">
        <f t="shared" si="19"/>
        <v>25.135503524892194</v>
      </c>
      <c r="K283" s="4">
        <f>EXP(F283/12)*(EXP(-F283/12)*C283-B283)</f>
        <v>-0.13869054356544747</v>
      </c>
      <c r="L283">
        <f>(EXP(-F283*3/12)*D283-EXP(-F283/12)*C283) / -(EXP(-F283/12) * (1 - EXP(-F283*2/12) * (EXP(F283*3/12) - 1) / (EXP(F283/12) - 1)))</f>
        <v>0.2559898083483434</v>
      </c>
    </row>
    <row r="284" spans="1:12" x14ac:dyDescent="0.35">
      <c r="A284" s="1">
        <v>35947</v>
      </c>
      <c r="B284">
        <v>13.72</v>
      </c>
      <c r="C284">
        <v>13.67</v>
      </c>
      <c r="D284">
        <v>15.1</v>
      </c>
      <c r="E284">
        <v>4.9800000000000004</v>
      </c>
      <c r="F284" s="3">
        <f t="shared" si="20"/>
        <v>4.9800000000000004E-2</v>
      </c>
      <c r="G284" s="6">
        <v>68.771438335646806</v>
      </c>
      <c r="H284" s="5">
        <f t="shared" si="17"/>
        <v>23.45667448177857</v>
      </c>
      <c r="I284" s="5">
        <f t="shared" si="18"/>
        <v>23.371190974191911</v>
      </c>
      <c r="J284" s="5">
        <f t="shared" si="19"/>
        <v>25.816019291170292</v>
      </c>
      <c r="K284" s="4">
        <f>EXP(F284/12)*(EXP(-F284/12)*C284-B284)</f>
        <v>-0.10705630995548916</v>
      </c>
      <c r="L284">
        <f>(EXP(-F284*3/12)*D284-EXP(-F284/12)*C284) / -(EXP(-F284/12) * (1 - EXP(-F284*2/12) * (EXP(F284*3/12) - 1) / (EXP(F284/12) - 1)))</f>
        <v>0.65666799833256517</v>
      </c>
    </row>
    <row r="285" spans="1:12" x14ac:dyDescent="0.35">
      <c r="A285" s="1">
        <v>35916</v>
      </c>
      <c r="B285">
        <v>14.91</v>
      </c>
      <c r="C285">
        <v>14.93</v>
      </c>
      <c r="D285">
        <v>16.13</v>
      </c>
      <c r="E285">
        <v>5</v>
      </c>
      <c r="F285" s="3">
        <f t="shared" si="20"/>
        <v>0.05</v>
      </c>
      <c r="G285" s="6">
        <v>68.687056202719603</v>
      </c>
      <c r="H285" s="5">
        <f t="shared" si="17"/>
        <v>25.522497910697691</v>
      </c>
      <c r="I285" s="5">
        <f t="shared" si="18"/>
        <v>25.55673332036999</v>
      </c>
      <c r="J285" s="5">
        <f t="shared" si="19"/>
        <v>27.610857900707828</v>
      </c>
      <c r="K285" s="4">
        <f>EXP(F285/12)*(EXP(-F285/12)*C285-B285)</f>
        <v>-4.225460703057702E-2</v>
      </c>
      <c r="L285">
        <f>(EXP(-F285*3/12)*D285-EXP(-F285/12)*C285) / -(EXP(-F285/12) * (1 - EXP(-F285*2/12) * (EXP(F285*3/12) - 1) / (EXP(F285/12) - 1)))</f>
        <v>0.53641188759202807</v>
      </c>
    </row>
    <row r="286" spans="1:12" x14ac:dyDescent="0.35">
      <c r="A286" s="1">
        <v>35886</v>
      </c>
      <c r="B286">
        <v>15.35</v>
      </c>
      <c r="C286">
        <v>15.46</v>
      </c>
      <c r="D286">
        <v>16.21</v>
      </c>
      <c r="E286">
        <v>4.95</v>
      </c>
      <c r="F286" s="3">
        <f t="shared" si="20"/>
        <v>4.9500000000000002E-2</v>
      </c>
      <c r="G286" s="6">
        <v>68.560483003328898</v>
      </c>
      <c r="H286" s="5">
        <f t="shared" si="17"/>
        <v>26.324185865500802</v>
      </c>
      <c r="I286" s="5">
        <f t="shared" si="18"/>
        <v>26.512828239781268</v>
      </c>
      <c r="J286" s="5">
        <f t="shared" si="19"/>
        <v>27.799026246238959</v>
      </c>
      <c r="K286" s="4">
        <f>EXP(F286/12)*(EXP(-F286/12)*C286-B286)</f>
        <v>4.6550475324776325E-2</v>
      </c>
      <c r="L286">
        <f>(EXP(-F286*3/12)*D286-EXP(-F286/12)*C286) / -(EXP(-F286/12) * (1 - EXP(-F286*2/12) * (EXP(F286*3/12) - 1) / (EXP(F286/12) - 1)))</f>
        <v>0.31032235177398371</v>
      </c>
    </row>
    <row r="287" spans="1:12" x14ac:dyDescent="0.35">
      <c r="A287" s="1">
        <v>35855</v>
      </c>
      <c r="B287">
        <v>15.12</v>
      </c>
      <c r="C287">
        <v>15.04</v>
      </c>
      <c r="D287">
        <v>15.7</v>
      </c>
      <c r="E287">
        <v>5.03</v>
      </c>
      <c r="F287" s="3">
        <f t="shared" si="20"/>
        <v>5.0300000000000004E-2</v>
      </c>
      <c r="G287" s="6">
        <v>68.433909803938107</v>
      </c>
      <c r="H287" s="5">
        <f t="shared" si="17"/>
        <v>25.977710660637527</v>
      </c>
      <c r="I287" s="5">
        <f t="shared" si="18"/>
        <v>25.840262456083892</v>
      </c>
      <c r="J287" s="5">
        <f t="shared" si="19"/>
        <v>26.974210143651401</v>
      </c>
      <c r="K287" s="4">
        <f>EXP(F287/12)*(EXP(-F287/12)*C287-B287)</f>
        <v>-0.14351101551229312</v>
      </c>
      <c r="L287">
        <f>(EXP(-F287*3/12)*D287-EXP(-F287/12)*C287) / -(EXP(-F287/12) * (1 - EXP(-F287*2/12) * (EXP(F287*3/12) - 1) / (EXP(F287/12) - 1)))</f>
        <v>0.26613339761947119</v>
      </c>
    </row>
    <row r="288" spans="1:12" x14ac:dyDescent="0.35">
      <c r="A288" s="1">
        <v>35827</v>
      </c>
      <c r="B288">
        <v>16.059999999999999</v>
      </c>
      <c r="C288">
        <v>16.079999999999998</v>
      </c>
      <c r="D288">
        <v>16.600000000000001</v>
      </c>
      <c r="E288">
        <v>5.09</v>
      </c>
      <c r="F288" s="3">
        <f t="shared" si="20"/>
        <v>5.0900000000000001E-2</v>
      </c>
      <c r="G288" s="6">
        <v>68.307336604547402</v>
      </c>
      <c r="H288" s="5">
        <f t="shared" si="17"/>
        <v>27.643856268091131</v>
      </c>
      <c r="I288" s="5">
        <f t="shared" si="18"/>
        <v>27.678281991961729</v>
      </c>
      <c r="J288" s="5">
        <f t="shared" si="19"/>
        <v>28.573350812597312</v>
      </c>
      <c r="K288" s="4">
        <f>EXP(F288/12)*(EXP(-F288/12)*C288-B288)</f>
        <v>-4.8265844794109967E-2</v>
      </c>
      <c r="L288">
        <f>(EXP(-F288*3/12)*D288-EXP(-F288/12)*C288) / -(EXP(-F288/12) * (1 - EXP(-F288*2/12) * (EXP(F288*3/12) - 1) / (EXP(F288/12) - 1)))</f>
        <v>0.19109772586062371</v>
      </c>
    </row>
    <row r="289" spans="1:12" x14ac:dyDescent="0.35">
      <c r="A289" s="1">
        <v>35796</v>
      </c>
      <c r="B289">
        <v>16.72</v>
      </c>
      <c r="C289">
        <v>16.73</v>
      </c>
      <c r="D289">
        <v>17.13</v>
      </c>
      <c r="E289">
        <v>5.04</v>
      </c>
      <c r="F289" s="3">
        <f t="shared" si="20"/>
        <v>5.04E-2</v>
      </c>
      <c r="G289" s="6">
        <v>68.180763405156597</v>
      </c>
      <c r="H289" s="5">
        <f t="shared" si="17"/>
        <v>28.833333197570589</v>
      </c>
      <c r="I289" s="5">
        <f t="shared" si="18"/>
        <v>28.850578014076312</v>
      </c>
      <c r="J289" s="5">
        <f t="shared" si="19"/>
        <v>29.540370674305272</v>
      </c>
      <c r="K289" s="4">
        <f>EXP(F289/12)*(EXP(-F289/12)*C289-B289)</f>
        <v>-6.0371677075523621E-2</v>
      </c>
      <c r="L289">
        <f>(EXP(-F289*3/12)*D289-EXP(-F289/12)*C289) / -(EXP(-F289/12) * (1 - EXP(-F289*2/12) * (EXP(F289*3/12) - 1) / (EXP(F289/12) - 1)))</f>
        <v>0.12916623521826728</v>
      </c>
    </row>
    <row r="290" spans="1:12" x14ac:dyDescent="0.35">
      <c r="A290" s="1">
        <v>35765</v>
      </c>
      <c r="B290">
        <v>18.329999999999998</v>
      </c>
      <c r="C290">
        <v>18.32</v>
      </c>
      <c r="D290">
        <v>18.7</v>
      </c>
      <c r="E290">
        <v>5.16</v>
      </c>
      <c r="F290" s="3">
        <f t="shared" si="20"/>
        <v>5.16E-2</v>
      </c>
      <c r="G290" s="6">
        <v>68.054190205765806</v>
      </c>
      <c r="H290" s="5">
        <f t="shared" si="17"/>
        <v>31.668539260054153</v>
      </c>
      <c r="I290" s="5">
        <f t="shared" si="18"/>
        <v>31.651262370114136</v>
      </c>
      <c r="J290" s="5">
        <f t="shared" si="19"/>
        <v>32.307784187834841</v>
      </c>
      <c r="K290" s="4">
        <f>EXP(F290/12)*(EXP(-F290/12)*C290-B290)</f>
        <v>-8.8988704005218452E-2</v>
      </c>
      <c r="L290">
        <f>(EXP(-F290*3/12)*D290-EXP(-F290/12)*C290) / -(EXP(-F290/12) * (1 - EXP(-F290*2/12) * (EXP(F290*3/12) - 1) / (EXP(F290/12) - 1)))</f>
        <v>0.11064588920685875</v>
      </c>
    </row>
    <row r="291" spans="1:12" x14ac:dyDescent="0.35">
      <c r="A291" s="1">
        <v>35735</v>
      </c>
      <c r="B291">
        <v>20.190000000000001</v>
      </c>
      <c r="C291">
        <v>20.22</v>
      </c>
      <c r="D291">
        <v>20.46</v>
      </c>
      <c r="E291">
        <v>5.14</v>
      </c>
      <c r="F291" s="3">
        <f t="shared" si="20"/>
        <v>5.1399999999999994E-2</v>
      </c>
      <c r="G291" s="6">
        <v>68.138572338692995</v>
      </c>
      <c r="H291" s="5">
        <f t="shared" si="17"/>
        <v>34.838843215165234</v>
      </c>
      <c r="I291" s="5">
        <f t="shared" si="18"/>
        <v>34.89060969839727</v>
      </c>
      <c r="J291" s="5">
        <f t="shared" si="19"/>
        <v>35.304741564253625</v>
      </c>
      <c r="K291" s="4">
        <f>EXP(F291/12)*(EXP(-F291/12)*C291-B291)</f>
        <v>-5.666597712974171E-2</v>
      </c>
      <c r="L291">
        <f>(EXP(-F291*3/12)*D291-EXP(-F291/12)*C291) / -(EXP(-F291/12) * (1 - EXP(-F291*2/12) * (EXP(F291*3/12) - 1) / (EXP(F291/12) - 1)))</f>
        <v>3.2948247665675841E-2</v>
      </c>
    </row>
    <row r="292" spans="1:12" x14ac:dyDescent="0.35">
      <c r="A292" s="1">
        <v>35704</v>
      </c>
      <c r="B292">
        <v>21.33</v>
      </c>
      <c r="C292">
        <v>21.28</v>
      </c>
      <c r="D292">
        <v>21.26</v>
      </c>
      <c r="E292">
        <v>4.97</v>
      </c>
      <c r="F292" s="3">
        <f t="shared" si="20"/>
        <v>4.9699999999999994E-2</v>
      </c>
      <c r="G292" s="6">
        <v>68.180763405156597</v>
      </c>
      <c r="H292" s="5">
        <f t="shared" si="17"/>
        <v>36.783193606709368</v>
      </c>
      <c r="I292" s="5">
        <f t="shared" si="18"/>
        <v>36.696969524180751</v>
      </c>
      <c r="J292" s="5">
        <f t="shared" si="19"/>
        <v>36.662479891169305</v>
      </c>
      <c r="K292" s="4">
        <f>EXP(F292/12)*(EXP(-F292/12)*C292-B292)</f>
        <v>-0.13852494386261488</v>
      </c>
      <c r="L292">
        <f>(EXP(-F292*3/12)*D292-EXP(-F292/12)*C292) / -(EXP(-F292/12) * (1 - EXP(-F292*2/12) * (EXP(F292*3/12) - 1) / (EXP(F292/12) - 1)))</f>
        <v>-9.8296722797840755E-2</v>
      </c>
    </row>
    <row r="293" spans="1:12" x14ac:dyDescent="0.35">
      <c r="A293" s="1">
        <v>35674</v>
      </c>
      <c r="B293">
        <v>19.8</v>
      </c>
      <c r="C293">
        <v>19.78</v>
      </c>
      <c r="D293">
        <v>19.93</v>
      </c>
      <c r="E293">
        <v>4.95</v>
      </c>
      <c r="F293" s="3">
        <f t="shared" si="20"/>
        <v>4.9500000000000002E-2</v>
      </c>
      <c r="G293" s="6">
        <v>68.011999139302205</v>
      </c>
      <c r="H293" s="5">
        <f t="shared" si="17"/>
        <v>34.229463075083828</v>
      </c>
      <c r="I293" s="5">
        <f t="shared" si="18"/>
        <v>34.194887859856472</v>
      </c>
      <c r="J293" s="5">
        <f t="shared" si="19"/>
        <v>34.454201974061647</v>
      </c>
      <c r="K293" s="4">
        <f>EXP(F293/12)*(EXP(-F293/12)*C293-B293)</f>
        <v>-0.1018436865517547</v>
      </c>
      <c r="L293">
        <f>(EXP(-F293*3/12)*D293-EXP(-F293/12)*C293) / -(EXP(-F293/12) * (1 - EXP(-F293*2/12) * (EXP(F293*3/12) - 1) / (EXP(F293/12) - 1)))</f>
        <v>-6.9157034419587799E-3</v>
      </c>
    </row>
    <row r="294" spans="1:12" x14ac:dyDescent="0.35">
      <c r="A294" s="1">
        <v>35643</v>
      </c>
      <c r="B294">
        <v>19.95</v>
      </c>
      <c r="C294">
        <v>19.95</v>
      </c>
      <c r="D294">
        <v>20.170000000000002</v>
      </c>
      <c r="E294">
        <v>5.14</v>
      </c>
      <c r="F294" s="3">
        <f t="shared" si="20"/>
        <v>5.1399999999999994E-2</v>
      </c>
      <c r="G294" s="6">
        <v>67.843234873447898</v>
      </c>
      <c r="H294" s="5">
        <f t="shared" si="17"/>
        <v>34.574570167371789</v>
      </c>
      <c r="I294" s="5">
        <f t="shared" si="18"/>
        <v>34.574570167371789</v>
      </c>
      <c r="J294" s="5">
        <f t="shared" si="19"/>
        <v>34.955843622851582</v>
      </c>
      <c r="K294" s="4">
        <f>EXP(F294/12)*(EXP(-F294/12)*C294-B294)</f>
        <v>-8.5635772349593492E-2</v>
      </c>
      <c r="L294">
        <f>(EXP(-F294*3/12)*D294-EXP(-F294/12)*C294) / -(EXP(-F294/12) * (1 - EXP(-F294*2/12) * (EXP(F294*3/12) - 1) / (EXP(F294/12) - 1)))</f>
        <v>2.4128644677261918E-2</v>
      </c>
    </row>
    <row r="295" spans="1:12" x14ac:dyDescent="0.35">
      <c r="A295" s="1">
        <v>35612</v>
      </c>
      <c r="B295">
        <v>19.66</v>
      </c>
      <c r="C295">
        <v>19.66</v>
      </c>
      <c r="D295">
        <v>19.8</v>
      </c>
      <c r="E295">
        <v>5.05</v>
      </c>
      <c r="F295" s="3">
        <f t="shared" si="20"/>
        <v>5.0499999999999996E-2</v>
      </c>
      <c r="G295" s="6">
        <v>67.716661674057093</v>
      </c>
      <c r="H295" s="5">
        <f t="shared" si="17"/>
        <v>34.135668379071419</v>
      </c>
      <c r="I295" s="5">
        <f t="shared" si="18"/>
        <v>34.135668379071419</v>
      </c>
      <c r="J295" s="5">
        <f t="shared" si="19"/>
        <v>34.378750452981386</v>
      </c>
      <c r="K295" s="4">
        <f>EXP(F295/12)*(EXP(-F295/12)*C295-B295)</f>
        <v>-8.2910167782674279E-2</v>
      </c>
      <c r="L295">
        <f>(EXP(-F295*3/12)*D295-EXP(-F295/12)*C295) / -(EXP(-F295/12) * (1 - EXP(-F295*2/12) * (EXP(F295*3/12) - 1) / (EXP(F295/12) - 1)))</f>
        <v>-1.305745923196582E-2</v>
      </c>
    </row>
    <row r="296" spans="1:12" x14ac:dyDescent="0.35">
      <c r="A296" s="1">
        <v>35582</v>
      </c>
      <c r="B296">
        <v>19.260000000000002</v>
      </c>
      <c r="C296">
        <v>19.22</v>
      </c>
      <c r="D296">
        <v>19.53</v>
      </c>
      <c r="E296">
        <v>4.93</v>
      </c>
      <c r="F296" s="3">
        <f t="shared" si="20"/>
        <v>4.9299999999999997E-2</v>
      </c>
      <c r="G296" s="6">
        <v>67.632279541130004</v>
      </c>
      <c r="H296" s="5">
        <f t="shared" si="17"/>
        <v>33.482871372102032</v>
      </c>
      <c r="I296" s="5">
        <f t="shared" si="18"/>
        <v>33.413332698432036</v>
      </c>
      <c r="J296" s="5">
        <f t="shared" si="19"/>
        <v>33.95225741937449</v>
      </c>
      <c r="K296" s="4">
        <f>EXP(F296/12)*(EXP(-F296/12)*C296-B296)</f>
        <v>-0.11928926183571188</v>
      </c>
      <c r="L296">
        <f>(EXP(-F296*3/12)*D296-EXP(-F296/12)*C296) / -(EXP(-F296/12) * (1 - EXP(-F296*2/12) * (EXP(F296*3/12) - 1) / (EXP(F296/12) - 1)))</f>
        <v>7.5557014142932519E-2</v>
      </c>
    </row>
    <row r="297" spans="1:12" x14ac:dyDescent="0.35">
      <c r="A297" s="1">
        <v>35551</v>
      </c>
      <c r="B297">
        <v>20.82</v>
      </c>
      <c r="C297">
        <v>20.87</v>
      </c>
      <c r="D297">
        <v>20.87</v>
      </c>
      <c r="E297">
        <v>5.05</v>
      </c>
      <c r="F297" s="3">
        <f t="shared" si="20"/>
        <v>5.0499999999999996E-2</v>
      </c>
      <c r="G297" s="6">
        <v>67.5478974082028</v>
      </c>
      <c r="H297" s="5">
        <f t="shared" si="17"/>
        <v>36.240094985200869</v>
      </c>
      <c r="I297" s="5">
        <f t="shared" si="18"/>
        <v>36.327126913599528</v>
      </c>
      <c r="J297" s="5">
        <f t="shared" si="19"/>
        <v>36.327126913599528</v>
      </c>
      <c r="K297" s="4">
        <f>EXP(F297/12)*(EXP(-F297/12)*C297-B297)</f>
        <v>-3.7802120713900544E-2</v>
      </c>
      <c r="L297">
        <f>(EXP(-F297*3/12)*D297-EXP(-F297/12)*C297) / -(EXP(-F297/12) * (1 - EXP(-F297*2/12) * (EXP(F297*3/12) - 1) / (EXP(F297/12) - 1)))</f>
        <v>-8.8012980754043735E-2</v>
      </c>
    </row>
    <row r="298" spans="1:12" x14ac:dyDescent="0.35">
      <c r="A298" s="1">
        <v>35521</v>
      </c>
      <c r="B298">
        <v>19.7</v>
      </c>
      <c r="C298">
        <v>19.73</v>
      </c>
      <c r="D298">
        <v>19.73</v>
      </c>
      <c r="E298">
        <v>5.16</v>
      </c>
      <c r="F298" s="3">
        <f t="shared" si="20"/>
        <v>5.16E-2</v>
      </c>
      <c r="G298" s="6">
        <v>67.590088474666402</v>
      </c>
      <c r="H298" s="5">
        <f t="shared" si="17"/>
        <v>34.269174932773133</v>
      </c>
      <c r="I298" s="5">
        <f t="shared" si="18"/>
        <v>34.321361493584469</v>
      </c>
      <c r="J298" s="5">
        <f t="shared" si="19"/>
        <v>34.321361493584469</v>
      </c>
      <c r="K298" s="4">
        <f>EXP(F298/12)*(EXP(-F298/12)*C298-B298)</f>
        <v>-5.4892387828849636E-2</v>
      </c>
      <c r="L298">
        <f>(EXP(-F298*3/12)*D298-EXP(-F298/12)*C298) / -(EXP(-F298/12) * (1 - EXP(-F298*2/12) * (EXP(F298*3/12) - 1) / (EXP(F298/12) - 1)))</f>
        <v>-8.5021665576811359E-2</v>
      </c>
    </row>
    <row r="299" spans="1:12" x14ac:dyDescent="0.35">
      <c r="A299" s="1">
        <v>35490</v>
      </c>
      <c r="B299">
        <v>20.97</v>
      </c>
      <c r="C299">
        <v>20.97</v>
      </c>
      <c r="D299">
        <v>20.78</v>
      </c>
      <c r="E299">
        <v>5.14</v>
      </c>
      <c r="F299" s="3">
        <f t="shared" si="20"/>
        <v>5.1399999999999994E-2</v>
      </c>
      <c r="G299" s="6">
        <v>67.505706341739199</v>
      </c>
      <c r="H299" s="5">
        <f t="shared" si="17"/>
        <v>36.524004014628339</v>
      </c>
      <c r="I299" s="5">
        <f t="shared" si="18"/>
        <v>36.524004014628339</v>
      </c>
      <c r="J299" s="5">
        <f t="shared" si="19"/>
        <v>36.193075985883496</v>
      </c>
      <c r="K299" s="4">
        <f>EXP(F299/12)*(EXP(-F299/12)*C299-B299)</f>
        <v>-9.0014142665210573E-2</v>
      </c>
      <c r="L299">
        <f>(EXP(-F299*3/12)*D299-EXP(-F299/12)*C299) / -(EXP(-F299/12) * (1 - EXP(-F299*2/12) * (EXP(F299*3/12) - 1) / (EXP(F299/12) - 1)))</f>
        <v>-0.1848106846429432</v>
      </c>
    </row>
    <row r="300" spans="1:12" x14ac:dyDescent="0.35">
      <c r="A300" s="1">
        <v>35462</v>
      </c>
      <c r="B300">
        <v>22.18</v>
      </c>
      <c r="C300">
        <v>22.17</v>
      </c>
      <c r="D300">
        <v>21.57</v>
      </c>
      <c r="E300">
        <v>5.01</v>
      </c>
      <c r="F300" s="3">
        <f t="shared" si="20"/>
        <v>5.0099999999999999E-2</v>
      </c>
      <c r="G300" s="6">
        <v>67.336942075884807</v>
      </c>
      <c r="H300" s="5">
        <f t="shared" si="17"/>
        <v>38.728313824353783</v>
      </c>
      <c r="I300" s="5">
        <f t="shared" si="18"/>
        <v>38.710852907390603</v>
      </c>
      <c r="J300" s="5">
        <f t="shared" si="19"/>
        <v>37.663197889599239</v>
      </c>
      <c r="K300" s="4">
        <f>EXP(F300/12)*(EXP(-F300/12)*C300-B300)</f>
        <v>-0.10279507492927174</v>
      </c>
      <c r="L300">
        <f>(EXP(-F300*3/12)*D300-EXP(-F300/12)*C300) / -(EXP(-F300/12) * (1 - EXP(-F300*2/12) * (EXP(F300*3/12) - 1) / (EXP(F300/12) - 1)))</f>
        <v>-0.3921269885644067</v>
      </c>
    </row>
    <row r="301" spans="1:12" x14ac:dyDescent="0.35">
      <c r="A301" s="1">
        <v>35431</v>
      </c>
      <c r="B301">
        <v>25.13</v>
      </c>
      <c r="C301">
        <v>25.18</v>
      </c>
      <c r="D301">
        <v>24.01</v>
      </c>
      <c r="E301">
        <v>5.03</v>
      </c>
      <c r="F301" s="3">
        <f t="shared" si="20"/>
        <v>5.0300000000000004E-2</v>
      </c>
      <c r="G301" s="6">
        <v>67.125986743566898</v>
      </c>
      <c r="H301" s="5">
        <f t="shared" si="17"/>
        <v>44.017182770758886</v>
      </c>
      <c r="I301" s="5">
        <f t="shared" si="18"/>
        <v>44.104761725734527</v>
      </c>
      <c r="J301" s="5">
        <f t="shared" si="19"/>
        <v>42.055414179304449</v>
      </c>
      <c r="K301" s="4">
        <f>EXP(F301/12)*(EXP(-F301/12)*C301-B301)</f>
        <v>-5.5557660041264917E-2</v>
      </c>
      <c r="L301">
        <f>(EXP(-F301*3/12)*D301-EXP(-F301/12)*C301) / -(EXP(-F301/12) * (1 - EXP(-F301*2/12) * (EXP(F301*3/12) - 1) / (EXP(F301/12) - 1)))</f>
        <v>-0.68954162253585605</v>
      </c>
    </row>
    <row r="302" spans="1:12" x14ac:dyDescent="0.35">
      <c r="A302" s="1">
        <v>35400</v>
      </c>
      <c r="B302">
        <v>25.23</v>
      </c>
      <c r="C302">
        <v>25.12</v>
      </c>
      <c r="D302">
        <v>23.9</v>
      </c>
      <c r="E302">
        <v>4.91</v>
      </c>
      <c r="F302" s="3">
        <f t="shared" si="20"/>
        <v>4.9100000000000005E-2</v>
      </c>
      <c r="G302" s="6">
        <v>66.915031411249004</v>
      </c>
      <c r="H302" s="5">
        <f t="shared" si="17"/>
        <v>44.331660796349212</v>
      </c>
      <c r="I302" s="5">
        <f t="shared" si="18"/>
        <v>44.138379675160209</v>
      </c>
      <c r="J302" s="5">
        <f t="shared" si="19"/>
        <v>41.994716331064055</v>
      </c>
      <c r="K302" s="4">
        <f>EXP(F302/12)*(EXP(-F302/12)*C302-B302)</f>
        <v>-0.2134442353451757</v>
      </c>
      <c r="L302">
        <f>(EXP(-F302*3/12)*D302-EXP(-F302/12)*C302) / -(EXP(-F302/12) * (1 - EXP(-F302*2/12) * (EXP(F302*3/12) - 1) / (EXP(F302/12) - 1)))</f>
        <v>-0.7117452733669577</v>
      </c>
    </row>
    <row r="303" spans="1:12" x14ac:dyDescent="0.35">
      <c r="A303" s="1">
        <v>35370</v>
      </c>
      <c r="B303">
        <v>23.71</v>
      </c>
      <c r="C303">
        <v>23.55</v>
      </c>
      <c r="D303">
        <v>22.95</v>
      </c>
      <c r="E303">
        <v>5.03</v>
      </c>
      <c r="F303" s="3">
        <f t="shared" si="20"/>
        <v>5.0300000000000004E-2</v>
      </c>
      <c r="G303" s="6">
        <v>66.915031411249004</v>
      </c>
      <c r="H303" s="5">
        <f t="shared" si="17"/>
        <v>41.660867121737603</v>
      </c>
      <c r="I303" s="5">
        <f t="shared" si="18"/>
        <v>41.379730945462697</v>
      </c>
      <c r="J303" s="5">
        <f t="shared" si="19"/>
        <v>40.325470284431802</v>
      </c>
      <c r="K303" s="4">
        <f>EXP(F303/12)*(EXP(-F303/12)*C303-B303)</f>
        <v>-0.25959300117701478</v>
      </c>
      <c r="L303">
        <f>(EXP(-F303*3/12)*D303-EXP(-F303/12)*C303) / -(EXP(-F303/12) * (1 - EXP(-F303*2/12) * (EXP(F303*3/12) - 1) / (EXP(F303/12) - 1)))</f>
        <v>-0.39829217785937654</v>
      </c>
    </row>
    <row r="304" spans="1:12" x14ac:dyDescent="0.35">
      <c r="A304" s="1">
        <v>35339</v>
      </c>
      <c r="B304">
        <v>24.88</v>
      </c>
      <c r="C304">
        <v>24.9</v>
      </c>
      <c r="D304">
        <v>23.95</v>
      </c>
      <c r="E304">
        <v>4.99</v>
      </c>
      <c r="F304" s="3">
        <f t="shared" si="20"/>
        <v>4.99E-2</v>
      </c>
      <c r="G304" s="6">
        <v>66.788458211858199</v>
      </c>
      <c r="H304" s="5">
        <f t="shared" si="17"/>
        <v>43.799524448165599</v>
      </c>
      <c r="I304" s="5">
        <f t="shared" si="18"/>
        <v>43.834733069104637</v>
      </c>
      <c r="J304" s="5">
        <f t="shared" si="19"/>
        <v>42.162323574500242</v>
      </c>
      <c r="K304" s="4">
        <f>EXP(F304/12)*(EXP(-F304/12)*C304-B304)</f>
        <v>-8.3674741006030465E-2</v>
      </c>
      <c r="L304">
        <f>(EXP(-F304*3/12)*D304-EXP(-F304/12)*C304) / -(EXP(-F304/12) * (1 - EXP(-F304*2/12) * (EXP(F304*3/12) - 1) / (EXP(F304/12) - 1)))</f>
        <v>-0.57777047808644766</v>
      </c>
    </row>
    <row r="305" spans="1:12" x14ac:dyDescent="0.35">
      <c r="A305" s="1">
        <v>35309</v>
      </c>
      <c r="B305">
        <v>23.97</v>
      </c>
      <c r="C305">
        <v>23.93</v>
      </c>
      <c r="D305">
        <v>22.75</v>
      </c>
      <c r="E305">
        <v>5.09</v>
      </c>
      <c r="F305" s="3">
        <f t="shared" si="20"/>
        <v>5.0900000000000001E-2</v>
      </c>
      <c r="G305" s="6">
        <v>66.577502879540305</v>
      </c>
      <c r="H305" s="5">
        <f t="shared" si="17"/>
        <v>42.331237937503381</v>
      </c>
      <c r="I305" s="5">
        <f t="shared" si="18"/>
        <v>42.260597573819609</v>
      </c>
      <c r="J305" s="5">
        <f t="shared" si="19"/>
        <v>40.176706845148189</v>
      </c>
      <c r="K305" s="4">
        <f>EXP(F305/12)*(EXP(-F305/12)*C305-B305)</f>
        <v>-0.14188868615907774</v>
      </c>
      <c r="L305">
        <f>(EXP(-F305*3/12)*D305-EXP(-F305/12)*C305) / -(EXP(-F305/12) * (1 - EXP(-F305*2/12) * (EXP(F305*3/12) - 1) / (EXP(F305/12) - 1)))</f>
        <v>-0.69046736935779895</v>
      </c>
    </row>
    <row r="306" spans="1:12" x14ac:dyDescent="0.35">
      <c r="A306" s="1">
        <v>35278</v>
      </c>
      <c r="B306">
        <v>21.9</v>
      </c>
      <c r="C306">
        <v>21.91</v>
      </c>
      <c r="D306">
        <v>20.84</v>
      </c>
      <c r="E306">
        <v>5.05</v>
      </c>
      <c r="F306" s="3">
        <f t="shared" si="20"/>
        <v>5.0499999999999996E-2</v>
      </c>
      <c r="G306" s="6">
        <v>66.366547547222396</v>
      </c>
      <c r="H306" s="5">
        <f t="shared" si="17"/>
        <v>38.798534905541992</v>
      </c>
      <c r="I306" s="5">
        <f t="shared" si="18"/>
        <v>38.816251131526265</v>
      </c>
      <c r="J306" s="5">
        <f t="shared" si="19"/>
        <v>36.920614951209828</v>
      </c>
      <c r="K306" s="4">
        <f>EXP(F306/12)*(EXP(-F306/12)*C306-B306)</f>
        <v>-8.2356697580903998E-2</v>
      </c>
      <c r="L306">
        <f>(EXP(-F306*3/12)*D306-EXP(-F306/12)*C306) / -(EXP(-F306/12) * (1 - EXP(-F306*2/12) * (EXP(F306*3/12) - 1) / (EXP(F306/12) - 1)))</f>
        <v>-0.62627314208367724</v>
      </c>
    </row>
    <row r="307" spans="1:12" x14ac:dyDescent="0.35">
      <c r="A307" s="1">
        <v>35247</v>
      </c>
      <c r="B307">
        <v>21.3</v>
      </c>
      <c r="C307">
        <v>21.25</v>
      </c>
      <c r="D307">
        <v>20.05</v>
      </c>
      <c r="E307">
        <v>5.15</v>
      </c>
      <c r="F307" s="3">
        <f t="shared" si="20"/>
        <v>5.1500000000000004E-2</v>
      </c>
      <c r="G307" s="6">
        <v>66.239974347831605</v>
      </c>
      <c r="H307" s="5">
        <f t="shared" si="17"/>
        <v>37.807667514664068</v>
      </c>
      <c r="I307" s="5">
        <f t="shared" si="18"/>
        <v>37.718917121437151</v>
      </c>
      <c r="J307" s="5">
        <f t="shared" si="19"/>
        <v>35.588907683991295</v>
      </c>
      <c r="K307" s="4">
        <f>EXP(F307/12)*(EXP(-F307/12)*C307-B307)</f>
        <v>-0.14160893690295642</v>
      </c>
      <c r="L307">
        <f>(EXP(-F307*3/12)*D307-EXP(-F307/12)*C307) / -(EXP(-F307/12) * (1 - EXP(-F307*2/12) * (EXP(F307*3/12) - 1) / (EXP(F307/12) - 1)))</f>
        <v>-0.69010639442627519</v>
      </c>
    </row>
    <row r="308" spans="1:12" x14ac:dyDescent="0.35">
      <c r="A308" s="1">
        <v>35217</v>
      </c>
      <c r="B308">
        <v>20.420000000000002</v>
      </c>
      <c r="C308">
        <v>20.43</v>
      </c>
      <c r="D308">
        <v>19.079999999999998</v>
      </c>
      <c r="E308">
        <v>5.09</v>
      </c>
      <c r="F308" s="3">
        <f t="shared" si="20"/>
        <v>5.0900000000000001E-2</v>
      </c>
      <c r="G308" s="6">
        <v>66.113401148440801</v>
      </c>
      <c r="H308" s="5">
        <f t="shared" si="17"/>
        <v>36.315052413769386</v>
      </c>
      <c r="I308" s="5">
        <f t="shared" si="18"/>
        <v>36.332836474696791</v>
      </c>
      <c r="J308" s="5">
        <f t="shared" si="19"/>
        <v>33.931988249496563</v>
      </c>
      <c r="K308" s="4">
        <f>EXP(F308/12)*(EXP(-F308/12)*C308-B308)</f>
        <v>-7.6798788959885983E-2</v>
      </c>
      <c r="L308">
        <f>(EXP(-F308*3/12)*D308-EXP(-F308/12)*C308) / -(EXP(-F308/12) * (1 - EXP(-F308*2/12) * (EXP(F308*3/12) - 1) / (EXP(F308/12) - 1)))</f>
        <v>-0.76040973535892176</v>
      </c>
    </row>
    <row r="309" spans="1:12" x14ac:dyDescent="0.35">
      <c r="A309" s="1">
        <v>35186</v>
      </c>
      <c r="B309">
        <v>21.17</v>
      </c>
      <c r="C309">
        <v>21.09</v>
      </c>
      <c r="D309">
        <v>19.39</v>
      </c>
      <c r="E309">
        <v>5.0199999999999996</v>
      </c>
      <c r="F309" s="3">
        <f t="shared" si="20"/>
        <v>5.0199999999999995E-2</v>
      </c>
      <c r="G309" s="6">
        <v>66.071210081977199</v>
      </c>
      <c r="H309" s="5">
        <f t="shared" si="17"/>
        <v>37.672898399023239</v>
      </c>
      <c r="I309" s="5">
        <f t="shared" si="18"/>
        <v>37.530535060718002</v>
      </c>
      <c r="J309" s="5">
        <f t="shared" si="19"/>
        <v>34.505314121731722</v>
      </c>
      <c r="K309" s="4">
        <f>EXP(F309/12)*(EXP(-F309/12)*C309-B309)</f>
        <v>-0.16874666568482141</v>
      </c>
      <c r="L309">
        <f>(EXP(-F309*3/12)*D309-EXP(-F309/12)*C309) / -(EXP(-F309/12) * (1 - EXP(-F309*2/12) * (EXP(F309*3/12) - 1) / (EXP(F309/12) - 1)))</f>
        <v>-0.93663338395602147</v>
      </c>
    </row>
    <row r="310" spans="1:12" x14ac:dyDescent="0.35">
      <c r="A310" s="1">
        <v>35156</v>
      </c>
      <c r="B310">
        <v>23.5</v>
      </c>
      <c r="C310">
        <v>23.3</v>
      </c>
      <c r="D310">
        <v>19.989999999999998</v>
      </c>
      <c r="E310">
        <v>4.95</v>
      </c>
      <c r="F310" s="3">
        <f t="shared" si="20"/>
        <v>4.9500000000000002E-2</v>
      </c>
      <c r="G310" s="6">
        <v>65.944636882586494</v>
      </c>
      <c r="H310" s="5">
        <f t="shared" si="17"/>
        <v>41.899497864451433</v>
      </c>
      <c r="I310" s="5">
        <f t="shared" si="18"/>
        <v>41.542906393264616</v>
      </c>
      <c r="J310" s="5">
        <f t="shared" si="19"/>
        <v>35.641317545122732</v>
      </c>
      <c r="K310" s="4">
        <f>EXP(F310/12)*(EXP(-F310/12)*C310-B310)</f>
        <v>-0.29713770878617485</v>
      </c>
      <c r="L310">
        <f>(EXP(-F310*3/12)*D310-EXP(-F310/12)*C310) / -(EXP(-F310/12) * (1 - EXP(-F310*2/12) * (EXP(F310*3/12) - 1) / (EXP(F310/12) - 1)))</f>
        <v>-1.7478975722218137</v>
      </c>
    </row>
    <row r="311" spans="1:12" x14ac:dyDescent="0.35">
      <c r="A311" s="1">
        <v>35125</v>
      </c>
      <c r="B311">
        <v>21.33</v>
      </c>
      <c r="C311">
        <v>21.18</v>
      </c>
      <c r="D311">
        <v>18.920000000000002</v>
      </c>
      <c r="E311">
        <v>4.96</v>
      </c>
      <c r="F311" s="3">
        <f t="shared" si="20"/>
        <v>4.9599999999999998E-2</v>
      </c>
      <c r="G311" s="6">
        <v>65.691490483804898</v>
      </c>
      <c r="H311" s="5">
        <f t="shared" si="17"/>
        <v>38.177033313065124</v>
      </c>
      <c r="I311" s="5">
        <f t="shared" si="18"/>
        <v>37.908559098486606</v>
      </c>
      <c r="J311" s="5">
        <f t="shared" si="19"/>
        <v>33.863547598836952</v>
      </c>
      <c r="K311" s="4">
        <f>EXP(F311/12)*(EXP(-F311/12)*C311-B311)</f>
        <v>-0.23834645689844597</v>
      </c>
      <c r="L311">
        <f>(EXP(-F311*3/12)*D311-EXP(-F311/12)*C311) / -(EXP(-F311/12) * (1 - EXP(-F311*2/12) * (EXP(F311*3/12) - 1) / (EXP(F311/12) - 1)))</f>
        <v>-1.2153898437893866</v>
      </c>
    </row>
    <row r="312" spans="1:12" x14ac:dyDescent="0.35">
      <c r="A312" s="1">
        <v>35096</v>
      </c>
      <c r="B312">
        <v>19.09</v>
      </c>
      <c r="C312">
        <v>18.78</v>
      </c>
      <c r="D312">
        <v>17.8</v>
      </c>
      <c r="E312">
        <v>4.83</v>
      </c>
      <c r="F312" s="3">
        <f t="shared" si="20"/>
        <v>4.8300000000000003E-2</v>
      </c>
      <c r="G312" s="6">
        <v>65.353961952096299</v>
      </c>
      <c r="H312" s="5">
        <f t="shared" si="17"/>
        <v>34.344282253346876</v>
      </c>
      <c r="I312" s="5">
        <f t="shared" si="18"/>
        <v>33.786569969505202</v>
      </c>
      <c r="J312" s="5">
        <f t="shared" si="19"/>
        <v>32.023479523812171</v>
      </c>
      <c r="K312" s="4">
        <f>EXP(F312/12)*(EXP(-F312/12)*C312-B312)</f>
        <v>-0.38699209264313644</v>
      </c>
      <c r="L312">
        <f>(EXP(-F312*3/12)*D312-EXP(-F312/12)*C312) / -(EXP(-F312/12) * (1 - EXP(-F312*2/12) * (EXP(F312*3/12) - 1) / (EXP(F312/12) - 1)))</f>
        <v>-0.56475570450511758</v>
      </c>
    </row>
    <row r="313" spans="1:12" x14ac:dyDescent="0.35">
      <c r="A313" s="1">
        <v>35065</v>
      </c>
      <c r="B313">
        <v>18.86</v>
      </c>
      <c r="C313">
        <v>18.7</v>
      </c>
      <c r="D313">
        <v>18</v>
      </c>
      <c r="E313">
        <v>5</v>
      </c>
      <c r="F313" s="3">
        <f t="shared" si="20"/>
        <v>0.05</v>
      </c>
      <c r="G313" s="6">
        <v>65.143006619778305</v>
      </c>
      <c r="H313" s="5">
        <f t="shared" si="17"/>
        <v>34.040374268490673</v>
      </c>
      <c r="I313" s="5">
        <f t="shared" si="18"/>
        <v>33.751590605555442</v>
      </c>
      <c r="J313" s="5">
        <f t="shared" si="19"/>
        <v>32.488162080213797</v>
      </c>
      <c r="K313" s="4">
        <f>EXP(F313/12)*(EXP(-F313/12)*C313-B313)</f>
        <v>-0.23874727623049644</v>
      </c>
      <c r="L313">
        <f>(EXP(-F313*3/12)*D313-EXP(-F313/12)*C313) / -(EXP(-F313/12) * (1 - EXP(-F313*2/12) * (EXP(F313*3/12) - 1) / (EXP(F313/12) - 1)))</f>
        <v>-0.42735005313216151</v>
      </c>
    </row>
    <row r="314" spans="1:12" x14ac:dyDescent="0.35">
      <c r="A314" s="1">
        <v>35034</v>
      </c>
      <c r="B314">
        <v>19.03</v>
      </c>
      <c r="C314">
        <v>19.04</v>
      </c>
      <c r="D314">
        <v>18.36</v>
      </c>
      <c r="E314">
        <v>5.14</v>
      </c>
      <c r="F314" s="3">
        <f t="shared" si="20"/>
        <v>5.1399999999999994E-2</v>
      </c>
      <c r="G314" s="6">
        <v>64.763287021606004</v>
      </c>
      <c r="H314" s="5">
        <f t="shared" si="17"/>
        <v>34.548591185403829</v>
      </c>
      <c r="I314" s="5">
        <f t="shared" si="18"/>
        <v>34.566745988969458</v>
      </c>
      <c r="J314" s="5">
        <f t="shared" si="19"/>
        <v>33.332219346506264</v>
      </c>
      <c r="K314" s="4">
        <f>EXP(F314/12)*(EXP(-F314/12)*C314-B314)</f>
        <v>-7.1686654025703039E-2</v>
      </c>
      <c r="L314">
        <f>(EXP(-F314*3/12)*D314-EXP(-F314/12)*C314) / -(EXP(-F314/12) * (1 - EXP(-F314*2/12) * (EXP(F314*3/12) - 1) / (EXP(F314/12) - 1)))</f>
        <v>-0.42100141367150468</v>
      </c>
    </row>
    <row r="315" spans="1:12" x14ac:dyDescent="0.35">
      <c r="A315" s="1">
        <v>35004</v>
      </c>
      <c r="B315">
        <v>17.989999999999998</v>
      </c>
      <c r="C315">
        <v>18</v>
      </c>
      <c r="D315">
        <v>17.54</v>
      </c>
      <c r="E315">
        <v>5.36</v>
      </c>
      <c r="F315" s="3">
        <f t="shared" si="20"/>
        <v>5.3600000000000002E-2</v>
      </c>
      <c r="G315" s="6">
        <v>64.805478088069606</v>
      </c>
      <c r="H315" s="5">
        <f t="shared" si="17"/>
        <v>32.639228273682846</v>
      </c>
      <c r="I315" s="5">
        <f t="shared" si="18"/>
        <v>32.657371257714914</v>
      </c>
      <c r="J315" s="5">
        <f t="shared" si="19"/>
        <v>31.822793992239973</v>
      </c>
      <c r="K315" s="4">
        <f>EXP(F315/12)*(EXP(-F315/12)*C315-B315)</f>
        <v>-7.0535061072776906E-2</v>
      </c>
      <c r="L315">
        <f>(EXP(-F315*3/12)*D315-EXP(-F315/12)*C315) / -(EXP(-F315/12) * (1 - EXP(-F315*2/12) * (EXP(F315*3/12) - 1) / (EXP(F315/12) - 1)))</f>
        <v>-0.31006616183103952</v>
      </c>
    </row>
    <row r="316" spans="1:12" x14ac:dyDescent="0.35">
      <c r="A316" s="1">
        <v>34973</v>
      </c>
      <c r="B316">
        <v>17.43</v>
      </c>
      <c r="C316">
        <v>17.399999999999999</v>
      </c>
      <c r="D316">
        <v>17.04</v>
      </c>
      <c r="E316">
        <v>5.28</v>
      </c>
      <c r="F316" s="3">
        <f t="shared" si="20"/>
        <v>5.28E-2</v>
      </c>
      <c r="G316" s="6">
        <v>64.847669154533193</v>
      </c>
      <c r="H316" s="5">
        <f t="shared" si="17"/>
        <v>31.602646528220461</v>
      </c>
      <c r="I316" s="5">
        <f t="shared" si="18"/>
        <v>31.54825298858497</v>
      </c>
      <c r="J316" s="5">
        <f t="shared" si="19"/>
        <v>30.895530512959073</v>
      </c>
      <c r="K316" s="4">
        <f>EXP(F316/12)*(EXP(-F316/12)*C316-B316)</f>
        <v>-0.10686097013196488</v>
      </c>
      <c r="L316">
        <f>(EXP(-F316*3/12)*D316-EXP(-F316/12)*C316) / -(EXP(-F316/12) * (1 - EXP(-F316*2/12) * (EXP(F316*3/12) - 1) / (EXP(F316/12) - 1)))</f>
        <v>-0.25633267994445408</v>
      </c>
    </row>
    <row r="317" spans="1:12" x14ac:dyDescent="0.35">
      <c r="A317" s="1">
        <v>34943</v>
      </c>
      <c r="B317">
        <v>18.23</v>
      </c>
      <c r="C317">
        <v>18.21</v>
      </c>
      <c r="D317">
        <v>17.66</v>
      </c>
      <c r="E317">
        <v>5.28</v>
      </c>
      <c r="F317" s="3">
        <f t="shared" si="20"/>
        <v>5.28E-2</v>
      </c>
      <c r="G317" s="6">
        <v>64.636713822215299</v>
      </c>
      <c r="H317" s="5">
        <f t="shared" si="17"/>
        <v>33.161016704787741</v>
      </c>
      <c r="I317" s="5">
        <f t="shared" si="18"/>
        <v>33.124635995292635</v>
      </c>
      <c r="J317" s="5">
        <f t="shared" si="19"/>
        <v>32.124166484177266</v>
      </c>
      <c r="K317" s="4">
        <f>EXP(F317/12)*(EXP(-F317/12)*C317-B317)</f>
        <v>-0.10038872550233426</v>
      </c>
      <c r="L317">
        <f>(EXP(-F317*3/12)*D317-EXP(-F317/12)*C317) / -(EXP(-F317/12) * (1 - EXP(-F317*2/12) * (EXP(F317*3/12) - 1) / (EXP(F317/12) - 1)))</f>
        <v>-0.35469553259414255</v>
      </c>
    </row>
    <row r="318" spans="1:12" x14ac:dyDescent="0.35">
      <c r="A318" s="1">
        <v>34912</v>
      </c>
      <c r="B318">
        <v>18.02</v>
      </c>
      <c r="C318">
        <v>17.809999999999999</v>
      </c>
      <c r="D318">
        <v>17.350000000000001</v>
      </c>
      <c r="E318">
        <v>5.4</v>
      </c>
      <c r="F318" s="3">
        <f t="shared" si="20"/>
        <v>5.4000000000000006E-2</v>
      </c>
      <c r="G318" s="6">
        <v>64.510140622824494</v>
      </c>
      <c r="H318" s="5">
        <f t="shared" si="17"/>
        <v>32.843333877564817</v>
      </c>
      <c r="I318" s="5">
        <f t="shared" si="18"/>
        <v>32.460586923386757</v>
      </c>
      <c r="J318" s="5">
        <f t="shared" si="19"/>
        <v>31.622188833282443</v>
      </c>
      <c r="K318" s="4">
        <f>EXP(F318/12)*(EXP(-F318/12)*C318-B318)</f>
        <v>-0.29127272648691666</v>
      </c>
      <c r="L318">
        <f>(EXP(-F318*3/12)*D318-EXP(-F318/12)*C318) / -(EXP(-F318/12) * (1 - EXP(-F318*2/12) * (EXP(F318*3/12) - 1) / (EXP(F318/12) - 1)))</f>
        <v>-0.30980809791721908</v>
      </c>
    </row>
    <row r="319" spans="1:12" x14ac:dyDescent="0.35">
      <c r="A319" s="1">
        <v>34881</v>
      </c>
      <c r="B319">
        <v>17.329999999999998</v>
      </c>
      <c r="C319">
        <v>17.260000000000002</v>
      </c>
      <c r="D319">
        <v>16.989999999999998</v>
      </c>
      <c r="E319">
        <v>5.42</v>
      </c>
      <c r="F319" s="3">
        <f t="shared" si="20"/>
        <v>5.4199999999999998E-2</v>
      </c>
      <c r="G319" s="6">
        <v>64.341376356970201</v>
      </c>
      <c r="H319" s="5">
        <f t="shared" si="17"/>
        <v>31.668584576486758</v>
      </c>
      <c r="I319" s="5">
        <f t="shared" si="18"/>
        <v>31.540667616281681</v>
      </c>
      <c r="J319" s="5">
        <f t="shared" si="19"/>
        <v>31.047273626919214</v>
      </c>
      <c r="K319" s="4">
        <f>EXP(F319/12)*(EXP(-F319/12)*C319-B319)</f>
        <v>-0.14845086817571446</v>
      </c>
      <c r="L319">
        <f>(EXP(-F319*3/12)*D319-EXP(-F319/12)*C319) / -(EXP(-F319/12) * (1 - EXP(-F319*2/12) * (EXP(F319*3/12) - 1) / (EXP(F319/12) - 1)))</f>
        <v>-0.21282911194142601</v>
      </c>
    </row>
    <row r="320" spans="1:12" x14ac:dyDescent="0.35">
      <c r="A320" s="1">
        <v>34851</v>
      </c>
      <c r="B320">
        <v>18.45</v>
      </c>
      <c r="C320">
        <v>18.399999999999999</v>
      </c>
      <c r="D320">
        <v>18.100000000000001</v>
      </c>
      <c r="E320">
        <v>5.47</v>
      </c>
      <c r="F320" s="3">
        <f t="shared" si="20"/>
        <v>5.4699999999999999E-2</v>
      </c>
      <c r="G320" s="6">
        <v>64.341376356970201</v>
      </c>
      <c r="H320" s="5">
        <f t="shared" si="17"/>
        <v>33.71525593976807</v>
      </c>
      <c r="I320" s="5">
        <f t="shared" si="18"/>
        <v>33.623886682478727</v>
      </c>
      <c r="J320" s="5">
        <f t="shared" si="19"/>
        <v>33.075671138742663</v>
      </c>
      <c r="K320" s="4">
        <f>EXP(F320/12)*(EXP(-F320/12)*C320-B320)</f>
        <v>-0.13429322234610619</v>
      </c>
      <c r="L320">
        <f>(EXP(-F320*3/12)*D320-EXP(-F320/12)*C320) / -(EXP(-F320/12) * (1 - EXP(-F320*2/12) * (EXP(F320*3/12) - 1) / (EXP(F320/12) - 1)))</f>
        <v>-0.23372291102114265</v>
      </c>
    </row>
    <row r="321" spans="1:12" x14ac:dyDescent="0.35">
      <c r="A321" s="1">
        <v>34820</v>
      </c>
      <c r="B321">
        <v>19.739999999999998</v>
      </c>
      <c r="C321">
        <v>19.739999999999998</v>
      </c>
      <c r="D321">
        <v>19.34</v>
      </c>
      <c r="E321">
        <v>5.67</v>
      </c>
      <c r="F321" s="3">
        <f t="shared" si="20"/>
        <v>5.67E-2</v>
      </c>
      <c r="G321" s="6">
        <v>64.214803157579396</v>
      </c>
      <c r="H321" s="5">
        <f t="shared" si="17"/>
        <v>36.143685109195538</v>
      </c>
      <c r="I321" s="5">
        <f t="shared" si="18"/>
        <v>36.143685109195538</v>
      </c>
      <c r="J321" s="5">
        <f t="shared" si="19"/>
        <v>35.411290274156116</v>
      </c>
      <c r="K321" s="4">
        <f>EXP(F321/12)*(EXP(-F321/12)*C321-B321)</f>
        <v>-9.3492201386519508E-2</v>
      </c>
      <c r="L321">
        <f>(EXP(-F321*3/12)*D321-EXP(-F321/12)*C321) / -(EXP(-F321/12) * (1 - EXP(-F321*2/12) * (EXP(F321*3/12) - 1) / (EXP(F321/12) - 1)))</f>
        <v>-0.29301970226559687</v>
      </c>
    </row>
    <row r="322" spans="1:12" x14ac:dyDescent="0.35">
      <c r="A322" s="1">
        <v>34790</v>
      </c>
      <c r="B322">
        <v>19.899999999999999</v>
      </c>
      <c r="C322">
        <v>19.89</v>
      </c>
      <c r="D322">
        <v>19.38</v>
      </c>
      <c r="E322">
        <v>5.65</v>
      </c>
      <c r="F322" s="3">
        <f t="shared" si="20"/>
        <v>5.6500000000000002E-2</v>
      </c>
      <c r="G322" s="6">
        <v>64.088229958188606</v>
      </c>
      <c r="H322" s="5">
        <f t="shared" si="17"/>
        <v>36.508604813540245</v>
      </c>
      <c r="I322" s="5">
        <f t="shared" si="18"/>
        <v>36.490258780970628</v>
      </c>
      <c r="J322" s="5">
        <f t="shared" si="19"/>
        <v>35.554611119920096</v>
      </c>
      <c r="K322" s="4">
        <f>EXP(F322/12)*(EXP(-F322/12)*C322-B322)</f>
        <v>-0.10391675552999968</v>
      </c>
      <c r="L322">
        <f>(EXP(-F322*3/12)*D322-EXP(-F322/12)*C322) / -(EXP(-F322/12) * (1 - EXP(-F322*2/12) * (EXP(F322*3/12) - 1) / (EXP(F322/12) - 1)))</f>
        <v>-0.34826924978949408</v>
      </c>
    </row>
    <row r="323" spans="1:12" x14ac:dyDescent="0.35">
      <c r="A323" s="1">
        <v>34759</v>
      </c>
      <c r="B323">
        <v>18.54</v>
      </c>
      <c r="C323">
        <v>18.55</v>
      </c>
      <c r="D323">
        <v>18.32</v>
      </c>
      <c r="E323">
        <v>5.73</v>
      </c>
      <c r="F323" s="3">
        <f t="shared" si="20"/>
        <v>5.7300000000000004E-2</v>
      </c>
      <c r="G323" s="6">
        <v>63.877274625870697</v>
      </c>
      <c r="H323" s="5">
        <f t="shared" ref="H323:H386" si="21">B323*($G$2/$G323)</f>
        <v>34.12587445139075</v>
      </c>
      <c r="I323" s="5">
        <f t="shared" ref="I323:I386" si="22">C323*($G$2/$G323)</f>
        <v>34.144281071914698</v>
      </c>
      <c r="J323" s="5">
        <f t="shared" ref="J323:J386" si="23">D323*($G$2/$G323)</f>
        <v>33.720928799864005</v>
      </c>
      <c r="K323" s="4">
        <f>EXP(F323/12)*(EXP(-F323/12)*C323-B323)</f>
        <v>-7.8740198613251822E-2</v>
      </c>
      <c r="L323">
        <f>(EXP(-F323*3/12)*D323-EXP(-F323/12)*C323) / -(EXP(-F323/12) * (1 - EXP(-F323*2/12) * (EXP(F323*3/12) - 1) / (EXP(F323/12) - 1)))</f>
        <v>-0.20351350081973515</v>
      </c>
    </row>
    <row r="324" spans="1:12" x14ac:dyDescent="0.35">
      <c r="A324" s="1">
        <v>34731</v>
      </c>
      <c r="B324">
        <v>18.57</v>
      </c>
      <c r="C324">
        <v>18.53</v>
      </c>
      <c r="D324">
        <v>18.190000000000001</v>
      </c>
      <c r="E324">
        <v>5.77</v>
      </c>
      <c r="F324" s="3">
        <f t="shared" ref="F324:F387" si="24">E324/100</f>
        <v>5.7699999999999994E-2</v>
      </c>
      <c r="G324" s="6">
        <v>63.666319293552803</v>
      </c>
      <c r="H324" s="5">
        <f t="shared" si="21"/>
        <v>34.294351749387225</v>
      </c>
      <c r="I324" s="5">
        <f t="shared" si="22"/>
        <v>34.220481309431626</v>
      </c>
      <c r="J324" s="5">
        <f t="shared" si="23"/>
        <v>33.592582569809025</v>
      </c>
      <c r="K324" s="4">
        <f>EXP(F324/12)*(EXP(-F324/12)*C324-B324)</f>
        <v>-0.12950576432684519</v>
      </c>
      <c r="L324">
        <f>(EXP(-F324*3/12)*D324-EXP(-F324/12)*C324) / -(EXP(-F324/12) * (1 - EXP(-F324*2/12) * (EXP(F324*3/12) - 1) / (EXP(F324/12) - 1)))</f>
        <v>-0.25890426030421881</v>
      </c>
    </row>
    <row r="325" spans="1:12" x14ac:dyDescent="0.35">
      <c r="A325" s="1">
        <v>34700</v>
      </c>
      <c r="B325">
        <v>18.04</v>
      </c>
      <c r="C325">
        <v>17.989999999999998</v>
      </c>
      <c r="D325">
        <v>17.809999999999999</v>
      </c>
      <c r="E325">
        <v>5.71</v>
      </c>
      <c r="F325" s="3">
        <f t="shared" si="24"/>
        <v>5.7099999999999998E-2</v>
      </c>
      <c r="G325" s="6">
        <v>63.413172894771201</v>
      </c>
      <c r="H325" s="5">
        <f t="shared" si="21"/>
        <v>33.448564701093233</v>
      </c>
      <c r="I325" s="5">
        <f t="shared" si="22"/>
        <v>33.355858036178894</v>
      </c>
      <c r="J325" s="5">
        <f t="shared" si="23"/>
        <v>33.022114042487274</v>
      </c>
      <c r="K325" s="4">
        <f>EXP(F325/12)*(EXP(-F325/12)*C325-B325)</f>
        <v>-0.13604488610779375</v>
      </c>
      <c r="L325">
        <f>(EXP(-F325*3/12)*D325-EXP(-F325/12)*C325) / -(EXP(-F325/12) * (1 - EXP(-F325*2/12) * (EXP(F325*3/12) - 1) / (EXP(F325/12) - 1)))</f>
        <v>-0.17559227790285448</v>
      </c>
    </row>
    <row r="326" spans="1:12" x14ac:dyDescent="0.35">
      <c r="A326" s="1">
        <v>34669</v>
      </c>
      <c r="B326">
        <v>17.16</v>
      </c>
      <c r="C326">
        <v>17.16</v>
      </c>
      <c r="D326">
        <v>17.23</v>
      </c>
      <c r="E326">
        <v>5.6</v>
      </c>
      <c r="F326" s="3">
        <f t="shared" si="24"/>
        <v>5.5999999999999994E-2</v>
      </c>
      <c r="G326" s="6">
        <v>63.160026495989698</v>
      </c>
      <c r="H326" s="5">
        <f t="shared" si="21"/>
        <v>31.944450153705482</v>
      </c>
      <c r="I326" s="5">
        <f t="shared" si="22"/>
        <v>31.944450153705482</v>
      </c>
      <c r="J326" s="5">
        <f t="shared" si="23"/>
        <v>32.074759682304517</v>
      </c>
      <c r="K326" s="4">
        <f>EXP(F326/12)*(EXP(-F326/12)*C326-B326)</f>
        <v>-8.0267144333495286E-2</v>
      </c>
      <c r="L326">
        <f>(EXP(-F326*3/12)*D326-EXP(-F326/12)*C326) / -(EXP(-F326/12) * (1 - EXP(-F326*2/12) * (EXP(F326*3/12) - 1) / (EXP(F326/12) - 1)))</f>
        <v>-4.5348810851953039E-2</v>
      </c>
    </row>
    <row r="327" spans="1:12" x14ac:dyDescent="0.35">
      <c r="A327" s="1">
        <v>34639</v>
      </c>
      <c r="B327">
        <v>18.07</v>
      </c>
      <c r="C327">
        <v>18.100000000000001</v>
      </c>
      <c r="D327">
        <v>17.93</v>
      </c>
      <c r="E327">
        <v>5.29</v>
      </c>
      <c r="F327" s="3">
        <f t="shared" si="24"/>
        <v>5.2900000000000003E-2</v>
      </c>
      <c r="G327" s="6">
        <v>63.160026495989698</v>
      </c>
      <c r="H327" s="5">
        <f t="shared" si="21"/>
        <v>33.638474025492897</v>
      </c>
      <c r="I327" s="5">
        <f t="shared" si="22"/>
        <v>33.694320966321051</v>
      </c>
      <c r="J327" s="5">
        <f t="shared" si="23"/>
        <v>33.377854968294834</v>
      </c>
      <c r="K327" s="4">
        <f>EXP(F327/12)*(EXP(-F327/12)*C327-B327)</f>
        <v>-4.983442241824626E-2</v>
      </c>
      <c r="L327">
        <f>(EXP(-F327*3/12)*D327-EXP(-F327/12)*C327) / -(EXP(-F327/12) * (1 - EXP(-F327*2/12) * (EXP(F327*3/12) - 1) / (EXP(F327/12) - 1)))</f>
        <v>-0.16477961048484929</v>
      </c>
    </row>
    <row r="328" spans="1:12" x14ac:dyDescent="0.35">
      <c r="A328" s="1">
        <v>34608</v>
      </c>
      <c r="B328">
        <v>17.72</v>
      </c>
      <c r="C328">
        <v>17.71</v>
      </c>
      <c r="D328">
        <v>17.79</v>
      </c>
      <c r="E328">
        <v>4.95</v>
      </c>
      <c r="F328" s="3">
        <f t="shared" si="24"/>
        <v>4.9500000000000002E-2</v>
      </c>
      <c r="G328" s="6">
        <v>63.075644363062601</v>
      </c>
      <c r="H328" s="5">
        <f t="shared" si="21"/>
        <v>33.031056049899036</v>
      </c>
      <c r="I328" s="5">
        <f t="shared" si="22"/>
        <v>33.012415499080809</v>
      </c>
      <c r="J328" s="5">
        <f t="shared" si="23"/>
        <v>33.161539905626626</v>
      </c>
      <c r="K328" s="4">
        <f>EXP(F328/12)*(EXP(-F328/12)*C328-B328)</f>
        <v>-8.3245965944298769E-2</v>
      </c>
      <c r="L328">
        <f>(EXP(-F328*3/12)*D328-EXP(-F328/12)*C328) / -(EXP(-F328/12) * (1 - EXP(-F328*2/12) * (EXP(F328*3/12) - 1) / (EXP(F328/12) - 1)))</f>
        <v>-3.3287130632090316E-2</v>
      </c>
    </row>
    <row r="329" spans="1:12" x14ac:dyDescent="0.35">
      <c r="A329" s="1">
        <v>34578</v>
      </c>
      <c r="B329">
        <v>17.45</v>
      </c>
      <c r="C329">
        <v>17.47</v>
      </c>
      <c r="D329">
        <v>17.71</v>
      </c>
      <c r="E329">
        <v>4.62</v>
      </c>
      <c r="F329" s="3">
        <f t="shared" si="24"/>
        <v>4.6199999999999998E-2</v>
      </c>
      <c r="G329" s="6">
        <v>63.033453296598999</v>
      </c>
      <c r="H329" s="5">
        <f t="shared" si="21"/>
        <v>32.549533440978117</v>
      </c>
      <c r="I329" s="5">
        <f t="shared" si="22"/>
        <v>32.586839496497866</v>
      </c>
      <c r="J329" s="5">
        <f t="shared" si="23"/>
        <v>33.034512162734814</v>
      </c>
      <c r="K329" s="4">
        <f>EXP(F329/12)*(EXP(-F329/12)*C329-B329)</f>
        <v>-4.7311992441137533E-2</v>
      </c>
      <c r="L329">
        <f>(EXP(-F329*3/12)*D329-EXP(-F329/12)*C329) / -(EXP(-F329/12) * (1 - EXP(-F329*2/12) * (EXP(F329*3/12) - 1) / (EXP(F329/12) - 1)))</f>
        <v>5.2379859428795333E-2</v>
      </c>
    </row>
    <row r="330" spans="1:12" x14ac:dyDescent="0.35">
      <c r="A330" s="1">
        <v>34547</v>
      </c>
      <c r="B330">
        <v>18.38</v>
      </c>
      <c r="C330">
        <v>18.38</v>
      </c>
      <c r="D330">
        <v>18.22</v>
      </c>
      <c r="E330">
        <v>4.4800000000000004</v>
      </c>
      <c r="F330" s="3">
        <f t="shared" si="24"/>
        <v>4.4800000000000006E-2</v>
      </c>
      <c r="G330" s="6">
        <v>62.8646890307446</v>
      </c>
      <c r="H330" s="5">
        <f t="shared" si="21"/>
        <v>34.376303318009128</v>
      </c>
      <c r="I330" s="5">
        <f t="shared" si="22"/>
        <v>34.376303318009128</v>
      </c>
      <c r="J330" s="5">
        <f t="shared" si="23"/>
        <v>34.077053669974234</v>
      </c>
      <c r="K330" s="4">
        <f>EXP(F330/12)*(EXP(-F330/12)*C330-B330)</f>
        <v>-6.8746914391948188E-2</v>
      </c>
      <c r="L330">
        <f>(EXP(-F330*3/12)*D330-EXP(-F330/12)*C330) / -(EXP(-F330/12) * (1 - EXP(-F330*2/12) * (EXP(F330*3/12) - 1) / (EXP(F330/12) - 1)))</f>
        <v>-0.14859758123206931</v>
      </c>
    </row>
    <row r="331" spans="1:12" x14ac:dyDescent="0.35">
      <c r="A331" s="1">
        <v>34516</v>
      </c>
      <c r="B331">
        <v>19.66</v>
      </c>
      <c r="C331">
        <v>19.66</v>
      </c>
      <c r="D331">
        <v>18.91</v>
      </c>
      <c r="E331">
        <v>4.33</v>
      </c>
      <c r="F331" s="3">
        <f t="shared" si="24"/>
        <v>4.3299999999999998E-2</v>
      </c>
      <c r="G331" s="6">
        <v>62.611542631963097</v>
      </c>
      <c r="H331" s="5">
        <f t="shared" si="21"/>
        <v>36.918967485451212</v>
      </c>
      <c r="I331" s="5">
        <f t="shared" si="22"/>
        <v>36.918967485451212</v>
      </c>
      <c r="J331" s="5">
        <f t="shared" si="23"/>
        <v>35.510563334175096</v>
      </c>
      <c r="K331" s="4">
        <f>EXP(F331/12)*(EXP(-F331/12)*C331-B331)</f>
        <v>-7.1067974695197669E-2</v>
      </c>
      <c r="L331">
        <f>(EXP(-F331*3/12)*D331-EXP(-F331/12)*C331) / -(EXP(-F331/12) * (1 - EXP(-F331*2/12) * (EXP(F331*3/12) - 1) / (EXP(F331/12) - 1)))</f>
        <v>-0.44539141292927709</v>
      </c>
    </row>
    <row r="332" spans="1:12" x14ac:dyDescent="0.35">
      <c r="A332" s="1">
        <v>34486</v>
      </c>
      <c r="B332">
        <v>19.059999999999999</v>
      </c>
      <c r="C332">
        <v>19.07</v>
      </c>
      <c r="D332">
        <v>18.2</v>
      </c>
      <c r="E332">
        <v>4.1399999999999997</v>
      </c>
      <c r="F332" s="3">
        <f t="shared" si="24"/>
        <v>4.1399999999999999E-2</v>
      </c>
      <c r="G332" s="6">
        <v>62.442778366108797</v>
      </c>
      <c r="H332" s="5">
        <f t="shared" si="21"/>
        <v>35.888979959469289</v>
      </c>
      <c r="I332" s="5">
        <f t="shared" si="22"/>
        <v>35.907809434789058</v>
      </c>
      <c r="J332" s="5">
        <f t="shared" si="23"/>
        <v>34.269645081969628</v>
      </c>
      <c r="K332" s="4">
        <f>EXP(F332/12)*(EXP(-F332/12)*C332-B332)</f>
        <v>-5.5870561383031356E-2</v>
      </c>
      <c r="L332">
        <f>(EXP(-F332*3/12)*D332-EXP(-F332/12)*C332) / -(EXP(-F332/12) * (1 - EXP(-F332*2/12) * (EXP(F332*3/12) - 1) / (EXP(F332/12) - 1)))</f>
        <v>-0.50015474670833315</v>
      </c>
    </row>
    <row r="333" spans="1:12" x14ac:dyDescent="0.35">
      <c r="A333" s="1">
        <v>34455</v>
      </c>
      <c r="B333">
        <v>17.89</v>
      </c>
      <c r="C333">
        <v>17.829999999999998</v>
      </c>
      <c r="D333">
        <v>17.27</v>
      </c>
      <c r="E333">
        <v>4.1399999999999997</v>
      </c>
      <c r="F333" s="3">
        <f t="shared" si="24"/>
        <v>4.1399999999999999E-2</v>
      </c>
      <c r="G333" s="6">
        <v>62.231823033790803</v>
      </c>
      <c r="H333" s="5">
        <f t="shared" si="21"/>
        <v>33.800120944843627</v>
      </c>
      <c r="I333" s="5">
        <f t="shared" si="22"/>
        <v>33.686761120545661</v>
      </c>
      <c r="J333" s="5">
        <f t="shared" si="23"/>
        <v>32.628736093764644</v>
      </c>
      <c r="K333" s="4">
        <f>EXP(F333/12)*(EXP(-F333/12)*C333-B333)</f>
        <v>-0.12182709040621863</v>
      </c>
      <c r="L333">
        <f>(EXP(-F333*3/12)*D333-EXP(-F333/12)*C333) / -(EXP(-F333/12) * (1 - EXP(-F333*2/12) * (EXP(F333*3/12) - 1) / (EXP(F333/12) - 1)))</f>
        <v>-0.34113673339931516</v>
      </c>
    </row>
    <row r="334" spans="1:12" x14ac:dyDescent="0.35">
      <c r="A334" s="1">
        <v>34425</v>
      </c>
      <c r="B334">
        <v>16.420000000000002</v>
      </c>
      <c r="C334">
        <v>16.329999999999998</v>
      </c>
      <c r="D334">
        <v>16.16</v>
      </c>
      <c r="E334">
        <v>3.68</v>
      </c>
      <c r="F334" s="3">
        <f t="shared" si="24"/>
        <v>3.6799999999999999E-2</v>
      </c>
      <c r="G334" s="6">
        <v>62.189631967327202</v>
      </c>
      <c r="H334" s="5">
        <f t="shared" si="21"/>
        <v>31.043851928817237</v>
      </c>
      <c r="I334" s="5">
        <f t="shared" si="22"/>
        <v>30.873696832983274</v>
      </c>
      <c r="J334" s="5">
        <f t="shared" si="23"/>
        <v>30.552292763074696</v>
      </c>
      <c r="K334" s="4">
        <f>EXP(F334/12)*(EXP(-F334/12)*C334-B334)</f>
        <v>-0.14043195614238208</v>
      </c>
      <c r="L334">
        <f>(EXP(-F334*3/12)*D334-EXP(-F334/12)*C334) / -(EXP(-F334/12) * (1 - EXP(-F334*2/12) * (EXP(F334*3/12) - 1) / (EXP(F334/12) - 1)))</f>
        <v>-0.13502519927825904</v>
      </c>
    </row>
    <row r="335" spans="1:12" x14ac:dyDescent="0.35">
      <c r="A335" s="1">
        <v>34394</v>
      </c>
      <c r="B335">
        <v>14.68</v>
      </c>
      <c r="C335">
        <v>14.65</v>
      </c>
      <c r="D335">
        <v>14.82</v>
      </c>
      <c r="E335">
        <v>3.5</v>
      </c>
      <c r="F335" s="3">
        <f t="shared" si="24"/>
        <v>3.5000000000000003E-2</v>
      </c>
      <c r="G335" s="6">
        <v>62.105249834399999</v>
      </c>
      <c r="H335" s="5">
        <f t="shared" si="21"/>
        <v>27.791896235551025</v>
      </c>
      <c r="I335" s="5">
        <f t="shared" si="22"/>
        <v>27.735100807276741</v>
      </c>
      <c r="J335" s="5">
        <f t="shared" si="23"/>
        <v>28.056941567497699</v>
      </c>
      <c r="K335" s="4">
        <f>EXP(F335/12)*(EXP(-F335/12)*C335-B335)</f>
        <v>-7.2879168389680241E-2</v>
      </c>
      <c r="L335">
        <f>(EXP(-F335*3/12)*D335-EXP(-F335/12)*C335) / -(EXP(-F335/12) * (1 - EXP(-F335*2/12) * (EXP(F335*3/12) - 1) / (EXP(F335/12) - 1)))</f>
        <v>4.208450109317749E-2</v>
      </c>
    </row>
    <row r="336" spans="1:12" x14ac:dyDescent="0.35">
      <c r="A336" s="1">
        <v>34366</v>
      </c>
      <c r="B336">
        <v>14.78</v>
      </c>
      <c r="C336">
        <v>14.78</v>
      </c>
      <c r="D336">
        <v>15.04</v>
      </c>
      <c r="E336">
        <v>3.25</v>
      </c>
      <c r="F336" s="3">
        <f t="shared" si="24"/>
        <v>3.2500000000000001E-2</v>
      </c>
      <c r="G336" s="6">
        <v>61.894294502082097</v>
      </c>
      <c r="H336" s="5">
        <f t="shared" si="21"/>
        <v>28.076583158461887</v>
      </c>
      <c r="I336" s="5">
        <f t="shared" si="22"/>
        <v>28.076583158461887</v>
      </c>
      <c r="J336" s="5">
        <f t="shared" si="23"/>
        <v>28.570487868962569</v>
      </c>
      <c r="K336" s="4">
        <f>EXP(F336/12)*(EXP(-F336/12)*C336-B336)</f>
        <v>-4.0083421799132254E-2</v>
      </c>
      <c r="L336">
        <f>(EXP(-F336*3/12)*D336-EXP(-F336/12)*C336) / -(EXP(-F336/12) * (1 - EXP(-F336*2/12) * (EXP(F336*3/12) - 1) / (EXP(F336/12) - 1)))</f>
        <v>8.9740536641806895E-2</v>
      </c>
    </row>
    <row r="337" spans="1:12" x14ac:dyDescent="0.35">
      <c r="A337" s="1">
        <v>34335</v>
      </c>
      <c r="B337">
        <v>15.03</v>
      </c>
      <c r="C337">
        <v>15.02</v>
      </c>
      <c r="D337">
        <v>15.31</v>
      </c>
      <c r="E337">
        <v>2.98</v>
      </c>
      <c r="F337" s="3">
        <f t="shared" si="24"/>
        <v>2.98E-2</v>
      </c>
      <c r="G337" s="6">
        <v>61.683339169764203</v>
      </c>
      <c r="H337" s="5">
        <f t="shared" si="21"/>
        <v>28.649136853826821</v>
      </c>
      <c r="I337" s="5">
        <f t="shared" si="22"/>
        <v>28.630075551861534</v>
      </c>
      <c r="J337" s="5">
        <f t="shared" si="23"/>
        <v>29.182853308854867</v>
      </c>
      <c r="K337" s="4">
        <f>EXP(F337/12)*(EXP(-F337/12)*C337-B337)</f>
        <v>-4.7370882974347529E-2</v>
      </c>
      <c r="L337">
        <f>(EXP(-F337*3/12)*D337-EXP(-F337/12)*C337) / -(EXP(-F337/12) * (1 - EXP(-F337*2/12) * (EXP(F337*3/12) - 1) / (EXP(F337/12) - 1)))</f>
        <v>0.10747393964511028</v>
      </c>
    </row>
    <row r="338" spans="1:12" x14ac:dyDescent="0.35">
      <c r="A338" s="1">
        <v>34304</v>
      </c>
      <c r="B338">
        <v>14.52</v>
      </c>
      <c r="C338">
        <v>14.53</v>
      </c>
      <c r="D338">
        <v>15.18</v>
      </c>
      <c r="E338">
        <v>3.06</v>
      </c>
      <c r="F338" s="3">
        <f t="shared" si="24"/>
        <v>3.0600000000000002E-2</v>
      </c>
      <c r="G338" s="6">
        <v>61.514574903909804</v>
      </c>
      <c r="H338" s="5">
        <f t="shared" si="21"/>
        <v>27.752941895170846</v>
      </c>
      <c r="I338" s="5">
        <f t="shared" si="22"/>
        <v>27.772055491517385</v>
      </c>
      <c r="J338" s="5">
        <f t="shared" si="23"/>
        <v>29.014439254042248</v>
      </c>
      <c r="K338" s="4">
        <f>EXP(F338/12)*(EXP(-F338/12)*C338-B338)</f>
        <v>-2.7073248302521918E-2</v>
      </c>
      <c r="L338">
        <f>(EXP(-F338*3/12)*D338-EXP(-F338/12)*C338) / -(EXP(-F338/12) * (1 - EXP(-F338*2/12) * (EXP(F338*3/12) - 1) / (EXP(F338/12) - 1)))</f>
        <v>0.28748684438187411</v>
      </c>
    </row>
    <row r="339" spans="1:12" x14ac:dyDescent="0.35">
      <c r="A339" s="1">
        <v>34274</v>
      </c>
      <c r="B339">
        <v>16.61</v>
      </c>
      <c r="C339">
        <v>16.739999999999998</v>
      </c>
      <c r="D339">
        <v>17.239999999999998</v>
      </c>
      <c r="E339">
        <v>3.1</v>
      </c>
      <c r="F339" s="3">
        <f t="shared" si="24"/>
        <v>3.1E-2</v>
      </c>
      <c r="G339" s="6">
        <v>61.514574903909804</v>
      </c>
      <c r="H339" s="5">
        <f t="shared" si="21"/>
        <v>31.747683531596955</v>
      </c>
      <c r="I339" s="5">
        <f t="shared" si="22"/>
        <v>31.996160284101926</v>
      </c>
      <c r="J339" s="5">
        <f t="shared" si="23"/>
        <v>32.951840101428743</v>
      </c>
      <c r="K339" s="4">
        <f>EXP(F339/12)*(EXP(-F339/12)*C339-B339)</f>
        <v>8.7035361235701755E-2</v>
      </c>
      <c r="L339">
        <f>(EXP(-F339*3/12)*D339-EXP(-F339/12)*C339) / -(EXP(-F339/12) * (1 - EXP(-F339*2/12) * (EXP(F339*3/12) - 1) / (EXP(F339/12) - 1)))</f>
        <v>0.20637617725679797</v>
      </c>
    </row>
    <row r="340" spans="1:12" x14ac:dyDescent="0.35">
      <c r="A340" s="1">
        <v>34243</v>
      </c>
      <c r="B340">
        <v>18.149999999999999</v>
      </c>
      <c r="C340">
        <v>18.170000000000002</v>
      </c>
      <c r="D340">
        <v>18.48</v>
      </c>
      <c r="E340">
        <v>3.02</v>
      </c>
      <c r="F340" s="3">
        <f t="shared" si="24"/>
        <v>3.0200000000000001E-2</v>
      </c>
      <c r="G340" s="6">
        <v>61.472383837446202</v>
      </c>
      <c r="H340" s="5">
        <f t="shared" si="21"/>
        <v>34.714987374021192</v>
      </c>
      <c r="I340" s="5">
        <f t="shared" si="22"/>
        <v>34.753240803634448</v>
      </c>
      <c r="J340" s="5">
        <f t="shared" si="23"/>
        <v>35.346168962639766</v>
      </c>
      <c r="K340" s="4">
        <f>EXP(F340/12)*(EXP(-F340/12)*C340-B340)</f>
        <v>-2.5735025768435997E-2</v>
      </c>
      <c r="L340">
        <f>(EXP(-F340*3/12)*D340-EXP(-F340/12)*C340) / -(EXP(-F340/12) * (1 - EXP(-F340*2/12) * (EXP(F340*3/12) - 1) / (EXP(F340/12) - 1)))</f>
        <v>0.10901953594522876</v>
      </c>
    </row>
    <row r="341" spans="1:12" x14ac:dyDescent="0.35">
      <c r="A341" s="1">
        <v>34213</v>
      </c>
      <c r="B341">
        <v>17.5</v>
      </c>
      <c r="C341">
        <v>17.52</v>
      </c>
      <c r="D341">
        <v>18.04</v>
      </c>
      <c r="E341">
        <v>2.95</v>
      </c>
      <c r="F341" s="3">
        <f t="shared" si="24"/>
        <v>2.9500000000000002E-2</v>
      </c>
      <c r="G341" s="6">
        <v>61.219237438664699</v>
      </c>
      <c r="H341" s="5">
        <f t="shared" si="21"/>
        <v>33.610159254436674</v>
      </c>
      <c r="I341" s="5">
        <f t="shared" si="22"/>
        <v>33.64857086501317</v>
      </c>
      <c r="J341" s="5">
        <f t="shared" si="23"/>
        <v>34.647272740002144</v>
      </c>
      <c r="K341" s="4">
        <f>EXP(F341/12)*(EXP(-F341/12)*C341-B341)</f>
        <v>-2.3073756466321298E-2</v>
      </c>
      <c r="L341">
        <f>(EXP(-F341*3/12)*D341-EXP(-F341/12)*C341) / -(EXP(-F341/12) * (1 - EXP(-F341*2/12) * (EXP(F341*3/12) - 1) / (EXP(F341/12) - 1)))</f>
        <v>0.21655743321103754</v>
      </c>
    </row>
    <row r="342" spans="1:12" x14ac:dyDescent="0.35">
      <c r="A342" s="1">
        <v>34182</v>
      </c>
      <c r="B342">
        <v>18.010000000000002</v>
      </c>
      <c r="C342">
        <v>18.010000000000002</v>
      </c>
      <c r="D342">
        <v>18.57</v>
      </c>
      <c r="E342">
        <v>3.02</v>
      </c>
      <c r="F342" s="3">
        <f t="shared" si="24"/>
        <v>3.0200000000000001E-2</v>
      </c>
      <c r="G342" s="6">
        <v>61.092664239274001</v>
      </c>
      <c r="H342" s="5">
        <f t="shared" si="21"/>
        <v>34.661318974670799</v>
      </c>
      <c r="I342" s="5">
        <f t="shared" si="22"/>
        <v>34.661318974670799</v>
      </c>
      <c r="J342" s="5">
        <f t="shared" si="23"/>
        <v>35.739072368663891</v>
      </c>
      <c r="K342" s="4">
        <f>EXP(F342/12)*(EXP(-F342/12)*C342-B342)</f>
        <v>-4.5382248710171103E-2</v>
      </c>
      <c r="L342">
        <f>(EXP(-F342*3/12)*D342-EXP(-F342/12)*C342) / -(EXP(-F342/12) * (1 - EXP(-F342*2/12) * (EXP(F342*3/12) - 1) / (EXP(F342/12) - 1)))</f>
        <v>0.23426541814246363</v>
      </c>
    </row>
    <row r="343" spans="1:12" x14ac:dyDescent="0.35">
      <c r="A343" s="1">
        <v>34151</v>
      </c>
      <c r="B343">
        <v>17.89</v>
      </c>
      <c r="C343">
        <v>17.899999999999999</v>
      </c>
      <c r="D343">
        <v>18.39</v>
      </c>
      <c r="E343">
        <v>3.04</v>
      </c>
      <c r="F343" s="3">
        <f t="shared" si="24"/>
        <v>3.04E-2</v>
      </c>
      <c r="G343" s="6">
        <v>60.923899973419601</v>
      </c>
      <c r="H343" s="5">
        <f t="shared" si="21"/>
        <v>34.525746810003014</v>
      </c>
      <c r="I343" s="5">
        <f t="shared" si="22"/>
        <v>34.545045718225488</v>
      </c>
      <c r="J343" s="5">
        <f t="shared" si="23"/>
        <v>35.490692221126636</v>
      </c>
      <c r="K343" s="4">
        <f>EXP(F343/12)*(EXP(-F343/12)*C343-B343)</f>
        <v>-3.5378788863318154E-2</v>
      </c>
      <c r="L343">
        <f>(EXP(-F343*3/12)*D343-EXP(-F343/12)*C343) / -(EXP(-F343/12) * (1 - EXP(-F343*2/12) * (EXP(F343*3/12) - 1) / (EXP(F343/12) - 1)))</f>
        <v>0.19928551251998061</v>
      </c>
    </row>
    <row r="344" spans="1:12" x14ac:dyDescent="0.35">
      <c r="A344" s="1">
        <v>34121</v>
      </c>
      <c r="B344">
        <v>19.09</v>
      </c>
      <c r="C344">
        <v>19.13</v>
      </c>
      <c r="D344">
        <v>19.61</v>
      </c>
      <c r="E344">
        <v>3.07</v>
      </c>
      <c r="F344" s="3">
        <f t="shared" si="24"/>
        <v>3.0699999999999998E-2</v>
      </c>
      <c r="G344" s="6">
        <v>60.923899973419601</v>
      </c>
      <c r="H344" s="5">
        <f t="shared" si="21"/>
        <v>36.841615796699699</v>
      </c>
      <c r="I344" s="5">
        <f t="shared" si="22"/>
        <v>36.918811429589582</v>
      </c>
      <c r="J344" s="5">
        <f t="shared" si="23"/>
        <v>37.845159024268256</v>
      </c>
      <c r="K344" s="4">
        <f>EXP(F344/12)*(EXP(-F344/12)*C344-B344)</f>
        <v>-8.9011093305921187E-3</v>
      </c>
      <c r="L344">
        <f>(EXP(-F344*3/12)*D344-EXP(-F344/12)*C344) / -(EXP(-F344/12) * (1 - EXP(-F344*2/12) * (EXP(F344*3/12) - 1) / (EXP(F344/12) - 1)))</f>
        <v>0.19068942649042003</v>
      </c>
    </row>
    <row r="345" spans="1:12" x14ac:dyDescent="0.35">
      <c r="A345" s="1">
        <v>34090</v>
      </c>
      <c r="B345">
        <v>19.95</v>
      </c>
      <c r="C345">
        <v>19.98</v>
      </c>
      <c r="D345">
        <v>20.34</v>
      </c>
      <c r="E345">
        <v>2.96</v>
      </c>
      <c r="F345" s="3">
        <f t="shared" si="24"/>
        <v>2.9600000000000001E-2</v>
      </c>
      <c r="G345" s="6">
        <v>60.839517840492398</v>
      </c>
      <c r="H345" s="5">
        <f t="shared" si="21"/>
        <v>38.554721795515874</v>
      </c>
      <c r="I345" s="5">
        <f t="shared" si="22"/>
        <v>38.612698820772287</v>
      </c>
      <c r="J345" s="5">
        <f t="shared" si="23"/>
        <v>39.308423123849266</v>
      </c>
      <c r="K345" s="4">
        <f>EXP(F345/12)*(EXP(-F345/12)*C345-B345)</f>
        <v>-1.9270742266704999E-2</v>
      </c>
      <c r="L345">
        <f>(EXP(-F345*3/12)*D345-EXP(-F345/12)*C345) / -(EXP(-F345/12) * (1 - EXP(-F345*2/12) * (EXP(F345*3/12) - 1) / (EXP(F345/12) - 1)))</f>
        <v>0.13043316650409914</v>
      </c>
    </row>
    <row r="346" spans="1:12" x14ac:dyDescent="0.35">
      <c r="A346" s="1">
        <v>34060</v>
      </c>
      <c r="B346">
        <v>20.25</v>
      </c>
      <c r="C346">
        <v>20.329999999999998</v>
      </c>
      <c r="D346">
        <v>20.64</v>
      </c>
      <c r="E346">
        <v>2.87</v>
      </c>
      <c r="F346" s="3">
        <f t="shared" si="24"/>
        <v>2.87E-2</v>
      </c>
      <c r="G346" s="6">
        <v>60.755135707565302</v>
      </c>
      <c r="H346" s="5">
        <f t="shared" si="21"/>
        <v>39.188845509257867</v>
      </c>
      <c r="I346" s="5">
        <f t="shared" si="22"/>
        <v>39.343665639664806</v>
      </c>
      <c r="J346" s="5">
        <f t="shared" si="23"/>
        <v>39.943593644991722</v>
      </c>
      <c r="K346" s="4">
        <f>EXP(F346/12)*(EXP(-F346/12)*C346-B346)</f>
        <v>3.1510788097566002E-2</v>
      </c>
      <c r="L346">
        <f>(EXP(-F346*3/12)*D346-EXP(-F346/12)*C346) / -(EXP(-F346/12) * (1 - EXP(-F346*2/12) * (EXP(F346*3/12) - 1) / (EXP(F346/12) - 1)))</f>
        <v>0.10613387170062427</v>
      </c>
    </row>
    <row r="347" spans="1:12" x14ac:dyDescent="0.35">
      <c r="A347" s="1">
        <v>34029</v>
      </c>
      <c r="B347">
        <v>20.32</v>
      </c>
      <c r="C347">
        <v>20.350000000000001</v>
      </c>
      <c r="D347">
        <v>20.51</v>
      </c>
      <c r="E347">
        <v>2.95</v>
      </c>
      <c r="F347" s="3">
        <f t="shared" si="24"/>
        <v>2.9500000000000002E-2</v>
      </c>
      <c r="G347" s="6">
        <v>60.586371441710902</v>
      </c>
      <c r="H347" s="5">
        <f t="shared" si="21"/>
        <v>39.433851600030728</v>
      </c>
      <c r="I347" s="5">
        <f t="shared" si="22"/>
        <v>39.492070869125264</v>
      </c>
      <c r="J347" s="5">
        <f t="shared" si="23"/>
        <v>39.802573637629443</v>
      </c>
      <c r="K347" s="4">
        <f>EXP(F347/12)*(EXP(-F347/12)*C347-B347)</f>
        <v>-2.0014784651180107E-2</v>
      </c>
      <c r="L347">
        <f>(EXP(-F347*3/12)*D347-EXP(-F347/12)*C347) / -(EXP(-F347/12) * (1 - EXP(-F347*2/12) * (EXP(F347*3/12) - 1) / (EXP(F347/12) - 1)))</f>
        <v>2.981304133963995E-2</v>
      </c>
    </row>
    <row r="348" spans="1:12" x14ac:dyDescent="0.35">
      <c r="A348" s="1">
        <v>34001</v>
      </c>
      <c r="B348">
        <v>20.09</v>
      </c>
      <c r="C348">
        <v>20.079999999999998</v>
      </c>
      <c r="D348">
        <v>20.14</v>
      </c>
      <c r="E348">
        <v>2.93</v>
      </c>
      <c r="F348" s="3">
        <f t="shared" si="24"/>
        <v>2.9300000000000003E-2</v>
      </c>
      <c r="G348" s="6">
        <v>60.375416109393001</v>
      </c>
      <c r="H348" s="5">
        <f t="shared" si="21"/>
        <v>39.123728551893315</v>
      </c>
      <c r="I348" s="5">
        <f t="shared" si="22"/>
        <v>39.10425432165345</v>
      </c>
      <c r="J348" s="5">
        <f t="shared" si="23"/>
        <v>39.221099703092655</v>
      </c>
      <c r="K348" s="4">
        <f>EXP(F348/12)*(EXP(-F348/12)*C348-B348)</f>
        <v>-5.911301774259585E-2</v>
      </c>
      <c r="L348">
        <f>(EXP(-F348*3/12)*D348-EXP(-F348/12)*C348) / -(EXP(-F348/12) * (1 - EXP(-F348*2/12) * (EXP(F348*3/12) - 1) / (EXP(F348/12) - 1)))</f>
        <v>-1.9125196224769523E-2</v>
      </c>
    </row>
    <row r="349" spans="1:12" x14ac:dyDescent="0.35">
      <c r="A349" s="1">
        <v>33970</v>
      </c>
      <c r="B349">
        <v>19.03</v>
      </c>
      <c r="C349">
        <v>19.07</v>
      </c>
      <c r="D349">
        <v>19.32</v>
      </c>
      <c r="E349">
        <v>3</v>
      </c>
      <c r="F349" s="3">
        <f t="shared" si="24"/>
        <v>0.03</v>
      </c>
      <c r="G349" s="6">
        <v>60.164460777075</v>
      </c>
      <c r="H349" s="5">
        <f t="shared" si="21"/>
        <v>37.189402152591093</v>
      </c>
      <c r="I349" s="5">
        <f t="shared" si="22"/>
        <v>37.267572204409461</v>
      </c>
      <c r="J349" s="5">
        <f t="shared" si="23"/>
        <v>37.756135028274294</v>
      </c>
      <c r="K349" s="4">
        <f>EXP(F349/12)*(EXP(-F349/12)*C349-B349)</f>
        <v>-7.6345183382819197E-3</v>
      </c>
      <c r="L349">
        <f>(EXP(-F349*3/12)*D349-EXP(-F349/12)*C349) / -(EXP(-F349/12) * (1 - EXP(-F349*2/12) * (EXP(F349*3/12) - 1) / (EXP(F349/12) - 1)))</f>
        <v>7.7109106638874048E-2</v>
      </c>
    </row>
    <row r="350" spans="1:12" x14ac:dyDescent="0.35">
      <c r="A350" s="1">
        <v>33939</v>
      </c>
      <c r="B350">
        <v>19.41</v>
      </c>
      <c r="C350">
        <v>19.41</v>
      </c>
      <c r="D350">
        <v>19.57</v>
      </c>
      <c r="E350">
        <v>3.22</v>
      </c>
      <c r="F350" s="3">
        <f t="shared" si="24"/>
        <v>3.2199999999999999E-2</v>
      </c>
      <c r="G350" s="6">
        <v>59.869123311829902</v>
      </c>
      <c r="H350" s="5">
        <f t="shared" si="21"/>
        <v>38.119138239308235</v>
      </c>
      <c r="I350" s="5">
        <f t="shared" si="22"/>
        <v>38.119138239308235</v>
      </c>
      <c r="J350" s="5">
        <f t="shared" si="23"/>
        <v>38.433360914129942</v>
      </c>
      <c r="K350" s="4">
        <f>EXP(F350/12)*(EXP(-F350/12)*C350-B350)</f>
        <v>-5.2153441240397162E-2</v>
      </c>
      <c r="L350">
        <f>(EXP(-F350*3/12)*D350-EXP(-F350/12)*C350) / -(EXP(-F350/12) * (1 - EXP(-F350*2/12) * (EXP(F350*3/12) - 1) / (EXP(F350/12) - 1)))</f>
        <v>2.7739225490673543E-2</v>
      </c>
    </row>
    <row r="351" spans="1:12" x14ac:dyDescent="0.35">
      <c r="A351" s="1">
        <v>33909</v>
      </c>
      <c r="B351">
        <v>20.34</v>
      </c>
      <c r="C351">
        <v>20.36</v>
      </c>
      <c r="D351">
        <v>20.41</v>
      </c>
      <c r="E351">
        <v>3.13</v>
      </c>
      <c r="F351" s="3">
        <f t="shared" si="24"/>
        <v>3.1300000000000001E-2</v>
      </c>
      <c r="G351" s="6">
        <v>59.911314378293497</v>
      </c>
      <c r="H351" s="5">
        <f t="shared" si="21"/>
        <v>39.917426862387771</v>
      </c>
      <c r="I351" s="5">
        <f t="shared" si="22"/>
        <v>39.956677036293755</v>
      </c>
      <c r="J351" s="5">
        <f t="shared" si="23"/>
        <v>40.054802471058721</v>
      </c>
      <c r="K351" s="4">
        <f>EXP(F351/12)*(EXP(-F351/12)*C351-B351)</f>
        <v>-3.3122750802886139E-2</v>
      </c>
      <c r="L351">
        <f>(EXP(-F351*3/12)*D351-EXP(-F351/12)*C351) / -(EXP(-F351/12) * (1 - EXP(-F351*2/12) * (EXP(F351*3/12) - 1) / (EXP(F351/12) - 1)))</f>
        <v>-2.8207589710954224E-2</v>
      </c>
    </row>
    <row r="352" spans="1:12" x14ac:dyDescent="0.35">
      <c r="A352" s="1">
        <v>33878</v>
      </c>
      <c r="B352">
        <v>21.69</v>
      </c>
      <c r="C352">
        <v>21.71</v>
      </c>
      <c r="D352">
        <v>21.58</v>
      </c>
      <c r="E352">
        <v>2.86</v>
      </c>
      <c r="F352" s="3">
        <f t="shared" si="24"/>
        <v>2.86E-2</v>
      </c>
      <c r="G352" s="6">
        <v>59.8269322453664</v>
      </c>
      <c r="H352" s="5">
        <f t="shared" si="21"/>
        <v>42.626851419943101</v>
      </c>
      <c r="I352" s="5">
        <f t="shared" si="22"/>
        <v>42.666156953755866</v>
      </c>
      <c r="J352" s="5">
        <f t="shared" si="23"/>
        <v>42.410670983972892</v>
      </c>
      <c r="K352" s="4">
        <f>EXP(F352/12)*(EXP(-F352/12)*C352-B352)</f>
        <v>-3.1756151581526899E-2</v>
      </c>
      <c r="L352">
        <f>(EXP(-F352*3/12)*D352-EXP(-F352/12)*C352) / -(EXP(-F352/12) * (1 - EXP(-F352*2/12) * (EXP(F352*3/12) - 1) / (EXP(F352/12) - 1)))</f>
        <v>-0.1167264167994508</v>
      </c>
    </row>
    <row r="353" spans="1:12" x14ac:dyDescent="0.35">
      <c r="A353" s="1">
        <v>33848</v>
      </c>
      <c r="B353">
        <v>21.88</v>
      </c>
      <c r="C353">
        <v>21.92</v>
      </c>
      <c r="D353">
        <v>21.67</v>
      </c>
      <c r="E353">
        <v>2.91</v>
      </c>
      <c r="F353" s="3">
        <f t="shared" si="24"/>
        <v>2.9100000000000001E-2</v>
      </c>
      <c r="G353" s="6">
        <v>59.615976913048399</v>
      </c>
      <c r="H353" s="5">
        <f t="shared" si="21"/>
        <v>43.152413417884731</v>
      </c>
      <c r="I353" s="5">
        <f t="shared" si="22"/>
        <v>43.231302656308657</v>
      </c>
      <c r="J353" s="5">
        <f t="shared" si="23"/>
        <v>42.738244916159154</v>
      </c>
      <c r="K353" s="4">
        <f>EXP(F353/12)*(EXP(-F353/12)*C353-B353)</f>
        <v>-1.3123386072387775E-2</v>
      </c>
      <c r="L353">
        <f>(EXP(-F353*3/12)*D353-EXP(-F353/12)*C353) / -(EXP(-F353/12) * (1 - EXP(-F353*2/12) * (EXP(F353*3/12) - 1) / (EXP(F353/12) - 1)))</f>
        <v>-0.17806894135427739</v>
      </c>
    </row>
    <row r="354" spans="1:12" x14ac:dyDescent="0.35">
      <c r="A354" s="1">
        <v>33817</v>
      </c>
      <c r="B354">
        <v>21.34</v>
      </c>
      <c r="C354">
        <v>21.29</v>
      </c>
      <c r="D354">
        <v>21.12</v>
      </c>
      <c r="E354">
        <v>3.13</v>
      </c>
      <c r="F354" s="3">
        <f t="shared" si="24"/>
        <v>3.1300000000000001E-2</v>
      </c>
      <c r="G354" s="6">
        <v>59.4472126471941</v>
      </c>
      <c r="H354" s="5">
        <f t="shared" si="21"/>
        <v>42.206890342026668</v>
      </c>
      <c r="I354" s="5">
        <f t="shared" si="22"/>
        <v>42.107998846379935</v>
      </c>
      <c r="J354" s="5">
        <f t="shared" si="23"/>
        <v>41.771767761181039</v>
      </c>
      <c r="K354" s="4">
        <f>EXP(F354/12)*(EXP(-F354/12)*C354-B354)</f>
        <v>-0.10573448879712877</v>
      </c>
      <c r="L354">
        <f>(EXP(-F354*3/12)*D354-EXP(-F354/12)*C354) / -(EXP(-F354/12) * (1 - EXP(-F354*2/12) * (EXP(F354*3/12) - 1) / (EXP(F354/12) - 1)))</f>
        <v>-0.14049304779360766</v>
      </c>
    </row>
    <row r="355" spans="1:12" x14ac:dyDescent="0.35">
      <c r="A355" s="1">
        <v>33786</v>
      </c>
      <c r="B355">
        <v>21.78</v>
      </c>
      <c r="C355">
        <v>21.74</v>
      </c>
      <c r="D355">
        <v>21.57</v>
      </c>
      <c r="E355">
        <v>3.21</v>
      </c>
      <c r="F355" s="3">
        <f t="shared" si="24"/>
        <v>3.2099999999999997E-2</v>
      </c>
      <c r="G355" s="6">
        <v>59.2784483813397</v>
      </c>
      <c r="H355" s="5">
        <f t="shared" si="21"/>
        <v>43.199775035401167</v>
      </c>
      <c r="I355" s="5">
        <f t="shared" si="22"/>
        <v>43.120436605584082</v>
      </c>
      <c r="J355" s="5">
        <f t="shared" si="23"/>
        <v>42.783248278861485</v>
      </c>
      <c r="K355" s="4">
        <f>EXP(F355/12)*(EXP(-F355/12)*C355-B355)</f>
        <v>-9.8339494285652793E-2</v>
      </c>
      <c r="L355">
        <f>(EXP(-F355*3/12)*D355-EXP(-F355/12)*C355) / -(EXP(-F355/12) * (1 - EXP(-F355*2/12) * (EXP(F355*3/12) - 1) / (EXP(F355/12) - 1)))</f>
        <v>-0.14311866361325576</v>
      </c>
    </row>
    <row r="356" spans="1:12" x14ac:dyDescent="0.35">
      <c r="A356" s="1">
        <v>33756</v>
      </c>
      <c r="B356">
        <v>22.39</v>
      </c>
      <c r="C356">
        <v>22.36</v>
      </c>
      <c r="D356">
        <v>22.24</v>
      </c>
      <c r="E356">
        <v>3.66</v>
      </c>
      <c r="F356" s="3">
        <f t="shared" si="24"/>
        <v>3.6600000000000001E-2</v>
      </c>
      <c r="G356" s="6">
        <v>59.151875181949002</v>
      </c>
      <c r="H356" s="5">
        <f t="shared" si="21"/>
        <v>44.504713949077619</v>
      </c>
      <c r="I356" s="5">
        <f t="shared" si="22"/>
        <v>44.445082800418739</v>
      </c>
      <c r="J356" s="5">
        <f t="shared" si="23"/>
        <v>44.206558205783217</v>
      </c>
      <c r="K356" s="4">
        <f>EXP(F356/12)*(EXP(-F356/12)*C356-B356)</f>
        <v>-9.839374744546002E-2</v>
      </c>
      <c r="L356">
        <f>(EXP(-F356*3/12)*D356-EXP(-F356/12)*C356) / -(EXP(-F356/12) * (1 - EXP(-F356*2/12) * (EXP(F356*3/12) - 1) / (EXP(F356/12) - 1)))</f>
        <v>-0.12821060783692226</v>
      </c>
    </row>
    <row r="357" spans="1:12" x14ac:dyDescent="0.35">
      <c r="A357" s="1">
        <v>33725</v>
      </c>
      <c r="B357">
        <v>20.98</v>
      </c>
      <c r="C357">
        <v>21</v>
      </c>
      <c r="D357">
        <v>21.1</v>
      </c>
      <c r="E357">
        <v>3.63</v>
      </c>
      <c r="F357" s="3">
        <f t="shared" si="24"/>
        <v>3.6299999999999999E-2</v>
      </c>
      <c r="G357" s="6">
        <v>58.940919849631001</v>
      </c>
      <c r="H357" s="5">
        <f t="shared" si="21"/>
        <v>41.851305688531589</v>
      </c>
      <c r="I357" s="5">
        <f t="shared" si="22"/>
        <v>41.891202071456789</v>
      </c>
      <c r="J357" s="5">
        <f t="shared" si="23"/>
        <v>42.090683986082773</v>
      </c>
      <c r="K357" s="4">
        <f>EXP(F357/12)*(EXP(-F357/12)*C357-B357)</f>
        <v>-4.3560586919466023E-2</v>
      </c>
      <c r="L357">
        <f>(EXP(-F357*3/12)*D357-EXP(-F357/12)*C357) / -(EXP(-F357/12) * (1 - EXP(-F357*2/12) * (EXP(F357*3/12) - 1) / (EXP(F357/12) - 1)))</f>
        <v>-1.3696803460384217E-2</v>
      </c>
    </row>
    <row r="358" spans="1:12" x14ac:dyDescent="0.35">
      <c r="A358" s="1">
        <v>33695</v>
      </c>
      <c r="B358">
        <v>20.23</v>
      </c>
      <c r="C358">
        <v>20.260000000000002</v>
      </c>
      <c r="D358">
        <v>20.309999999999999</v>
      </c>
      <c r="E358">
        <v>3.75</v>
      </c>
      <c r="F358" s="3">
        <f t="shared" si="24"/>
        <v>3.7499999999999999E-2</v>
      </c>
      <c r="G358" s="6">
        <v>58.856537716703897</v>
      </c>
      <c r="H358" s="5">
        <f t="shared" si="21"/>
        <v>40.413048233967608</v>
      </c>
      <c r="I358" s="5">
        <f t="shared" si="22"/>
        <v>40.472978607028367</v>
      </c>
      <c r="J358" s="5">
        <f t="shared" si="23"/>
        <v>40.572862562129615</v>
      </c>
      <c r="K358" s="4">
        <f>EXP(F358/12)*(EXP(-F358/12)*C358-B358)</f>
        <v>-3.3317632272413557E-2</v>
      </c>
      <c r="L358">
        <f>(EXP(-F358*3/12)*D358-EXP(-F358/12)*C358) / -(EXP(-F358/12) * (1 - EXP(-F358*2/12) * (EXP(F358*3/12) - 1) / (EXP(F358/12) - 1)))</f>
        <v>-3.845059137770486E-2</v>
      </c>
    </row>
    <row r="359" spans="1:12" x14ac:dyDescent="0.35">
      <c r="A359" s="1">
        <v>33664</v>
      </c>
      <c r="B359">
        <v>18.920000000000002</v>
      </c>
      <c r="C359">
        <v>18.95</v>
      </c>
      <c r="D359">
        <v>19.190000000000001</v>
      </c>
      <c r="E359">
        <v>4.04</v>
      </c>
      <c r="F359" s="3">
        <f t="shared" si="24"/>
        <v>4.0399999999999998E-2</v>
      </c>
      <c r="G359" s="6">
        <v>58.772155583776701</v>
      </c>
      <c r="H359" s="5">
        <f t="shared" si="21"/>
        <v>37.850354351320235</v>
      </c>
      <c r="I359" s="5">
        <f t="shared" si="22"/>
        <v>37.910370769424858</v>
      </c>
      <c r="J359" s="5">
        <f t="shared" si="23"/>
        <v>38.390502114261906</v>
      </c>
      <c r="K359" s="4">
        <f>EXP(F359/12)*(EXP(-F359/12)*C359-B359)</f>
        <v>-3.3804677608105564E-2</v>
      </c>
      <c r="L359">
        <f>(EXP(-F359*3/12)*D359-EXP(-F359/12)*C359) / -(EXP(-F359/12) * (1 - EXP(-F359*2/12) * (EXP(F359*3/12) - 1) / (EXP(F359/12) - 1)))</f>
        <v>5.5892152375069989E-2</v>
      </c>
    </row>
    <row r="360" spans="1:12" x14ac:dyDescent="0.35">
      <c r="A360" s="1">
        <v>33635</v>
      </c>
      <c r="B360">
        <v>19.010000000000002</v>
      </c>
      <c r="C360">
        <v>19.010000000000002</v>
      </c>
      <c r="D360">
        <v>19.260000000000002</v>
      </c>
      <c r="E360">
        <v>3.84</v>
      </c>
      <c r="F360" s="3">
        <f t="shared" si="24"/>
        <v>3.8399999999999997E-2</v>
      </c>
      <c r="G360" s="6">
        <v>58.476818118531597</v>
      </c>
      <c r="H360" s="5">
        <f t="shared" si="21"/>
        <v>38.222476351117123</v>
      </c>
      <c r="I360" s="5">
        <f t="shared" si="22"/>
        <v>38.222476351117123</v>
      </c>
      <c r="J360" s="5">
        <f t="shared" si="23"/>
        <v>38.725139112178631</v>
      </c>
      <c r="K360" s="4">
        <f>EXP(F360/12)*(EXP(-F360/12)*C360-B360)</f>
        <v>-6.0929435103058462E-2</v>
      </c>
      <c r="L360">
        <f>(EXP(-F360*3/12)*D360-EXP(-F360/12)*C360) / -(EXP(-F360/12) * (1 - EXP(-F360*2/12) * (EXP(F360*3/12) - 1) / (EXP(F360/12) - 1)))</f>
        <v>6.3870565067616625E-2</v>
      </c>
    </row>
    <row r="361" spans="1:12" x14ac:dyDescent="0.35">
      <c r="A361" s="1">
        <v>33604</v>
      </c>
      <c r="B361">
        <v>18.79</v>
      </c>
      <c r="C361">
        <v>18.82</v>
      </c>
      <c r="D361">
        <v>18.989999999999998</v>
      </c>
      <c r="E361">
        <v>3.8</v>
      </c>
      <c r="F361" s="3">
        <f t="shared" si="24"/>
        <v>3.7999999999999999E-2</v>
      </c>
      <c r="G361" s="6">
        <v>58.265862786213603</v>
      </c>
      <c r="H361" s="5">
        <f t="shared" si="21"/>
        <v>37.916918541808016</v>
      </c>
      <c r="I361" s="5">
        <f t="shared" si="22"/>
        <v>37.977456463907771</v>
      </c>
      <c r="J361" s="5">
        <f t="shared" si="23"/>
        <v>38.320504689139661</v>
      </c>
      <c r="K361" s="4">
        <f>EXP(F361/12)*(EXP(-F361/12)*C361-B361)</f>
        <v>-2.9595977162581392E-2</v>
      </c>
      <c r="L361">
        <f>(EXP(-F361*3/12)*D361-EXP(-F361/12)*C361) / -(EXP(-F361/12) * (1 - EXP(-F361*2/12) * (EXP(F361*3/12) - 1) / (EXP(F361/12) - 1)))</f>
        <v>2.5174289040985631E-2</v>
      </c>
    </row>
    <row r="362" spans="1:12" x14ac:dyDescent="0.35">
      <c r="A362" s="1">
        <v>33573</v>
      </c>
      <c r="B362">
        <v>19.5</v>
      </c>
      <c r="C362">
        <v>19.53</v>
      </c>
      <c r="D362">
        <v>19.5</v>
      </c>
      <c r="E362">
        <v>4.07</v>
      </c>
      <c r="F362" s="3">
        <f t="shared" si="24"/>
        <v>4.07E-2</v>
      </c>
      <c r="G362" s="6">
        <v>58.181480653286499</v>
      </c>
      <c r="H362" s="5">
        <f t="shared" si="21"/>
        <v>39.406719197126591</v>
      </c>
      <c r="I362" s="5">
        <f t="shared" si="22"/>
        <v>39.46734491896833</v>
      </c>
      <c r="J362" s="5">
        <f t="shared" si="23"/>
        <v>39.406719197126591</v>
      </c>
      <c r="K362" s="4">
        <f>EXP(F362/12)*(EXP(-F362/12)*C362-B362)</f>
        <v>-3.6249785085723706E-2</v>
      </c>
      <c r="L362">
        <f>(EXP(-F362*3/12)*D362-EXP(-F362/12)*C362) / -(EXP(-F362/12) * (1 - EXP(-F362*2/12) * (EXP(F362*3/12) - 1) / (EXP(F362/12) - 1)))</f>
        <v>-8.1326270356395267E-2</v>
      </c>
    </row>
    <row r="363" spans="1:12" x14ac:dyDescent="0.35">
      <c r="A363" s="1">
        <v>33543</v>
      </c>
      <c r="B363">
        <v>22.46</v>
      </c>
      <c r="C363">
        <v>22.43</v>
      </c>
      <c r="D363">
        <v>22.05</v>
      </c>
      <c r="E363">
        <v>4.5599999999999996</v>
      </c>
      <c r="F363" s="3">
        <f t="shared" si="24"/>
        <v>4.5599999999999995E-2</v>
      </c>
      <c r="G363" s="6">
        <v>58.139289586822898</v>
      </c>
      <c r="H363" s="5">
        <f t="shared" si="21"/>
        <v>45.421395007924239</v>
      </c>
      <c r="I363" s="5">
        <f t="shared" si="22"/>
        <v>45.360725290638491</v>
      </c>
      <c r="J363" s="5">
        <f t="shared" si="23"/>
        <v>44.592242205019119</v>
      </c>
      <c r="K363" s="4">
        <f>EXP(F363/12)*(EXP(-F363/12)*C363-B363)</f>
        <v>-0.11551036679946836</v>
      </c>
      <c r="L363">
        <f>(EXP(-F363*3/12)*D363-EXP(-F363/12)*C363) / -(EXP(-F363/12) * (1 - EXP(-F363*2/12) * (EXP(F363*3/12) - 1) / (EXP(F363/12) - 1)))</f>
        <v>-0.27503515035925902</v>
      </c>
    </row>
    <row r="364" spans="1:12" x14ac:dyDescent="0.35">
      <c r="A364" s="1">
        <v>33512</v>
      </c>
      <c r="B364">
        <v>23.23</v>
      </c>
      <c r="C364">
        <v>23.23</v>
      </c>
      <c r="D364">
        <v>22.83</v>
      </c>
      <c r="E364">
        <v>4.99</v>
      </c>
      <c r="F364" s="3">
        <f t="shared" si="24"/>
        <v>4.99E-2</v>
      </c>
      <c r="G364" s="6">
        <v>57.970525320968498</v>
      </c>
      <c r="H364" s="5">
        <f t="shared" si="21"/>
        <v>47.115348856157134</v>
      </c>
      <c r="I364" s="5">
        <f t="shared" si="22"/>
        <v>47.115348856157134</v>
      </c>
      <c r="J364" s="5">
        <f t="shared" si="23"/>
        <v>46.304064330007201</v>
      </c>
      <c r="K364" s="4">
        <f>EXP(F364/12)*(EXP(-F364/12)*C364-B364)</f>
        <v>-9.6799205529344276E-2</v>
      </c>
      <c r="L364">
        <f>(EXP(-F364*3/12)*D364-EXP(-F364/12)*C364) / -(EXP(-F364/12) * (1 - EXP(-F364*2/12) * (EXP(F364*3/12) - 1) / (EXP(F364/12) - 1)))</f>
        <v>-0.29638337279522231</v>
      </c>
    </row>
    <row r="365" spans="1:12" x14ac:dyDescent="0.35">
      <c r="A365" s="1">
        <v>33482</v>
      </c>
      <c r="B365">
        <v>21.89</v>
      </c>
      <c r="C365">
        <v>21.86</v>
      </c>
      <c r="D365">
        <v>21.66</v>
      </c>
      <c r="E365">
        <v>5.22</v>
      </c>
      <c r="F365" s="3">
        <f t="shared" si="24"/>
        <v>5.2199999999999996E-2</v>
      </c>
      <c r="G365" s="6">
        <v>57.886143188041402</v>
      </c>
      <c r="H365" s="5">
        <f t="shared" si="21"/>
        <v>44.462265147918593</v>
      </c>
      <c r="I365" s="5">
        <f t="shared" si="22"/>
        <v>44.401330111169507</v>
      </c>
      <c r="J365" s="5">
        <f t="shared" si="23"/>
        <v>43.995096532842247</v>
      </c>
      <c r="K365" s="4">
        <f>EXP(F365/12)*(EXP(-F365/12)*C365-B365)</f>
        <v>-0.12542890739417345</v>
      </c>
      <c r="L365">
        <f>(EXP(-F365*3/12)*D365-EXP(-F365/12)*C365) / -(EXP(-F365/12) * (1 - EXP(-F365*2/12) * (EXP(F365*3/12) - 1) / (EXP(F365/12) - 1)))</f>
        <v>-0.19508062348763125</v>
      </c>
    </row>
    <row r="366" spans="1:12" x14ac:dyDescent="0.35">
      <c r="A366" s="1">
        <v>33451</v>
      </c>
      <c r="B366">
        <v>21.69</v>
      </c>
      <c r="C366">
        <v>21.68</v>
      </c>
      <c r="D366">
        <v>21.53</v>
      </c>
      <c r="E366">
        <v>5.33</v>
      </c>
      <c r="F366" s="3">
        <f t="shared" si="24"/>
        <v>5.33E-2</v>
      </c>
      <c r="G366" s="6">
        <v>57.632996789259799</v>
      </c>
      <c r="H366" s="5">
        <f t="shared" si="21"/>
        <v>44.249542689223574</v>
      </c>
      <c r="I366" s="5">
        <f t="shared" si="22"/>
        <v>44.229141793562334</v>
      </c>
      <c r="J366" s="5">
        <f t="shared" si="23"/>
        <v>43.92312835864378</v>
      </c>
      <c r="K366" s="4">
        <f>EXP(F366/12)*(EXP(-F366/12)*C366-B366)</f>
        <v>-0.10655402165175526</v>
      </c>
      <c r="L366">
        <f>(EXP(-F366*3/12)*D366-EXP(-F366/12)*C366) / -(EXP(-F366/12) * (1 - EXP(-F366*2/12) * (EXP(F366*3/12) - 1) / (EXP(F366/12) - 1)))</f>
        <v>-0.17134294397069891</v>
      </c>
    </row>
    <row r="367" spans="1:12" x14ac:dyDescent="0.35">
      <c r="A367" s="1">
        <v>33420</v>
      </c>
      <c r="B367">
        <v>21.4</v>
      </c>
      <c r="C367">
        <v>21.43</v>
      </c>
      <c r="D367">
        <v>21.22</v>
      </c>
      <c r="E367">
        <v>5.58</v>
      </c>
      <c r="F367" s="3">
        <f t="shared" si="24"/>
        <v>5.5800000000000002E-2</v>
      </c>
      <c r="G367" s="6">
        <v>57.464232523405499</v>
      </c>
      <c r="H367" s="5">
        <f t="shared" si="21"/>
        <v>43.786133797911226</v>
      </c>
      <c r="I367" s="5">
        <f t="shared" si="22"/>
        <v>43.847516228469054</v>
      </c>
      <c r="J367" s="5">
        <f t="shared" si="23"/>
        <v>43.41783921456431</v>
      </c>
      <c r="K367" s="4">
        <f>EXP(F367/12)*(EXP(-F367/12)*C367-B367)</f>
        <v>-6.9741719776431052E-2</v>
      </c>
      <c r="L367">
        <f>(EXP(-F367*3/12)*D367-EXP(-F367/12)*C367) / -(EXP(-F367/12) * (1 - EXP(-F367*2/12) * (EXP(F367*3/12) - 1) / (EXP(F367/12) - 1)))</f>
        <v>-0.20463742005713256</v>
      </c>
    </row>
    <row r="368" spans="1:12" x14ac:dyDescent="0.35">
      <c r="A368" s="1">
        <v>33390</v>
      </c>
      <c r="B368">
        <v>20.190000000000001</v>
      </c>
      <c r="C368">
        <v>20.2</v>
      </c>
      <c r="D368">
        <v>20.34</v>
      </c>
      <c r="E368">
        <v>5.57</v>
      </c>
      <c r="F368" s="3">
        <f t="shared" si="24"/>
        <v>5.57E-2</v>
      </c>
      <c r="G368" s="6">
        <v>57.379850390478303</v>
      </c>
      <c r="H368" s="5">
        <f t="shared" si="21"/>
        <v>41.37112631800872</v>
      </c>
      <c r="I368" s="5">
        <f t="shared" si="22"/>
        <v>41.391617217621402</v>
      </c>
      <c r="J368" s="5">
        <f t="shared" si="23"/>
        <v>41.678489812198976</v>
      </c>
      <c r="K368" s="4">
        <f>EXP(F368/12)*(EXP(-F368/12)*C368-B368)</f>
        <v>-8.3933084383833609E-2</v>
      </c>
      <c r="L368">
        <f>(EXP(-F368*3/12)*D368-EXP(-F368/12)*C368) / -(EXP(-F368/12) * (1 - EXP(-F368*2/12) * (EXP(F368*3/12) - 1) / (EXP(F368/12) - 1)))</f>
        <v>-2.4142066984369027E-2</v>
      </c>
    </row>
    <row r="369" spans="1:12" x14ac:dyDescent="0.35">
      <c r="A369" s="1">
        <v>33359</v>
      </c>
      <c r="B369">
        <v>21.23</v>
      </c>
      <c r="C369">
        <v>21.25</v>
      </c>
      <c r="D369">
        <v>21.19</v>
      </c>
      <c r="E369">
        <v>5.46</v>
      </c>
      <c r="F369" s="3">
        <f t="shared" si="24"/>
        <v>5.4600000000000003E-2</v>
      </c>
      <c r="G369" s="6">
        <v>57.211086124624003</v>
      </c>
      <c r="H369" s="5">
        <f t="shared" si="21"/>
        <v>43.630504892116384</v>
      </c>
      <c r="I369" s="5">
        <f t="shared" si="22"/>
        <v>43.671607581604952</v>
      </c>
      <c r="J369" s="5">
        <f t="shared" si="23"/>
        <v>43.548299513139249</v>
      </c>
      <c r="K369" s="4">
        <f>EXP(F369/12)*(EXP(-F369/12)*C369-B369)</f>
        <v>-7.6816590715144184E-2</v>
      </c>
      <c r="L369">
        <f>(EXP(-F369*3/12)*D369-EXP(-F369/12)*C369) / -(EXP(-F369/12) * (1 - EXP(-F369*2/12) * (EXP(F369*3/12) - 1) / (EXP(F369/12) - 1)))</f>
        <v>-0.12683954817223925</v>
      </c>
    </row>
    <row r="370" spans="1:12" x14ac:dyDescent="0.35">
      <c r="A370" s="1">
        <v>33329</v>
      </c>
      <c r="B370">
        <v>20.83</v>
      </c>
      <c r="C370">
        <v>20.82</v>
      </c>
      <c r="D370">
        <v>20.3</v>
      </c>
      <c r="E370">
        <v>5.65</v>
      </c>
      <c r="F370" s="3">
        <f t="shared" si="24"/>
        <v>5.6500000000000002E-2</v>
      </c>
      <c r="G370" s="6">
        <v>57.042321858769597</v>
      </c>
      <c r="H370" s="5">
        <f t="shared" si="21"/>
        <v>42.935103324541323</v>
      </c>
      <c r="I370" s="5">
        <f t="shared" si="22"/>
        <v>42.914491177001942</v>
      </c>
      <c r="J370" s="5">
        <f t="shared" si="23"/>
        <v>41.842659504953865</v>
      </c>
      <c r="K370" s="4">
        <f>EXP(F370/12)*(EXP(-F370/12)*C370-B370)</f>
        <v>-0.10830583003466886</v>
      </c>
      <c r="L370">
        <f>(EXP(-F370*3/12)*D370-EXP(-F370/12)*C370) / -(EXP(-F370/12) * (1 - EXP(-F370*2/12) * (EXP(F370*3/12) - 1) / (EXP(F370/12) - 1)))</f>
        <v>-0.35764655348257252</v>
      </c>
    </row>
    <row r="371" spans="1:12" x14ac:dyDescent="0.35">
      <c r="A371" s="1">
        <v>33298</v>
      </c>
      <c r="B371">
        <v>19.899999999999999</v>
      </c>
      <c r="C371">
        <v>19.88</v>
      </c>
      <c r="D371">
        <v>19.170000000000002</v>
      </c>
      <c r="E371">
        <v>5.91</v>
      </c>
      <c r="F371" s="3">
        <f t="shared" si="24"/>
        <v>5.91E-2</v>
      </c>
      <c r="G371" s="6">
        <v>56.957939725842401</v>
      </c>
      <c r="H371" s="5">
        <f t="shared" si="21"/>
        <v>41.078941267976028</v>
      </c>
      <c r="I371" s="5">
        <f t="shared" si="22"/>
        <v>41.037655899867509</v>
      </c>
      <c r="J371" s="5">
        <f t="shared" si="23"/>
        <v>39.572025332015109</v>
      </c>
      <c r="K371" s="4">
        <f>EXP(F371/12)*(EXP(-F371/12)*C371-B371)</f>
        <v>-0.1182492401625837</v>
      </c>
      <c r="L371">
        <f>(EXP(-F371*3/12)*D371-EXP(-F371/12)*C371) / -(EXP(-F371/12) * (1 - EXP(-F371*2/12) * (EXP(F371*3/12) - 1) / (EXP(F371/12) - 1)))</f>
        <v>-0.45227631147463299</v>
      </c>
    </row>
    <row r="372" spans="1:12" x14ac:dyDescent="0.35">
      <c r="A372" s="1">
        <v>33270</v>
      </c>
      <c r="B372">
        <v>20.48</v>
      </c>
      <c r="C372">
        <v>20.54</v>
      </c>
      <c r="D372">
        <v>18.809999999999999</v>
      </c>
      <c r="E372">
        <v>5.94</v>
      </c>
      <c r="F372" s="3">
        <f t="shared" si="24"/>
        <v>5.9400000000000001E-2</v>
      </c>
      <c r="G372" s="6">
        <v>56.873557592915297</v>
      </c>
      <c r="H372" s="5">
        <f t="shared" si="21"/>
        <v>42.338941300605391</v>
      </c>
      <c r="I372" s="5">
        <f t="shared" si="22"/>
        <v>42.462981167697009</v>
      </c>
      <c r="J372" s="5">
        <f t="shared" si="23"/>
        <v>38.886498333222043</v>
      </c>
      <c r="K372" s="4">
        <f>EXP(F372/12)*(EXP(-F372/12)*C372-B372)</f>
        <v>-4.1627320107066594E-2</v>
      </c>
      <c r="L372">
        <f>(EXP(-F372*3/12)*D372-EXP(-F372/12)*C372) / -(EXP(-F372/12) * (1 - EXP(-F372*2/12) * (EXP(F372*3/12) - 1) / (EXP(F372/12) - 1)))</f>
        <v>-0.96478418576780578</v>
      </c>
    </row>
    <row r="373" spans="1:12" x14ac:dyDescent="0.35">
      <c r="A373" s="1">
        <v>33239</v>
      </c>
      <c r="B373">
        <v>25.23</v>
      </c>
      <c r="C373">
        <v>24.7</v>
      </c>
      <c r="D373">
        <v>22.77</v>
      </c>
      <c r="E373">
        <v>6.22</v>
      </c>
      <c r="F373" s="3">
        <f t="shared" si="24"/>
        <v>6.2199999999999998E-2</v>
      </c>
      <c r="G373" s="6">
        <v>56.789175459988101</v>
      </c>
      <c r="H373" s="5">
        <f t="shared" si="21"/>
        <v>52.236265990349082</v>
      </c>
      <c r="I373" s="5">
        <f t="shared" si="22"/>
        <v>51.138952436053202</v>
      </c>
      <c r="J373" s="5">
        <f t="shared" si="23"/>
        <v>47.143074776070101</v>
      </c>
      <c r="K373" s="4">
        <f>EXP(F373/12)*(EXP(-F373/12)*C373-B373)</f>
        <v>-0.66111501285346541</v>
      </c>
      <c r="L373">
        <f>(EXP(-F373*3/12)*D373-EXP(-F373/12)*C373) / -(EXP(-F373/12) * (1 - EXP(-F373*2/12) * (EXP(F373*3/12) - 1) / (EXP(F373/12) - 1)))</f>
        <v>-1.0908597613953115</v>
      </c>
    </row>
    <row r="374" spans="1:12" x14ac:dyDescent="0.35">
      <c r="A374" s="1">
        <v>33208</v>
      </c>
      <c r="B374">
        <v>27.28</v>
      </c>
      <c r="C374">
        <v>27.16</v>
      </c>
      <c r="D374">
        <v>25.59</v>
      </c>
      <c r="E374">
        <v>6.74</v>
      </c>
      <c r="F374" s="3">
        <f t="shared" si="24"/>
        <v>6.7400000000000002E-2</v>
      </c>
      <c r="G374" s="6">
        <v>56.451646928279402</v>
      </c>
      <c r="H374" s="5">
        <f t="shared" si="21"/>
        <v>56.818293598674245</v>
      </c>
      <c r="I374" s="5">
        <f t="shared" si="22"/>
        <v>56.568359755864826</v>
      </c>
      <c r="J374" s="5">
        <f t="shared" si="23"/>
        <v>53.298391979108281</v>
      </c>
      <c r="K374" s="4">
        <f>EXP(F374/12)*(EXP(-F374/12)*C374-B374)</f>
        <v>-0.27365377373920668</v>
      </c>
      <c r="L374">
        <f>(EXP(-F374*3/12)*D374-EXP(-F374/12)*C374) / -(EXP(-F374/12) * (1 - EXP(-F374*2/12) * (EXP(F374*3/12) - 1) / (EXP(F374/12) - 1)))</f>
        <v>-0.93577334150262692</v>
      </c>
    </row>
    <row r="375" spans="1:12" x14ac:dyDescent="0.35">
      <c r="A375" s="1">
        <v>33178</v>
      </c>
      <c r="B375">
        <v>32.33</v>
      </c>
      <c r="C375">
        <v>32.299999999999997</v>
      </c>
      <c r="D375">
        <v>30.35</v>
      </c>
      <c r="E375">
        <v>7.06</v>
      </c>
      <c r="F375" s="3">
        <f t="shared" si="24"/>
        <v>7.0599999999999996E-2</v>
      </c>
      <c r="G375" s="6">
        <v>56.451646928279402</v>
      </c>
      <c r="H375" s="5">
        <f t="shared" si="21"/>
        <v>67.336342816903894</v>
      </c>
      <c r="I375" s="5">
        <f t="shared" si="22"/>
        <v>67.273859356201541</v>
      </c>
      <c r="J375" s="5">
        <f t="shared" si="23"/>
        <v>63.212434410548511</v>
      </c>
      <c r="K375" s="4">
        <f>EXP(F375/12)*(EXP(-F375/12)*C375-B375)</f>
        <v>-0.22076879460471022</v>
      </c>
      <c r="L375">
        <f>(EXP(-F375*3/12)*D375-EXP(-F375/12)*C375) / -(EXP(-F375/12) * (1 - EXP(-F375*2/12) * (EXP(F375*3/12) - 1) / (EXP(F375/12) - 1)))</f>
        <v>-1.1627236576537696</v>
      </c>
    </row>
    <row r="376" spans="1:12" x14ac:dyDescent="0.35">
      <c r="A376" s="1">
        <v>33147</v>
      </c>
      <c r="B376">
        <v>36.04</v>
      </c>
      <c r="C376">
        <v>35.92</v>
      </c>
      <c r="D376">
        <v>33.58</v>
      </c>
      <c r="E376">
        <v>7.17</v>
      </c>
      <c r="F376" s="3">
        <f t="shared" si="24"/>
        <v>7.17E-2</v>
      </c>
      <c r="G376" s="6">
        <v>56.325073728888597</v>
      </c>
      <c r="H376" s="5">
        <f t="shared" si="21"/>
        <v>75.232146065612923</v>
      </c>
      <c r="I376" s="5">
        <f t="shared" si="22"/>
        <v>74.981650573718539</v>
      </c>
      <c r="J376" s="5">
        <f t="shared" si="23"/>
        <v>70.09698848177807</v>
      </c>
      <c r="K376" s="4">
        <f>EXP(F376/12)*(EXP(-F376/12)*C376-B376)</f>
        <v>-0.33598360846819392</v>
      </c>
      <c r="L376">
        <f>(EXP(-F376*3/12)*D376-EXP(-F376/12)*C376) / -(EXP(-F376/12) * (1 - EXP(-F376*2/12) * (EXP(F376*3/12) - 1) / (EXP(F376/12) - 1)))</f>
        <v>-1.3817690975569745</v>
      </c>
    </row>
    <row r="377" spans="1:12" x14ac:dyDescent="0.35">
      <c r="A377" s="1">
        <v>33117</v>
      </c>
      <c r="B377">
        <v>33.51</v>
      </c>
      <c r="C377">
        <v>33.69</v>
      </c>
      <c r="D377">
        <v>31.56</v>
      </c>
      <c r="E377">
        <v>7.36</v>
      </c>
      <c r="F377" s="3">
        <f t="shared" si="24"/>
        <v>7.3599999999999999E-2</v>
      </c>
      <c r="G377" s="6">
        <v>55.987545197179898</v>
      </c>
      <c r="H377" s="5">
        <f t="shared" si="21"/>
        <v>70.372574422653344</v>
      </c>
      <c r="I377" s="5">
        <f t="shared" si="22"/>
        <v>70.750582879713249</v>
      </c>
      <c r="J377" s="5">
        <f t="shared" si="23"/>
        <v>66.277482804504317</v>
      </c>
      <c r="K377" s="4">
        <f>EXP(F377/12)*(EXP(-F377/12)*C377-B377)</f>
        <v>-2.6159576429363403E-2</v>
      </c>
      <c r="L377">
        <f>(EXP(-F377*3/12)*D377-EXP(-F377/12)*C377) / -(EXP(-F377/12) * (1 - EXP(-F377*2/12) * (EXP(F377*3/12) - 1) / (EXP(F377/12) - 1)))</f>
        <v>-1.2690009791999055</v>
      </c>
    </row>
    <row r="378" spans="1:12" x14ac:dyDescent="0.35">
      <c r="A378" s="1">
        <v>33086</v>
      </c>
      <c r="B378">
        <v>27.31</v>
      </c>
      <c r="C378">
        <v>27.18</v>
      </c>
      <c r="D378">
        <v>26.31</v>
      </c>
      <c r="E378">
        <v>7.45</v>
      </c>
      <c r="F378" s="3">
        <f t="shared" si="24"/>
        <v>7.4499999999999997E-2</v>
      </c>
      <c r="G378" s="6">
        <v>55.523443466080501</v>
      </c>
      <c r="H378" s="5">
        <f t="shared" si="21"/>
        <v>57.831671508697461</v>
      </c>
      <c r="I378" s="5">
        <f t="shared" si="22"/>
        <v>57.556383434873567</v>
      </c>
      <c r="J378" s="5">
        <f t="shared" si="23"/>
        <v>55.714070940821316</v>
      </c>
      <c r="K378" s="4">
        <f>EXP(F378/12)*(EXP(-F378/12)*C378-B378)</f>
        <v>-0.30007698436049379</v>
      </c>
      <c r="L378">
        <f>(EXP(-F378*3/12)*D378-EXP(-F378/12)*C378) / -(EXP(-F378/12) * (1 - EXP(-F378*2/12) * (EXP(F378*3/12) - 1) / (EXP(F378/12) - 1)))</f>
        <v>-0.60291708235040764</v>
      </c>
    </row>
    <row r="379" spans="1:12" x14ac:dyDescent="0.35">
      <c r="A379" s="1">
        <v>33055</v>
      </c>
      <c r="B379">
        <v>18.45</v>
      </c>
      <c r="C379">
        <v>18.64</v>
      </c>
      <c r="D379">
        <v>19.82</v>
      </c>
      <c r="E379">
        <v>7.62</v>
      </c>
      <c r="F379" s="3">
        <f t="shared" si="24"/>
        <v>7.6200000000000004E-2</v>
      </c>
      <c r="G379" s="6">
        <v>55.017150668517402</v>
      </c>
      <c r="H379" s="5">
        <f t="shared" si="21"/>
        <v>39.429267874345378</v>
      </c>
      <c r="I379" s="5">
        <f t="shared" si="22"/>
        <v>39.835314535381997</v>
      </c>
      <c r="J379" s="5">
        <f t="shared" si="23"/>
        <v>42.357078009188371</v>
      </c>
      <c r="K379" s="4">
        <f>EXP(F379/12)*(EXP(-F379/12)*C379-B379)</f>
        <v>7.2469736338782911E-2</v>
      </c>
      <c r="L379">
        <f>(EXP(-F379*3/12)*D379-EXP(-F379/12)*C379) / -(EXP(-F379/12) * (1 - EXP(-F379*2/12) * (EXP(F379*3/12) - 1) / (EXP(F379/12) - 1)))</f>
        <v>0.46938615387469701</v>
      </c>
    </row>
    <row r="380" spans="1:12" x14ac:dyDescent="0.35">
      <c r="A380" s="1">
        <v>33025</v>
      </c>
      <c r="B380">
        <v>16.7</v>
      </c>
      <c r="C380">
        <v>16.86</v>
      </c>
      <c r="D380">
        <v>18.11</v>
      </c>
      <c r="E380">
        <v>7.73</v>
      </c>
      <c r="F380" s="3">
        <f t="shared" si="24"/>
        <v>7.7300000000000008E-2</v>
      </c>
      <c r="G380" s="6">
        <v>54.806195336199501</v>
      </c>
      <c r="H380" s="5">
        <f t="shared" si="21"/>
        <v>35.826736874771044</v>
      </c>
      <c r="I380" s="5">
        <f t="shared" si="22"/>
        <v>36.16998704842154</v>
      </c>
      <c r="J380" s="5">
        <f t="shared" si="23"/>
        <v>38.851629030066078</v>
      </c>
      <c r="K380" s="4">
        <f>EXP(F380/12)*(EXP(-F380/12)*C380-B380)</f>
        <v>5.2076937659366503E-2</v>
      </c>
      <c r="L380">
        <f>(EXP(-F380*3/12)*D380-EXP(-F380/12)*C380) / -(EXP(-F380/12) * (1 - EXP(-F380*2/12) * (EXP(F380*3/12) - 1) / (EXP(F380/12) - 1)))</f>
        <v>0.51402993037523093</v>
      </c>
    </row>
    <row r="381" spans="1:12" x14ac:dyDescent="0.35">
      <c r="A381" s="1">
        <v>32994</v>
      </c>
      <c r="B381">
        <v>18.2</v>
      </c>
      <c r="C381">
        <v>18.46</v>
      </c>
      <c r="D381">
        <v>19.45</v>
      </c>
      <c r="E381">
        <v>7.74</v>
      </c>
      <c r="F381" s="3">
        <f t="shared" si="24"/>
        <v>7.7399999999999997E-2</v>
      </c>
      <c r="G381" s="6">
        <v>54.510857870954403</v>
      </c>
      <c r="H381" s="5">
        <f t="shared" si="21"/>
        <v>39.256249784299605</v>
      </c>
      <c r="I381" s="5">
        <f t="shared" si="22"/>
        <v>39.817053352646745</v>
      </c>
      <c r="J381" s="5">
        <f t="shared" si="23"/>
        <v>41.952420785968535</v>
      </c>
      <c r="K381" s="4">
        <f>EXP(F381/12)*(EXP(-F381/12)*C381-B381)</f>
        <v>0.14223060198289553</v>
      </c>
      <c r="L381">
        <f>(EXP(-F381*3/12)*D381-EXP(-F381/12)*C381) / -(EXP(-F381/12) * (1 - EXP(-F381*2/12) * (EXP(F381*3/12) - 1) / (EXP(F381/12) - 1)))</f>
        <v>0.37395181254562043</v>
      </c>
    </row>
    <row r="382" spans="1:12" x14ac:dyDescent="0.35">
      <c r="A382" s="1">
        <v>32964</v>
      </c>
      <c r="B382">
        <v>18.43</v>
      </c>
      <c r="C382">
        <v>18.579999999999998</v>
      </c>
      <c r="D382">
        <v>19.59</v>
      </c>
      <c r="E382">
        <v>7.77</v>
      </c>
      <c r="F382" s="3">
        <f t="shared" si="24"/>
        <v>7.7699999999999991E-2</v>
      </c>
      <c r="G382" s="6">
        <v>54.384284671563599</v>
      </c>
      <c r="H382" s="5">
        <f t="shared" si="21"/>
        <v>39.844864283320312</v>
      </c>
      <c r="I382" s="5">
        <f t="shared" si="22"/>
        <v>40.169157807058667</v>
      </c>
      <c r="J382" s="5">
        <f t="shared" si="23"/>
        <v>42.352734200230323</v>
      </c>
      <c r="K382" s="4">
        <f>EXP(F382/12)*(EXP(-F382/12)*C382-B382)</f>
        <v>3.0278570153557737E-2</v>
      </c>
      <c r="L382">
        <f>(EXP(-F382*3/12)*D382-EXP(-F382/12)*C382) / -(EXP(-F382/12) * (1 - EXP(-F382*2/12) * (EXP(F382*3/12) - 1) / (EXP(F382/12) - 1)))</f>
        <v>0.38266923714610063</v>
      </c>
    </row>
    <row r="383" spans="1:12" x14ac:dyDescent="0.35">
      <c r="A383" s="1">
        <v>32933</v>
      </c>
      <c r="B383">
        <v>20.39</v>
      </c>
      <c r="C383">
        <v>20.41</v>
      </c>
      <c r="D383">
        <v>20.74</v>
      </c>
      <c r="E383">
        <v>7.9</v>
      </c>
      <c r="F383" s="3">
        <f t="shared" si="24"/>
        <v>7.9000000000000001E-2</v>
      </c>
      <c r="G383" s="6">
        <v>54.299902538636502</v>
      </c>
      <c r="H383" s="5">
        <f t="shared" si="21"/>
        <v>44.150803622344064</v>
      </c>
      <c r="I383" s="5">
        <f t="shared" si="22"/>
        <v>44.194109952527825</v>
      </c>
      <c r="J383" s="5">
        <f t="shared" si="23"/>
        <v>44.908664400559871</v>
      </c>
      <c r="K383" s="4">
        <f>EXP(F383/12)*(EXP(-F383/12)*C383-B383)</f>
        <v>-0.11467699202090036</v>
      </c>
      <c r="L383">
        <f>(EXP(-F383*3/12)*D383-EXP(-F383/12)*C383) / -(EXP(-F383/12) * (1 - EXP(-F383*2/12) * (EXP(F383*3/12) - 1) / (EXP(F383/12) - 1)))</f>
        <v>2.9647783918599041E-2</v>
      </c>
    </row>
    <row r="384" spans="1:12" x14ac:dyDescent="0.35">
      <c r="A384" s="1">
        <v>32905</v>
      </c>
      <c r="B384">
        <v>22.11</v>
      </c>
      <c r="C384">
        <v>22.11</v>
      </c>
      <c r="D384">
        <v>21.65</v>
      </c>
      <c r="E384">
        <v>7.74</v>
      </c>
      <c r="F384" s="3">
        <f t="shared" si="24"/>
        <v>7.7399999999999997E-2</v>
      </c>
      <c r="G384" s="6">
        <v>54.004565073391397</v>
      </c>
      <c r="H384" s="5">
        <f t="shared" si="21"/>
        <v>48.136965233871727</v>
      </c>
      <c r="I384" s="5">
        <f t="shared" si="22"/>
        <v>48.136965233871727</v>
      </c>
      <c r="J384" s="5">
        <f t="shared" si="23"/>
        <v>47.135472515301807</v>
      </c>
      <c r="K384" s="4">
        <f>EXP(F384/12)*(EXP(-F384/12)*C384-B384)</f>
        <v>-0.14307040605264881</v>
      </c>
      <c r="L384">
        <f>(EXP(-F384*3/12)*D384-EXP(-F384/12)*C384) / -(EXP(-F384/12) * (1 - EXP(-F384*2/12) * (EXP(F384*3/12) - 1) / (EXP(F384/12) - 1)))</f>
        <v>-0.37232865862418452</v>
      </c>
    </row>
    <row r="385" spans="1:12" x14ac:dyDescent="0.35">
      <c r="A385" s="1">
        <v>32874</v>
      </c>
      <c r="B385">
        <v>22.86</v>
      </c>
      <c r="C385">
        <v>22.64</v>
      </c>
      <c r="D385">
        <v>21.27</v>
      </c>
      <c r="E385">
        <v>7.64</v>
      </c>
      <c r="F385" s="3">
        <f t="shared" si="24"/>
        <v>7.6399999999999996E-2</v>
      </c>
      <c r="G385" s="6">
        <v>53.751418674609802</v>
      </c>
      <c r="H385" s="5">
        <f t="shared" si="21"/>
        <v>50.004228618406316</v>
      </c>
      <c r="I385" s="5">
        <f t="shared" si="22"/>
        <v>49.522998071772491</v>
      </c>
      <c r="J385" s="5">
        <f t="shared" si="23"/>
        <v>46.526244213189081</v>
      </c>
      <c r="K385" s="4">
        <f>EXP(F385/12)*(EXP(-F385/12)*C385-B385)</f>
        <v>-0.36600629351100961</v>
      </c>
      <c r="L385">
        <f>(EXP(-F385*3/12)*D385-EXP(-F385/12)*C385) / -(EXP(-F385/12) * (1 - EXP(-F385*2/12) * (EXP(F385*3/12) - 1) / (EXP(F385/12) - 1)))</f>
        <v>-0.82742058261017493</v>
      </c>
    </row>
    <row r="386" spans="1:12" x14ac:dyDescent="0.35">
      <c r="A386" s="1">
        <v>32843</v>
      </c>
      <c r="B386">
        <v>21.1</v>
      </c>
      <c r="C386">
        <v>21.09</v>
      </c>
      <c r="D386">
        <v>20.420000000000002</v>
      </c>
      <c r="E386">
        <v>7.63</v>
      </c>
      <c r="F386" s="3">
        <f t="shared" si="24"/>
        <v>7.6299999999999993E-2</v>
      </c>
      <c r="G386" s="6">
        <v>53.202934810583201</v>
      </c>
      <c r="H386" s="5">
        <f t="shared" si="21"/>
        <v>46.630202639617451</v>
      </c>
      <c r="I386" s="5">
        <f t="shared" si="22"/>
        <v>46.608103017513365</v>
      </c>
      <c r="J386" s="5">
        <f t="shared" si="23"/>
        <v>45.12742833653973</v>
      </c>
      <c r="K386" s="4">
        <f>EXP(F386/12)*(EXP(-F386/12)*C386-B386)</f>
        <v>-0.1445882584061309</v>
      </c>
      <c r="L386">
        <f>(EXP(-F386*3/12)*D386-EXP(-F386/12)*C386) / -(EXP(-F386/12) * (1 - EXP(-F386*2/12) * (EXP(F386*3/12) - 1) / (EXP(F386/12) - 1)))</f>
        <v>-0.46845945525641036</v>
      </c>
    </row>
    <row r="387" spans="1:12" x14ac:dyDescent="0.35">
      <c r="A387" s="1">
        <v>32813</v>
      </c>
      <c r="B387">
        <v>19.86</v>
      </c>
      <c r="C387">
        <v>19.829999999999998</v>
      </c>
      <c r="D387">
        <v>19.48</v>
      </c>
      <c r="E387">
        <v>7.69</v>
      </c>
      <c r="F387" s="3">
        <f t="shared" si="24"/>
        <v>7.690000000000001E-2</v>
      </c>
      <c r="G387" s="6">
        <v>53.118552677655998</v>
      </c>
      <c r="H387" s="5">
        <f t="shared" ref="H387:H433" si="25">B387*($G$2/$G387)</f>
        <v>43.959571261218926</v>
      </c>
      <c r="I387" s="5">
        <f t="shared" ref="I387:I433" si="26">C387*($G$2/$G387)</f>
        <v>43.893167075023733</v>
      </c>
      <c r="J387" s="5">
        <f t="shared" ref="J387:J433" si="27">D387*($G$2/$G387)</f>
        <v>43.118451569413132</v>
      </c>
      <c r="K387" s="4">
        <f>EXP(F387/12)*(EXP(-F387/12)*C387-B387)</f>
        <v>-0.15767816517742908</v>
      </c>
      <c r="L387">
        <f>(EXP(-F387*3/12)*D387-EXP(-F387/12)*C387) / -(EXP(-F387/12) * (1 - EXP(-F387*2/12) * (EXP(F387*3/12) - 1) / (EXP(F387/12) - 1)))</f>
        <v>-0.3019245706107041</v>
      </c>
    </row>
    <row r="388" spans="1:12" x14ac:dyDescent="0.35">
      <c r="A388" s="1">
        <v>32782</v>
      </c>
      <c r="B388">
        <v>20.100000000000001</v>
      </c>
      <c r="C388">
        <v>20.100000000000001</v>
      </c>
      <c r="D388">
        <v>19.690000000000001</v>
      </c>
      <c r="E388">
        <v>7.64</v>
      </c>
      <c r="F388" s="3">
        <f t="shared" ref="F388:F433" si="28">E388/100</f>
        <v>7.6399999999999996E-2</v>
      </c>
      <c r="G388" s="6">
        <v>52.9919794782653</v>
      </c>
      <c r="H388" s="5">
        <f t="shared" si="25"/>
        <v>44.597072596522743</v>
      </c>
      <c r="I388" s="5">
        <f t="shared" si="26"/>
        <v>44.597072596522743</v>
      </c>
      <c r="J388" s="5">
        <f t="shared" si="27"/>
        <v>43.687381065946909</v>
      </c>
      <c r="K388" s="4">
        <f>EXP(F388/12)*(EXP(-F388/12)*C388-B388)</f>
        <v>-0.12837823707660981</v>
      </c>
      <c r="L388">
        <f>(EXP(-F388*3/12)*D388-EXP(-F388/12)*C388) / -(EXP(-F388/12) * (1 - EXP(-F388*2/12) * (EXP(F388*3/12) - 1) / (EXP(F388/12) - 1)))</f>
        <v>-0.33272565594760117</v>
      </c>
    </row>
    <row r="389" spans="1:12" x14ac:dyDescent="0.35">
      <c r="A389" s="1">
        <v>32752</v>
      </c>
      <c r="B389">
        <v>19.59</v>
      </c>
      <c r="C389">
        <v>19.59</v>
      </c>
      <c r="D389">
        <v>19.190000000000001</v>
      </c>
      <c r="E389">
        <v>7.75</v>
      </c>
      <c r="F389" s="3">
        <f t="shared" si="28"/>
        <v>7.7499999999999999E-2</v>
      </c>
      <c r="G389" s="6">
        <v>52.738833079483697</v>
      </c>
      <c r="H389" s="5">
        <f t="shared" si="25"/>
        <v>43.674139507277516</v>
      </c>
      <c r="I389" s="5">
        <f t="shared" si="26"/>
        <v>43.674139507277516</v>
      </c>
      <c r="J389" s="5">
        <f t="shared" si="27"/>
        <v>42.782375556133516</v>
      </c>
      <c r="K389" s="4">
        <f>EXP(F389/12)*(EXP(-F389/12)*C389-B389)</f>
        <v>-0.12692818106974285</v>
      </c>
      <c r="L389">
        <f>(EXP(-F389*3/12)*D389-EXP(-F389/12)*C389) / -(EXP(-F389/12) * (1 - EXP(-F389*2/12) * (EXP(F389*3/12) - 1) / (EXP(F389/12) - 1)))</f>
        <v>-0.32628234998120398</v>
      </c>
    </row>
    <row r="390" spans="1:12" x14ac:dyDescent="0.35">
      <c r="A390" s="1">
        <v>32721</v>
      </c>
      <c r="B390">
        <v>18.579999999999998</v>
      </c>
      <c r="C390">
        <v>18.55</v>
      </c>
      <c r="D390">
        <v>18.14</v>
      </c>
      <c r="E390">
        <v>7.9</v>
      </c>
      <c r="F390" s="3">
        <f t="shared" si="28"/>
        <v>7.9000000000000001E-2</v>
      </c>
      <c r="G390" s="6">
        <v>52.570068813629398</v>
      </c>
      <c r="H390" s="5">
        <f t="shared" si="25"/>
        <v>41.555412851764515</v>
      </c>
      <c r="I390" s="5">
        <f t="shared" si="26"/>
        <v>41.488315845007094</v>
      </c>
      <c r="J390" s="5">
        <f t="shared" si="27"/>
        <v>40.571323419322304</v>
      </c>
      <c r="K390" s="4">
        <f>EXP(F390/12)*(EXP(-F390/12)*C390-B390)</f>
        <v>-0.1527218495217402</v>
      </c>
      <c r="L390">
        <f>(EXP(-F390*3/12)*D390-EXP(-F390/12)*C390) / -(EXP(-F390/12) * (1 - EXP(-F390*2/12) * (EXP(F390*3/12) - 1) / (EXP(F390/12) - 1)))</f>
        <v>-0.32684890875906403</v>
      </c>
    </row>
    <row r="391" spans="1:12" x14ac:dyDescent="0.35">
      <c r="A391" s="1">
        <v>32690</v>
      </c>
      <c r="B391">
        <v>19.78</v>
      </c>
      <c r="C391">
        <v>19.66</v>
      </c>
      <c r="D391">
        <v>18.77</v>
      </c>
      <c r="E391">
        <v>7.88</v>
      </c>
      <c r="F391" s="3">
        <f t="shared" si="28"/>
        <v>7.8799999999999995E-2</v>
      </c>
      <c r="G391" s="6">
        <v>52.485686680702202</v>
      </c>
      <c r="H391" s="5">
        <f t="shared" si="25"/>
        <v>44.310417387531047</v>
      </c>
      <c r="I391" s="5">
        <f t="shared" si="26"/>
        <v>44.041597868496474</v>
      </c>
      <c r="J391" s="5">
        <f t="shared" si="27"/>
        <v>42.047853102323444</v>
      </c>
      <c r="K391" s="4">
        <f>EXP(F391/12)*(EXP(-F391/12)*C391-B391)</f>
        <v>-0.2503160694806561</v>
      </c>
      <c r="L391">
        <f>(EXP(-F391*3/12)*D391-EXP(-F391/12)*C391) / -(EXP(-F391/12) * (1 - EXP(-F391*2/12) * (EXP(F391*3/12) - 1) / (EXP(F391/12) - 1)))</f>
        <v>-0.57306439845838342</v>
      </c>
    </row>
    <row r="392" spans="1:12" x14ac:dyDescent="0.35">
      <c r="A392" s="1">
        <v>32660</v>
      </c>
      <c r="B392">
        <v>20.05</v>
      </c>
      <c r="C392">
        <v>19.989999999999998</v>
      </c>
      <c r="D392">
        <v>18.46</v>
      </c>
      <c r="E392">
        <v>8.15</v>
      </c>
      <c r="F392" s="3">
        <f t="shared" si="28"/>
        <v>8.1500000000000003E-2</v>
      </c>
      <c r="G392" s="6">
        <v>52.359113481311503</v>
      </c>
      <c r="H392" s="5">
        <f t="shared" si="25"/>
        <v>45.023839696910798</v>
      </c>
      <c r="I392" s="5">
        <f t="shared" si="26"/>
        <v>44.889105014526024</v>
      </c>
      <c r="J392" s="5">
        <f t="shared" si="27"/>
        <v>41.453370613714384</v>
      </c>
      <c r="K392" s="4">
        <f>EXP(F392/12)*(EXP(-F392/12)*C392-B392)</f>
        <v>-0.19663638584479554</v>
      </c>
      <c r="L392">
        <f>(EXP(-F392*3/12)*D392-EXP(-F392/12)*C392) / -(EXP(-F392/12) * (1 - EXP(-F392*2/12) * (EXP(F392*3/12) - 1) / (EXP(F392/12) - 1)))</f>
        <v>-0.89862969639028822</v>
      </c>
    </row>
    <row r="393" spans="1:12" x14ac:dyDescent="0.35">
      <c r="A393" s="1">
        <v>32629</v>
      </c>
      <c r="B393">
        <v>20.12</v>
      </c>
      <c r="C393">
        <v>20.03</v>
      </c>
      <c r="D393">
        <v>18.28</v>
      </c>
      <c r="E393">
        <v>8.43</v>
      </c>
      <c r="F393" s="3">
        <f t="shared" si="28"/>
        <v>8.43E-2</v>
      </c>
      <c r="G393" s="6">
        <v>52.232540281920699</v>
      </c>
      <c r="H393" s="5">
        <f t="shared" si="25"/>
        <v>45.290515693197989</v>
      </c>
      <c r="I393" s="5">
        <f t="shared" si="26"/>
        <v>45.087923923198595</v>
      </c>
      <c r="J393" s="5">
        <f t="shared" si="27"/>
        <v>41.148639506543695</v>
      </c>
      <c r="K393" s="4">
        <f>EXP(F393/12)*(EXP(-F393/12)*C393-B393)</f>
        <v>-0.23184063189301668</v>
      </c>
      <c r="L393">
        <f>(EXP(-F393*3/12)*D393-EXP(-F393/12)*C393) / -(EXP(-F393/12) * (1 - EXP(-F393*2/12) * (EXP(F393*3/12) - 1) / (EXP(F393/12) - 1)))</f>
        <v>-1.0131327310450164</v>
      </c>
    </row>
    <row r="394" spans="1:12" x14ac:dyDescent="0.35">
      <c r="A394" s="1">
        <v>32599</v>
      </c>
      <c r="B394">
        <v>21.07</v>
      </c>
      <c r="C394">
        <v>20.94</v>
      </c>
      <c r="D394">
        <v>19.04</v>
      </c>
      <c r="E394">
        <v>8.65</v>
      </c>
      <c r="F394" s="3">
        <f t="shared" si="28"/>
        <v>8.6500000000000007E-2</v>
      </c>
      <c r="G394" s="6">
        <v>51.937202816675601</v>
      </c>
      <c r="H394" s="5">
        <f t="shared" si="25"/>
        <v>47.698686156082736</v>
      </c>
      <c r="I394" s="5">
        <f t="shared" si="26"/>
        <v>47.40438956375759</v>
      </c>
      <c r="J394" s="5">
        <f t="shared" si="27"/>
        <v>43.10313167592858</v>
      </c>
      <c r="K394" s="4">
        <f>EXP(F394/12)*(EXP(-F394/12)*C394-B394)</f>
        <v>-0.28242830031754312</v>
      </c>
      <c r="L394">
        <f>(EXP(-F394*3/12)*D394-EXP(-F394/12)*C394) / -(EXP(-F394/12) * (1 - EXP(-F394*2/12) * (EXP(F394*3/12) - 1) / (EXP(F394/12) - 1)))</f>
        <v>-1.0980638879422571</v>
      </c>
    </row>
    <row r="395" spans="1:12" x14ac:dyDescent="0.35">
      <c r="A395" s="1">
        <v>32568</v>
      </c>
      <c r="B395">
        <v>19.48</v>
      </c>
      <c r="C395">
        <v>19.440000000000001</v>
      </c>
      <c r="D395">
        <v>18.489999999999998</v>
      </c>
      <c r="E395">
        <v>8.82</v>
      </c>
      <c r="F395" s="3">
        <f t="shared" si="28"/>
        <v>8.8200000000000001E-2</v>
      </c>
      <c r="G395" s="6">
        <v>51.599674284966902</v>
      </c>
      <c r="H395" s="5">
        <f t="shared" si="25"/>
        <v>44.387678271374561</v>
      </c>
      <c r="I395" s="5">
        <f t="shared" si="26"/>
        <v>44.296533141453878</v>
      </c>
      <c r="J395" s="5">
        <f t="shared" si="27"/>
        <v>42.13183630583756</v>
      </c>
      <c r="K395" s="4">
        <f>EXP(F395/12)*(EXP(-F395/12)*C395-B395)</f>
        <v>-0.18370547066119619</v>
      </c>
      <c r="L395">
        <f>(EXP(-F395*3/12)*D395-EXP(-F395/12)*C395) / -(EXP(-F395/12) * (1 - EXP(-F395*2/12) * (EXP(F395*3/12) - 1) / (EXP(F395/12) - 1)))</f>
        <v>-0.61666477041776224</v>
      </c>
    </row>
    <row r="396" spans="1:12" x14ac:dyDescent="0.35">
      <c r="A396" s="1">
        <v>32540</v>
      </c>
      <c r="B396">
        <v>17.940000000000001</v>
      </c>
      <c r="C396">
        <v>17.82</v>
      </c>
      <c r="D396">
        <v>16.940000000000001</v>
      </c>
      <c r="E396">
        <v>8.5299999999999994</v>
      </c>
      <c r="F396" s="3">
        <f t="shared" si="28"/>
        <v>8.5299999999999987E-2</v>
      </c>
      <c r="G396" s="6">
        <v>51.304336819721797</v>
      </c>
      <c r="H396" s="5">
        <f t="shared" si="25"/>
        <v>41.113911604449491</v>
      </c>
      <c r="I396" s="5">
        <f t="shared" si="26"/>
        <v>40.838902162279254</v>
      </c>
      <c r="J396" s="5">
        <f t="shared" si="27"/>
        <v>38.8221662530309</v>
      </c>
      <c r="K396" s="4">
        <f>EXP(F396/12)*(EXP(-F396/12)*C396-B396)</f>
        <v>-0.24797781561055285</v>
      </c>
      <c r="L396">
        <f>(EXP(-F396*3/12)*D396-EXP(-F396/12)*C396) / -(EXP(-F396/12) * (1 - EXP(-F396*2/12) * (EXP(F396*3/12) - 1) / (EXP(F396/12) - 1)))</f>
        <v>-0.56555794996159703</v>
      </c>
    </row>
    <row r="397" spans="1:12" x14ac:dyDescent="0.35">
      <c r="A397" s="1">
        <v>32509</v>
      </c>
      <c r="B397">
        <v>18.02</v>
      </c>
      <c r="C397">
        <v>17.98</v>
      </c>
      <c r="D397">
        <v>17.02</v>
      </c>
      <c r="E397">
        <v>8.27</v>
      </c>
      <c r="F397" s="3">
        <f t="shared" si="28"/>
        <v>8.2699999999999996E-2</v>
      </c>
      <c r="G397" s="6">
        <v>51.093381487403903</v>
      </c>
      <c r="H397" s="5">
        <f t="shared" si="25"/>
        <v>41.467760114613156</v>
      </c>
      <c r="I397" s="5">
        <f t="shared" si="26"/>
        <v>41.375711812471955</v>
      </c>
      <c r="J397" s="5">
        <f t="shared" si="27"/>
        <v>39.166552561083016</v>
      </c>
      <c r="K397" s="4">
        <f>EXP(F397/12)*(EXP(-F397/12)*C397-B397)</f>
        <v>-0.16461674865670764</v>
      </c>
      <c r="L397">
        <f>(EXP(-F397*3/12)*D397-EXP(-F397/12)*C397) / -(EXP(-F397/12) * (1 - EXP(-F397*2/12) * (EXP(F397*3/12) - 1) / (EXP(F397/12) - 1)))</f>
        <v>-0.6026861364491275</v>
      </c>
    </row>
    <row r="398" spans="1:12" x14ac:dyDescent="0.35">
      <c r="A398" s="1">
        <v>32478</v>
      </c>
      <c r="B398">
        <v>16.38</v>
      </c>
      <c r="C398">
        <v>16.28</v>
      </c>
      <c r="D398">
        <v>15.58</v>
      </c>
      <c r="E398">
        <v>8.07</v>
      </c>
      <c r="F398" s="3">
        <f t="shared" si="28"/>
        <v>8.0700000000000008E-2</v>
      </c>
      <c r="G398" s="6">
        <v>50.8402350886223</v>
      </c>
      <c r="H398" s="5">
        <f t="shared" si="25"/>
        <v>37.881466596832865</v>
      </c>
      <c r="I398" s="5">
        <f t="shared" si="26"/>
        <v>37.650200011992617</v>
      </c>
      <c r="J398" s="5">
        <f t="shared" si="27"/>
        <v>36.031333918110867</v>
      </c>
      <c r="K398" s="4">
        <f>EXP(F398/12)*(EXP(-F398/12)*C398-B398)</f>
        <v>-0.21052672957514168</v>
      </c>
      <c r="L398">
        <f>(EXP(-F398*3/12)*D398-EXP(-F398/12)*C398) / -(EXP(-F398/12) * (1 - EXP(-F398*2/12) * (EXP(F398*3/12) - 1) / (EXP(F398/12) - 1)))</f>
        <v>-0.45867509265170331</v>
      </c>
    </row>
    <row r="399" spans="1:12" x14ac:dyDescent="0.35">
      <c r="A399" s="1">
        <v>32448</v>
      </c>
      <c r="B399">
        <v>14.14</v>
      </c>
      <c r="C399">
        <v>13.98</v>
      </c>
      <c r="D399">
        <v>13.78</v>
      </c>
      <c r="E399">
        <v>7.76</v>
      </c>
      <c r="F399" s="3">
        <f t="shared" si="28"/>
        <v>7.7600000000000002E-2</v>
      </c>
      <c r="G399" s="6">
        <v>50.755852955695197</v>
      </c>
      <c r="H399" s="5">
        <f t="shared" si="25"/>
        <v>32.755461006795962</v>
      </c>
      <c r="I399" s="5">
        <f t="shared" si="26"/>
        <v>32.38481929809106</v>
      </c>
      <c r="J399" s="5">
        <f t="shared" si="27"/>
        <v>31.921517162209923</v>
      </c>
      <c r="K399" s="4">
        <f>EXP(F399/12)*(EXP(-F399/12)*C399-B399)</f>
        <v>-0.25173495668082169</v>
      </c>
      <c r="L399">
        <f>(EXP(-F399*3/12)*D399-EXP(-F399/12)*C399) / -(EXP(-F399/12) * (1 - EXP(-F399*2/12) * (EXP(F399*3/12) - 1) / (EXP(F399/12) - 1)))</f>
        <v>-0.1903736051624384</v>
      </c>
    </row>
    <row r="400" spans="1:12" x14ac:dyDescent="0.35">
      <c r="A400" s="1">
        <v>32417</v>
      </c>
      <c r="B400">
        <v>13.77</v>
      </c>
      <c r="C400">
        <v>13.8</v>
      </c>
      <c r="D400">
        <v>13.51</v>
      </c>
      <c r="E400">
        <v>7.35</v>
      </c>
      <c r="F400" s="3">
        <f t="shared" si="28"/>
        <v>7.3499999999999996E-2</v>
      </c>
      <c r="G400" s="6">
        <v>50.713661889231602</v>
      </c>
      <c r="H400" s="5">
        <f t="shared" si="25"/>
        <v>31.924889785911226</v>
      </c>
      <c r="I400" s="5">
        <f t="shared" si="26"/>
        <v>31.994442922699704</v>
      </c>
      <c r="J400" s="5">
        <f t="shared" si="27"/>
        <v>31.322095933744421</v>
      </c>
      <c r="K400" s="4">
        <f>EXP(F400/12)*(EXP(-F400/12)*C400-B400)</f>
        <v>-5.4600073239073482E-2</v>
      </c>
      <c r="L400">
        <f>(EXP(-F400*3/12)*D400-EXP(-F400/12)*C400) / -(EXP(-F400/12) * (1 - EXP(-F400*2/12) * (EXP(F400*3/12) - 1) / (EXP(F400/12) - 1)))</f>
        <v>-0.22934032601239532</v>
      </c>
    </row>
    <row r="401" spans="1:12" x14ac:dyDescent="0.35">
      <c r="A401" s="1">
        <v>32387</v>
      </c>
      <c r="B401">
        <v>14.54</v>
      </c>
      <c r="C401">
        <v>14.46</v>
      </c>
      <c r="D401">
        <v>14.21</v>
      </c>
      <c r="E401">
        <v>7.24</v>
      </c>
      <c r="F401" s="3">
        <f t="shared" si="28"/>
        <v>7.2400000000000006E-2</v>
      </c>
      <c r="G401" s="6">
        <v>50.544897623377203</v>
      </c>
      <c r="H401" s="5">
        <f t="shared" si="25"/>
        <v>33.822641510939548</v>
      </c>
      <c r="I401" s="5">
        <f t="shared" si="26"/>
        <v>33.636547197261756</v>
      </c>
      <c r="J401" s="5">
        <f t="shared" si="27"/>
        <v>33.055002467018639</v>
      </c>
      <c r="K401" s="4">
        <f>EXP(F401/12)*(EXP(-F401/12)*C401-B401)</f>
        <v>-0.16798983576072168</v>
      </c>
      <c r="L401">
        <f>(EXP(-F401*3/12)*D401-EXP(-F401/12)*C401) / -(EXP(-F401/12) * (1 - EXP(-F401*2/12) * (EXP(F401*3/12) - 1) / (EXP(F401/12) - 1)))</f>
        <v>-0.21212862792743675</v>
      </c>
    </row>
    <row r="402" spans="1:12" x14ac:dyDescent="0.35">
      <c r="A402" s="1">
        <v>32356</v>
      </c>
      <c r="B402">
        <v>15.52</v>
      </c>
      <c r="C402">
        <v>15.53</v>
      </c>
      <c r="D402">
        <v>15.75</v>
      </c>
      <c r="E402">
        <v>7.06</v>
      </c>
      <c r="F402" s="3">
        <f t="shared" si="28"/>
        <v>7.0599999999999996E-2</v>
      </c>
      <c r="G402" s="6">
        <v>50.207369091668497</v>
      </c>
      <c r="H402" s="5">
        <f t="shared" si="25"/>
        <v>36.345001370154705</v>
      </c>
      <c r="I402" s="5">
        <f t="shared" si="26"/>
        <v>36.368419541140632</v>
      </c>
      <c r="J402" s="5">
        <f t="shared" si="27"/>
        <v>36.883619302830972</v>
      </c>
      <c r="K402" s="4">
        <f>EXP(F402/12)*(EXP(-F402/12)*C402-B402)</f>
        <v>-8.1578462488866674E-2</v>
      </c>
      <c r="L402">
        <f>(EXP(-F402*3/12)*D402-EXP(-F402/12)*C402) / -(EXP(-F402/12) * (1 - EXP(-F402*2/12) * (EXP(F402*3/12) - 1) / (EXP(F402/12) - 1)))</f>
        <v>1.8038948369868402E-2</v>
      </c>
    </row>
    <row r="403" spans="1:12" x14ac:dyDescent="0.35">
      <c r="A403" s="1">
        <v>32325</v>
      </c>
      <c r="B403">
        <v>15.5</v>
      </c>
      <c r="C403">
        <v>15.51</v>
      </c>
      <c r="D403">
        <v>15.79</v>
      </c>
      <c r="E403">
        <v>6.73</v>
      </c>
      <c r="F403" s="3">
        <f t="shared" si="28"/>
        <v>6.7299999999999999E-2</v>
      </c>
      <c r="G403" s="6">
        <v>49.996413759350602</v>
      </c>
      <c r="H403" s="5">
        <f t="shared" si="25"/>
        <v>36.451321842647737</v>
      </c>
      <c r="I403" s="5">
        <f t="shared" si="26"/>
        <v>36.474838824481701</v>
      </c>
      <c r="J403" s="5">
        <f t="shared" si="27"/>
        <v>37.133314315832756</v>
      </c>
      <c r="K403" s="4">
        <f>EXP(F403/12)*(EXP(-F403/12)*C403-B403)</f>
        <v>-7.7173386880859243E-2</v>
      </c>
      <c r="L403">
        <f>(EXP(-F403*3/12)*D403-EXP(-F403/12)*C403) / -(EXP(-F403/12) * (1 - EXP(-F403*2/12) * (EXP(F403*3/12) - 1) / (EXP(F403/12) - 1)))</f>
        <v>5.2377789920045346E-2</v>
      </c>
    </row>
    <row r="404" spans="1:12" x14ac:dyDescent="0.35">
      <c r="A404" s="1">
        <v>32295</v>
      </c>
      <c r="B404">
        <v>16.53</v>
      </c>
      <c r="C404">
        <v>16.559999999999999</v>
      </c>
      <c r="D404">
        <v>16.809999999999999</v>
      </c>
      <c r="E404">
        <v>6.46</v>
      </c>
      <c r="F404" s="3">
        <f t="shared" si="28"/>
        <v>6.4600000000000005E-2</v>
      </c>
      <c r="G404" s="6">
        <v>49.785458427032601</v>
      </c>
      <c r="H404" s="5">
        <f t="shared" si="25"/>
        <v>39.038289492612186</v>
      </c>
      <c r="I404" s="5">
        <f t="shared" si="26"/>
        <v>39.109139382798411</v>
      </c>
      <c r="J404" s="5">
        <f t="shared" si="27"/>
        <v>39.699555134350319</v>
      </c>
      <c r="K404" s="4">
        <f>EXP(F404/12)*(EXP(-F404/12)*C404-B404)</f>
        <v>-5.9226452383823416E-2</v>
      </c>
      <c r="L404">
        <f>(EXP(-F404*3/12)*D404-EXP(-F404/12)*C404) / -(EXP(-F404/12) * (1 - EXP(-F404*2/12) * (EXP(F404*3/12) - 1) / (EXP(F404/12) - 1)))</f>
        <v>3.5275154610124829E-2</v>
      </c>
    </row>
    <row r="405" spans="1:12" x14ac:dyDescent="0.35">
      <c r="A405" s="1">
        <v>32264</v>
      </c>
      <c r="B405">
        <v>17.420000000000002</v>
      </c>
      <c r="C405">
        <v>17.45</v>
      </c>
      <c r="D405">
        <v>17.68</v>
      </c>
      <c r="E405">
        <v>6.26</v>
      </c>
      <c r="F405" s="3">
        <f t="shared" si="28"/>
        <v>6.2600000000000003E-2</v>
      </c>
      <c r="G405" s="6">
        <v>49.5745030947147</v>
      </c>
      <c r="H405" s="5">
        <f t="shared" si="25"/>
        <v>41.315234119490732</v>
      </c>
      <c r="I405" s="5">
        <f t="shared" si="26"/>
        <v>41.386385498571364</v>
      </c>
      <c r="J405" s="5">
        <f t="shared" si="27"/>
        <v>41.931879404856261</v>
      </c>
      <c r="K405" s="4">
        <f>EXP(F405/12)*(EXP(-F405/12)*C405-B405)</f>
        <v>-6.1111776594008488E-2</v>
      </c>
      <c r="L405">
        <f>(EXP(-F405*3/12)*D405-EXP(-F405/12)*C405) / -(EXP(-F405/12) * (1 - EXP(-F405*2/12) * (EXP(F405*3/12) - 1) / (EXP(F405/12) - 1)))</f>
        <v>2.3431356837990601E-2</v>
      </c>
    </row>
    <row r="406" spans="1:12" x14ac:dyDescent="0.35">
      <c r="A406" s="1">
        <v>32234</v>
      </c>
      <c r="B406">
        <v>17.86</v>
      </c>
      <c r="C406">
        <v>17.88</v>
      </c>
      <c r="D406">
        <v>17.73</v>
      </c>
      <c r="E406">
        <v>5.91</v>
      </c>
      <c r="F406" s="3">
        <f t="shared" si="28"/>
        <v>5.91E-2</v>
      </c>
      <c r="G406" s="6">
        <v>49.4057388288604</v>
      </c>
      <c r="H406" s="5">
        <f t="shared" si="25"/>
        <v>42.503480378500903</v>
      </c>
      <c r="I406" s="5">
        <f t="shared" si="26"/>
        <v>42.551076661119602</v>
      </c>
      <c r="J406" s="5">
        <f t="shared" si="27"/>
        <v>42.194104541479341</v>
      </c>
      <c r="K406" s="4">
        <f>EXP(F406/12)*(EXP(-F406/12)*C406-B406)</f>
        <v>-6.8177458758985468E-2</v>
      </c>
      <c r="L406">
        <f>(EXP(-F406*3/12)*D406-EXP(-F406/12)*C406) / -(EXP(-F406/12) * (1 - EXP(-F406*2/12) * (EXP(F406*3/12) - 1) / (EXP(F406/12) - 1)))</f>
        <v>-0.16309151458722718</v>
      </c>
    </row>
    <row r="407" spans="1:12" x14ac:dyDescent="0.35">
      <c r="A407" s="1">
        <v>32203</v>
      </c>
      <c r="B407">
        <v>16.2</v>
      </c>
      <c r="C407">
        <v>16.21</v>
      </c>
      <c r="D407">
        <v>16.059999999999999</v>
      </c>
      <c r="E407">
        <v>5.7</v>
      </c>
      <c r="F407" s="3">
        <f t="shared" si="28"/>
        <v>5.7000000000000002E-2</v>
      </c>
      <c r="G407" s="6">
        <v>49.152592430078798</v>
      </c>
      <c r="H407" s="5">
        <f t="shared" si="25"/>
        <v>38.751545087266202</v>
      </c>
      <c r="I407" s="5">
        <f t="shared" si="26"/>
        <v>38.775465794110197</v>
      </c>
      <c r="J407" s="5">
        <f t="shared" si="27"/>
        <v>38.416655191450317</v>
      </c>
      <c r="K407" s="4">
        <f>EXP(F407/12)*(EXP(-F407/12)*C407-B407)</f>
        <v>-6.7133045958007509E-2</v>
      </c>
      <c r="L407">
        <f>(EXP(-F407*3/12)*D407-EXP(-F407/12)*C407) / -(EXP(-F407/12) * (1 - EXP(-F407*2/12) * (EXP(F407*3/12) - 1) / (EXP(F407/12) - 1)))</f>
        <v>-0.15200253428425292</v>
      </c>
    </row>
    <row r="408" spans="1:12" x14ac:dyDescent="0.35">
      <c r="A408" s="1">
        <v>32174</v>
      </c>
      <c r="B408">
        <v>16.8</v>
      </c>
      <c r="C408">
        <v>16.760000000000002</v>
      </c>
      <c r="D408">
        <v>16.62</v>
      </c>
      <c r="E408">
        <v>5.66</v>
      </c>
      <c r="F408" s="3">
        <f t="shared" si="28"/>
        <v>5.6600000000000004E-2</v>
      </c>
      <c r="G408" s="6">
        <v>48.941637097760903</v>
      </c>
      <c r="H408" s="5">
        <f t="shared" si="25"/>
        <v>40.36000640953457</v>
      </c>
      <c r="I408" s="5">
        <f t="shared" si="26"/>
        <v>40.263911156178537</v>
      </c>
      <c r="J408" s="5">
        <f t="shared" si="27"/>
        <v>39.927577769432411</v>
      </c>
      <c r="K408" s="4">
        <f>EXP(F408/12)*(EXP(-F408/12)*C408-B408)</f>
        <v>-0.1194271684880857</v>
      </c>
      <c r="L408">
        <f>(EXP(-F408*3/12)*D408-EXP(-F408/12)*C408) / -(EXP(-F408/12) * (1 - EXP(-F408*2/12) * (EXP(F408*3/12) - 1) / (EXP(F408/12) - 1)))</f>
        <v>-0.1490729731548828</v>
      </c>
    </row>
    <row r="409" spans="1:12" x14ac:dyDescent="0.35">
      <c r="A409" s="1">
        <v>32143</v>
      </c>
      <c r="B409">
        <v>17.13</v>
      </c>
      <c r="C409">
        <v>17.149999999999999</v>
      </c>
      <c r="D409">
        <v>16.91</v>
      </c>
      <c r="E409">
        <v>5.81</v>
      </c>
      <c r="F409" s="3">
        <f t="shared" si="28"/>
        <v>5.8099999999999999E-2</v>
      </c>
      <c r="G409" s="6">
        <v>48.815063898370198</v>
      </c>
      <c r="H409" s="5">
        <f t="shared" si="25"/>
        <v>41.259497847603534</v>
      </c>
      <c r="I409" s="5">
        <f t="shared" si="26"/>
        <v>41.307670057583223</v>
      </c>
      <c r="J409" s="5">
        <f t="shared" si="27"/>
        <v>40.729603537826961</v>
      </c>
      <c r="K409" s="4">
        <f>EXP(F409/12)*(EXP(-F409/12)*C409-B409)</f>
        <v>-6.3138852896529402E-2</v>
      </c>
      <c r="L409">
        <f>(EXP(-F409*3/12)*D409-EXP(-F409/12)*C409) / -(EXP(-F409/12) * (1 - EXP(-F409*2/12) * (EXP(F409*3/12) - 1) / (EXP(F409/12) - 1)))</f>
        <v>-0.20294542159348383</v>
      </c>
    </row>
    <row r="410" spans="1:12" x14ac:dyDescent="0.35">
      <c r="A410" s="1">
        <v>32112</v>
      </c>
      <c r="B410">
        <v>17.28</v>
      </c>
      <c r="C410">
        <v>17.260000000000002</v>
      </c>
      <c r="D410">
        <v>16.93</v>
      </c>
      <c r="E410">
        <v>5.77</v>
      </c>
      <c r="F410" s="3">
        <f t="shared" si="28"/>
        <v>5.7699999999999994E-2</v>
      </c>
      <c r="G410" s="6">
        <v>48.6884906989794</v>
      </c>
      <c r="H410" s="5">
        <f t="shared" si="25"/>
        <v>41.728989048332828</v>
      </c>
      <c r="I410" s="5">
        <f t="shared" si="26"/>
        <v>41.680691607304666</v>
      </c>
      <c r="J410" s="5">
        <f t="shared" si="27"/>
        <v>40.883783830339972</v>
      </c>
      <c r="K410" s="4">
        <f>EXP(F410/12)*(EXP(-F410/12)*C410-B410)</f>
        <v>-0.10328807795195848</v>
      </c>
      <c r="L410">
        <f>(EXP(-F410*3/12)*D410-EXP(-F410/12)*C410) / -(EXP(-F410/12) * (1 - EXP(-F410*2/12) * (EXP(F410*3/12) - 1) / (EXP(F410/12) - 1)))</f>
        <v>-0.24779499297787849</v>
      </c>
    </row>
    <row r="411" spans="1:12" x14ac:dyDescent="0.35">
      <c r="A411" s="1">
        <v>32082</v>
      </c>
      <c r="B411">
        <v>18.850000000000001</v>
      </c>
      <c r="C411">
        <v>18.850000000000001</v>
      </c>
      <c r="D411">
        <v>18.670000000000002</v>
      </c>
      <c r="E411">
        <v>5.69</v>
      </c>
      <c r="F411" s="3">
        <f t="shared" si="28"/>
        <v>5.6900000000000006E-2</v>
      </c>
      <c r="G411" s="6">
        <v>48.6884906989794</v>
      </c>
      <c r="H411" s="5">
        <f t="shared" si="25"/>
        <v>45.520338169043626</v>
      </c>
      <c r="I411" s="5">
        <f t="shared" si="26"/>
        <v>45.520338169043626</v>
      </c>
      <c r="J411" s="5">
        <f t="shared" si="27"/>
        <v>45.08566119979016</v>
      </c>
      <c r="K411" s="4">
        <f>EXP(F411/12)*(EXP(-F411/12)*C411-B411)</f>
        <v>-8.9592658064572908E-2</v>
      </c>
      <c r="L411">
        <f>(EXP(-F411*3/12)*D411-EXP(-F411/12)*C411) / -(EXP(-F411/12) * (1 - EXP(-F411*2/12) * (EXP(F411*3/12) - 1) / (EXP(F411/12) - 1)))</f>
        <v>-0.17937928346435972</v>
      </c>
    </row>
    <row r="412" spans="1:12" x14ac:dyDescent="0.35">
      <c r="A412" s="1">
        <v>32051</v>
      </c>
      <c r="B412">
        <v>19.86</v>
      </c>
      <c r="C412">
        <v>19.86</v>
      </c>
      <c r="D412">
        <v>19.68</v>
      </c>
      <c r="E412">
        <v>6.13</v>
      </c>
      <c r="F412" s="3">
        <f t="shared" si="28"/>
        <v>6.13E-2</v>
      </c>
      <c r="G412" s="6">
        <v>48.646299632515799</v>
      </c>
      <c r="H412" s="5">
        <f t="shared" si="25"/>
        <v>48.000954221920736</v>
      </c>
      <c r="I412" s="5">
        <f t="shared" si="26"/>
        <v>48.000954221920736</v>
      </c>
      <c r="J412" s="5">
        <f t="shared" si="27"/>
        <v>47.565900256163147</v>
      </c>
      <c r="K412" s="4">
        <f>EXP(F412/12)*(EXP(-F412/12)*C412-B412)</f>
        <v>-0.10171106583430423</v>
      </c>
      <c r="L412">
        <f>(EXP(-F412*3/12)*D412-EXP(-F412/12)*C412) / -(EXP(-F412/12) * (1 - EXP(-F412*2/12) * (EXP(F412*3/12) - 1) / (EXP(F412/12) - 1)))</f>
        <v>-0.19148119133419159</v>
      </c>
    </row>
    <row r="413" spans="1:12" x14ac:dyDescent="0.35">
      <c r="A413" s="1">
        <v>32021</v>
      </c>
      <c r="B413">
        <v>19.53</v>
      </c>
      <c r="C413">
        <v>19.52</v>
      </c>
      <c r="D413">
        <v>19.22</v>
      </c>
      <c r="E413">
        <v>6.4</v>
      </c>
      <c r="F413" s="3">
        <f t="shared" si="28"/>
        <v>6.4000000000000001E-2</v>
      </c>
      <c r="G413" s="6">
        <v>48.519726433125001</v>
      </c>
      <c r="H413" s="5">
        <f t="shared" si="25"/>
        <v>47.326494472397734</v>
      </c>
      <c r="I413" s="5">
        <f t="shared" si="26"/>
        <v>47.30226175633404</v>
      </c>
      <c r="J413" s="5">
        <f t="shared" si="27"/>
        <v>46.575280274423164</v>
      </c>
      <c r="K413" s="4">
        <f>EXP(F413/12)*(EXP(-F413/12)*C413-B413)</f>
        <v>-0.11443825445465447</v>
      </c>
      <c r="L413">
        <f>(EXP(-F413*3/12)*D413-EXP(-F413/12)*C413) / -(EXP(-F413/12) * (1 - EXP(-F413*2/12) * (EXP(F413*3/12) - 1) / (EXP(F413/12) - 1)))</f>
        <v>-0.25398477959406673</v>
      </c>
    </row>
    <row r="414" spans="1:12" x14ac:dyDescent="0.35">
      <c r="A414" s="1">
        <v>31990</v>
      </c>
      <c r="B414">
        <v>20.309999999999999</v>
      </c>
      <c r="C414">
        <v>20.23</v>
      </c>
      <c r="D414">
        <v>19.89</v>
      </c>
      <c r="E414">
        <v>6.04</v>
      </c>
      <c r="F414" s="3">
        <f t="shared" si="28"/>
        <v>6.0400000000000002E-2</v>
      </c>
      <c r="G414" s="6">
        <v>48.266580034343498</v>
      </c>
      <c r="H414" s="5">
        <f t="shared" si="25"/>
        <v>49.474775589310205</v>
      </c>
      <c r="I414" s="5">
        <f t="shared" si="26"/>
        <v>49.279897103483286</v>
      </c>
      <c r="J414" s="5">
        <f t="shared" si="27"/>
        <v>48.451663538718861</v>
      </c>
      <c r="K414" s="4">
        <f>EXP(F414/12)*(EXP(-F414/12)*C414-B414)</f>
        <v>-0.18248470347107271</v>
      </c>
      <c r="L414">
        <f>(EXP(-F414*3/12)*D414-EXP(-F414/12)*C414) / -(EXP(-F414/12) * (1 - EXP(-F414*2/12) * (EXP(F414*3/12) - 1) / (EXP(F414/12) - 1)))</f>
        <v>-0.27165318929417592</v>
      </c>
    </row>
    <row r="415" spans="1:12" x14ac:dyDescent="0.35">
      <c r="A415" s="1">
        <v>31959</v>
      </c>
      <c r="B415">
        <v>21.34</v>
      </c>
      <c r="C415">
        <v>21.33</v>
      </c>
      <c r="D415">
        <v>20.71</v>
      </c>
      <c r="E415">
        <v>5.69</v>
      </c>
      <c r="F415" s="3">
        <f t="shared" si="28"/>
        <v>5.6900000000000006E-2</v>
      </c>
      <c r="G415" s="6">
        <v>48.013433635562002</v>
      </c>
      <c r="H415" s="5">
        <f t="shared" si="25"/>
        <v>52.257916073739544</v>
      </c>
      <c r="I415" s="5">
        <f t="shared" si="26"/>
        <v>52.233427828156721</v>
      </c>
      <c r="J415" s="5">
        <f t="shared" si="27"/>
        <v>50.715156602021835</v>
      </c>
      <c r="K415" s="4">
        <f>EXP(F415/12)*(EXP(-F415/12)*C415-B415)</f>
        <v>-0.11142744419618203</v>
      </c>
      <c r="L415">
        <f>(EXP(-F415*3/12)*D415-EXP(-F415/12)*C415) / -(EXP(-F415/12) * (1 - EXP(-F415*2/12) * (EXP(F415*3/12) - 1) / (EXP(F415/12) - 1)))</f>
        <v>-0.41064495797831169</v>
      </c>
    </row>
    <row r="416" spans="1:12" x14ac:dyDescent="0.35">
      <c r="A416" s="1">
        <v>31929</v>
      </c>
      <c r="B416">
        <v>20.07</v>
      </c>
      <c r="C416">
        <v>19.989999999999998</v>
      </c>
      <c r="D416">
        <v>19.489999999999998</v>
      </c>
      <c r="E416">
        <v>5.67</v>
      </c>
      <c r="F416" s="3">
        <f t="shared" si="28"/>
        <v>5.67E-2</v>
      </c>
      <c r="G416" s="6">
        <v>47.886860436171197</v>
      </c>
      <c r="H416" s="5">
        <f t="shared" si="25"/>
        <v>49.277815251817529</v>
      </c>
      <c r="I416" s="5">
        <f t="shared" si="26"/>
        <v>49.081391474032507</v>
      </c>
      <c r="J416" s="5">
        <f t="shared" si="27"/>
        <v>47.853742862876111</v>
      </c>
      <c r="K416" s="4">
        <f>EXP(F416/12)*(EXP(-F416/12)*C416-B416)</f>
        <v>-0.17505514092338015</v>
      </c>
      <c r="L416">
        <f>(EXP(-F416*3/12)*D416-EXP(-F416/12)*C416) / -(EXP(-F416/12) * (1 - EXP(-F416*2/12) * (EXP(F416*3/12) - 1) / (EXP(F416/12) - 1)))</f>
        <v>-0.3440856225890444</v>
      </c>
    </row>
    <row r="417" spans="1:12" x14ac:dyDescent="0.35">
      <c r="A417" s="1">
        <v>31898</v>
      </c>
      <c r="B417">
        <v>19.440000000000001</v>
      </c>
      <c r="C417">
        <v>19.329999999999998</v>
      </c>
      <c r="D417">
        <v>18.8</v>
      </c>
      <c r="E417">
        <v>5.66</v>
      </c>
      <c r="F417" s="3">
        <f t="shared" si="28"/>
        <v>5.6600000000000004E-2</v>
      </c>
      <c r="G417" s="6">
        <v>47.718096170316898</v>
      </c>
      <c r="H417" s="5">
        <f t="shared" si="25"/>
        <v>47.899787826700347</v>
      </c>
      <c r="I417" s="5">
        <f t="shared" si="26"/>
        <v>47.628749932619215</v>
      </c>
      <c r="J417" s="5">
        <f t="shared" si="27"/>
        <v>46.322840079319263</v>
      </c>
      <c r="K417" s="4">
        <f>EXP(F417/12)*(EXP(-F417/12)*C417-B417)</f>
        <v>-0.20190858067907486</v>
      </c>
      <c r="L417">
        <f>(EXP(-F417*3/12)*D417-EXP(-F417/12)*C417) / -(EXP(-F417/12) * (1 - EXP(-F417*2/12) * (EXP(F417*3/12) - 1) / (EXP(F417/12) - 1)))</f>
        <v>-0.35576356466306525</v>
      </c>
    </row>
    <row r="418" spans="1:12" x14ac:dyDescent="0.35">
      <c r="A418" s="1">
        <v>31868</v>
      </c>
      <c r="B418">
        <v>18.68</v>
      </c>
      <c r="C418">
        <v>18.600000000000001</v>
      </c>
      <c r="D418">
        <v>17.989999999999998</v>
      </c>
      <c r="E418">
        <v>5.64</v>
      </c>
      <c r="F418" s="3">
        <f t="shared" si="28"/>
        <v>5.6399999999999999E-2</v>
      </c>
      <c r="G418" s="6">
        <v>47.549331904462498</v>
      </c>
      <c r="H418" s="5">
        <f t="shared" si="25"/>
        <v>46.190524088758778</v>
      </c>
      <c r="I418" s="5">
        <f t="shared" si="26"/>
        <v>45.992705998442901</v>
      </c>
      <c r="J418" s="5">
        <f t="shared" si="27"/>
        <v>44.48434305978428</v>
      </c>
      <c r="K418" s="4">
        <f>EXP(F418/12)*(EXP(-F418/12)*C418-B418)</f>
        <v>-0.16800264421576294</v>
      </c>
      <c r="L418">
        <f>(EXP(-F418*3/12)*D418-EXP(-F418/12)*C418) / -(EXP(-F418/12) * (1 - EXP(-F418*2/12) * (EXP(F418*3/12) - 1) / (EXP(F418/12) - 1)))</f>
        <v>-0.39190901054923766</v>
      </c>
    </row>
    <row r="419" spans="1:12" x14ac:dyDescent="0.35">
      <c r="A419" s="1">
        <v>31837</v>
      </c>
      <c r="B419">
        <v>18.3</v>
      </c>
      <c r="C419">
        <v>18.28</v>
      </c>
      <c r="D419">
        <v>17.86</v>
      </c>
      <c r="E419">
        <v>5.59</v>
      </c>
      <c r="F419" s="3">
        <f t="shared" si="28"/>
        <v>5.5899999999999998E-2</v>
      </c>
      <c r="G419" s="6">
        <v>47.296185505681002</v>
      </c>
      <c r="H419" s="5">
        <f t="shared" si="25"/>
        <v>45.493087382736498</v>
      </c>
      <c r="I419" s="5">
        <f t="shared" si="26"/>
        <v>45.443368161553181</v>
      </c>
      <c r="J419" s="5">
        <f t="shared" si="27"/>
        <v>44.399264516703482</v>
      </c>
      <c r="K419" s="4">
        <f>EXP(F419/12)*(EXP(-F419/12)*C419-B419)</f>
        <v>-0.1054463643075875</v>
      </c>
      <c r="L419">
        <f>(EXP(-F419*3/12)*D419-EXP(-F419/12)*C419) / -(EXP(-F419/12) * (1 - EXP(-F419*2/12) * (EXP(F419*3/12) - 1) / (EXP(F419/12) - 1)))</f>
        <v>-0.29486385618738092</v>
      </c>
    </row>
    <row r="420" spans="1:12" x14ac:dyDescent="0.35">
      <c r="A420" s="1">
        <v>31809</v>
      </c>
      <c r="B420">
        <v>17.75</v>
      </c>
      <c r="C420">
        <v>17.73</v>
      </c>
      <c r="D420">
        <v>17.55</v>
      </c>
      <c r="E420">
        <v>5.59</v>
      </c>
      <c r="F420" s="3">
        <f t="shared" si="28"/>
        <v>5.5899999999999998E-2</v>
      </c>
      <c r="G420" s="6">
        <v>47.085230173363101</v>
      </c>
      <c r="H420" s="5">
        <f t="shared" si="25"/>
        <v>44.323505076181739</v>
      </c>
      <c r="I420" s="5">
        <f t="shared" si="26"/>
        <v>44.273563098631115</v>
      </c>
      <c r="J420" s="5">
        <f t="shared" si="27"/>
        <v>43.82408530067547</v>
      </c>
      <c r="K420" s="4">
        <f>EXP(F420/12)*(EXP(-F420/12)*C420-B420)</f>
        <v>-0.10287830417812226</v>
      </c>
      <c r="L420">
        <f>(EXP(-F420*3/12)*D420-EXP(-F420/12)*C420) / -(EXP(-F420/12) * (1 - EXP(-F420*2/12) * (EXP(F420*3/12) - 1) / (EXP(F420/12) - 1)))</f>
        <v>-0.17257529555248791</v>
      </c>
    </row>
    <row r="421" spans="1:12" x14ac:dyDescent="0.35">
      <c r="A421" s="1">
        <v>31778</v>
      </c>
      <c r="B421">
        <v>18.649999999999999</v>
      </c>
      <c r="C421">
        <v>18.670000000000002</v>
      </c>
      <c r="D421">
        <v>18.350000000000001</v>
      </c>
      <c r="E421">
        <v>5.43</v>
      </c>
      <c r="F421" s="3">
        <f t="shared" si="28"/>
        <v>5.4299999999999994E-2</v>
      </c>
      <c r="G421" s="6">
        <v>46.916465907508702</v>
      </c>
      <c r="H421" s="5">
        <f t="shared" si="25"/>
        <v>46.738415267636128</v>
      </c>
      <c r="I421" s="5">
        <f t="shared" si="26"/>
        <v>46.788536892588027</v>
      </c>
      <c r="J421" s="5">
        <f t="shared" si="27"/>
        <v>45.986590893357807</v>
      </c>
      <c r="K421" s="4">
        <f>EXP(F421/12)*(EXP(-F421/12)*C421-B421)</f>
        <v>-6.4582473523141365E-2</v>
      </c>
      <c r="L421">
        <f>(EXP(-F421*3/12)*D421-EXP(-F421/12)*C421) / -(EXP(-F421/12) * (1 - EXP(-F421*2/12) * (EXP(F421*3/12) - 1) / (EXP(F421/12) - 1)))</f>
        <v>-0.24431117920625781</v>
      </c>
    </row>
    <row r="422" spans="1:12" x14ac:dyDescent="0.35">
      <c r="A422" s="1">
        <v>31747</v>
      </c>
      <c r="B422">
        <v>16.11</v>
      </c>
      <c r="C422">
        <v>16.09</v>
      </c>
      <c r="D422">
        <v>16.28</v>
      </c>
      <c r="E422">
        <v>5.53</v>
      </c>
      <c r="F422" s="3">
        <f t="shared" si="28"/>
        <v>5.5300000000000002E-2</v>
      </c>
      <c r="G422" s="6">
        <v>46.621128442263597</v>
      </c>
      <c r="H422" s="5">
        <f t="shared" si="25"/>
        <v>40.628725262810732</v>
      </c>
      <c r="I422" s="5">
        <f t="shared" si="26"/>
        <v>40.57828612530259</v>
      </c>
      <c r="J422" s="5">
        <f t="shared" si="27"/>
        <v>41.057457931629969</v>
      </c>
      <c r="K422" s="4">
        <f>EXP(F422/12)*(EXP(-F422/12)*C422-B422)</f>
        <v>-9.4411574982487464E-2</v>
      </c>
      <c r="L422">
        <f>(EXP(-F422*3/12)*D422-EXP(-F422/12)*C422) / -(EXP(-F422/12) * (1 - EXP(-F422*2/12) * (EXP(F422*3/12) - 1) / (EXP(F422/12) - 1)))</f>
        <v>2.0461908932189948E-2</v>
      </c>
    </row>
    <row r="423" spans="1:12" x14ac:dyDescent="0.35">
      <c r="A423" s="1">
        <v>31717</v>
      </c>
      <c r="B423">
        <v>15.22</v>
      </c>
      <c r="C423">
        <v>15.23</v>
      </c>
      <c r="D423">
        <v>15.41</v>
      </c>
      <c r="E423">
        <v>5.35</v>
      </c>
      <c r="F423" s="3">
        <f t="shared" si="28"/>
        <v>5.3499999999999999E-2</v>
      </c>
      <c r="G423" s="6">
        <v>46.578937375800002</v>
      </c>
      <c r="H423" s="5">
        <f t="shared" si="25"/>
        <v>38.418951925984253</v>
      </c>
      <c r="I423" s="5">
        <f t="shared" si="26"/>
        <v>38.444194338550602</v>
      </c>
      <c r="J423" s="5">
        <f t="shared" si="27"/>
        <v>38.898557764744893</v>
      </c>
      <c r="K423" s="4">
        <f>EXP(F423/12)*(EXP(-F423/12)*C423-B423)</f>
        <v>-5.8007320337994495E-2</v>
      </c>
      <c r="L423">
        <f>(EXP(-F423*3/12)*D423-EXP(-F423/12)*C423) / -(EXP(-F423/12) * (1 - EXP(-F423*2/12) * (EXP(F423*3/12) - 1) / (EXP(F423/12) - 1)))</f>
        <v>2.1747372129445178E-2</v>
      </c>
    </row>
    <row r="424" spans="1:12" x14ac:dyDescent="0.35">
      <c r="A424" s="1">
        <v>31686</v>
      </c>
      <c r="B424">
        <v>14.9</v>
      </c>
      <c r="C424">
        <v>14.89</v>
      </c>
      <c r="D424">
        <v>15.18</v>
      </c>
      <c r="E424">
        <v>5.18</v>
      </c>
      <c r="F424" s="3">
        <f t="shared" si="28"/>
        <v>5.1799999999999999E-2</v>
      </c>
      <c r="G424" s="6">
        <v>46.536746309336401</v>
      </c>
      <c r="H424" s="5">
        <f t="shared" si="25"/>
        <v>37.645293721797486</v>
      </c>
      <c r="I424" s="5">
        <f t="shared" si="26"/>
        <v>37.620028423997624</v>
      </c>
      <c r="J424" s="5">
        <f t="shared" si="27"/>
        <v>38.352722060193678</v>
      </c>
      <c r="K424" s="4">
        <f>EXP(F424/12)*(EXP(-F424/12)*C424-B424)</f>
        <v>-7.44573536989937E-2</v>
      </c>
      <c r="L424">
        <f>(EXP(-F424*3/12)*D424-EXP(-F424/12)*C424) / -(EXP(-F424/12) * (1 - EXP(-F424*2/12) * (EXP(F424*3/12) - 1) / (EXP(F424/12) - 1)))</f>
        <v>8.0272948422557416E-2</v>
      </c>
    </row>
    <row r="425" spans="1:12" x14ac:dyDescent="0.35">
      <c r="A425" s="1">
        <v>31656</v>
      </c>
      <c r="B425">
        <v>14.87</v>
      </c>
      <c r="C425">
        <v>14.94</v>
      </c>
      <c r="D425">
        <v>15.02</v>
      </c>
      <c r="E425">
        <v>5.21</v>
      </c>
      <c r="F425" s="3">
        <f t="shared" si="28"/>
        <v>5.21E-2</v>
      </c>
      <c r="G425" s="6">
        <v>46.494555242872899</v>
      </c>
      <c r="H425" s="5">
        <f t="shared" si="25"/>
        <v>37.603589931690379</v>
      </c>
      <c r="I425" s="5">
        <f t="shared" si="26"/>
        <v>37.780607503662019</v>
      </c>
      <c r="J425" s="5">
        <f t="shared" si="27"/>
        <v>37.982913300201041</v>
      </c>
      <c r="K425" s="4">
        <f>EXP(F425/12)*(EXP(-F425/12)*C425-B425)</f>
        <v>5.2990633514232721E-3</v>
      </c>
      <c r="L425">
        <f>(EXP(-F425*3/12)*D425-EXP(-F425/12)*C425) / -(EXP(-F425/12) * (1 - EXP(-F425*2/12) * (EXP(F425*3/12) - 1) / (EXP(F425/12) - 1)))</f>
        <v>-2.5092347220453972E-2</v>
      </c>
    </row>
    <row r="426" spans="1:12" x14ac:dyDescent="0.35">
      <c r="A426" s="1">
        <v>31625</v>
      </c>
      <c r="B426">
        <v>15.1</v>
      </c>
      <c r="C426">
        <v>15.11</v>
      </c>
      <c r="D426">
        <v>14.96</v>
      </c>
      <c r="E426">
        <v>5.53</v>
      </c>
      <c r="F426" s="3">
        <f t="shared" si="28"/>
        <v>5.5300000000000002E-2</v>
      </c>
      <c r="G426" s="6">
        <v>46.283599910554898</v>
      </c>
      <c r="H426" s="5">
        <f t="shared" si="25"/>
        <v>38.359262939478214</v>
      </c>
      <c r="I426" s="5">
        <f t="shared" si="26"/>
        <v>38.384666424868598</v>
      </c>
      <c r="J426" s="5">
        <f t="shared" si="27"/>
        <v>38.003614144012857</v>
      </c>
      <c r="K426" s="4">
        <f>EXP(F426/12)*(EXP(-F426/12)*C426-B426)</f>
        <v>-5.974641727098412E-2</v>
      </c>
      <c r="L426">
        <f>(EXP(-F426*3/12)*D426-EXP(-F426/12)*C426) / -(EXP(-F426/12) * (1 - EXP(-F426*2/12) * (EXP(F426*3/12) - 1) / (EXP(F426/12) - 1)))</f>
        <v>-0.1446197947571248</v>
      </c>
    </row>
    <row r="427" spans="1:12" x14ac:dyDescent="0.35">
      <c r="A427" s="1">
        <v>31594</v>
      </c>
      <c r="B427">
        <v>11.59</v>
      </c>
      <c r="C427">
        <v>11.58</v>
      </c>
      <c r="D427">
        <v>11.35</v>
      </c>
      <c r="E427">
        <v>5.83</v>
      </c>
      <c r="F427" s="3">
        <f t="shared" si="28"/>
        <v>5.8299999999999998E-2</v>
      </c>
      <c r="G427" s="6">
        <v>46.199217777627801</v>
      </c>
      <c r="H427" s="5">
        <f t="shared" si="25"/>
        <v>29.49641607807925</v>
      </c>
      <c r="I427" s="5">
        <f t="shared" si="26"/>
        <v>29.470966193628794</v>
      </c>
      <c r="J427" s="5">
        <f t="shared" si="27"/>
        <v>28.885618851268291</v>
      </c>
      <c r="K427" s="4">
        <f>EXP(F427/12)*(EXP(-F427/12)*C427-B427)</f>
        <v>-6.6445086832130726E-2</v>
      </c>
      <c r="L427">
        <f>(EXP(-F427*3/12)*D427-EXP(-F427/12)*C427) / -(EXP(-F427/12) * (1 - EXP(-F427*2/12) * (EXP(F427*3/12) - 1) / (EXP(F427/12) - 1)))</f>
        <v>-0.1711170316732368</v>
      </c>
    </row>
    <row r="428" spans="1:12" x14ac:dyDescent="0.35">
      <c r="A428" s="1">
        <v>31564</v>
      </c>
      <c r="B428">
        <v>13.43</v>
      </c>
      <c r="C428">
        <v>13.38</v>
      </c>
      <c r="D428">
        <v>13.01</v>
      </c>
      <c r="E428">
        <v>6.21</v>
      </c>
      <c r="F428" s="3">
        <f t="shared" si="28"/>
        <v>6.2100000000000002E-2</v>
      </c>
      <c r="G428" s="6">
        <v>46.199217777627801</v>
      </c>
      <c r="H428" s="5">
        <f t="shared" si="25"/>
        <v>34.179194816963275</v>
      </c>
      <c r="I428" s="5">
        <f t="shared" si="26"/>
        <v>34.051945394710991</v>
      </c>
      <c r="J428" s="5">
        <f t="shared" si="27"/>
        <v>33.110299670044093</v>
      </c>
      <c r="K428" s="4">
        <f>EXP(F428/12)*(EXP(-F428/12)*C428-B428)</f>
        <v>-0.11968039250864505</v>
      </c>
      <c r="L428">
        <f>(EXP(-F428*3/12)*D428-EXP(-F428/12)*C428) / -(EXP(-F428/12) * (1 - EXP(-F428*2/12) * (EXP(F428*3/12) - 1) / (EXP(F428/12) - 1)))</f>
        <v>-0.25394228540490721</v>
      </c>
    </row>
    <row r="429" spans="1:12" x14ac:dyDescent="0.35">
      <c r="A429" s="1">
        <v>31533</v>
      </c>
      <c r="B429">
        <v>15.38</v>
      </c>
      <c r="C429">
        <v>15.26</v>
      </c>
      <c r="D429">
        <v>14.44</v>
      </c>
      <c r="E429">
        <v>6.15</v>
      </c>
      <c r="F429" s="3">
        <f t="shared" si="28"/>
        <v>6.1500000000000006E-2</v>
      </c>
      <c r="G429" s="6">
        <v>45.946071378846199</v>
      </c>
      <c r="H429" s="5">
        <f t="shared" si="25"/>
        <v>39.35758025882334</v>
      </c>
      <c r="I429" s="5">
        <f t="shared" si="26"/>
        <v>39.050499008429391</v>
      </c>
      <c r="J429" s="5">
        <f t="shared" si="27"/>
        <v>36.952110464070799</v>
      </c>
      <c r="K429" s="4">
        <f>EXP(F429/12)*(EXP(-F429/12)*C429-B429)</f>
        <v>-0.19902482815250871</v>
      </c>
      <c r="L429">
        <f>(EXP(-F429*3/12)*D429-EXP(-F429/12)*C429) / -(EXP(-F429/12) * (1 - EXP(-F429*2/12) * (EXP(F429*3/12) - 1) / (EXP(F429/12) - 1)))</f>
        <v>-0.48735762681893252</v>
      </c>
    </row>
    <row r="430" spans="1:12" x14ac:dyDescent="0.35">
      <c r="A430" s="1">
        <v>31503</v>
      </c>
      <c r="B430">
        <v>12.84</v>
      </c>
      <c r="C430">
        <v>12.75</v>
      </c>
      <c r="D430">
        <v>12.57</v>
      </c>
      <c r="E430">
        <v>6.06</v>
      </c>
      <c r="F430" s="3">
        <f t="shared" si="28"/>
        <v>6.0599999999999994E-2</v>
      </c>
      <c r="G430" s="6">
        <v>45.819498179455501</v>
      </c>
      <c r="H430" s="5">
        <f t="shared" si="25"/>
        <v>32.948460902074629</v>
      </c>
      <c r="I430" s="5">
        <f t="shared" si="26"/>
        <v>32.717513746218962</v>
      </c>
      <c r="J430" s="5">
        <f t="shared" si="27"/>
        <v>32.255619434507636</v>
      </c>
      <c r="K430" s="4">
        <f>EXP(F430/12)*(EXP(-F430/12)*C430-B430)</f>
        <v>-0.15500600200382117</v>
      </c>
      <c r="L430">
        <f>(EXP(-F430*3/12)*D430-EXP(-F430/12)*C430) / -(EXP(-F430/12) * (1 - EXP(-F430*2/12) * (EXP(F430*3/12) - 1) / (EXP(F430/12) - 1)))</f>
        <v>-0.15432310294002188</v>
      </c>
    </row>
    <row r="431" spans="1:12" x14ac:dyDescent="0.35">
      <c r="A431" s="1">
        <v>31472</v>
      </c>
      <c r="B431">
        <v>12.61</v>
      </c>
      <c r="C431">
        <v>12.62</v>
      </c>
      <c r="D431">
        <v>13.12</v>
      </c>
      <c r="E431">
        <v>6.56</v>
      </c>
      <c r="F431" s="3">
        <f t="shared" si="28"/>
        <v>6.5599999999999992E-2</v>
      </c>
      <c r="G431" s="6">
        <v>45.903880312382697</v>
      </c>
      <c r="H431" s="5">
        <f t="shared" si="25"/>
        <v>32.298780514492904</v>
      </c>
      <c r="I431" s="5">
        <f t="shared" si="26"/>
        <v>32.324394139008753</v>
      </c>
      <c r="J431" s="5">
        <f t="shared" si="27"/>
        <v>33.605075364801493</v>
      </c>
      <c r="K431" s="4">
        <f>EXP(F431/12)*(EXP(-F431/12)*C431-B431)</f>
        <v>-5.9123431904345269E-2</v>
      </c>
      <c r="L431">
        <f>(EXP(-F431*3/12)*D431-EXP(-F431/12)*C431) / -(EXP(-F431/12) * (1 - EXP(-F431*2/12) * (EXP(F431*3/12) - 1) / (EXP(F431/12) - 1)))</f>
        <v>0.18013842010253389</v>
      </c>
    </row>
    <row r="432" spans="1:12" x14ac:dyDescent="0.35">
      <c r="A432" s="1">
        <v>31444</v>
      </c>
      <c r="B432">
        <v>15.46</v>
      </c>
      <c r="C432">
        <v>15.46</v>
      </c>
      <c r="D432">
        <v>15.83</v>
      </c>
      <c r="E432">
        <v>7.06</v>
      </c>
      <c r="F432" s="3">
        <f t="shared" si="28"/>
        <v>7.0599999999999996E-2</v>
      </c>
      <c r="G432" s="6">
        <v>46.114835644700598</v>
      </c>
      <c r="H432" s="5">
        <f t="shared" si="25"/>
        <v>39.417516824926409</v>
      </c>
      <c r="I432" s="5">
        <f t="shared" si="26"/>
        <v>39.417516824926409</v>
      </c>
      <c r="J432" s="5">
        <f t="shared" si="27"/>
        <v>40.360885597579887</v>
      </c>
      <c r="K432" s="4">
        <f>EXP(F432/12)*(EXP(-F432/12)*C432-B432)</f>
        <v>-9.12244220411014E-2</v>
      </c>
      <c r="L432">
        <f>(EXP(-F432*3/12)*D432-EXP(-F432/12)*C432) / -(EXP(-F432/12) * (1 - EXP(-F432*2/12) * (EXP(F432*3/12) - 1) / (EXP(F432/12) - 1)))</f>
        <v>9.323137119530972E-2</v>
      </c>
    </row>
    <row r="433" spans="1:12" x14ac:dyDescent="0.35">
      <c r="A433" s="1">
        <v>31413</v>
      </c>
      <c r="B433">
        <v>22.93</v>
      </c>
      <c r="C433">
        <v>22.98</v>
      </c>
      <c r="D433">
        <v>21.94</v>
      </c>
      <c r="E433">
        <v>7.07</v>
      </c>
      <c r="F433" s="3">
        <f t="shared" si="28"/>
        <v>7.0699999999999999E-2</v>
      </c>
      <c r="G433" s="6">
        <v>46.241408844091303</v>
      </c>
      <c r="H433" s="5">
        <f t="shared" si="25"/>
        <v>58.303339985549655</v>
      </c>
      <c r="I433" s="5">
        <f t="shared" si="26"/>
        <v>58.430473304314482</v>
      </c>
      <c r="J433" s="5">
        <f t="shared" si="27"/>
        <v>55.786100274006081</v>
      </c>
      <c r="K433" s="4">
        <f>EXP(F433/12)*(EXP(-F433/12)*C433-B433)</f>
        <v>-8.5494669442692281E-2</v>
      </c>
      <c r="L433">
        <f>(EXP(-F433*3/12)*D433-EXP(-F433/12)*C433) / -(EXP(-F433/12) * (1 - EXP(-F433*2/12) * (EXP(F433*3/12) - 1) / (EXP(F433/12) - 1)))</f>
        <v>-0.6542582933738823</v>
      </c>
    </row>
    <row r="435" spans="1:12" x14ac:dyDescent="0.35">
      <c r="E435" s="2"/>
    </row>
    <row r="436" spans="1:12" x14ac:dyDescent="0.35">
      <c r="E436" s="2"/>
    </row>
    <row r="437" spans="1:12" x14ac:dyDescent="0.35">
      <c r="E437" s="2"/>
    </row>
    <row r="438" spans="1:12" x14ac:dyDescent="0.35">
      <c r="E438" s="2"/>
    </row>
    <row r="439" spans="1:12" x14ac:dyDescent="0.35">
      <c r="E439" s="2"/>
    </row>
    <row r="440" spans="1:12" x14ac:dyDescent="0.35">
      <c r="E440" s="2"/>
    </row>
    <row r="441" spans="1:12" x14ac:dyDescent="0.35">
      <c r="E441" s="2"/>
    </row>
    <row r="442" spans="1:12" x14ac:dyDescent="0.35">
      <c r="E442" s="2"/>
    </row>
    <row r="443" spans="1:12" x14ac:dyDescent="0.35">
      <c r="E443" s="2"/>
    </row>
    <row r="444" spans="1:12" x14ac:dyDescent="0.35">
      <c r="E444" s="2"/>
    </row>
    <row r="445" spans="1:12" x14ac:dyDescent="0.35">
      <c r="E445" s="2"/>
    </row>
    <row r="446" spans="1:12" x14ac:dyDescent="0.35">
      <c r="E446" s="2"/>
    </row>
    <row r="447" spans="1:12" x14ac:dyDescent="0.35">
      <c r="E447" s="2"/>
    </row>
    <row r="448" spans="1:12" x14ac:dyDescent="0.35">
      <c r="E448" s="2"/>
    </row>
    <row r="449" spans="5:5" x14ac:dyDescent="0.35">
      <c r="E449" s="2"/>
    </row>
    <row r="450" spans="5:5" x14ac:dyDescent="0.35">
      <c r="E450" s="2"/>
    </row>
    <row r="451" spans="5:5" x14ac:dyDescent="0.35">
      <c r="E451" s="2"/>
    </row>
    <row r="452" spans="5:5" x14ac:dyDescent="0.35">
      <c r="E452" s="2"/>
    </row>
    <row r="453" spans="5:5" x14ac:dyDescent="0.35">
      <c r="E453" s="2"/>
    </row>
    <row r="454" spans="5:5" x14ac:dyDescent="0.35">
      <c r="E454" s="2"/>
    </row>
    <row r="455" spans="5:5" x14ac:dyDescent="0.35">
      <c r="E455" s="2"/>
    </row>
    <row r="456" spans="5:5" x14ac:dyDescent="0.35">
      <c r="E456" s="2"/>
    </row>
    <row r="457" spans="5:5" x14ac:dyDescent="0.35">
      <c r="E457" s="2"/>
    </row>
    <row r="458" spans="5:5" x14ac:dyDescent="0.35">
      <c r="E458" s="2"/>
    </row>
    <row r="459" spans="5:5" x14ac:dyDescent="0.35">
      <c r="E459" s="2"/>
    </row>
    <row r="460" spans="5:5" x14ac:dyDescent="0.35">
      <c r="E460" s="2"/>
    </row>
    <row r="461" spans="5:5" x14ac:dyDescent="0.35">
      <c r="E461" s="2"/>
    </row>
    <row r="462" spans="5:5" x14ac:dyDescent="0.35">
      <c r="E462" s="2"/>
    </row>
    <row r="463" spans="5:5" x14ac:dyDescent="0.35">
      <c r="E463" s="2"/>
    </row>
    <row r="464" spans="5:5" x14ac:dyDescent="0.35">
      <c r="E464" s="2"/>
    </row>
    <row r="465" spans="5:5" x14ac:dyDescent="0.35">
      <c r="E465" s="2"/>
    </row>
    <row r="466" spans="5:5" x14ac:dyDescent="0.35">
      <c r="E466" s="2"/>
    </row>
    <row r="467" spans="5:5" x14ac:dyDescent="0.35">
      <c r="E467" s="2"/>
    </row>
    <row r="468" spans="5:5" x14ac:dyDescent="0.35">
      <c r="E468" s="2"/>
    </row>
    <row r="469" spans="5:5" x14ac:dyDescent="0.35">
      <c r="E469" s="2"/>
    </row>
    <row r="470" spans="5:5" x14ac:dyDescent="0.35">
      <c r="E470" s="2"/>
    </row>
    <row r="471" spans="5:5" x14ac:dyDescent="0.35">
      <c r="E471" s="2"/>
    </row>
    <row r="472" spans="5:5" x14ac:dyDescent="0.35">
      <c r="E472" s="2"/>
    </row>
    <row r="473" spans="5:5" x14ac:dyDescent="0.35">
      <c r="E473" s="2"/>
    </row>
    <row r="474" spans="5:5" x14ac:dyDescent="0.35">
      <c r="E474" s="2"/>
    </row>
    <row r="475" spans="5:5" x14ac:dyDescent="0.35">
      <c r="E475" s="2"/>
    </row>
    <row r="476" spans="5:5" x14ac:dyDescent="0.35">
      <c r="E476" s="2"/>
    </row>
    <row r="477" spans="5:5" x14ac:dyDescent="0.35">
      <c r="E477" s="2"/>
    </row>
    <row r="478" spans="5:5" x14ac:dyDescent="0.35">
      <c r="E478" s="2"/>
    </row>
    <row r="479" spans="5:5" x14ac:dyDescent="0.35">
      <c r="E479" s="2"/>
    </row>
    <row r="480" spans="5:5" x14ac:dyDescent="0.35">
      <c r="E480" s="2"/>
    </row>
    <row r="481" spans="5:5" x14ac:dyDescent="0.35">
      <c r="E481" s="2"/>
    </row>
    <row r="482" spans="5:5" x14ac:dyDescent="0.35">
      <c r="E482" s="2"/>
    </row>
    <row r="483" spans="5:5" x14ac:dyDescent="0.35">
      <c r="E483" s="2"/>
    </row>
    <row r="484" spans="5:5" x14ac:dyDescent="0.35">
      <c r="E484" s="2"/>
    </row>
    <row r="485" spans="5:5" x14ac:dyDescent="0.35">
      <c r="E485" s="2"/>
    </row>
    <row r="486" spans="5:5" x14ac:dyDescent="0.35">
      <c r="E486" s="2"/>
    </row>
    <row r="487" spans="5:5" x14ac:dyDescent="0.35">
      <c r="E487" s="2"/>
    </row>
    <row r="488" spans="5:5" x14ac:dyDescent="0.35">
      <c r="E488" s="2"/>
    </row>
    <row r="489" spans="5:5" x14ac:dyDescent="0.35">
      <c r="E489" s="2"/>
    </row>
    <row r="490" spans="5:5" x14ac:dyDescent="0.35">
      <c r="E490" s="2"/>
    </row>
    <row r="491" spans="5:5" x14ac:dyDescent="0.35">
      <c r="E491" s="2"/>
    </row>
    <row r="492" spans="5:5" x14ac:dyDescent="0.35">
      <c r="E492" s="2"/>
    </row>
    <row r="493" spans="5:5" x14ac:dyDescent="0.35">
      <c r="E493" s="2"/>
    </row>
    <row r="494" spans="5:5" x14ac:dyDescent="0.35">
      <c r="E494" s="2"/>
    </row>
    <row r="495" spans="5:5" x14ac:dyDescent="0.35">
      <c r="E495" s="2"/>
    </row>
    <row r="496" spans="5:5" x14ac:dyDescent="0.35">
      <c r="E496" s="2"/>
    </row>
    <row r="497" spans="5:5" x14ac:dyDescent="0.35">
      <c r="E497" s="2"/>
    </row>
    <row r="498" spans="5:5" x14ac:dyDescent="0.35">
      <c r="E498" s="2"/>
    </row>
    <row r="499" spans="5:5" x14ac:dyDescent="0.35">
      <c r="E499" s="2"/>
    </row>
    <row r="500" spans="5:5" x14ac:dyDescent="0.35">
      <c r="E500" s="2"/>
    </row>
    <row r="501" spans="5:5" x14ac:dyDescent="0.35">
      <c r="E501" s="2"/>
    </row>
    <row r="502" spans="5:5" x14ac:dyDescent="0.35">
      <c r="E502" s="2"/>
    </row>
    <row r="503" spans="5:5" x14ac:dyDescent="0.35">
      <c r="E503" s="2"/>
    </row>
    <row r="504" spans="5:5" x14ac:dyDescent="0.35">
      <c r="E504" s="2"/>
    </row>
    <row r="505" spans="5:5" x14ac:dyDescent="0.35">
      <c r="E505" s="2"/>
    </row>
    <row r="506" spans="5:5" x14ac:dyDescent="0.35">
      <c r="E506" s="2"/>
    </row>
    <row r="507" spans="5:5" x14ac:dyDescent="0.35">
      <c r="E507" s="2"/>
    </row>
    <row r="508" spans="5:5" x14ac:dyDescent="0.35">
      <c r="E508" s="2"/>
    </row>
    <row r="509" spans="5:5" x14ac:dyDescent="0.35">
      <c r="E509" s="2"/>
    </row>
    <row r="510" spans="5:5" x14ac:dyDescent="0.35">
      <c r="E510" s="2"/>
    </row>
    <row r="511" spans="5:5" x14ac:dyDescent="0.35">
      <c r="E511" s="2"/>
    </row>
    <row r="512" spans="5:5" x14ac:dyDescent="0.35">
      <c r="E512" s="2"/>
    </row>
    <row r="513" spans="5:5" x14ac:dyDescent="0.35">
      <c r="E513" s="2"/>
    </row>
    <row r="514" spans="5:5" x14ac:dyDescent="0.35">
      <c r="E514" s="2"/>
    </row>
    <row r="515" spans="5:5" x14ac:dyDescent="0.35">
      <c r="E515" s="2"/>
    </row>
    <row r="516" spans="5:5" x14ac:dyDescent="0.35">
      <c r="E516" s="2"/>
    </row>
    <row r="517" spans="5:5" x14ac:dyDescent="0.35">
      <c r="E517" s="2"/>
    </row>
    <row r="518" spans="5:5" x14ac:dyDescent="0.35">
      <c r="E518" s="2"/>
    </row>
    <row r="519" spans="5:5" x14ac:dyDescent="0.35">
      <c r="E519" s="2"/>
    </row>
    <row r="520" spans="5:5" x14ac:dyDescent="0.35">
      <c r="E520" s="2"/>
    </row>
    <row r="521" spans="5:5" x14ac:dyDescent="0.35">
      <c r="E521" s="2"/>
    </row>
    <row r="522" spans="5:5" x14ac:dyDescent="0.35">
      <c r="E522" s="2"/>
    </row>
    <row r="523" spans="5:5" x14ac:dyDescent="0.35">
      <c r="E523" s="2"/>
    </row>
    <row r="524" spans="5:5" x14ac:dyDescent="0.35">
      <c r="E524" s="2"/>
    </row>
    <row r="525" spans="5:5" x14ac:dyDescent="0.35">
      <c r="E525" s="2"/>
    </row>
    <row r="526" spans="5:5" x14ac:dyDescent="0.35">
      <c r="E526" s="2"/>
    </row>
    <row r="527" spans="5:5" x14ac:dyDescent="0.35">
      <c r="E527" s="2"/>
    </row>
    <row r="528" spans="5:5" x14ac:dyDescent="0.35">
      <c r="E528" s="2"/>
    </row>
    <row r="529" spans="5:5" x14ac:dyDescent="0.35">
      <c r="E529" s="2"/>
    </row>
    <row r="530" spans="5:5" x14ac:dyDescent="0.35">
      <c r="E530" s="2"/>
    </row>
    <row r="531" spans="5:5" x14ac:dyDescent="0.35">
      <c r="E531" s="2"/>
    </row>
    <row r="532" spans="5:5" x14ac:dyDescent="0.35">
      <c r="E532" s="2"/>
    </row>
    <row r="533" spans="5:5" x14ac:dyDescent="0.35">
      <c r="E533" s="2"/>
    </row>
    <row r="534" spans="5:5" x14ac:dyDescent="0.35">
      <c r="E534" s="2"/>
    </row>
    <row r="535" spans="5:5" x14ac:dyDescent="0.35">
      <c r="E535" s="2"/>
    </row>
    <row r="536" spans="5:5" x14ac:dyDescent="0.35">
      <c r="E536" s="2"/>
    </row>
    <row r="537" spans="5:5" x14ac:dyDescent="0.35">
      <c r="E537" s="2"/>
    </row>
    <row r="538" spans="5:5" x14ac:dyDescent="0.35">
      <c r="E538" s="2"/>
    </row>
    <row r="539" spans="5:5" x14ac:dyDescent="0.35">
      <c r="E539" s="2"/>
    </row>
    <row r="540" spans="5:5" x14ac:dyDescent="0.35">
      <c r="E540" s="2"/>
    </row>
    <row r="541" spans="5:5" x14ac:dyDescent="0.35">
      <c r="E541" s="2"/>
    </row>
    <row r="542" spans="5:5" x14ac:dyDescent="0.35">
      <c r="E542" s="2"/>
    </row>
    <row r="543" spans="5:5" x14ac:dyDescent="0.35">
      <c r="E543" s="2"/>
    </row>
    <row r="544" spans="5:5" x14ac:dyDescent="0.35">
      <c r="E544" s="2"/>
    </row>
    <row r="545" spans="5:5" x14ac:dyDescent="0.35">
      <c r="E545" s="2"/>
    </row>
    <row r="546" spans="5:5" x14ac:dyDescent="0.35">
      <c r="E546" s="2"/>
    </row>
    <row r="547" spans="5:5" x14ac:dyDescent="0.35">
      <c r="E547" s="2"/>
    </row>
    <row r="548" spans="5:5" x14ac:dyDescent="0.35">
      <c r="E548" s="2"/>
    </row>
    <row r="549" spans="5:5" x14ac:dyDescent="0.35">
      <c r="E549" s="2"/>
    </row>
    <row r="550" spans="5:5" x14ac:dyDescent="0.35">
      <c r="E550" s="2"/>
    </row>
    <row r="551" spans="5:5" x14ac:dyDescent="0.35">
      <c r="E551" s="2"/>
    </row>
    <row r="552" spans="5:5" x14ac:dyDescent="0.35">
      <c r="E552" s="2"/>
    </row>
    <row r="553" spans="5:5" x14ac:dyDescent="0.35">
      <c r="E553" s="2"/>
    </row>
    <row r="554" spans="5:5" x14ac:dyDescent="0.35">
      <c r="E554" s="2"/>
    </row>
    <row r="555" spans="5:5" x14ac:dyDescent="0.35">
      <c r="E555" s="2"/>
    </row>
    <row r="556" spans="5:5" x14ac:dyDescent="0.35">
      <c r="E556" s="2"/>
    </row>
    <row r="557" spans="5:5" x14ac:dyDescent="0.35">
      <c r="E557" s="2"/>
    </row>
    <row r="558" spans="5:5" x14ac:dyDescent="0.35">
      <c r="E558" s="2"/>
    </row>
    <row r="559" spans="5:5" x14ac:dyDescent="0.35">
      <c r="E559" s="2"/>
    </row>
    <row r="560" spans="5:5" x14ac:dyDescent="0.35">
      <c r="E560" s="2"/>
    </row>
    <row r="561" spans="5:5" x14ac:dyDescent="0.35">
      <c r="E561" s="2"/>
    </row>
    <row r="562" spans="5:5" x14ac:dyDescent="0.35">
      <c r="E562" s="2"/>
    </row>
    <row r="563" spans="5:5" x14ac:dyDescent="0.35">
      <c r="E563" s="2"/>
    </row>
    <row r="564" spans="5:5" x14ac:dyDescent="0.35">
      <c r="E564" s="2"/>
    </row>
    <row r="565" spans="5:5" x14ac:dyDescent="0.35">
      <c r="E565" s="2"/>
    </row>
    <row r="566" spans="5:5" x14ac:dyDescent="0.35">
      <c r="E566" s="2"/>
    </row>
    <row r="567" spans="5:5" x14ac:dyDescent="0.35">
      <c r="E567" s="2"/>
    </row>
    <row r="568" spans="5:5" x14ac:dyDescent="0.35">
      <c r="E568" s="2"/>
    </row>
    <row r="569" spans="5:5" x14ac:dyDescent="0.35">
      <c r="E569" s="2"/>
    </row>
    <row r="570" spans="5:5" x14ac:dyDescent="0.35">
      <c r="E570" s="2"/>
    </row>
    <row r="571" spans="5:5" x14ac:dyDescent="0.35">
      <c r="E571" s="2"/>
    </row>
    <row r="572" spans="5:5" x14ac:dyDescent="0.35">
      <c r="E572" s="2"/>
    </row>
    <row r="573" spans="5:5" x14ac:dyDescent="0.35">
      <c r="E573" s="2"/>
    </row>
    <row r="574" spans="5:5" x14ac:dyDescent="0.35">
      <c r="E574" s="2"/>
    </row>
    <row r="575" spans="5:5" x14ac:dyDescent="0.35">
      <c r="E575" s="2"/>
    </row>
    <row r="576" spans="5:5" x14ac:dyDescent="0.35">
      <c r="E576" s="2"/>
    </row>
    <row r="577" spans="5:5" x14ac:dyDescent="0.35">
      <c r="E577" s="2"/>
    </row>
    <row r="578" spans="5:5" x14ac:dyDescent="0.35">
      <c r="E578" s="2"/>
    </row>
    <row r="579" spans="5:5" x14ac:dyDescent="0.35">
      <c r="E579" s="2"/>
    </row>
    <row r="580" spans="5:5" x14ac:dyDescent="0.35">
      <c r="E580" s="2"/>
    </row>
    <row r="581" spans="5:5" x14ac:dyDescent="0.35">
      <c r="E581" s="2"/>
    </row>
    <row r="582" spans="5:5" x14ac:dyDescent="0.35">
      <c r="E582" s="2"/>
    </row>
    <row r="583" spans="5:5" x14ac:dyDescent="0.35">
      <c r="E583" s="2"/>
    </row>
    <row r="584" spans="5:5" x14ac:dyDescent="0.35">
      <c r="E584" s="2"/>
    </row>
    <row r="585" spans="5:5" x14ac:dyDescent="0.35">
      <c r="E585" s="2"/>
    </row>
    <row r="586" spans="5:5" x14ac:dyDescent="0.35">
      <c r="E586" s="2"/>
    </row>
    <row r="587" spans="5:5" x14ac:dyDescent="0.35">
      <c r="E587" s="2"/>
    </row>
    <row r="588" spans="5:5" x14ac:dyDescent="0.35">
      <c r="E588" s="2"/>
    </row>
    <row r="589" spans="5:5" x14ac:dyDescent="0.35">
      <c r="E589" s="2"/>
    </row>
    <row r="590" spans="5:5" x14ac:dyDescent="0.35">
      <c r="E590" s="2"/>
    </row>
    <row r="591" spans="5:5" x14ac:dyDescent="0.35">
      <c r="E591" s="2"/>
    </row>
    <row r="592" spans="5:5" x14ac:dyDescent="0.35">
      <c r="E592" s="2"/>
    </row>
    <row r="593" spans="5:5" x14ac:dyDescent="0.35">
      <c r="E593" s="2"/>
    </row>
    <row r="594" spans="5:5" x14ac:dyDescent="0.35">
      <c r="E594" s="2"/>
    </row>
    <row r="595" spans="5:5" x14ac:dyDescent="0.35">
      <c r="E595" s="2"/>
    </row>
    <row r="596" spans="5:5" x14ac:dyDescent="0.35">
      <c r="E596" s="2"/>
    </row>
    <row r="597" spans="5:5" x14ac:dyDescent="0.35">
      <c r="E597" s="2"/>
    </row>
    <row r="598" spans="5:5" x14ac:dyDescent="0.35">
      <c r="E598" s="2"/>
    </row>
    <row r="599" spans="5:5" x14ac:dyDescent="0.35">
      <c r="E599" s="2"/>
    </row>
    <row r="600" spans="5:5" x14ac:dyDescent="0.35">
      <c r="E600" s="2"/>
    </row>
    <row r="601" spans="5:5" x14ac:dyDescent="0.35">
      <c r="E601" s="2"/>
    </row>
    <row r="602" spans="5:5" x14ac:dyDescent="0.35">
      <c r="E602" s="2"/>
    </row>
    <row r="603" spans="5:5" x14ac:dyDescent="0.35">
      <c r="E603" s="2"/>
    </row>
    <row r="604" spans="5:5" x14ac:dyDescent="0.35">
      <c r="E604" s="2"/>
    </row>
    <row r="605" spans="5:5" x14ac:dyDescent="0.35">
      <c r="E605" s="2"/>
    </row>
    <row r="606" spans="5:5" x14ac:dyDescent="0.35">
      <c r="E606" s="2"/>
    </row>
    <row r="607" spans="5:5" x14ac:dyDescent="0.35">
      <c r="E607" s="2"/>
    </row>
    <row r="608" spans="5:5" x14ac:dyDescent="0.35">
      <c r="E608" s="2"/>
    </row>
    <row r="609" spans="5:5" x14ac:dyDescent="0.35">
      <c r="E609" s="2"/>
    </row>
    <row r="610" spans="5:5" x14ac:dyDescent="0.35">
      <c r="E610" s="2"/>
    </row>
    <row r="611" spans="5:5" x14ac:dyDescent="0.35">
      <c r="E611" s="2"/>
    </row>
    <row r="612" spans="5:5" x14ac:dyDescent="0.35">
      <c r="E612" s="2"/>
    </row>
    <row r="613" spans="5:5" x14ac:dyDescent="0.35">
      <c r="E613" s="2"/>
    </row>
    <row r="614" spans="5:5" x14ac:dyDescent="0.35">
      <c r="E614" s="2"/>
    </row>
    <row r="615" spans="5:5" x14ac:dyDescent="0.35">
      <c r="E615" s="2"/>
    </row>
    <row r="616" spans="5:5" x14ac:dyDescent="0.35">
      <c r="E616" s="2"/>
    </row>
    <row r="617" spans="5:5" x14ac:dyDescent="0.35">
      <c r="E617" s="2"/>
    </row>
    <row r="618" spans="5:5" x14ac:dyDescent="0.35">
      <c r="E618" s="2"/>
    </row>
    <row r="619" spans="5:5" x14ac:dyDescent="0.35">
      <c r="E619" s="2"/>
    </row>
    <row r="620" spans="5:5" x14ac:dyDescent="0.35">
      <c r="E620" s="2"/>
    </row>
    <row r="621" spans="5:5" x14ac:dyDescent="0.35">
      <c r="E621" s="2"/>
    </row>
    <row r="622" spans="5:5" x14ac:dyDescent="0.35">
      <c r="E622" s="2"/>
    </row>
    <row r="623" spans="5:5" x14ac:dyDescent="0.35">
      <c r="E623" s="2"/>
    </row>
    <row r="624" spans="5:5" x14ac:dyDescent="0.35">
      <c r="E624" s="2"/>
    </row>
    <row r="625" spans="5:5" x14ac:dyDescent="0.35">
      <c r="E625" s="2"/>
    </row>
    <row r="626" spans="5:5" x14ac:dyDescent="0.35">
      <c r="E626" s="2"/>
    </row>
    <row r="627" spans="5:5" x14ac:dyDescent="0.35">
      <c r="E627" s="2"/>
    </row>
    <row r="628" spans="5:5" x14ac:dyDescent="0.35">
      <c r="E628" s="2"/>
    </row>
    <row r="629" spans="5:5" x14ac:dyDescent="0.35">
      <c r="E629" s="2"/>
    </row>
    <row r="630" spans="5:5" x14ac:dyDescent="0.35">
      <c r="E630" s="2"/>
    </row>
    <row r="631" spans="5:5" x14ac:dyDescent="0.35">
      <c r="E631" s="2"/>
    </row>
    <row r="632" spans="5:5" x14ac:dyDescent="0.35">
      <c r="E632" s="2"/>
    </row>
    <row r="633" spans="5:5" x14ac:dyDescent="0.35">
      <c r="E633" s="2"/>
    </row>
    <row r="634" spans="5:5" x14ac:dyDescent="0.35">
      <c r="E634" s="2"/>
    </row>
    <row r="635" spans="5:5" x14ac:dyDescent="0.35">
      <c r="E635" s="2"/>
    </row>
    <row r="636" spans="5:5" x14ac:dyDescent="0.35">
      <c r="E636" s="2"/>
    </row>
    <row r="637" spans="5:5" x14ac:dyDescent="0.35">
      <c r="E637" s="2"/>
    </row>
    <row r="638" spans="5:5" x14ac:dyDescent="0.35">
      <c r="E638" s="2"/>
    </row>
    <row r="639" spans="5:5" x14ac:dyDescent="0.35">
      <c r="E639" s="2"/>
    </row>
    <row r="640" spans="5:5" x14ac:dyDescent="0.35">
      <c r="E640" s="2"/>
    </row>
    <row r="641" spans="5:5" x14ac:dyDescent="0.35">
      <c r="E641" s="2"/>
    </row>
    <row r="642" spans="5:5" x14ac:dyDescent="0.35">
      <c r="E642" s="2"/>
    </row>
    <row r="643" spans="5:5" x14ac:dyDescent="0.35">
      <c r="E643" s="2"/>
    </row>
    <row r="644" spans="5:5" x14ac:dyDescent="0.35">
      <c r="E644" s="2"/>
    </row>
    <row r="645" spans="5:5" x14ac:dyDescent="0.35">
      <c r="E645" s="2"/>
    </row>
    <row r="646" spans="5:5" x14ac:dyDescent="0.35">
      <c r="E646" s="2"/>
    </row>
    <row r="647" spans="5:5" x14ac:dyDescent="0.35">
      <c r="E647" s="2"/>
    </row>
    <row r="648" spans="5:5" x14ac:dyDescent="0.35">
      <c r="E648" s="2"/>
    </row>
    <row r="649" spans="5:5" x14ac:dyDescent="0.35">
      <c r="E649" s="2"/>
    </row>
    <row r="650" spans="5:5" x14ac:dyDescent="0.35">
      <c r="E650" s="2"/>
    </row>
    <row r="651" spans="5:5" x14ac:dyDescent="0.35">
      <c r="E651" s="2"/>
    </row>
    <row r="652" spans="5:5" x14ac:dyDescent="0.35">
      <c r="E652" s="2"/>
    </row>
    <row r="653" spans="5:5" x14ac:dyDescent="0.35">
      <c r="E653" s="2"/>
    </row>
    <row r="654" spans="5:5" x14ac:dyDescent="0.35">
      <c r="E654" s="2"/>
    </row>
    <row r="655" spans="5:5" x14ac:dyDescent="0.35">
      <c r="E655" s="2"/>
    </row>
    <row r="656" spans="5:5" x14ac:dyDescent="0.35">
      <c r="E656" s="2"/>
    </row>
    <row r="657" spans="5:5" x14ac:dyDescent="0.35">
      <c r="E657" s="2"/>
    </row>
    <row r="658" spans="5:5" x14ac:dyDescent="0.35">
      <c r="E658" s="2"/>
    </row>
    <row r="659" spans="5:5" x14ac:dyDescent="0.35">
      <c r="E659" s="2"/>
    </row>
    <row r="660" spans="5:5" x14ac:dyDescent="0.35">
      <c r="E660" s="2"/>
    </row>
    <row r="661" spans="5:5" x14ac:dyDescent="0.35">
      <c r="E661" s="2"/>
    </row>
    <row r="662" spans="5:5" x14ac:dyDescent="0.35">
      <c r="E662" s="2"/>
    </row>
    <row r="663" spans="5:5" x14ac:dyDescent="0.35">
      <c r="E663" s="2"/>
    </row>
    <row r="664" spans="5:5" x14ac:dyDescent="0.35">
      <c r="E664" s="2"/>
    </row>
    <row r="665" spans="5:5" x14ac:dyDescent="0.35">
      <c r="E665" s="2"/>
    </row>
    <row r="666" spans="5:5" x14ac:dyDescent="0.35">
      <c r="E666" s="2"/>
    </row>
    <row r="667" spans="5:5" x14ac:dyDescent="0.35">
      <c r="E667" s="2"/>
    </row>
    <row r="668" spans="5:5" x14ac:dyDescent="0.35">
      <c r="E668" s="2"/>
    </row>
    <row r="669" spans="5:5" x14ac:dyDescent="0.35">
      <c r="E669" s="2"/>
    </row>
    <row r="670" spans="5:5" x14ac:dyDescent="0.35">
      <c r="E670" s="2"/>
    </row>
    <row r="671" spans="5:5" x14ac:dyDescent="0.35">
      <c r="E671" s="2"/>
    </row>
    <row r="672" spans="5:5" x14ac:dyDescent="0.35">
      <c r="E672" s="2"/>
    </row>
    <row r="673" spans="5:5" x14ac:dyDescent="0.35">
      <c r="E673" s="2"/>
    </row>
    <row r="674" spans="5:5" x14ac:dyDescent="0.35">
      <c r="E674" s="2"/>
    </row>
    <row r="675" spans="5:5" x14ac:dyDescent="0.35">
      <c r="E675" s="2"/>
    </row>
    <row r="676" spans="5:5" x14ac:dyDescent="0.35">
      <c r="E676" s="2"/>
    </row>
    <row r="677" spans="5:5" x14ac:dyDescent="0.35">
      <c r="E677" s="2"/>
    </row>
    <row r="678" spans="5:5" x14ac:dyDescent="0.35">
      <c r="E678" s="2"/>
    </row>
    <row r="679" spans="5:5" x14ac:dyDescent="0.35">
      <c r="E679" s="2"/>
    </row>
    <row r="680" spans="5:5" x14ac:dyDescent="0.35">
      <c r="E680" s="2"/>
    </row>
    <row r="681" spans="5:5" x14ac:dyDescent="0.35">
      <c r="E681" s="2"/>
    </row>
    <row r="682" spans="5:5" x14ac:dyDescent="0.35">
      <c r="E682" s="2"/>
    </row>
    <row r="683" spans="5:5" x14ac:dyDescent="0.35">
      <c r="E683" s="2"/>
    </row>
    <row r="684" spans="5:5" x14ac:dyDescent="0.35">
      <c r="E684" s="2"/>
    </row>
    <row r="685" spans="5:5" x14ac:dyDescent="0.35">
      <c r="E685" s="2"/>
    </row>
    <row r="686" spans="5:5" x14ac:dyDescent="0.35">
      <c r="E686" s="2"/>
    </row>
    <row r="687" spans="5:5" x14ac:dyDescent="0.35">
      <c r="E687" s="2"/>
    </row>
    <row r="688" spans="5:5" x14ac:dyDescent="0.35">
      <c r="E688" s="2"/>
    </row>
    <row r="689" spans="5:5" x14ac:dyDescent="0.35">
      <c r="E689" s="2"/>
    </row>
    <row r="690" spans="5:5" x14ac:dyDescent="0.35">
      <c r="E690" s="2"/>
    </row>
    <row r="691" spans="5:5" x14ac:dyDescent="0.35">
      <c r="E691" s="2"/>
    </row>
    <row r="692" spans="5:5" x14ac:dyDescent="0.35">
      <c r="E692" s="2"/>
    </row>
    <row r="693" spans="5:5" x14ac:dyDescent="0.35">
      <c r="E693" s="2"/>
    </row>
    <row r="694" spans="5:5" x14ac:dyDescent="0.35">
      <c r="E694" s="2"/>
    </row>
    <row r="695" spans="5:5" x14ac:dyDescent="0.35">
      <c r="E695" s="2"/>
    </row>
    <row r="696" spans="5:5" x14ac:dyDescent="0.35">
      <c r="E696" s="2"/>
    </row>
    <row r="697" spans="5:5" x14ac:dyDescent="0.35">
      <c r="E697" s="2"/>
    </row>
    <row r="698" spans="5:5" x14ac:dyDescent="0.35">
      <c r="E698" s="2"/>
    </row>
    <row r="699" spans="5:5" x14ac:dyDescent="0.35">
      <c r="E699" s="2"/>
    </row>
    <row r="700" spans="5:5" x14ac:dyDescent="0.35">
      <c r="E700" s="2"/>
    </row>
    <row r="701" spans="5:5" x14ac:dyDescent="0.35">
      <c r="E701" s="2"/>
    </row>
    <row r="702" spans="5:5" x14ac:dyDescent="0.35">
      <c r="E702" s="2"/>
    </row>
    <row r="703" spans="5:5" x14ac:dyDescent="0.35">
      <c r="E703" s="2"/>
    </row>
    <row r="704" spans="5:5" x14ac:dyDescent="0.35">
      <c r="E704" s="2"/>
    </row>
    <row r="705" spans="5:5" x14ac:dyDescent="0.35">
      <c r="E705" s="2"/>
    </row>
    <row r="706" spans="5:5" x14ac:dyDescent="0.35">
      <c r="E706" s="2"/>
    </row>
    <row r="707" spans="5:5" x14ac:dyDescent="0.35">
      <c r="E707" s="2"/>
    </row>
    <row r="708" spans="5:5" x14ac:dyDescent="0.35">
      <c r="E708" s="2"/>
    </row>
    <row r="709" spans="5:5" x14ac:dyDescent="0.35">
      <c r="E709" s="2"/>
    </row>
    <row r="710" spans="5:5" x14ac:dyDescent="0.35">
      <c r="E710" s="2"/>
    </row>
    <row r="711" spans="5:5" x14ac:dyDescent="0.35">
      <c r="E711" s="2"/>
    </row>
    <row r="712" spans="5:5" x14ac:dyDescent="0.35">
      <c r="E712" s="2"/>
    </row>
    <row r="713" spans="5:5" x14ac:dyDescent="0.35">
      <c r="E713" s="2"/>
    </row>
    <row r="714" spans="5:5" x14ac:dyDescent="0.35">
      <c r="E714" s="2"/>
    </row>
    <row r="715" spans="5:5" x14ac:dyDescent="0.35">
      <c r="E715" s="2"/>
    </row>
    <row r="716" spans="5:5" x14ac:dyDescent="0.35">
      <c r="E716" s="2"/>
    </row>
    <row r="717" spans="5:5" x14ac:dyDescent="0.35">
      <c r="E717" s="2"/>
    </row>
    <row r="718" spans="5:5" x14ac:dyDescent="0.35">
      <c r="E718" s="2"/>
    </row>
    <row r="719" spans="5:5" x14ac:dyDescent="0.35">
      <c r="E719" s="2"/>
    </row>
    <row r="720" spans="5:5" x14ac:dyDescent="0.35">
      <c r="E720" s="2"/>
    </row>
    <row r="721" spans="5:5" x14ac:dyDescent="0.35">
      <c r="E721" s="2"/>
    </row>
    <row r="722" spans="5:5" x14ac:dyDescent="0.35">
      <c r="E722" s="2"/>
    </row>
    <row r="723" spans="5:5" x14ac:dyDescent="0.35">
      <c r="E723" s="2"/>
    </row>
    <row r="724" spans="5:5" x14ac:dyDescent="0.35">
      <c r="E724" s="2"/>
    </row>
    <row r="725" spans="5:5" x14ac:dyDescent="0.35">
      <c r="E725" s="2"/>
    </row>
    <row r="726" spans="5:5" x14ac:dyDescent="0.35">
      <c r="E726" s="2"/>
    </row>
    <row r="727" spans="5:5" x14ac:dyDescent="0.35">
      <c r="E727" s="2"/>
    </row>
    <row r="728" spans="5:5" x14ac:dyDescent="0.35">
      <c r="E728" s="2"/>
    </row>
    <row r="729" spans="5:5" x14ac:dyDescent="0.35">
      <c r="E729" s="2"/>
    </row>
    <row r="730" spans="5:5" x14ac:dyDescent="0.35">
      <c r="E730" s="2"/>
    </row>
    <row r="731" spans="5:5" x14ac:dyDescent="0.35">
      <c r="E731" s="2"/>
    </row>
    <row r="732" spans="5:5" x14ac:dyDescent="0.35">
      <c r="E732" s="2"/>
    </row>
    <row r="733" spans="5:5" x14ac:dyDescent="0.35">
      <c r="E733" s="2"/>
    </row>
    <row r="734" spans="5:5" x14ac:dyDescent="0.35">
      <c r="E734" s="2"/>
    </row>
    <row r="735" spans="5:5" x14ac:dyDescent="0.35">
      <c r="E735" s="2"/>
    </row>
    <row r="736" spans="5:5" x14ac:dyDescent="0.35">
      <c r="E736" s="2"/>
    </row>
    <row r="737" spans="5:5" x14ac:dyDescent="0.35">
      <c r="E737" s="2"/>
    </row>
    <row r="738" spans="5:5" x14ac:dyDescent="0.35">
      <c r="E738" s="2"/>
    </row>
    <row r="739" spans="5:5" x14ac:dyDescent="0.35">
      <c r="E739" s="2"/>
    </row>
    <row r="740" spans="5:5" x14ac:dyDescent="0.35">
      <c r="E740" s="2"/>
    </row>
    <row r="741" spans="5:5" x14ac:dyDescent="0.35">
      <c r="E741" s="2"/>
    </row>
    <row r="742" spans="5:5" x14ac:dyDescent="0.35">
      <c r="E742" s="2"/>
    </row>
    <row r="743" spans="5:5" x14ac:dyDescent="0.35">
      <c r="E743" s="2"/>
    </row>
    <row r="744" spans="5:5" x14ac:dyDescent="0.35">
      <c r="E744" s="2"/>
    </row>
    <row r="745" spans="5:5" x14ac:dyDescent="0.35">
      <c r="E745" s="2"/>
    </row>
    <row r="746" spans="5:5" x14ac:dyDescent="0.35">
      <c r="E746" s="2"/>
    </row>
    <row r="747" spans="5:5" x14ac:dyDescent="0.35">
      <c r="E747" s="2"/>
    </row>
    <row r="748" spans="5:5" x14ac:dyDescent="0.35">
      <c r="E748" s="2"/>
    </row>
    <row r="749" spans="5:5" x14ac:dyDescent="0.35">
      <c r="E749" s="2"/>
    </row>
    <row r="750" spans="5:5" x14ac:dyDescent="0.35">
      <c r="E750" s="2"/>
    </row>
    <row r="751" spans="5:5" x14ac:dyDescent="0.35">
      <c r="E751" s="2"/>
    </row>
    <row r="752" spans="5:5" x14ac:dyDescent="0.35">
      <c r="E752" s="2"/>
    </row>
    <row r="753" spans="5:5" x14ac:dyDescent="0.35">
      <c r="E753" s="2"/>
    </row>
    <row r="754" spans="5:5" x14ac:dyDescent="0.35">
      <c r="E754" s="2"/>
    </row>
    <row r="755" spans="5:5" x14ac:dyDescent="0.35">
      <c r="E755" s="2"/>
    </row>
    <row r="756" spans="5:5" x14ac:dyDescent="0.35">
      <c r="E756" s="2"/>
    </row>
    <row r="757" spans="5:5" x14ac:dyDescent="0.35">
      <c r="E757" s="2"/>
    </row>
    <row r="758" spans="5:5" x14ac:dyDescent="0.35">
      <c r="E758" s="2"/>
    </row>
    <row r="759" spans="5:5" x14ac:dyDescent="0.35">
      <c r="E759" s="2"/>
    </row>
    <row r="760" spans="5:5" x14ac:dyDescent="0.35">
      <c r="E760" s="2"/>
    </row>
    <row r="761" spans="5:5" x14ac:dyDescent="0.35">
      <c r="E761" s="2"/>
    </row>
    <row r="762" spans="5:5" x14ac:dyDescent="0.35">
      <c r="E762" s="2"/>
    </row>
    <row r="763" spans="5:5" x14ac:dyDescent="0.35">
      <c r="E763" s="2"/>
    </row>
    <row r="764" spans="5:5" x14ac:dyDescent="0.35">
      <c r="E764" s="2"/>
    </row>
    <row r="765" spans="5:5" x14ac:dyDescent="0.35">
      <c r="E765" s="2"/>
    </row>
    <row r="766" spans="5:5" x14ac:dyDescent="0.35">
      <c r="E766" s="2"/>
    </row>
    <row r="767" spans="5:5" x14ac:dyDescent="0.35">
      <c r="E767" s="2"/>
    </row>
    <row r="768" spans="5:5" x14ac:dyDescent="0.35">
      <c r="E768" s="2"/>
    </row>
    <row r="769" spans="5:5" x14ac:dyDescent="0.35">
      <c r="E769" s="2"/>
    </row>
    <row r="770" spans="5:5" x14ac:dyDescent="0.35">
      <c r="E770" s="2"/>
    </row>
    <row r="771" spans="5:5" x14ac:dyDescent="0.35">
      <c r="E771" s="2"/>
    </row>
    <row r="772" spans="5:5" x14ac:dyDescent="0.35">
      <c r="E772" s="2"/>
    </row>
    <row r="773" spans="5:5" x14ac:dyDescent="0.35">
      <c r="E773" s="2"/>
    </row>
    <row r="774" spans="5:5" x14ac:dyDescent="0.35">
      <c r="E774" s="2"/>
    </row>
    <row r="775" spans="5:5" x14ac:dyDescent="0.35">
      <c r="E775" s="2"/>
    </row>
    <row r="776" spans="5:5" x14ac:dyDescent="0.35">
      <c r="E776" s="2"/>
    </row>
    <row r="777" spans="5:5" x14ac:dyDescent="0.35">
      <c r="E777" s="2"/>
    </row>
    <row r="778" spans="5:5" x14ac:dyDescent="0.35">
      <c r="E778" s="2"/>
    </row>
    <row r="779" spans="5:5" x14ac:dyDescent="0.35">
      <c r="E779" s="2"/>
    </row>
    <row r="780" spans="5:5" x14ac:dyDescent="0.35">
      <c r="E780" s="2"/>
    </row>
    <row r="781" spans="5:5" x14ac:dyDescent="0.35">
      <c r="E781" s="2"/>
    </row>
    <row r="782" spans="5:5" x14ac:dyDescent="0.35">
      <c r="E782" s="2"/>
    </row>
    <row r="783" spans="5:5" x14ac:dyDescent="0.35">
      <c r="E783" s="2"/>
    </row>
    <row r="784" spans="5:5" x14ac:dyDescent="0.35">
      <c r="E784" s="2"/>
    </row>
    <row r="785" spans="5:5" x14ac:dyDescent="0.35">
      <c r="E785" s="2"/>
    </row>
    <row r="786" spans="5:5" x14ac:dyDescent="0.35">
      <c r="E786" s="2"/>
    </row>
    <row r="787" spans="5:5" x14ac:dyDescent="0.35">
      <c r="E787" s="2"/>
    </row>
    <row r="788" spans="5:5" x14ac:dyDescent="0.35">
      <c r="E788" s="2"/>
    </row>
    <row r="789" spans="5:5" x14ac:dyDescent="0.35">
      <c r="E789" s="2"/>
    </row>
    <row r="790" spans="5:5" x14ac:dyDescent="0.35">
      <c r="E790" s="2"/>
    </row>
    <row r="791" spans="5:5" x14ac:dyDescent="0.35">
      <c r="E791" s="2"/>
    </row>
    <row r="792" spans="5:5" x14ac:dyDescent="0.35">
      <c r="E792" s="2"/>
    </row>
    <row r="793" spans="5:5" x14ac:dyDescent="0.35">
      <c r="E793" s="2"/>
    </row>
    <row r="794" spans="5:5" x14ac:dyDescent="0.35">
      <c r="E794" s="2"/>
    </row>
    <row r="795" spans="5:5" x14ac:dyDescent="0.35">
      <c r="E795" s="2"/>
    </row>
    <row r="796" spans="5:5" x14ac:dyDescent="0.35">
      <c r="E796" s="2"/>
    </row>
    <row r="797" spans="5:5" x14ac:dyDescent="0.35">
      <c r="E797" s="2"/>
    </row>
    <row r="798" spans="5:5" x14ac:dyDescent="0.35">
      <c r="E798" s="2"/>
    </row>
    <row r="799" spans="5:5" x14ac:dyDescent="0.35">
      <c r="E799" s="2"/>
    </row>
    <row r="800" spans="5:5" x14ac:dyDescent="0.35">
      <c r="E800" s="2"/>
    </row>
    <row r="801" spans="5:5" x14ac:dyDescent="0.35">
      <c r="E801" s="2"/>
    </row>
    <row r="802" spans="5:5" x14ac:dyDescent="0.35">
      <c r="E802" s="2"/>
    </row>
    <row r="803" spans="5:5" x14ac:dyDescent="0.35">
      <c r="E803" s="2"/>
    </row>
    <row r="804" spans="5:5" x14ac:dyDescent="0.35">
      <c r="E804" s="2"/>
    </row>
    <row r="805" spans="5:5" x14ac:dyDescent="0.35">
      <c r="E805" s="2"/>
    </row>
    <row r="806" spans="5:5" x14ac:dyDescent="0.35">
      <c r="E806" s="2"/>
    </row>
    <row r="807" spans="5:5" x14ac:dyDescent="0.35">
      <c r="E807" s="2"/>
    </row>
    <row r="808" spans="5:5" x14ac:dyDescent="0.35">
      <c r="E808" s="2"/>
    </row>
    <row r="809" spans="5:5" x14ac:dyDescent="0.35">
      <c r="E809" s="2"/>
    </row>
    <row r="810" spans="5:5" x14ac:dyDescent="0.35">
      <c r="E810" s="2"/>
    </row>
    <row r="811" spans="5:5" x14ac:dyDescent="0.35">
      <c r="E811" s="2"/>
    </row>
    <row r="812" spans="5:5" x14ac:dyDescent="0.35">
      <c r="E812" s="2"/>
    </row>
    <row r="813" spans="5:5" x14ac:dyDescent="0.35">
      <c r="E813" s="2"/>
    </row>
    <row r="814" spans="5:5" x14ac:dyDescent="0.35">
      <c r="E814" s="2"/>
    </row>
    <row r="815" spans="5:5" x14ac:dyDescent="0.35">
      <c r="E815" s="2"/>
    </row>
    <row r="816" spans="5:5" x14ac:dyDescent="0.35">
      <c r="E816" s="2"/>
    </row>
    <row r="817" spans="5:5" x14ac:dyDescent="0.35">
      <c r="E817" s="2"/>
    </row>
    <row r="818" spans="5:5" x14ac:dyDescent="0.35">
      <c r="E818" s="2"/>
    </row>
    <row r="819" spans="5:5" x14ac:dyDescent="0.35">
      <c r="E819" s="2"/>
    </row>
    <row r="820" spans="5:5" x14ac:dyDescent="0.35">
      <c r="E820" s="2"/>
    </row>
    <row r="821" spans="5:5" x14ac:dyDescent="0.35">
      <c r="E821" s="2"/>
    </row>
    <row r="822" spans="5:5" x14ac:dyDescent="0.35">
      <c r="E822" s="2"/>
    </row>
    <row r="823" spans="5:5" x14ac:dyDescent="0.35">
      <c r="E823" s="2"/>
    </row>
    <row r="824" spans="5:5" x14ac:dyDescent="0.35">
      <c r="E824" s="2"/>
    </row>
    <row r="825" spans="5:5" x14ac:dyDescent="0.35">
      <c r="E825" s="2"/>
    </row>
    <row r="826" spans="5:5" x14ac:dyDescent="0.35">
      <c r="E826" s="2"/>
    </row>
    <row r="827" spans="5:5" x14ac:dyDescent="0.35">
      <c r="E827" s="2"/>
    </row>
    <row r="828" spans="5:5" x14ac:dyDescent="0.35">
      <c r="E828" s="2"/>
    </row>
    <row r="829" spans="5:5" x14ac:dyDescent="0.35">
      <c r="E829" s="2"/>
    </row>
    <row r="830" spans="5:5" x14ac:dyDescent="0.35">
      <c r="E830" s="2"/>
    </row>
    <row r="831" spans="5:5" x14ac:dyDescent="0.35">
      <c r="E831" s="2"/>
    </row>
    <row r="832" spans="5:5" x14ac:dyDescent="0.35">
      <c r="E832" s="2"/>
    </row>
    <row r="833" spans="5:5" x14ac:dyDescent="0.35">
      <c r="E833" s="2"/>
    </row>
    <row r="834" spans="5:5" x14ac:dyDescent="0.35">
      <c r="E834" s="2"/>
    </row>
    <row r="835" spans="5:5" x14ac:dyDescent="0.35">
      <c r="E835" s="2"/>
    </row>
    <row r="836" spans="5:5" x14ac:dyDescent="0.35">
      <c r="E836" s="2"/>
    </row>
    <row r="837" spans="5:5" x14ac:dyDescent="0.35">
      <c r="E837" s="2"/>
    </row>
    <row r="838" spans="5:5" x14ac:dyDescent="0.35">
      <c r="E838" s="2"/>
    </row>
    <row r="839" spans="5:5" x14ac:dyDescent="0.35">
      <c r="E839" s="2"/>
    </row>
    <row r="840" spans="5:5" x14ac:dyDescent="0.35">
      <c r="E840" s="2"/>
    </row>
    <row r="841" spans="5:5" x14ac:dyDescent="0.35">
      <c r="E841" s="2"/>
    </row>
    <row r="842" spans="5:5" x14ac:dyDescent="0.35">
      <c r="E842" s="2"/>
    </row>
    <row r="843" spans="5:5" x14ac:dyDescent="0.35">
      <c r="E843" s="2"/>
    </row>
    <row r="844" spans="5:5" x14ac:dyDescent="0.35">
      <c r="E844" s="2"/>
    </row>
    <row r="845" spans="5:5" x14ac:dyDescent="0.35">
      <c r="E845" s="2"/>
    </row>
    <row r="846" spans="5:5" x14ac:dyDescent="0.35">
      <c r="E846" s="2"/>
    </row>
    <row r="847" spans="5:5" x14ac:dyDescent="0.35">
      <c r="E847" s="2"/>
    </row>
    <row r="848" spans="5:5" x14ac:dyDescent="0.35">
      <c r="E848" s="2"/>
    </row>
    <row r="849" spans="5:5" x14ac:dyDescent="0.35">
      <c r="E849" s="2"/>
    </row>
    <row r="850" spans="5:5" x14ac:dyDescent="0.35">
      <c r="E850" s="2"/>
    </row>
    <row r="851" spans="5:5" x14ac:dyDescent="0.35">
      <c r="E851" s="2"/>
    </row>
    <row r="852" spans="5:5" x14ac:dyDescent="0.35">
      <c r="E852" s="2"/>
    </row>
    <row r="853" spans="5:5" x14ac:dyDescent="0.35">
      <c r="E853" s="2"/>
    </row>
    <row r="854" spans="5:5" x14ac:dyDescent="0.35">
      <c r="E854" s="2"/>
    </row>
    <row r="855" spans="5:5" x14ac:dyDescent="0.35">
      <c r="E855" s="2"/>
    </row>
    <row r="856" spans="5:5" x14ac:dyDescent="0.35">
      <c r="E856" s="2"/>
    </row>
    <row r="857" spans="5:5" x14ac:dyDescent="0.35">
      <c r="E857" s="2"/>
    </row>
    <row r="858" spans="5:5" x14ac:dyDescent="0.35">
      <c r="E858" s="2"/>
    </row>
    <row r="859" spans="5:5" x14ac:dyDescent="0.35">
      <c r="E859" s="2"/>
    </row>
    <row r="860" spans="5:5" x14ac:dyDescent="0.35">
      <c r="E860" s="2"/>
    </row>
    <row r="861" spans="5:5" x14ac:dyDescent="0.35">
      <c r="E861" s="2"/>
    </row>
    <row r="862" spans="5:5" x14ac:dyDescent="0.35">
      <c r="E862" s="2"/>
    </row>
    <row r="863" spans="5:5" x14ac:dyDescent="0.35">
      <c r="E863" s="2"/>
    </row>
    <row r="864" spans="5:5" x14ac:dyDescent="0.35">
      <c r="E864" s="2"/>
    </row>
    <row r="865" spans="5:5" x14ac:dyDescent="0.35">
      <c r="E865" s="2"/>
    </row>
    <row r="866" spans="5:5" x14ac:dyDescent="0.35">
      <c r="E866" s="2"/>
    </row>
    <row r="867" spans="5:5" x14ac:dyDescent="0.35">
      <c r="E867" s="2"/>
    </row>
    <row r="868" spans="5:5" x14ac:dyDescent="0.35">
      <c r="E868" s="2"/>
    </row>
    <row r="869" spans="5:5" x14ac:dyDescent="0.35">
      <c r="E869" s="2"/>
    </row>
    <row r="870" spans="5:5" x14ac:dyDescent="0.35">
      <c r="E870" s="2"/>
    </row>
    <row r="871" spans="5:5" x14ac:dyDescent="0.35">
      <c r="E871" s="2"/>
    </row>
    <row r="872" spans="5:5" x14ac:dyDescent="0.35">
      <c r="E872" s="2"/>
    </row>
    <row r="873" spans="5:5" x14ac:dyDescent="0.35">
      <c r="E873" s="2"/>
    </row>
    <row r="874" spans="5:5" x14ac:dyDescent="0.35">
      <c r="E874" s="2"/>
    </row>
    <row r="875" spans="5:5" x14ac:dyDescent="0.35">
      <c r="E875" s="2"/>
    </row>
    <row r="876" spans="5:5" x14ac:dyDescent="0.35">
      <c r="E876" s="2"/>
    </row>
    <row r="877" spans="5:5" x14ac:dyDescent="0.35">
      <c r="E877" s="2"/>
    </row>
    <row r="878" spans="5:5" x14ac:dyDescent="0.35">
      <c r="E878" s="2"/>
    </row>
    <row r="879" spans="5:5" x14ac:dyDescent="0.35">
      <c r="E879" s="2"/>
    </row>
    <row r="880" spans="5:5" x14ac:dyDescent="0.35">
      <c r="E880" s="2"/>
    </row>
    <row r="881" spans="5:5" x14ac:dyDescent="0.35">
      <c r="E881" s="2"/>
    </row>
    <row r="882" spans="5:5" x14ac:dyDescent="0.35">
      <c r="E882" s="2"/>
    </row>
    <row r="883" spans="5:5" x14ac:dyDescent="0.35">
      <c r="E883" s="2"/>
    </row>
    <row r="884" spans="5:5" x14ac:dyDescent="0.35">
      <c r="E884" s="2"/>
    </row>
    <row r="885" spans="5:5" x14ac:dyDescent="0.35">
      <c r="E885" s="2"/>
    </row>
    <row r="886" spans="5:5" x14ac:dyDescent="0.35">
      <c r="E886" s="2"/>
    </row>
    <row r="887" spans="5:5" x14ac:dyDescent="0.35">
      <c r="E887" s="2"/>
    </row>
    <row r="888" spans="5:5" x14ac:dyDescent="0.35">
      <c r="E888" s="2"/>
    </row>
    <row r="889" spans="5:5" x14ac:dyDescent="0.35">
      <c r="E889" s="2"/>
    </row>
    <row r="890" spans="5:5" x14ac:dyDescent="0.35">
      <c r="E890" s="2"/>
    </row>
    <row r="891" spans="5:5" x14ac:dyDescent="0.35">
      <c r="E891" s="2"/>
    </row>
    <row r="892" spans="5:5" x14ac:dyDescent="0.35">
      <c r="E892" s="2"/>
    </row>
    <row r="893" spans="5:5" x14ac:dyDescent="0.35">
      <c r="E893" s="2"/>
    </row>
    <row r="894" spans="5:5" x14ac:dyDescent="0.35">
      <c r="E894" s="2"/>
    </row>
    <row r="895" spans="5:5" x14ac:dyDescent="0.35">
      <c r="E895" s="2"/>
    </row>
    <row r="896" spans="5:5" x14ac:dyDescent="0.35">
      <c r="E896" s="2"/>
    </row>
    <row r="897" spans="5:5" x14ac:dyDescent="0.35">
      <c r="E897" s="2"/>
    </row>
    <row r="898" spans="5:5" x14ac:dyDescent="0.35">
      <c r="E898" s="2"/>
    </row>
    <row r="899" spans="5:5" x14ac:dyDescent="0.35">
      <c r="E899" s="2"/>
    </row>
    <row r="900" spans="5:5" x14ac:dyDescent="0.35">
      <c r="E900" s="2"/>
    </row>
    <row r="901" spans="5:5" x14ac:dyDescent="0.35">
      <c r="E901" s="2"/>
    </row>
    <row r="902" spans="5:5" x14ac:dyDescent="0.35">
      <c r="E902" s="2"/>
    </row>
    <row r="903" spans="5:5" x14ac:dyDescent="0.35">
      <c r="E903" s="2"/>
    </row>
    <row r="904" spans="5:5" x14ac:dyDescent="0.35">
      <c r="E904" s="2"/>
    </row>
    <row r="905" spans="5:5" x14ac:dyDescent="0.35">
      <c r="E905" s="2"/>
    </row>
    <row r="906" spans="5:5" x14ac:dyDescent="0.35">
      <c r="E906" s="2"/>
    </row>
    <row r="907" spans="5:5" x14ac:dyDescent="0.35">
      <c r="E907" s="2"/>
    </row>
    <row r="908" spans="5:5" x14ac:dyDescent="0.35">
      <c r="E908" s="2"/>
    </row>
    <row r="909" spans="5:5" x14ac:dyDescent="0.35">
      <c r="E909" s="2"/>
    </row>
    <row r="910" spans="5:5" x14ac:dyDescent="0.35">
      <c r="E910" s="2"/>
    </row>
    <row r="911" spans="5:5" x14ac:dyDescent="0.35">
      <c r="E911" s="2"/>
    </row>
    <row r="912" spans="5:5" x14ac:dyDescent="0.35">
      <c r="E912" s="2"/>
    </row>
    <row r="913" spans="5:5" x14ac:dyDescent="0.35">
      <c r="E913" s="2"/>
    </row>
    <row r="914" spans="5:5" x14ac:dyDescent="0.35">
      <c r="E914" s="2"/>
    </row>
    <row r="915" spans="5:5" x14ac:dyDescent="0.35">
      <c r="E915" s="2"/>
    </row>
    <row r="916" spans="5:5" x14ac:dyDescent="0.35">
      <c r="E916" s="2"/>
    </row>
    <row r="917" spans="5:5" x14ac:dyDescent="0.35">
      <c r="E917" s="2"/>
    </row>
    <row r="918" spans="5:5" x14ac:dyDescent="0.35">
      <c r="E918" s="2"/>
    </row>
    <row r="919" spans="5:5" x14ac:dyDescent="0.35">
      <c r="E919" s="2"/>
    </row>
    <row r="920" spans="5:5" x14ac:dyDescent="0.35">
      <c r="E920" s="2"/>
    </row>
    <row r="921" spans="5:5" x14ac:dyDescent="0.35">
      <c r="E921" s="2"/>
    </row>
    <row r="922" spans="5:5" x14ac:dyDescent="0.35">
      <c r="E922" s="2"/>
    </row>
    <row r="923" spans="5:5" x14ac:dyDescent="0.35">
      <c r="E923" s="2"/>
    </row>
    <row r="924" spans="5:5" x14ac:dyDescent="0.35">
      <c r="E924" s="2"/>
    </row>
    <row r="925" spans="5:5" x14ac:dyDescent="0.35">
      <c r="E925" s="2"/>
    </row>
    <row r="926" spans="5:5" x14ac:dyDescent="0.35">
      <c r="E926" s="2"/>
    </row>
    <row r="927" spans="5:5" x14ac:dyDescent="0.35">
      <c r="E927" s="2"/>
    </row>
    <row r="928" spans="5:5" x14ac:dyDescent="0.35">
      <c r="E928" s="2"/>
    </row>
    <row r="929" spans="5:5" x14ac:dyDescent="0.35">
      <c r="E929" s="2"/>
    </row>
    <row r="930" spans="5:5" x14ac:dyDescent="0.35">
      <c r="E930" s="2"/>
    </row>
    <row r="931" spans="5:5" x14ac:dyDescent="0.35">
      <c r="E931" s="2"/>
    </row>
    <row r="932" spans="5:5" x14ac:dyDescent="0.35">
      <c r="E932" s="2"/>
    </row>
    <row r="933" spans="5:5" x14ac:dyDescent="0.35">
      <c r="E933" s="2"/>
    </row>
    <row r="934" spans="5:5" x14ac:dyDescent="0.35">
      <c r="E934" s="2"/>
    </row>
    <row r="935" spans="5:5" x14ac:dyDescent="0.35">
      <c r="E935" s="2"/>
    </row>
    <row r="936" spans="5:5" x14ac:dyDescent="0.35">
      <c r="E936" s="2"/>
    </row>
    <row r="937" spans="5:5" x14ac:dyDescent="0.35">
      <c r="E937" s="2"/>
    </row>
    <row r="938" spans="5:5" x14ac:dyDescent="0.35">
      <c r="E938" s="2"/>
    </row>
    <row r="939" spans="5:5" x14ac:dyDescent="0.35">
      <c r="E939" s="2"/>
    </row>
    <row r="940" spans="5:5" x14ac:dyDescent="0.35">
      <c r="E940" s="2"/>
    </row>
    <row r="941" spans="5:5" x14ac:dyDescent="0.35">
      <c r="E941" s="2"/>
    </row>
    <row r="942" spans="5:5" x14ac:dyDescent="0.35">
      <c r="E942" s="2"/>
    </row>
    <row r="943" spans="5:5" x14ac:dyDescent="0.35">
      <c r="E943" s="2"/>
    </row>
    <row r="944" spans="5:5" x14ac:dyDescent="0.35">
      <c r="E944" s="2"/>
    </row>
    <row r="945" spans="5:5" x14ac:dyDescent="0.35">
      <c r="E945" s="2"/>
    </row>
    <row r="946" spans="5:5" x14ac:dyDescent="0.35">
      <c r="E946" s="2"/>
    </row>
    <row r="947" spans="5:5" x14ac:dyDescent="0.35">
      <c r="E947" s="2"/>
    </row>
    <row r="948" spans="5:5" x14ac:dyDescent="0.35">
      <c r="E948" s="2"/>
    </row>
    <row r="949" spans="5:5" x14ac:dyDescent="0.35">
      <c r="E949" s="2"/>
    </row>
    <row r="950" spans="5:5" x14ac:dyDescent="0.35">
      <c r="E950" s="2"/>
    </row>
    <row r="951" spans="5:5" x14ac:dyDescent="0.35">
      <c r="E951" s="2"/>
    </row>
    <row r="952" spans="5:5" x14ac:dyDescent="0.35">
      <c r="E952" s="2"/>
    </row>
    <row r="953" spans="5:5" x14ac:dyDescent="0.35">
      <c r="E953" s="2"/>
    </row>
    <row r="954" spans="5:5" x14ac:dyDescent="0.35">
      <c r="E954" s="2"/>
    </row>
    <row r="955" spans="5:5" x14ac:dyDescent="0.35">
      <c r="E955" s="2"/>
    </row>
    <row r="956" spans="5:5" x14ac:dyDescent="0.35">
      <c r="E956" s="2"/>
    </row>
    <row r="957" spans="5:5" x14ac:dyDescent="0.35">
      <c r="E957" s="2"/>
    </row>
    <row r="958" spans="5:5" x14ac:dyDescent="0.35">
      <c r="E958" s="2"/>
    </row>
    <row r="959" spans="5:5" x14ac:dyDescent="0.35">
      <c r="E959" s="2"/>
    </row>
    <row r="960" spans="5:5" x14ac:dyDescent="0.35">
      <c r="E960" s="2"/>
    </row>
    <row r="961" spans="5:5" x14ac:dyDescent="0.35">
      <c r="E961" s="2"/>
    </row>
    <row r="962" spans="5:5" x14ac:dyDescent="0.35">
      <c r="E962" s="2"/>
    </row>
    <row r="963" spans="5:5" x14ac:dyDescent="0.35">
      <c r="E963" s="2"/>
    </row>
    <row r="964" spans="5:5" x14ac:dyDescent="0.35">
      <c r="E964" s="2"/>
    </row>
    <row r="965" spans="5:5" x14ac:dyDescent="0.35">
      <c r="E965" s="2"/>
    </row>
    <row r="966" spans="5:5" x14ac:dyDescent="0.35">
      <c r="E966" s="2"/>
    </row>
    <row r="967" spans="5:5" x14ac:dyDescent="0.35">
      <c r="E967" s="2"/>
    </row>
    <row r="968" spans="5:5" x14ac:dyDescent="0.35">
      <c r="E968" s="2"/>
    </row>
    <row r="969" spans="5:5" x14ac:dyDescent="0.35">
      <c r="E969" s="2"/>
    </row>
    <row r="970" spans="5:5" x14ac:dyDescent="0.35">
      <c r="E970" s="2"/>
    </row>
    <row r="971" spans="5:5" x14ac:dyDescent="0.35">
      <c r="E971" s="2"/>
    </row>
    <row r="972" spans="5:5" x14ac:dyDescent="0.35">
      <c r="E972" s="2"/>
    </row>
    <row r="973" spans="5:5" x14ac:dyDescent="0.35">
      <c r="E973" s="2"/>
    </row>
    <row r="974" spans="5:5" x14ac:dyDescent="0.35">
      <c r="E974" s="2"/>
    </row>
    <row r="975" spans="5:5" x14ac:dyDescent="0.35">
      <c r="E975" s="2"/>
    </row>
    <row r="976" spans="5:5" x14ac:dyDescent="0.35">
      <c r="E976" s="2"/>
    </row>
    <row r="977" spans="5:5" x14ac:dyDescent="0.35">
      <c r="E977" s="2"/>
    </row>
    <row r="978" spans="5:5" x14ac:dyDescent="0.35">
      <c r="E978" s="2"/>
    </row>
    <row r="979" spans="5:5" x14ac:dyDescent="0.35">
      <c r="E979" s="2"/>
    </row>
    <row r="980" spans="5:5" x14ac:dyDescent="0.35">
      <c r="E980" s="2"/>
    </row>
    <row r="981" spans="5:5" x14ac:dyDescent="0.35">
      <c r="E981" s="2"/>
    </row>
    <row r="982" spans="5:5" x14ac:dyDescent="0.35">
      <c r="E982" s="2"/>
    </row>
    <row r="983" spans="5:5" x14ac:dyDescent="0.35">
      <c r="E983" s="2"/>
    </row>
    <row r="984" spans="5:5" x14ac:dyDescent="0.35">
      <c r="E984" s="2"/>
    </row>
    <row r="985" spans="5:5" x14ac:dyDescent="0.35">
      <c r="E985" s="2"/>
    </row>
    <row r="986" spans="5:5" x14ac:dyDescent="0.35">
      <c r="E986" s="2"/>
    </row>
    <row r="987" spans="5:5" x14ac:dyDescent="0.35">
      <c r="E987" s="2"/>
    </row>
    <row r="988" spans="5:5" x14ac:dyDescent="0.35">
      <c r="E988" s="2"/>
    </row>
    <row r="989" spans="5:5" x14ac:dyDescent="0.35">
      <c r="E989" s="2"/>
    </row>
    <row r="990" spans="5:5" x14ac:dyDescent="0.35">
      <c r="E990" s="2"/>
    </row>
    <row r="991" spans="5:5" x14ac:dyDescent="0.35">
      <c r="E991" s="2"/>
    </row>
    <row r="992" spans="5:5" x14ac:dyDescent="0.35">
      <c r="E992" s="2"/>
    </row>
    <row r="993" spans="5:5" x14ac:dyDescent="0.35">
      <c r="E993" s="2"/>
    </row>
    <row r="994" spans="5:5" x14ac:dyDescent="0.35">
      <c r="E994" s="2"/>
    </row>
    <row r="995" spans="5:5" x14ac:dyDescent="0.35">
      <c r="E995" s="2"/>
    </row>
    <row r="996" spans="5:5" x14ac:dyDescent="0.35">
      <c r="E996" s="2"/>
    </row>
    <row r="997" spans="5:5" x14ac:dyDescent="0.35">
      <c r="E997" s="2"/>
    </row>
    <row r="998" spans="5:5" x14ac:dyDescent="0.35">
      <c r="E998" s="2"/>
    </row>
    <row r="999" spans="5:5" x14ac:dyDescent="0.35">
      <c r="E999" s="2"/>
    </row>
    <row r="1000" spans="5:5" x14ac:dyDescent="0.35">
      <c r="E1000" s="2"/>
    </row>
    <row r="1001" spans="5:5" x14ac:dyDescent="0.35">
      <c r="E1001" s="2"/>
    </row>
    <row r="1002" spans="5:5" x14ac:dyDescent="0.35">
      <c r="E1002" s="2"/>
    </row>
    <row r="1003" spans="5:5" x14ac:dyDescent="0.35">
      <c r="E1003" s="2"/>
    </row>
    <row r="1004" spans="5:5" x14ac:dyDescent="0.35">
      <c r="E1004" s="2"/>
    </row>
    <row r="1005" spans="5:5" x14ac:dyDescent="0.35">
      <c r="E1005" s="2"/>
    </row>
    <row r="1006" spans="5:5" x14ac:dyDescent="0.35">
      <c r="E1006" s="2"/>
    </row>
    <row r="1007" spans="5:5" x14ac:dyDescent="0.35">
      <c r="E1007" s="2"/>
    </row>
    <row r="1008" spans="5:5" x14ac:dyDescent="0.35">
      <c r="E1008" s="2"/>
    </row>
    <row r="1009" spans="5:5" x14ac:dyDescent="0.35">
      <c r="E1009" s="2"/>
    </row>
    <row r="1010" spans="5:5" x14ac:dyDescent="0.35">
      <c r="E1010" s="2"/>
    </row>
    <row r="1011" spans="5:5" x14ac:dyDescent="0.35">
      <c r="E1011" s="2"/>
    </row>
    <row r="1012" spans="5:5" x14ac:dyDescent="0.35">
      <c r="E1012" s="2"/>
    </row>
    <row r="1013" spans="5:5" x14ac:dyDescent="0.35">
      <c r="E1013" s="2"/>
    </row>
    <row r="1014" spans="5:5" x14ac:dyDescent="0.35">
      <c r="E1014" s="2"/>
    </row>
    <row r="1015" spans="5:5" x14ac:dyDescent="0.35">
      <c r="E1015" s="2"/>
    </row>
    <row r="1016" spans="5:5" x14ac:dyDescent="0.35">
      <c r="E1016" s="2"/>
    </row>
    <row r="1017" spans="5:5" x14ac:dyDescent="0.35">
      <c r="E1017" s="2"/>
    </row>
    <row r="1018" spans="5:5" x14ac:dyDescent="0.35">
      <c r="E1018" s="2"/>
    </row>
    <row r="1019" spans="5:5" x14ac:dyDescent="0.35">
      <c r="E1019" s="2"/>
    </row>
    <row r="1020" spans="5:5" x14ac:dyDescent="0.35">
      <c r="E1020" s="2"/>
    </row>
    <row r="1021" spans="5:5" x14ac:dyDescent="0.35">
      <c r="E1021" s="2"/>
    </row>
    <row r="1022" spans="5:5" x14ac:dyDescent="0.35">
      <c r="E1022" s="2"/>
    </row>
    <row r="1023" spans="5:5" x14ac:dyDescent="0.35">
      <c r="E1023" s="2"/>
    </row>
    <row r="1024" spans="5:5" x14ac:dyDescent="0.35">
      <c r="E1024" s="2"/>
    </row>
    <row r="1025" spans="5:5" x14ac:dyDescent="0.35">
      <c r="E1025" s="2"/>
    </row>
    <row r="1026" spans="5:5" x14ac:dyDescent="0.35">
      <c r="E1026" s="2"/>
    </row>
    <row r="1027" spans="5:5" x14ac:dyDescent="0.35">
      <c r="E1027" s="2"/>
    </row>
    <row r="1028" spans="5:5" x14ac:dyDescent="0.35">
      <c r="E1028" s="2"/>
    </row>
    <row r="1029" spans="5:5" x14ac:dyDescent="0.35">
      <c r="E1029" s="2"/>
    </row>
    <row r="1030" spans="5:5" x14ac:dyDescent="0.35">
      <c r="E1030" s="2"/>
    </row>
    <row r="1031" spans="5:5" x14ac:dyDescent="0.35">
      <c r="E1031" s="2"/>
    </row>
    <row r="1032" spans="5:5" x14ac:dyDescent="0.35">
      <c r="E1032" s="2"/>
    </row>
    <row r="1033" spans="5:5" x14ac:dyDescent="0.35">
      <c r="E1033" s="2"/>
    </row>
    <row r="1034" spans="5:5" x14ac:dyDescent="0.35">
      <c r="E1034" s="2"/>
    </row>
    <row r="1035" spans="5:5" x14ac:dyDescent="0.35">
      <c r="E1035" s="2"/>
    </row>
    <row r="1036" spans="5:5" x14ac:dyDescent="0.35">
      <c r="E1036" s="2"/>
    </row>
    <row r="1037" spans="5:5" x14ac:dyDescent="0.35">
      <c r="E1037" s="2"/>
    </row>
    <row r="1038" spans="5:5" x14ac:dyDescent="0.35">
      <c r="E1038" s="2"/>
    </row>
    <row r="1039" spans="5:5" x14ac:dyDescent="0.35">
      <c r="E1039" s="2"/>
    </row>
    <row r="1040" spans="5:5" x14ac:dyDescent="0.35">
      <c r="E1040" s="2"/>
    </row>
    <row r="1041" spans="5:5" x14ac:dyDescent="0.35">
      <c r="E1041" s="2"/>
    </row>
    <row r="1042" spans="5:5" x14ac:dyDescent="0.35">
      <c r="E1042" s="2"/>
    </row>
    <row r="1043" spans="5:5" x14ac:dyDescent="0.35">
      <c r="E1043" s="2"/>
    </row>
    <row r="1044" spans="5:5" x14ac:dyDescent="0.35">
      <c r="E1044" s="2"/>
    </row>
    <row r="1045" spans="5:5" x14ac:dyDescent="0.35">
      <c r="E1045" s="2"/>
    </row>
    <row r="1046" spans="5:5" x14ac:dyDescent="0.35">
      <c r="E1046" s="2"/>
    </row>
    <row r="1047" spans="5:5" x14ac:dyDescent="0.35">
      <c r="E1047" s="2"/>
    </row>
    <row r="1048" spans="5:5" x14ac:dyDescent="0.35">
      <c r="E1048" s="2"/>
    </row>
    <row r="1049" spans="5:5" x14ac:dyDescent="0.35">
      <c r="E1049" s="2"/>
    </row>
    <row r="1050" spans="5:5" x14ac:dyDescent="0.35">
      <c r="E1050" s="2"/>
    </row>
    <row r="1051" spans="5:5" x14ac:dyDescent="0.35">
      <c r="E1051" s="2"/>
    </row>
    <row r="1052" spans="5:5" x14ac:dyDescent="0.35">
      <c r="E1052" s="2"/>
    </row>
    <row r="1053" spans="5:5" x14ac:dyDescent="0.35">
      <c r="E1053" s="2"/>
    </row>
    <row r="1054" spans="5:5" x14ac:dyDescent="0.35">
      <c r="E1054" s="2"/>
    </row>
    <row r="1055" spans="5:5" x14ac:dyDescent="0.35">
      <c r="E1055" s="2"/>
    </row>
    <row r="1056" spans="5:5" x14ac:dyDescent="0.35">
      <c r="E1056" s="2"/>
    </row>
    <row r="1057" spans="5:5" x14ac:dyDescent="0.35">
      <c r="E105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wti_cca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TONY (UG)</dc:creator>
  <cp:lastModifiedBy>Tony Chen</cp:lastModifiedBy>
  <dcterms:created xsi:type="dcterms:W3CDTF">2022-02-11T17:21:45Z</dcterms:created>
  <dcterms:modified xsi:type="dcterms:W3CDTF">2022-02-15T22:38:53Z</dcterms:modified>
</cp:coreProperties>
</file>