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autoCompressPictures="0"/>
  <mc:AlternateContent xmlns:mc="http://schemas.openxmlformats.org/markup-compatibility/2006">
    <mc:Choice Requires="x15">
      <x15ac:absPath xmlns:x15ac="http://schemas.microsoft.com/office/spreadsheetml/2010/11/ac" url="/Users/humanity/Documents/Logic_of_Extra-Legal_Barriers_to_Exit_and_Enter_the_PRC/"/>
    </mc:Choice>
  </mc:AlternateContent>
  <xr:revisionPtr revIDLastSave="0" documentId="8_{13221628-D8FD-4241-A022-E432C4EDC4C1}" xr6:coauthVersionLast="47" xr6:coauthVersionMax="47" xr10:uidLastSave="{00000000-0000-0000-0000-000000000000}"/>
  <bookViews>
    <workbookView xWindow="20" yWindow="760" windowWidth="32400" windowHeight="15240" tabRatio="500" xr2:uid="{00000000-000D-0000-FFFF-FFFF00000000}"/>
  </bookViews>
  <sheets>
    <sheet name="Sheet1" sheetId="1" r:id="rId1"/>
    <sheet name="Sheet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8" i="1" l="1"/>
  <c r="J176" i="1"/>
  <c r="J175" i="1"/>
  <c r="I152" i="1"/>
  <c r="J289" i="1" l="1"/>
  <c r="J287" i="1"/>
  <c r="J291" i="1"/>
  <c r="I284" i="1"/>
  <c r="J280" i="1"/>
  <c r="I280" i="1"/>
  <c r="I281" i="1"/>
  <c r="I308" i="1"/>
  <c r="I276" i="1"/>
  <c r="J276" i="1" s="1"/>
  <c r="J274" i="1"/>
  <c r="J266" i="1" l="1"/>
  <c r="J265" i="1"/>
  <c r="J262" i="1"/>
  <c r="J261" i="1"/>
  <c r="J257" i="1"/>
  <c r="J232" i="1"/>
  <c r="J215" i="1"/>
  <c r="J150" i="1"/>
  <c r="J72" i="1"/>
  <c r="I71" i="1"/>
  <c r="J71" i="1" s="1"/>
  <c r="I66" i="1"/>
  <c r="J66" i="1" s="1"/>
  <c r="I65" i="1"/>
  <c r="J65" i="1" s="1"/>
  <c r="I64" i="1"/>
  <c r="I63" i="1"/>
  <c r="J63" i="1" s="1"/>
  <c r="I62" i="1"/>
  <c r="J62" i="1" s="1"/>
  <c r="I103" i="1"/>
  <c r="J103" i="1" s="1"/>
  <c r="I61" i="1"/>
  <c r="J61" i="1" s="1"/>
  <c r="I60" i="1"/>
  <c r="J60" i="1" s="1"/>
  <c r="A248" i="1"/>
  <c r="A231" i="1" s="1"/>
  <c r="A249" i="1" s="1"/>
  <c r="A250" i="1" s="1"/>
  <c r="A251" i="1" s="1"/>
  <c r="A252" i="1" s="1"/>
  <c r="A253" i="1" s="1"/>
  <c r="A254" i="1" s="1"/>
  <c r="A113" i="1" s="1"/>
  <c r="A118" i="1" s="1"/>
  <c r="A220" i="1" s="1"/>
  <c r="A255" i="1" s="1"/>
  <c r="A212" i="1" s="1"/>
  <c r="A256" i="1" s="1"/>
  <c r="A198" i="1" s="1"/>
  <c r="A199" i="1" s="1"/>
  <c r="A200" i="1" s="1"/>
  <c r="A201" i="1" s="1"/>
  <c r="A180" i="1" s="1"/>
  <c r="A202" i="1" s="1"/>
  <c r="A181" i="1" s="1"/>
  <c r="A238" i="1" s="1"/>
  <c r="A166" i="1" s="1"/>
  <c r="A227" i="1" s="1"/>
  <c r="A228" i="1" l="1"/>
  <c r="A59" i="1" s="1"/>
  <c r="A224" i="1" s="1"/>
  <c r="A213" i="1" s="1"/>
  <c r="A225" i="1" s="1"/>
  <c r="A229" i="1" s="1"/>
  <c r="J196" i="1" l="1"/>
  <c r="J58" i="1"/>
  <c r="J223" i="1"/>
  <c r="J218" i="1"/>
  <c r="J217" i="1"/>
  <c r="J216" i="1"/>
  <c r="J210" i="1"/>
  <c r="J209" i="1"/>
  <c r="J208" i="1"/>
  <c r="J207" i="1"/>
  <c r="J206" i="1"/>
  <c r="J205" i="1"/>
  <c r="J204" i="1"/>
  <c r="J203" i="1"/>
  <c r="J195" i="1"/>
  <c r="J194" i="1"/>
  <c r="J193" i="1"/>
  <c r="J192" i="1"/>
  <c r="J191" i="1"/>
  <c r="J190" i="1"/>
  <c r="J189" i="1"/>
  <c r="J188" i="1"/>
  <c r="J187" i="1"/>
  <c r="J186" i="1"/>
  <c r="J185" i="1"/>
  <c r="J184" i="1"/>
  <c r="J183" i="1"/>
  <c r="J182" i="1"/>
  <c r="J179" i="1"/>
  <c r="J177" i="1"/>
  <c r="J174" i="1"/>
  <c r="J173" i="1"/>
  <c r="J171" i="1"/>
  <c r="J170" i="1"/>
  <c r="J169" i="1"/>
  <c r="J168" i="1"/>
  <c r="J165" i="1"/>
  <c r="J164" i="1"/>
  <c r="J163" i="1"/>
  <c r="J162" i="1"/>
  <c r="J161" i="1"/>
  <c r="J160" i="1"/>
  <c r="J158" i="1"/>
  <c r="J157" i="1"/>
  <c r="J156" i="1"/>
  <c r="J155" i="1"/>
  <c r="J154" i="1"/>
  <c r="J151" i="1"/>
  <c r="J148" i="1"/>
  <c r="J147" i="1"/>
  <c r="J146" i="1"/>
  <c r="J145" i="1"/>
  <c r="J144" i="1"/>
  <c r="J143" i="1"/>
  <c r="J142" i="1"/>
  <c r="J141" i="1"/>
  <c r="J140" i="1"/>
  <c r="J139" i="1"/>
  <c r="J138" i="1"/>
  <c r="J137" i="1"/>
  <c r="J136" i="1"/>
  <c r="J135" i="1"/>
  <c r="J134" i="1"/>
  <c r="J133" i="1"/>
  <c r="J132" i="1"/>
  <c r="J131" i="1"/>
  <c r="J130" i="1"/>
  <c r="J129" i="1"/>
  <c r="J128" i="1"/>
  <c r="J126" i="1"/>
  <c r="J125" i="1"/>
  <c r="J124" i="1"/>
  <c r="J121" i="1"/>
  <c r="J120" i="1"/>
  <c r="J117" i="1"/>
  <c r="J116" i="1"/>
  <c r="J115" i="1"/>
  <c r="J114" i="1"/>
  <c r="J109" i="1"/>
  <c r="J107" i="1"/>
  <c r="J106" i="1"/>
  <c r="J105" i="1"/>
  <c r="J104" i="1"/>
  <c r="J100" i="1"/>
  <c r="J99" i="1"/>
  <c r="J98" i="1"/>
  <c r="J97" i="1"/>
  <c r="J96" i="1"/>
  <c r="J95" i="1"/>
  <c r="J94" i="1"/>
  <c r="J91" i="1"/>
  <c r="J90" i="1"/>
  <c r="J89" i="1"/>
  <c r="J88" i="1"/>
  <c r="J87" i="1"/>
  <c r="J86" i="1"/>
  <c r="J84" i="1"/>
  <c r="J83" i="1"/>
  <c r="J82" i="1"/>
  <c r="J80" i="1"/>
  <c r="J79" i="1"/>
  <c r="J78" i="1"/>
  <c r="J77" i="1"/>
  <c r="J76" i="1"/>
  <c r="J75" i="1"/>
  <c r="J74" i="1"/>
  <c r="J73" i="1"/>
  <c r="J56" i="1"/>
  <c r="J55" i="1"/>
  <c r="J54" i="1"/>
  <c r="J53" i="1"/>
  <c r="J52" i="1"/>
  <c r="J51" i="1"/>
  <c r="J50" i="1"/>
  <c r="J49" i="1"/>
  <c r="J48" i="1"/>
  <c r="J47"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3" i="1"/>
  <c r="J2" i="1"/>
  <c r="F16" i="2"/>
  <c r="A13" i="2"/>
  <c r="A14" i="2" s="1"/>
  <c r="A15" i="2" s="1"/>
  <c r="A16" i="2" s="1"/>
  <c r="F15" i="2"/>
  <c r="F14" i="2"/>
  <c r="F13" i="2"/>
</calcChain>
</file>

<file path=xl/sharedStrings.xml><?xml version="1.0" encoding="utf-8"?>
<sst xmlns="http://schemas.openxmlformats.org/spreadsheetml/2006/main" count="2288" uniqueCount="1722">
  <si>
    <t>Ethnicity</t>
  </si>
  <si>
    <t>Entry Barred</t>
  </si>
  <si>
    <t>Name</t>
  </si>
  <si>
    <t>Intervention by Foreign Government?</t>
  </si>
  <si>
    <t>Occupation</t>
  </si>
  <si>
    <t>Foreign Recognition/Award</t>
  </si>
  <si>
    <t>Cheng Yizhong</t>
  </si>
  <si>
    <t>crime according to PRC</t>
  </si>
  <si>
    <t>"broken the law and not because they expressed their opinions," Kong "</t>
  </si>
  <si>
    <t>Yu Huafeng</t>
  </si>
  <si>
    <t>Li Minying</t>
  </si>
  <si>
    <t>Han</t>
  </si>
  <si>
    <t>Editor: Guangdong Province’s Southern Metropolitan Daily newspaper</t>
  </si>
  <si>
    <t>Ilham Tohti</t>
  </si>
  <si>
    <t>Uighur</t>
  </si>
  <si>
    <t>han</t>
  </si>
  <si>
    <t>uighur</t>
  </si>
  <si>
    <t>Wang Lixiong</t>
  </si>
  <si>
    <t>writer</t>
  </si>
  <si>
    <t>tibetan</t>
  </si>
  <si>
    <t>1: pressure from Barack Obama</t>
  </si>
  <si>
    <t>family affected</t>
  </si>
  <si>
    <t>1: prevented from leaving Beijing</t>
  </si>
  <si>
    <t>Ran Yunfei</t>
  </si>
  <si>
    <t xml:space="preserve"> inciting subversion of state power.</t>
  </si>
  <si>
    <t>sentence</t>
  </si>
  <si>
    <t>tujia</t>
  </si>
  <si>
    <t>supporting the students who dedicated themselves in the Tiananmen Square Protests;  and Christian Activist</t>
  </si>
  <si>
    <t>writer for Sichuan Literature magazine</t>
  </si>
  <si>
    <t xml:space="preserve">Mutellip Imin </t>
  </si>
  <si>
    <t xml:space="preserve"> international travel,  exposition on social media. Imin was detained en route to Turkey to complete the second year of his master’s degree at Istanbul University; police prevented him from leaving the country and confiscated his identification documents, without explanation.</t>
  </si>
  <si>
    <t xml:space="preserve">contributed to the Uighurbiz website:  largest online presence, including on Sina Weibo, Wordpress, Twitter and Facebook. </t>
  </si>
  <si>
    <t>3-8 years</t>
  </si>
  <si>
    <t>Atikem Rozi</t>
  </si>
  <si>
    <t>student of Ilham Tohti, girlfriend of Mutellip</t>
  </si>
  <si>
    <t>uihgur</t>
  </si>
  <si>
    <t>BA</t>
  </si>
  <si>
    <t>Perhat Halmurat</t>
  </si>
  <si>
    <t>accepted with scholars hip to study at Istanbul Univeristy</t>
  </si>
  <si>
    <t>1: tried to fly to Istanbul for grad study but stopped at airport</t>
  </si>
  <si>
    <t>1: released but barred from leaving China</t>
  </si>
  <si>
    <t>Akbar Imin</t>
  </si>
  <si>
    <t>former editor of Uighur online,  student</t>
  </si>
  <si>
    <t>student of Tohti, worked in Beijing Non profit to reduce exchange of infected needles, reduce AIDS</t>
  </si>
  <si>
    <t>student of Ilham Tohti, wrote on Uighur online about Uighur rights and discrimination</t>
  </si>
  <si>
    <t>posted online about difficulties with her application for a passport; Rozi posted on Sina Weibo after the third refusal. State media outlet Metro Beijing ran an English language piece in December 2012 about the double standard facing Rozi and other Uyghurs applying for passports. After Uighurbiz translated their article into Chinese, state media outlet Global Times reported on the translation and the debate it inspired over passport discrimination for minorities.; she used social media to pose questions about the whereabouts of her boyfriend, Mutellip Imin (featured in the next profile) during his 55 day enforced disappearance, Alexa Oleson notes in Foreign Policy.; posted a video from YouTube titled “Chinese Terrorist massacring Uyghur Muslim in East Turkistan.”</t>
  </si>
  <si>
    <t>Xu Zhiyong</t>
  </si>
  <si>
    <t>ex-lecturer at the Beijing University of Post and Telecommunications. He was one of the founders of the NGO Open Constitution Initiative and an active rights lawyer in China who helped those underprivileged. He is the main founder and icon of the New Citizens' Movement in China.</t>
  </si>
  <si>
    <t>4 years</t>
  </si>
  <si>
    <t>Wan Yanhai</t>
  </si>
  <si>
    <t xml:space="preserve">international campaign for his release third time detained; won numerous human rights awards, is a former Fulbright Fellow and Yale University Global Fellow, </t>
  </si>
  <si>
    <t xml:space="preserve">AIDS activist, started his career at China's Ministry of Health (MOH), where among other things he translated the first announcement of the AIDS epidemic into Chinese. He set up the first HIV/AIDS telephone hotline in China where people could obtain comprehensive information on HIV/AID; co-founder of the Beijing LGBT Center, the first gay community center in China. director of the country's foremost AIDS-awareness group, the Beijing-based Aizhixing Institute of Health Education. </t>
  </si>
  <si>
    <t>detained by police after attending a film screening at a Beijing gay and lesbian film festival and charged with the leaking of an internal government report into the Bloodhead scandal in Henan Province.[3 Kellogg, Tom (23 February 2003). "Health officials seek to avoid responsibility for the spread of HIV/AIDS in rural Henan". Human Rights in China. Retrieved 2007-01-29.tax authorities opened an investigation into the Aizhixing Institute of Health Education</t>
  </si>
  <si>
    <t>0: Wan Yanhai together with his family fled to the United States of America because of what he considered to be government persecution; Richburg, Keith B. (11 May 2010). "China's crackdown on nonprofit groups prompts new fears among activists". Washington Post. p. A09. Retrieved 2010-05-11.</t>
  </si>
  <si>
    <t>Fang LiZhi</t>
  </si>
  <si>
    <t>1: before Deng Xiaoping</t>
  </si>
  <si>
    <t xml:space="preserve">cosmology professor </t>
  </si>
  <si>
    <t>invite dto physics conferences in England, Italy, Sweden and Japan</t>
  </si>
  <si>
    <t>accused of being "black hand" in formenting Tiannamen protests</t>
  </si>
  <si>
    <t>spoke out against CCP throughout China, criticizing CCP and calling for democracy in China; later did not align with students once Tiannamen protests began.</t>
  </si>
  <si>
    <t>Cheng Fan</t>
  </si>
  <si>
    <t>student</t>
  </si>
  <si>
    <t>particpated in Tiannamen protests</t>
  </si>
  <si>
    <t>would pose threat to national security if he traveled abroad.</t>
  </si>
  <si>
    <t xml:space="preserve">Feng Chongyi </t>
  </si>
  <si>
    <t>Visiting Professor of Astronomy at ANU from Nankai University</t>
  </si>
  <si>
    <t>Tsering Woeser</t>
  </si>
  <si>
    <t>Tibeten</t>
  </si>
  <si>
    <t>monk</t>
  </si>
  <si>
    <t>Organizing or using an illegal cult to undermine implementation of the law (12 years), rape (life), fraud (14 years), production and sale of harmful food (6 years)</t>
  </si>
  <si>
    <t>2000: 11 years in prison; 2014: life in prison</t>
  </si>
  <si>
    <t>Wu'er Kaixi</t>
  </si>
  <si>
    <t>student; now talk show host</t>
  </si>
  <si>
    <t>beame well known as human rights advocate after he left</t>
  </si>
  <si>
    <t xml:space="preserve">number 2 most wanted activist from 1989 protetss; became president of Beijing Students Autonomous Federation </t>
  </si>
  <si>
    <t xml:space="preserve">Yan Jiaqi </t>
  </si>
  <si>
    <t>political scientist</t>
  </si>
  <si>
    <t xml:space="preserve">ph.d </t>
  </si>
  <si>
    <t>ba</t>
  </si>
  <si>
    <t>0: fled to France via Hong Kong  in 1989</t>
  </si>
  <si>
    <t>Chai ling</t>
  </si>
  <si>
    <t>student, later psychologist</t>
  </si>
  <si>
    <t>0: due operation yellow bird</t>
  </si>
  <si>
    <t>founder of All Girls Allowed, an organization dedicated to ending China's one-child policy; founder and President of Jenzabar, an enterprise resource planning software firm for educational institutions.</t>
  </si>
  <si>
    <t>0: smuggled out of China via HK by boat, escaped to France</t>
  </si>
  <si>
    <t>Li Lu</t>
  </si>
  <si>
    <t>student, later businessman</t>
  </si>
  <si>
    <t>then-husband of Chai Ling</t>
  </si>
  <si>
    <t>1989 protests</t>
  </si>
  <si>
    <t>Feng Congde</t>
  </si>
  <si>
    <t>assistant to Zhao Ziyang</t>
  </si>
  <si>
    <t>Su Xiaokang</t>
  </si>
  <si>
    <t xml:space="preserve"> Chinese Communist Party accused Su Xiaokang as one of the "blackhands" behind the protest,[12] subsequently charging him with the crime of "inciting counter-revolutionary propaganda</t>
  </si>
  <si>
    <t>yellowbird</t>
  </si>
  <si>
    <t>In 1990, he published a book about his experience in China titled Moving the Mountain: My Life in China (ISBN 0-399-13545-6). The book was the basis of a 1994 feature-film documentary, Moving the Mountain, produced by Trudie Styler and directed by Michael Apted, which probed the origins of the 1989 protests in Tiananmen Square and the consequences of the movement in the lives of several of the movement's student leaders.</t>
  </si>
  <si>
    <t>For a time, he lived in Princeton, N.J., where he took part in the Princeton China Initiative, which included other exiles and studied China’s economic and political conditions.For a time, he lived in Princeton, N.J., where he took part in the Princeton China Initiative, which included other exiles and studied China’s economic and political conditions.“Even when he was in exile abroad, his main energies and work were still concerned about reforming China,” said Wu Renhua, a participant in the Tiananmen Square protests who also left Beijing after 1989 and settled in Los Angeles. “Chen Yizi was one of those who underwent a quite clear change after he left China, and people listened to him because he knew how the system worked from the inside.”</t>
  </si>
  <si>
    <t>Tenzin Gyatso  (14th Dali Lama)</t>
  </si>
  <si>
    <t>religious leader of  Gelag Tibetan Buddhism school</t>
  </si>
  <si>
    <t>Exit Barred explanation</t>
  </si>
  <si>
    <t>Intervention by Foreign Government details</t>
  </si>
  <si>
    <t>CIA assisted his escape</t>
  </si>
  <si>
    <t>started an on-line petition calling for Tohti's release. In the wake of Tibet riot on 3/10/2008, Wang, with the support from the pro-democracy activities in China, urged the Chinese government to invite UN investigators to Tibet to change the international community’s distrust of China, and on March 22, 2008, issued a 12-point petition about the situation in Tibet. In 1994, Wang Lixiong initiated as one of the founders The Friends of Nature, an environment protection organization, the first non-governmental organization in China, was forced to resign in 2003 on the request from Chinese government.To support Tenzin Delek Rinpoche, an important Tibetan Lama of the region of Litang who was accused of being involved in a bomb attack and sentenced to death penalty, On December 13, 2002 Wang Lixiong and 24 other Chinese intellectuals issued a petition requesting the right to appoint independent lawyers for Rinpoche's trial, as well as the right for local and international media to cover the trial and interview Chinese government officials; in addition, the petition called for representatives of the Tibetan community in exile to attend the proceedings.In the wake of Tibet riot on 3/10/2008, Wang, with the support from the pro-democracy activities in China, urged the Chinese government to invite UN investigators to Tibet to change the international community’s distrust of China, and on March 22, 2008, issued a 12-point petition about the situation in Tibet.</t>
  </si>
  <si>
    <t>When conducting research for a book following the same suit of Sky Burial: The Fate of Tibet, he was arrested for photocopying an internal publication - stamped as “secret” - of Xinjiang Production and Construction Corps. Refusing to recant or promise collaboration in order to obtain his release,</t>
  </si>
  <si>
    <t>2009 Light of Truth Award honored by the Dalai Lama on behalf of ICT[6]
2007 Honorary membership, Chinese Studies Association of New Zealand
2003 Hellman-Hammett Grants, Human Rights Watch
2002 Freedom of Expression Award, Independent Chinese Pen Association
2002 Visiting Scholarship, US Congresss</t>
  </si>
  <si>
    <t>Rebiya Kadeer</t>
  </si>
  <si>
    <t>he fled to Paris, France, where he participated in forming the Federation for a Democratic China and was elected the federation's first president. He was expelled from the Communist Party of China in 1991, while in exile. He is a member of the Chinese Constitutional Reform Association and has suggested the formation of a Federal Republic of China.“Even when he was in exile abroad, his main energies and work were still concerned about reforming China,” said Wu Renhua, a participant in the Tiananmen Square protests who also left Beijing after 1989 and settled in Los Angeles. “Chen Yizi was one of those who underwent a quite clear change after he left China, and people listened to him because he knew how the system worked from the inside.” He is a member of the Chinese Constitutional Reform Association and has suggested the formation of a Federal Republic of China.</t>
  </si>
  <si>
    <t>millionaire business woman, former parlimanetary politician of PRC, husband of Pro-Xinjiang broadcaster in US</t>
  </si>
  <si>
    <t>"compassionate release" to US</t>
  </si>
  <si>
    <t>by US</t>
  </si>
  <si>
    <t>Record of Political Writing/activism and social/political remittances</t>
  </si>
  <si>
    <t>As Kashgar and Ghulja (Yining) are the two areas where separatist attacks are the most common, and Xinjiang Legal News contains extensive police reports on the government's counterterrorist operations, the government prepared to charge her with the offense of "passing on classified information to foreigners".[13 Dillon, Michael (2003). Xinjiang: China's Muslim Far Northwest. Psychology Press. pp. 82–83. The Chinese government characterizes Kadeer as "an ironclad separatist colluding with terrorists and Islamic extremists."[1]  [edit]
^ Jump up to: a b Ford, Peter (9 July 2009). "Spiritual mother of Uighurs or terrorist?". Christian Science Monitor. Retrieved 18 August 2010. While the protests that preceded the July 2009 riots were ostensibly a response to the death of two Uighur workers in Guangdong, the Chinese government catapulted Kadeer into the limelight when it claimed the WUC, which she heads, had planned the riots.[29] That said, Taiwan denied a visa to Kadeer in September 2009, alleging she had links to the East Turkestan Islamic Movement, classed as a terrorist organization by the United Nations and USA.[30] Kadeer has denied that the riots were organised.[31] Wong, Edward (5 July 2009). "Riots in Western China Amid Ethnic Tension". The New York Times. Retrieved 5 July 2009.</t>
  </si>
  <si>
    <t>14th Dalai Lama received the Nobel Peace Prize in 1989. He has traveled the world and has spoken about the welfare of Tibetans, environment, economics, women's rights, non-violence, interfaith dialogue, physics, astronomy, Buddhism and science, cognitive neuroscience, reproductive health, and sexuality, along with various Mahayana and Vajrayana topics. The Dalai Lama has tried to mobilize international support for Tibetan activities.[194] The Dalai Lama has been successful in gaining Western support for himself and the cause of greater Tibetan autonomy or independence, including vocal support from numerous Hollywood celebrities, most notably the actors Richard Gere and Steven Seagal, as well as lawmakers from several major countries.[195]er.
Jump up ^ Regina A. Corso (29 May 2013). "The Dalai Lama, President Obama and Pope Francis at Highest Levels of Popularity in U.S. and Five Largest European Countries". New York: Harris, A Nielsen Company.
Jump up ^ Anand, Dibyesh (2010-12-15). "The Next Dalai Lama: China has a choice". London: The Guardian. Retrieved 19 December 2010.
Jump up ^ Buckley, Michael (2006). Tibet (2 ed.). Bradt Travel Guides. p. 35. ISBN 978-1-84162-164-7. Retrieved 5 December 2010. The Dalai Lama has received numerous awards over his spiritual and political career.[197] In 1959, he received the Ramon Magsaysay Award for Community Leadership.[198].
Jump up ^ "List of awards". Replay.waybackmachine.org. Archived from the original on 27 March 2009. Retrieved 17 July 2013. After the Tiananmen Square protests of 1989, the Norwegian Nobel Committee awarded the Dalai Lama the 1989 Nobel Peace Prize.[200] The Committee officially gave the prize to the Dalai Lama for "the struggle of the liberation of Tibet and the efforts for a peaceful resolution"[201] and "in part a tribute to the memory of Mahatma Gandhi"[202] although the President of the Committee also said that the prize was intended to put pressure on China,[203] which was reportedly infuriated that the award was given to a separatist.[200].
Jump up ^ "Presentation Speech by Egil Aarvik, Chairman of the Norwegian Nobel Committee". Nobelprize.org. Retrieved 2 May 2010.
Jump up ^ "Mahatma Gandhi, the Missing Laureate". Nobelprize.org. Retrieved 12 March 2014.
Jump up ^ "The Nobel Peace Prize goes astray". China Internet Information Center. 2010-10-19. Retrieved 19 December 2010.
Jump up ^ "Four Freedoms Awards". Roosevelt Institute. Archived from the original on 25 March 2015. Retrieved 2015-09-23.
Jump up ^ "Dalai Lama named Emory distinguished professor". News.emory.edu. Archived from the original on 5 October 2008. Retrieved 2 May 2010.
Jump up ^ Knowlton, Brian (18 October 2007). "Bush and Congress Honor Dalai Lama". nytimes.com. Retrieved 9 January 2013.</t>
  </si>
  <si>
    <t>Anwar Yusuf Tarani</t>
  </si>
  <si>
    <t xml:space="preserve">Founder of East Turkistan Freedom center and Prime Minister of the East Turkistan Govenrment in Exile </t>
  </si>
  <si>
    <t>Li Hongzhi</t>
  </si>
  <si>
    <t xml:space="preserve">han </t>
  </si>
  <si>
    <t>founder and spiritual leader of Falun Gong (or Falun Dafa)</t>
  </si>
  <si>
    <t>Li Hongzhi began his public teachings of Falun Gong on 13 May 1992 in Changchun, and subsequently gave lectures and taught Falun Gong exercises across China. In 1995 Li began teaching Falun Gong abroad, and in 1998 he settled as a permanent resident in the United States. Li's Falun Gong movement gained significant popularity in the 1990s, including in government and qigong circles, but was suppressed by the Chinese government in 1999. Falun Gong books published after 1999 no longer contain biographies of Li. These changes reflected a larger trend of Li retreating from the public eye.[3] Since 2000 he has rarely appeared in public, his presence almost entirely being electronic or re-routed through quotations on Falun Gong's websites.[3] Li Hongzhi's biography was removed from Falun Gong websites some time after 2001.[3] Benjamin Penny, "The Life and Times of Li Hongzhi: Falun Gong and Religious Biography," The China Quarterly, Vol 175 (September 2003).
^ Jump up to: a b Brief biography of Li Hongzhi: founder of Falun Gong and president of the Falun Gong Research Society, Chinese Law and Government v.32 #6 (Nov./Dec. 1999) p. 14-23 ISSN: 0009-4609</t>
  </si>
  <si>
    <t>Joshua Wang</t>
  </si>
  <si>
    <t xml:space="preserve">Hong Kong student activist who serves as secretary general of Demosistō. He is also the convenor and founder of the Hong Kong student activist group Scholarism (now disbanded).[3][4] </t>
  </si>
  <si>
    <t>Wong was charged on 27 November 2014 with obstructing a bailiff clearing one of Hong Kong's three protest areas. His lawyer described the charge as politically motivated.[5][31] He was banned from a large part of Mong Kok as one of the bail conditions. This ban covers the area enclosed by the following streets and roads: Fa Yuen Street, Dundas Street, Shanghai Street and Mong Kok Road. Wong is only allowed to be in the area while in transit.[32] 4
Jump up ^ "Hong Kong protesters warned not to return to clash site". BBC. 1 December 2014. Retrieved 2 December 2014; Wong was arrested for questioning on Friday, 16 January 2015 for his involvement in civil-disobedience offences during the Umbrella Revolution. Wong stated: "I was held for three hours and I was arrested on charges of calling for, inciting and participating in an unauthorized assembly."[38]
The same month, an article appeared in the Pro-Beijing newspaper Wen Wei Po alleging that during his visit in 2011, Wong had met with the US consul general in Hong Kong Stephen M. Young. It suggested that Wong had links with the Central Intelligence Agency of the United States, which had supposedly offered him military training by the US army. 
Jump up ^ "Joshua Wong banned from Mong Kok areas". RTHK. 27 November 2014. Retrieved 31 December 2014 On 19 August 2015, Wong was formally charged by Hong Kong police with inciting other people to join an unlawful assembly and also joining an unlawful assembly, alongside Alex Chow, the former leader of the Hong Kong Federation of Students.[46] A trial was scheduled for 30 September..
Jump up ^ Master, Farah; Paul Tait (19 August 2015). "Key Hong Kong pro-democracy students charged after Occupy protests". Hong Kong. Reuters. Retrieved 27 August 2015.[47].
Jump up ^ Wednesday 2 September 2015. Leader of Hong Kong democracy protests Joshua Wong to face trial. The Guardian</t>
  </si>
  <si>
    <t>Wong was denied entry into Malaysia on 26 May 2015, as he was considered "a threat to Malaysia's ties with China", largely due to the supposed "anti-China" stance shown by his role in organising demonstrations in the 2014 Hong Kong protests. ed
Jump up ^ Ng, Joyce (26 May 2015). "Occupy student leader Joshua Wong 'a threat to Malaysia's ties with China', police chief admits". South China Morning Post. Hong Kong. Retrieved 29 May 2015. [40] Joshua Wong was detained on arrival in Thailand on 5 October 2016. He had been invited to speak at an event marking the 40th anniversary of the Thammasat University massacre, hosted by Chulalongkorn University. A Thai student activist who invited Wong, Netiwit Chotiphatphaisal, said that Thai authorities had received a letter from the Chinese government earlier regarding Wong’s visit.[54] His request to see Wong was denied.[55] Thai immigration confirmed that it had blacklisted Wong due to a request from China.[56] After nearly 12 hours of detainment, Wong was deported to Hong Kong.[54] Initially, Wong claimed that the authorities refused to say why he was being detained. After his return to Hong Kong, Wong said that Thai officials provided bureaucratic documents concerning their actions just before Wong was deported.[57]  http://www.nationmultimedia.com/breakingnews/Thai-Immigration-blacklists-Joshua-Wong-as-request-30296926.html
Jump up ^ https://www.theguardian.com/commentisfree/2016/oct/07/thailand-joshua-wong-deportation-hong-kong-demosisto
Jump up ^ https://www.theguardian.com/world/2016/oct/05/hong-kong-activist-joshua-wong-attacks-thailand-after-being-barred-at-chinas-request
Jump up ^ http://www.nationmultimedia.com/politics/Joshua-Wong-considered-persona-non-grata-30297170.html</t>
  </si>
  <si>
    <t>Dan Wang</t>
  </si>
  <si>
    <t>Historian at National Tsinghua University, Chairman of  Chinese Constitutional Reform Association</t>
  </si>
  <si>
    <t>He was banned from setting foot on mainland China with his passport expiring in 2003. He attempted to visit Hong Kong in 2004, but was rejected. At that time he was invited by the Hong Kong Alliance in Support of Patriotic Democratic Movements in China to talk about politics ahead of the 15th anniversary of the June 4 crackdown.[3] Due to a typhoon, Wang finally landed in Hong Kong for the first time, though he was confined to the airport's restricted zone as he had no Hong Kong visa.[4]</t>
  </si>
  <si>
    <t>entry barred reason</t>
  </si>
  <si>
    <t>Wang was interviewed and appeared in the documentary The Beijing Crackdown and the movie Moving the Mountain, about the Tiananmen Square protests. He also featured prominently in Shen Tong's book Almost a Revolution.</t>
  </si>
  <si>
    <t>detention/arrest/release details</t>
  </si>
  <si>
    <t xml:space="preserve"> SCMP. "Dissident to apply for visa to visit Hong Kong," South China Morning Post. Retrieved on 2008-05-12.  Wang was released in 1993, just months before the end of his sentence. Wang Dan himself has noted this was most likely related to China’s first bid for the Olympic Games since he and 19 other political prisoners were released only a month before the International Olympic Committee was to visit.[9] Almost immediately after his release in 1993 Wang began to promote democracy in China and contacted exiled political activists in the United States. He was arrested for a second time in May 1995; two months after an interview with the US based anti-communist periodical Beijing Spring. In this interview he states “"We should clear a new path and devote ourselves to building a civil society by focusing our efforts on social movements, not political movements, self-consciously maintaining a distance from political power and political organs.”(document 3) Wang was held in custody for 17 months before receiving the charge of “plotting to overthrow the government,” and was sentenced to 11 years in prison.[7] .
^ Jump up to: a b c d e David Aikman, “Wang Dan’s Witness” The Weekly Standard. June 22, 1998. Retrieved from LexisNexis.
Jump up ^ Wang Dan and Xinran. 2009. “Tiananmen Remembered.” Index on Censorship. Accessed From Informaworld. Pg 4. Instead of serving his entire sentence, he was released in ostensibly for “medical reasons” and was sent immediately to the US where he was examined in hospital, and quickly released to live in the United States as an exiled political activist.[6] His release was not a coincidence, as his release and move to the United States followed an agreement between the United States and China. In this agreement the United States removed its support for a resolution criticizing China at the United Nations Commission on Human Rights, and in return China released political prisoners such as Wang.[7]Not long after Wang Dan arrived in the United States, he began to criticize the Chinese government once again. Wang believes the CCP must change its ways, and in an interview with the US newspaper The Weekly Standard he states: “The key to democracy in China is independence. My country needs independent intellectuals, independent economic actors, independent spirits.”[7] Wang also wrote “Rebuild China with an Olympic Amnesty” after his arrival in the United States; the document has a more positive outlook, as he felt international events such as the Olympic Games could shed light on human rights issues in China.[9] In 2007 Wang's second sentence expired and he was officially "released" and the certificate was issued to his parents on Oct 2, 2007.[10</t>
  </si>
  <si>
    <t>But China went forward defiantly, though American officials said the trial was delayed by several days due to the presence in Beijing of a delegation from the White House and the State Department working on how to improve relations between China and the United States if President Clinton wins a second term.</t>
  </si>
  <si>
    <t>Wei Jingsheng</t>
  </si>
  <si>
    <t>1989 peaceful protest, he joined the movement's organizing body as the representative from Peking University. As a result, after the Tiananmen Square protests, he immediately became the "most wanted" on the list of 21 fugitives issued. Imprisoned on July 2, 1989, Wang spent nearly two years in custody before his trial in 1991.[6] Wang was charged with spreading counterrevolutionary propaganda and incitement. He was sentenced to 4 years in prison; a relatively mild sentence compared to other political prisoners in China at this time. This short sentence was thought to be caused by two things; the government was unsure of what to do with so many students, and felt pressure due to their high-profile nature.[7] While incarcerated, Wang spent two years at Qincheng Prison, known for its high number of political prisoners. Despite the usual cramped conditions, because of his high-profile case, Wang was given his own cell.[8]
^ Jump up to: a b Wang Dan. “Twenty Years after Tiananmen.” New Perspectives Quarterly. 2009. Accessed Through Wiley-Blackwell.
^ Jump up to: a b c Wang Dan and Xinran. 2009. “Tiananmen Remembered.” Index on Censorship. Accessed From Informaworld.
^ Jump up to: a b c d e David Aikman, “Wang Dan’s Witness” The Weekly Standard. June 22, 1998. Retrieved from LexisNexis.
Jump up ^ Wang Dan and Xinran. 2009. “Tiananmen Remembered.” Index on Censorship. Accessed From Informaworld. Pg 4. The court found that after Mr. Wang was released from a four-year prison term in 1992, ''he has written articles and published them in overseas newspapers and magazines and distributed them in China to mold public opinion and subvert the Government.'' Among the essays was one contributed to The New York Times Op-Ed page in 1993. Mr. Wang was accused of conspiring with the former president of the China Democracy League, Hu Ping, who is now in the United States. http://www.nytimes.com/1996/10/30/world/chinese-court-finds-dissident-guilty-and-gives-11-year-sentence.html</t>
  </si>
  <si>
    <t>Ai Wei Wei</t>
  </si>
  <si>
    <t>artist/architect/writer</t>
  </si>
  <si>
    <t>Gao Yu</t>
  </si>
  <si>
    <t>Su Changlan</t>
  </si>
  <si>
    <t xml:space="preserve">Pu Zhiqiang </t>
  </si>
  <si>
    <t>Liu Ping</t>
  </si>
  <si>
    <t xml:space="preserve"> social activist in Hong Kong, and a student of the Faculty of Arts of the University of Hong Kong and former secretary-general of the Hong Kong Federation of Students.[2][3] He was the Vice-President (External) of the Hong Kong University Students' Union.[4]</t>
  </si>
  <si>
    <t>Alex Chow</t>
  </si>
  <si>
    <t>attacks to motivate departure</t>
  </si>
  <si>
    <t>According to the Financial Times, in an attempt to force Ai to leave the country, two accounts used by him had been hacked in a sophisticated attack on Google in China dubbed Operation Aurora, their contents read and copied; his bank accounts were investigated by state security agents who claimed he was under investigation for "unspecified suspected crimes".[35] .
Jump up ^ Anderlini, Jamil (15 January 2010). "The Chinese dissident's 'unknown visitors'". Financial Times In the evening of 11 January 2011, Ai's studio was demolished in a surprise move by the local government.[42][43],
Jump up ^ China artist Ai Weiwei's Shanghai studio demolished, BBC, 12 January 2011
Jump up ^ Denyer, Simon (3 April 2011). "Chinese artist Ai Weiwei arrested in ongoing government crackdown". The Washington Post. Retrieved 6 April 2011.</t>
  </si>
  <si>
    <t>obama</t>
  </si>
  <si>
    <t>Ai collaborated with Swiss architects Herzog &amp; de Meuron as the artistic consultant on the Beijing National Stadium for the 2008 Olympics.[4]  He is the subject of the 2012 documentary film Ai Weiwei: Never Sorry, directed by American filmmaker Alison Klayman, which received a special jury prize at the 2012 Sundance Film Festival and opened the Hot Docs Canadian International Documentary Festival, North America's largest documentary festival, in Toronto on 26 April 2012.[73] .
Jump up ^ Michael Wines, China Allows Dissident Artist’s Wife to Visit Him, The New York Times, 16 May 2011.
Jump up ^ "Ai Weiwei film to open Toronto's Hot Docs festival". CBC News. 20 March 2012. Retrieved 27 March 2012.</t>
  </si>
  <si>
    <t xml:space="preserve">On 23 June 2011, professor Wang Yujin of China University of Political Science and Law stated that the release of Ai on bail shows that the Chinese government could not find any solid evidence of Ai's alleged "economic crime".[79] </t>
  </si>
  <si>
    <t>Like other activists and intellectuals, Ai was prevented from leaving China in late 2010. Ai suggested that the authorities wanted to prevent him from attending the ceremony in December 2010 to award the 2010 Nobel Peace Prize to fellow dissident Liu Xiaobo.[40] Ai said that he had not been invited to the ceremony, and was attempting to travel to South Korea for a meeting when he was told that he could not leave for reasons of national security.[41] 0
Jump up ^ China Nobel row: Artist Ai Weiwei stopped from leaving, BBC News, 3 December 2010 ; According to the Chinese Foreign Ministry, he is prohibited from leaving Beijing without permission for one year.[76][77] .
Jump up ^ "Ai Weiwei 'cannot leave Beijing without permission'". BBC. 23 June 2011.
Jump up ^ "Chinese artist Ai Weiwei: Free in body, not voice". Associated Press. June 23, 2014 ; On 21 June 2012, Ai's bail was lifted. Although he is allowed to leave Beijing, the police informed him that he is still prohibited from traveling to other countries because he is "suspected of other crimes," including pornography, bigamy and illicit exchange of foreign currency.[87][88] Until 2015, he remained under heavy surveillance and restrictions of movement, but continues to criticize through his work.[89][90] In July 2015, he was given a passport and may travel abroad.[91] .
Jump up ^ "China's Ai Weiwei threatened with bigamy, pornography charges". Reuters. 21 June 2012.
Jump up ^ "Ai Weiwei Says He Is Barred From Leaving China". NPR.
Jump up ^ Cumming, Laura (18 May 2014). "Ai Weiwei and Ursula Von Rydingsvard at Yorkshire Sculpture Park – review". The Observer. London.
Jump up ^ "Ai Weiwei: Absent friend". The Economist. London. 9 April 2014.
Jump up ^ Whiteman, Hilary (22 July 2015). "After 600 days, China returns passport to artist Ai Weiwei". CNN. Retrieved 22 July 2015.</t>
  </si>
  <si>
    <t>A police contingent of approximately 50 officers came to his studio, threw a cordon around it and searched the premises. They took away laptops and the hard drive from the main computer; along with Ai, police also detained eight staff members and Ai's wife, Lu Qing. Police also visited the mother of Ai's two-year-old son.[45]   China artist Ai Weiwei's Shanghai studio demolished, BBC, 12 January 2011
Jump up ^ Denyer, Simon (3 April 2011). "Chinese artist Ai Weiwei arrested in ongoing government crackdown". The Washington Post. Retrieved 6 April 2011.
Jump up ^ Branigan, Tania; Watts, Jonathan (3 April 2011). "Ai Weiwei detained by Chinese police". The Guardian. London l 
Jump up ^ "Chinese artist Ai Weiwei held for 'economic crimes'". BBC. 7 April 2011 Ullens Cneter for Contemporary Art  in May 2014: In one of the interviews, the CEO of the UCCA, Xue Mei, admitted that, due to the sensitive time of the exhibition, Ai's name was taken out of the press releases on the day of the opening and it was supposed to be restored afterwards. This was to avoid problems with the Chinese authorities, who threatened to arrest her.[106].
^ Jump up to: a b c "Ai Weiwei Posts Curator Transcripts After Censorship Row", Hyperallergic.</t>
  </si>
  <si>
    <t>journalist</t>
  </si>
  <si>
    <t>n November 1988, she published an article in Hong Kong’s Mirror Monthly, which was described by Beijing's Mayor Chen Xitong as a "political program for turmoil and rebellion". He even branded her as a "people's enemy".[1] She was arrested in 1989, after the Tiananmen Square protests,[3] and released 15 months later because of health problems.[4] .
Jump up ^ "Our Issues: Press Freedom | IWMF - Part 9532". www.iwmf.org. Retrieved 2015-11-26.
Jump up ^ "Document | Amnesty International". www.amnesty.org. Retrieved 2015-11-26.</t>
  </si>
  <si>
    <t># detained/arrested</t>
  </si>
  <si>
    <t>Gao he was arrested in 1989, after the Tiananmen Square protests,[3] and released 15 months later because of health problems.[4] Gao was arrested again in October 1993, and in November 1994 was sentenced to six years, accused of having "published state secrets".[5][6] In February 1999, she was given parole in poor health.[7][8][9] In 2014, Gao was arrested again a few weeks ahead of the 25th anniversary of the Tiananmen Square crackdown. The detention of the outspoken 70-year-old journalist was just one of several detentions of government critics over the previous days ahead of the politically sensitive 4 June anniversary.[10] In April 2015, Beijing's high court convicted Gao of leaking state secrets and sentenced her to seven years in prison.[11] According to Reporters Without Borders, the authorities accused Gao of sending "Document Number Nine" to a foreign news organization, although the document had already been posted online.[12] Following an appeal, her sentence was reduced to five years on November 26, 2015.[13] Hours later, Chinese state media announced she has been released on medical parole, however the conviction for leaking state secrets was not overturned.[14] As of 2016, she is serving a five-year sentence under house arrest.[15] .
Jump up ^ "Our Issues: Press Freedom | IWMF - Part 9532". www.iwmf.org. Retrieved 2015-11-26.
Jump up ^ "Document | Amnesty International". www.amnesty.org. Retrieved 2015-11-26.
Jump up ^ "Chinese dissident gets medical parole". BBC. 1999-02-15. Retrieved 2015-11-26.
Jump up ^ "China: "Leaking State Secrets": The Case of Gao Yu". www.hrw.org. Retrieved 2015-11-26.
Jump up ^ AI, 4 February 1999, Gao Yu: People's Republic of China
Jump up ^ "EST LIBÉRÉE POUR RAISONS MÉDICALES". IFEX. Retrieved 2015-11-26.
Jump up ^ "China: Update Medical Letter Writing Action: Gao Yu". Amnesty International, 5 March 1999
Jump up ^ Beijing, Associated Press in. "Gao Yu arrested by Chinese authorities". the Guardian. Retrieved 2015-11-26.
Jump up ^ "Chinese Journalist Sentenced to 7 Years on Charges of Leaking State Secrets". New York Times. 16 April 2015.
Jump up ^ "Reporters Without Borders Reveals State Secrets In Reaction To Gao Yu’s Sentence". Reporters Without Borders, 17 April 2015
Jump up ^ "Imprisoned Chinese journalist's jail time reduced". www.aljazeera.com. Retrieved 2015-11-26.
Jump up ^ "Jailed Chinese journalist Gao Yu released on medical parole". the Guardian. Retrieved 2015-11-27.
^ Jump up to: a b c d e f "Beijing police ransack dissident’s home after praise by Germany". Hong Kong Economic Journal. 1 April 2016.</t>
  </si>
  <si>
    <t>German president Joachim Gauck, on his first state visit to China in March 2016, raised the plight of Gao with the Chinese government.[16] Gao once wrote for the German broadcaster Deutsche Welle.[16] Days after Gauck's comments on Gao, Beijing municipal authorities and police raided her home, demolishing her study which they claimed was an illegal structure, and ransacking the rest of her home.[15] Gao put up a fight but collapsed due to apparent high blood pressure.[15] Gao stated that the raid was illegal and the authorities gave no advance notice.[15] Sources claimed that the raid was conducted in retaliation for the German premier's comments.[15] Gao's home has been ransacked by the police before, when they came to arrest her in 2014.[15] .
^ Jump up to: a b c d e f "Beijing police ransack dissident’s home after praise by Germany". Hong Kong Economic Journal. 1 April 2016.
^ Jump up to: a b Tatlow, Didi Kirsten (24 March 2016). "German President Presses China on Political Prisoners During Visit". The New York Times.</t>
  </si>
  <si>
    <t>While incarcerated, Gao Yu received the WAN-IFRA (World Association of Newspapers and News Publishers) Golden Pen of Freedom and the IWMF (International Women's Media Foundation) Courage in Journalism Award in 1995.[17][18] In March 1999, she became the first journalist to receive the UNESCO/Guillermo Cano World Press Freedom Prize.[19] In 2000 she was named one of International Press Institute's 50 World Press Freedom Heroes of the 20th century.[1] Jump up ^ "Press Freedom Resolution: Calling for the Release of Golden Pen Laureates and All Jailed Journalists - WAN-IFRA". www.wan-ifra.org. Retrieved 2015-11-27.Jump up ^ "Courage in Journalism Awards: Awardees 1990-2015 | IWMF". www.iwmf.org. Retrieved 2015-11-27. Jump up ^ "1997 - Gao Yu, China: UNESCO-CI". portal.unesco.org. Retrieved 2015-11-26.</t>
  </si>
  <si>
    <t xml:space="preserve"> known for being a prominent member of the Weiquan movement, having advocated for writers and journalists in a number of high-profile cases.[4] Due to the nature of the cases he has taken on and his criticism of official Chinese policies, Pu's actions are monitored by the Chinese state security services, and he has been detained and questioned on several occasions.[5][6]When he was a postgraduate student, he joined the pro-democracy movement in 1989.[7] Writing for the New York Review of Books, Pu described how he returns to the square annually with friends and family to mark the anniversary of the crackdown in fulfillment of a promise he made in 1989.[5]
Pu is known for being a prolific blogger on the Weibo platform, and for his "casual sarcasm." His posts are characterised by NYRB as "short, Twitter-like" and are "unusual for their cleverness." He is well known as a human rights activist, and his blogging has tested the boundaries of Chinese government censorship.[8] He has tens of thousands of followers.[9] However, once his Weibo accounts reach a certain level of popularity, censors delete his account and he has to start again.[8][9] .
^ Jump up to: a b Pu Zhiqiang, ‘June Fourth’ Seventeen Years Later: How I Kept a Promise, New York Review of Books, 3 June 2006.
Jump up ^ William J. Dobson, The World’s Toughest Job: Try being a human rights lawyer in China, Slate magazine, 6 June 2012.
^ Jump up to: a b Philip P. Pan, In China, Turning the Law Into the People's Protector, Washington Post A01, 28 December 2004.
^ Jump up to: a b c http://www.nybooks.com/blogs/nyrblog/2015/feb/09/china-pu-zhiqiang-inventing-crime/
^ Jump up to: a b c d "Renowned Chinese Human Rights Lawyer Still Detained After 10 Months". Global Voices. Pu has been involved in a number of high-profile freedom of speech cases in China, defending dissident writers and journalists. In 2004, he defended writers Chen Guidi and Wu Chuntao. The couple was facing libel charges for their portrayals of local Communist Party official Zhang Xide in their best-selling book A Survey of the Chinese Peasants. The case—and Pu's litigation in court—garnered international attention. Philip Pan of the Washington Post wrote that "by the time [Pu] finished his cross-examination, the mood in the courtroom had begun to change. When the trial ended three days later, ... it seemed as if Zhang – and the Communist Party itself – were the ones on trial."[7] The same year, Pu won a landmark victory on behalf of the China Reform magazine, which was similarly facing libel charges for its critical reporting on a real estate developer. The court decided in the magazine's favor, ruling that journalists are entitled to legal immunity on the condition that their stories are based on a reasonably believable source, rather than hearsay or fabrication.[4]
In 2006, Pu represented dissident writer Wang Tiancheng, who charged that legal professor Zhou Yezhong had plagiarised over 5,000 words of his writings without attribution. Although the court recognized that plagiarism had occurred, it ultimately ruled that the copied material represented too small a portion of the Zhou's book to constitute a crime. Pu told the South China Morning Post that he believed the court's decision may have been politically motivated.[10]
In 2012, Pu represented artist Ai Weiwei when his company sued the Beijing tax authority.[11] That same year, he also represented Tang Hui, who had been sent to a labor camp for peacefully petitioning against the sentences given to the people who raped her 11-year-old daughter, and then forced her into prostitution.[9] Tang, who repeatedly petitioned officials in Yongzhou in her daughter's case, was eventually sentenced to 18 months in "re-education through labor" for "seriously disturbing the social order and exerting a negative impact on society." Tang's sentence sparked calls for the abolition of the system of re-education through labor.[12] Pu was one of three lawyers who defended Fang Hong, a dissident blogger who had been sentenced to one year in a labor camp for writing a poem mocking former Chongqing Communist Party chief Bo Xilai. Following Bo's fall from power following a corruption scandal, Fang filed to have his guilty verdict overturned, and sought compensation from the court.[13] .
^ Jump up to: a b Philip P. Pan, In China, Turning the Law Into the People's Protector, Washington Post A01, 28 December 2004.
^ Jump up to: a b c http://www.nybooks.com/blogs/nyrblog/2015/feb/09/china-pu-zhiqiang-inventing-crime/
^ Jump up to: a b c d "Renowned Chinese Human Rights Lawyer Still Detained After 10 Months". Global Voices.
Jump up ^ Vivian Wu, "Dissident writer loses 'political' copyright case," South China Morning Post, 22 December 2006.
Jump up ^ "Ai Weiwei, Pu Zhiqiang". The Big Story. AP.
Jump up ^ Tania Branigan. "Outcry in China over mother sent to labour camp after daughter's rape". the Guardian.
Jump up ^ Isolda Morillo and Christopher Bodeen, China blogger seeking redress over labor camp term, Associated Press, 8 May 2012.</t>
  </si>
  <si>
    <t>Pu was arrested by the Chinese police in May 2014, ostensibly for having "caused a disturbance." The arrest followed Pu's attendance at a meeting of dissidents who were campaigning for official recognition of the Tiananmen Square protests of 1989. Four other lawyers who attended the event were also jailed.[14] The prosecution examined his personal history, notes and computers, and interrogated his associates, but failed to find any evidence of treason, sexual misconduct, or corruption. The only evidence provided by the prosecution consisted of provocative blog posts.[8] He remained in custody despite the courts having rejecting the case for lack of evidence.[9][15] .
Jump up ^ http://www.bbc.com/news/blogs-china-blog-31018617 
^ Jump up to: a b c d "Renowned Chinese Human Rights Lawyer Still Detained After 10 Months". Global Voices.</t>
  </si>
  <si>
    <t>On December 22, 2015, Pu was found guilty of picking quarrels and inciting ethnic hatred, and given a suspended three-year prison sentence.[18] Pu reported that he had been disbarred in April 2016, due to his postings on social media.[19]</t>
  </si>
  <si>
    <t>Pu was nominated by an international group of writers, scholars, activists and legal observers for the 2016 Global Freedom of Expression Prize sponsored by the Columbia University Global Freedom of Expression Center.[20]</t>
  </si>
  <si>
    <t>female grassroot civil rights activist in China. As a retired factory employee of Xinyu Iron and Steel Group,</t>
  </si>
  <si>
    <t>3 years</t>
  </si>
  <si>
    <t>In 2013, Liu Ping was arrested for publicly demanding Chinese officials to disclose their wealth and was the first being tried among the arrested activists in the New Citizens' Movement in China.[2]  ^ Jump up to: a b Buckley, Chris (2013-10-26). "With Snap of Group Photo, 3 Members of Advocacy Group Face Trial in China". The New York Times. Retrieved 2013-11-26. The detainment was originally on the ground for "inciting subversion of state power".[6] This charge was changed to three charges soon after: illegal assembly, assembling a crowd to disrupt public order, and using a cult organization to undermine the law. The trial took place on Oct 28, 2013, and many of her supporters and witnesses were harassed or detained.[2] .</t>
  </si>
  <si>
    <t>Chen Guangchen</t>
  </si>
  <si>
    <t xml:space="preserve">Chinese civil rights activist who has worked on human rights issues in rural areas of the People's Republic of China. </t>
  </si>
  <si>
    <t>damaging property and organising a mob to disturb traffic."</t>
  </si>
  <si>
    <t>4 years nad 3 months</t>
  </si>
  <si>
    <t xml:space="preserve">As a result of this lawsuit, Chen was placed under house arrest from September 2005 to March 2006, with a formal arrest in June 2006. On 24 August 2006, Chen was sentenced to four years and three months. He was released from prison in 2010 after serving his full sentence, but remained under house arrest or "soft detention" at his home in Dongshigu Village.  On 7 September 2005, while Chen was in Beijing to publicize his class action lawsuit against the Linyi city family planning staff, he was reportedly abducted by security agents from Linyi and held for 38 hours. Recounting the incident to foreign journalists, Chen said that authorities threatened to levy criminal charges against him for providing state secrets or intelligence to foreign organizations.[18] After Chen refused negotiations with local officials to cease his activism, Linyi authorities placed him under effective house arrest beginning in September 2005.[17].
^ Jump up to: a b c d "Chronology of Chen Guangcheng's Case". Human Rights Watch. 19 July 2006. Archived from the original on 19 November 2012. Retrieved 26 July 2006. 
Xinhua, the news agency of the Chinese government, stated that on 5 February 2006, Chen instigated others "to damage and smash cars belonging to the Shuanghou Police Station and the town government" as well as attack local government officials.[19] He was scheduled to stand trial on 17 July 2006 on charges of destruction of property and assembling a crowd to disrupt traffic,[16] </t>
  </si>
  <si>
    <t>In April 2012, Chen escaped his house arrest and fled to the U.S. Embassy in Beijing. After negotiations with the Chinese government, he left the embassy for medical treatment in early May 2012, and it was reported that China would consider allowing him to travel to the United States to study. On 19 May 2012, Chen, his wife, and his two children were granted U.S. visas and departed Beijing for New York City. In October 2013, Chen accepted a position with the conservative research group Witherspoon Institute, and a position at the Catholic University of America.[1] On 4 May, after Chen made clear his desire to leave China for the United States, a Chinese foreign ministry spokesperson indicated that, if he wished to study abroad, he could "apply through normal channels to the relevant departments in accordance with the law, just like any other Chinese citizen."[65] On the same day, Chen was offered a visiting scholar position at New York University.[66] On 19 May, Chen, his wife, and his two children, having been granted U.S. visas, departed Beijing on a commercial flight for Newark, New Jersey.[67][68].
Jump up ^ Andrew Jacobs (19 May 2012). "Blind Chinese Dissident Leaves on Flight for U.S.". The New York Times. Archived from the original on 21 May 2012. Retrieved 19 May 2012.
Jump up ^ "China dissident Chen Guangcheng heads for US". BBC News. 19 May 2012. Archived from the original on 19 November 2012. Retrieved 19 May 2012.</t>
  </si>
  <si>
    <t>Chen and his wife were reportedly beaten shortly after a human rights group released a video of their home under intense police surveillance in February 2011. Letters described beatings Chen and his wife were subjected to, seizure of documents and communication devices, cutting off of electric power to their residence, and placing of metal sheets over the windows of their house.[33] Harassment of Chen's family continued throughout his house arrest, and extended to Chen's six-year-old daughter, who was briefly banned from attending school and had her toys confiscated by guards, and to Chen's mother, who was harassed while working in the fields.[34] Authorities reportedly told Chen that they had spent 60 million yuan ($9.5 million) to keep him under house arrest.[35] U.S. negotiators stated that while in the embassy, Chen had been told by Chinese officials that if he sought asylum in the United States, his wife and daughter would likely remain under house arrest in Shandong. However, they maintained that they had not heard of the threats from local officials that his family would be beaten, and that they had not communicated such a message to Chen.[61] On 3 May, Chen clarified to the BBC that he had become aware of the threats against his family after leaving the embassy, and at that point changed his mind about wishing to stay in China.[59] .
^ Jump up to: a b "China's Chen Guangcheng 'unable to meet US officials'". BBC News. 3 May 2012. Archived from the original on 19 November 2012. Retrieved 2 May 2012. .
Jump up ^ Chris Buckley (30 April 2012). "China security chief down but not out after blind dissident's escape". Reuters. Archived from the original on 19 November 2012. Retrieved 10 August 2012..
Jump up ^ Ian Johnson; Jonathan Ansfield (17 June 2011). "Chinese Officials Beat Activist and His Wife, Group Says". The New York Times. Archived from the original on 19 November 2012. Retrieved 18 June 2011. bundled into a blanket and repeatedly kicked
Jump up ^ Tania Branigan (27 April 2012). "Chen Guangcheng: how China tried to lock down a blind man". The Guardian. London. Archived from the original on 19 November 2012. Retrieved 27 April 2012. On 27 April 2012, soon after Chen escaped house arrest, plainclothes security agents forced entry into the home of his eldest brother, Chen Guangfu. Believing that the elder brother had information on Chen's escape, police took him to a police station for interrogation, and reportedly chained his feet, slapped him, and struck him with a belt.[71] Police officers then allegedly returned to the family's home and proceeded to beat Guangfu's wife and son. His son, Chen Kegui, pulled a knife and slashed at three of the officers, causing minor injuries.[70] He was taken into custody and faces criminal charges for attempted murder.[72] On 24 May, it was reported that Chen Guangfu had escaped to Beijing from his guarded village to advocate on behalf of his son.[73] In November 2012, Chen Kegui was sentenced to more than three years in prison.[74]</t>
  </si>
  <si>
    <t xml:space="preserve">Chen is a 2007 laureate of the Ramon Magsaysay Award and in 2006 was named to the Time 100. The National Endowment for Democracy honored Chen with the 2008 Democracy Award. Chen was one of seven Chinese lawyers and civil rights activists to be named as recipients of the award.[95]
In 2012, Chen was chosen as the recipient of the Human Rights Award from the New York-based NGO Human Rights First. </t>
  </si>
  <si>
    <t>Chen's case received sustained international attention, with the U.S. State Department, the British Foreign Secretary, Human Rights Watch, and Amnesty International issuing appeals for his release; the latter group designated him a prisoner of conscience. the Linyi officials portrayed him as working for "foreign anti-China forces", pointing out that he had received foreign funding for his advocacy on behalf of the disabled.[16] .
^ Jump up to: a b c Philip P. Pan (8 July 2006). "Chinese to Prosecute Peasant Who Resisted One-Child Policy". The Washington Post. Archived from the original on 19 November 2012. Retrieved 28 April 2010. In 2011, The New York Times reported that a number of supporters and admirers had attempted to penetrate the security monitoring Chen's home, but were unsuccessful. In some instances, his supporters were pummeled, beaten, or robbed by security agents.[36] U.S. Congressman Chris Smith attempted to visit Chen in November 2011, but was not granted permission.[37] U.S. Secretary of State Hillary Clinton described the U.S. government as "alarmed" by Chen's continued detention and called on China "to embrace a different path".[38] Human Rights Watch described his house arrest as "unlawful" and called on authorities to give Chen his freedom.[39]
Margaret Beckett selected his case for the cover of the British government's 2006 human rights report, stating concern over the handling of Chen's case and calling for the Chinese government "to prove its commitment to building rule of law."[26][27] A Globe and Mail columnist also criticized the verdict, writing that "Even assuming [Chen] did damage 'doors and windows,' as well as cars, and interrupt traffic for three hours, it is difficult to argue a four-year prison sentence is somehow proportionate to the offence."[28]Following the trial, Amnesty International declared him to be a prisoner of conscience, "jailed solely for his peaceful activities in defence of human rights".[31] 
In December 2011, actor Christian Bale attempted to visit Chen along with a CNN crew, but was punched, shoved, and denied access by Chinese security guards.[40] Bale later stated that he had wanted "to meet the man, shake his hand and say what an inspiration he is."[41][42] Video footage also showed Bale and the CNN crew having stones thrown at them, and being pursued in their minivan for more than 40 minutes.[40] The New York Times described the situation as a "diplomatic quandary" at a time when the U.S. was seeking to improve relations with China and seeks its support with respect to crises in Iran, Sudan, Syria, and North Korea.[43] BBC News described Chen's escape as coming at "an unwelcome time for China's leaders," who were still dealing with a high-profile corruption scandal that resulted in the removal of politburo member Bo Xilai.[45] Within twenty-four hours, Chen's name as well as the phrases "CGC" and "the blind man" had been blocked by Chinese online censors in an effort to quell Internet discussion of the case.[53] On the day Chen announced his escape, Chinese state media did not carry "a single line of news" referring to it.[54] The New York Times wrote that news of the escape "electrified China’s rights activists".[47]</t>
  </si>
  <si>
    <t>Teng Biao</t>
  </si>
  <si>
    <t>He has been arrested at least twice, in March 2008[3] and in February 2011.[4] . On 7 March 2008, Teng was abducted by Beijing Public Security agents and detained for two days.[3]
^ Jump up to: a b c "Organizers urge sustained street protests in China". Mercury News. Associated Press. 2011-02-23. Archived from the original on 2011-02-25. Retrieved 2011-02-26.</t>
  </si>
  <si>
    <t xml:space="preserve"> human rights activist and lawyer in China. Teng is a lecturer at the University of Politics and Law in Beijing. He has been a vocal supporter of human rights activists such as Chen Guangcheng and Hu Jia.[2]  ne of the founders of the Open Constitution Initiative in 2003.
In 2006 he was counsel for the blind civil rights activist Chen Guangcheng, founders of the Open Constitution Initiative in 2003.</t>
  </si>
  <si>
    <t>On 28 February 2011, Amnesty International launched an "urgent action" in support of the three detained lawyers.[5]
Jump up ^ Amnesty International, May 9, 2011, 'Urgent action (good news): Chinese human rights lawyer Teng Biao, released'</t>
  </si>
  <si>
    <t xml:space="preserve"> activist and dissident in the People's Republic of China. His work has focused on the Chinese democracy movement, Chinese environmentalist movement, and HIV/AIDS in the People's Republic of China. Hu is the director of June Fourth Heritage &amp; Culture Association, and he has been involved with AIDS advocacy as the executive director of the Beijing Aizhixing Institute of Health Education and as one of the founders of the non-governmental organization Loving Source. He has also been involved in work to protect the endangered Tibetan antelope. </t>
  </si>
  <si>
    <t>Hu Jia</t>
  </si>
  <si>
    <t>For his activism, Hu has received awards from several European bodies, such as the Paris City Council[1] and the European Parliament, which awarded its Human Rights prize to him in December 2008.[2] Hu was made an honorary citizen of Paris on April 21, 2008, the same day as was the 14th Dalai Lama.[1] On October 23, 2008, the European Parliament announced that its Sakharov Prize for Freedom of Thought would be awarded to Hu Jia in December 2008.[2]</t>
  </si>
  <si>
    <t>3.5 year</t>
  </si>
  <si>
    <t>Both his wife and daughter were held in house arrest and harassed by the Ministry of State Security, and disappeared one day before the opening ceremony in Beijing.[10]
Jump up ^ "Chinese rights activist Zeng Jinyan disappears". International Herald Tribune. Associated Press. 9 August 2008. Retrieved 2008-10-24.
; After his return to his apartment in Beijing, where he lives with his wife Zeng Jinyan (also an AIDS activist), Hu Jia was kept under house arrest until March 2007. Two months later, on May 18, 2007, Hu Jia and his wife were placed under house arrest again on charges of "harming state security."</t>
  </si>
  <si>
    <t xml:space="preserve">inciting subversion of state power :  "inciting subvertion of state authority".[3][22] His trial began in March 2008 on charges of "inciting subversion of state power and the socialist system", stemming from interviews he gave to the foreign media and political articles he wrote and published on the internet. [23] </t>
  </si>
  <si>
    <t>The decision to take him into custody was made after peasant leaders in several Chinese provinces issued a manifesto demanding broader land rights for peasants whose property had been confiscated for development.[3] 
^ Jump up to: a b c d Kahn, Joseph (30 December 2007). "China Detains Dissident, Citing Subversion". New York Times. Retrieved 2008-10-24. Hu became interested in environmental issues while in university and participated in several environmental organizations including the Friends of Nature, led by Liang Congjie,[13][14] and the 1997 Green Camp university student environmental camp led by Tang Xiyang.[15][16] In 1998 Hu Jia was involved in rescuing some wild elk that were threatened by severe flooding that year. Hu was subsequently involved in efforts to protect the Tibetan Antelope that were being slaughtered for their fur.[17]
In July 2000, the writer Wang Lixiong introduced Hu to AIDS activist Wan Yanhai.[citation needed] Afterwards Hu Jia became involved in AIDS prevention work and took an active part in the AIZIBING Institute of Health Education AIDS, which Wan Yanhai had founded.[citation needed] As one of the founders Loving Source a non-governmental organization and advocacy group for individuals with AIDS, Hu Jia has been involved in helping people suffering from AIDS and AIDS orphans in Henan province. He has criticized the government over its treatment of people with AIDS.[citation needed]  Hu has also been involved in campaigns to release political prisoners, including Wan Yanhai in August–September 2002 and the cyber-dissident Liu Di ("The Stainless Steel Rat").[citation needed] In 2003, Hu Jia lodged a letter of complaint to the European Court of Human Rights over German Chancellor Gerhard Schroeder's refusal to meet with the Dalai Lama.[citation needed] In 2005 he participated in anti-Japanese demonstrations.[18]
Hu insists on his rights as a citizen of the People's Republic in China. When police detain him (often for planned activities and sometimes to ensure that he is not active at sensitive times such as June 4, the anniversary of the Tiananmen Square protests of 1989) Hu demands that the police state what provision of Chinese law he is being held under. Hu says that the security officers are generally unable to do so.[citation needed] 
Jump up ^ "Tang Xiyang Writes About 1996 Green Camp and the Loss of His Wife"
Jump up ^ A Section Censored from Tang Xiyang's Environmental Book "A Green World Tour"
Jump up ^ "Hu Jia: China's enemy within". The Independent. London. 4 April 2008.
Jump up ^ Yardley, Jim (May 5, 2005). "Chinese Police Head Off Anti-Japan Protests". The New York Times; Hu Jia has remained active via emails and blogs while under house arrests.
Using a web camera, Hu participated in a European parliamentary hearing in Brussels in November 2007 about human rights in China. At the hearing he said: “It is ironic that one of the people in charge of organizing the Olympic Games is the head of the Bureau of Public Security, which is responsible for so many human rights violations. It is very serious that the official promises are not being kept before the games.”[3] 
^ Jump up to: a b c d Kahn, Joseph (30 December 2007). "China Detains Dissident, Citing Subversion". New York Times. Retrieved 2008-10-24. On December 5, 2014, notable CPC member Zhou Yongkang was expelled from the party after being accused of alleged corruption. The following day, Hu commented on the recent anti-corruption campaign of the CPC stating "Zhou challenged Xi's authority and threatened his rule - that's why he's now being held responsible along with his gangs. The bottom line is: All officials are corrupt. Xi can't find a better excuse to rid of his political opponents than fighting corruption- something that helps him win the masses' hearts and minds."[34] 
Jump up ^ http://www.cnn.com/2014/12/05/world/asia/china-zhou-yongkang/]\</t>
  </si>
  <si>
    <t>blogger and human rights activist.</t>
  </si>
  <si>
    <t>The wife of AIDS and environmental activist Hu Jia, Zeng became famous for a blog she had maintained throughout the disappearance of her husband, which was believed to be the working of China's secret police.[1]   "Chinese AIDS activist missing for six weeks returns home," Pravda, March 29, 2006;  the blog that details her life under constant surveillance and police harassment has been subsequently blocked in China. Zeng continued to update her blog until July 27, 2008, before her disappearance.</t>
  </si>
  <si>
    <t>Zeng was put under house arrest in August 2006; Zeng Jinyan and Hu Jia made a 31-minute documentary, "Prisoners of Freedom City," of their seven-month house arrest from August 2006 to March 2007. The couple was placed under house arrest again, two months later on May 18, 2007 for harming state security.[2] Zeng Jinyan is dubbed "Tiananmen 2.0." and selected as TIME Magazine's 100 People Who Shape Our World in 2007 as a hero and a pioneer.[3]</t>
  </si>
  <si>
    <t>One day before the opening ceremony of the 2008 Summer Olympics in Beijing, Zeng Jinyan was forcibly disappeared[4] along with her baby daughter. She currently lives in Hong Kong.[5]</t>
  </si>
  <si>
    <t>Zeng Jinyan</t>
  </si>
  <si>
    <t xml:space="preserve">Liu Di </t>
  </si>
  <si>
    <t xml:space="preserve">Liu's case comes during a crackdown on Internet content—from politics to pornography—and as the government struggles to gain control over a new and popular medium. The reasons for Liu's detention were satirizing the CCP online and calling for the release of other "cyber-dissidents." </t>
  </si>
  <si>
    <t>Cai Lujun</t>
  </si>
  <si>
    <t xml:space="preserve">He was accused of posting a series of articles online under the pen name "盼民主 (Pan Minzhu)"("expecting for democracy") criticizing the Chinese government. Cai was put under house arrest on 22 February 2003. He was found guilty of “incitement to subversion” </t>
  </si>
  <si>
    <t>In 2006 he was released from prison. He now lives in exile in Taiwan since 2007.[3]</t>
  </si>
  <si>
    <t>Ai Xiaoming</t>
  </si>
  <si>
    <t>film maker and professor</t>
  </si>
  <si>
    <t>In 2009, she was prevented from attending a Chinese Documentary Film Festival in Hong Kong, due to concerns about her personal safety resulting from her political film-making activities.[6]</t>
  </si>
  <si>
    <t>In 2000, she visited America as a researcher on Women and Gender studies.[3]
^ Jump up to: a b Zhongli Yu (5 June 2015). Translating Feminism in China: Gender, Sexuality and Censorship. Taylor &amp; Francis. pp. 110–. ISBN 978-1-317-62001-3.</t>
  </si>
  <si>
    <t>lawyer</t>
  </si>
  <si>
    <t>Jiang Tianyong</t>
  </si>
  <si>
    <t>he is a prominent figure in the Weiquan (rights defending) movement, and has defended Tibetans, petitioners, Falun Gong adherents, HIV/AIDS victims, and other vulnerable groups. Jiang's human rights advocacy has drawn the ire of Chinese authorities; his applications for renewal of his legal license have been denied, and he has been detained on multiple occasions.In 2008, Jiang offered to provide legal services to Tibetans facing charges in the aftermath of the 2008 Tibetan unrest,[3] and was involved in the high-profile defense of a Tibetan cleric, along with lawyer Li Fangping.[4] Jiang began advocating for Falun Gong adherents in 2008, and by late 2009 said he had defended nearly 20 practitioners who had been detained for their spiritual practice.[5] Jiang has also advocated on behalf of citizens who contracted HIV/AIDS in tainted blood transfusions or donations,[4] and was involved in advocating for victims of the Shanxi "black brick kiln" case.[6] .
^ Jump up to: a b Gillian Wong, 'China Takes Hard Line on Activists, Many Missing, Associated Press, 21 March 2011.
Jump up ^ Jiang Tianyong, "Written Testimony submitted to the Tom Lantos Human Rights Commission on the rule of law in China", 29 October 2009.
^ Jump up to: a b Human Rights in China, Chinese Rights Defense Lawyers Under All-out Attack by the Authorities, 4 June 2009.</t>
  </si>
  <si>
    <t>Tang Jitian</t>
  </si>
  <si>
    <t>human rights lawyer</t>
  </si>
  <si>
    <t>At the Congressional Human Rights Caucus in 1987 in Washington, D.C., the Dalai Lama gave a speech outlining his ideas for the future status of Tibet. The plan called for Tibet to become a democratic "zone of peace" without nuclear weapons, and with support for human rights, that barred the entry of Han Chinese。 In 1993, the Dalai Lama attended the World Conference on Human Rights and made a speech titled "Human Rights and Universal Responsibility".[135] The Dalai Lama says that he is active in spreading India's message of nonviolence and religious harmony throughout the world. "I am the messenger of India's ancient thoughts the world over." He has said that democracy has deep roots in India. He says he considers India the master and Tibet its disciple, as great scholars went from India to Tibet to teach Buddhism. He has noted that millions of people lost their lives in violence and the economies of many countries were ruined due to conflicts in the 20th century. "Let the 21st century be a century of tolerance and dialogue."[134].
Jump up ^ I'm messenger of India's ancient thoughts: Dalai Lama, I'm messenger of India's ancient thoughts: The Dalai Lama – Hindustan Times[permanent dead link], Dalai Lama Story Page – USATODAY.com, Canada Tibet Committee|Newsroom|WTN "I'm messenger of India's ancient thoughts": Dalai Lama; 14 November 2009; Itanagar. Indian Express Newspaper; Hindustan Times Newspaper; PTI News; Dalai Lama Quotes Page — USATODAY.com; Official website; Signs of change emanating within China: Dalai Lama; By Shoumojit Banerjee; 27 May 2010; The Hindu newspaper
Jump up ^ Yeshe, Jamphel. "Address by His Holiness The XIV Dalai Lama Of Tibet To the United Nations World Conference On Human Rights". Retrieved 10 October 2014 The Dalai Lama advocates compassion for animals and frequently urges people to try vegetarianism or at least reduce their consumption of meat. In Tibet, where historically meat was the most common food, most monks historically have been omnivores, including the Dalai Lamas。 The Dalai Lama has referred to himself as a Marxist and has articulated criticisms of capitalism.[142][143][144].
^ Jump up to: a b "The (Justifiably) Angry Marxist: An interview with the Dalai Lama". Tricycle: The Buddhist Review. Retrieved 6 September 2013.
^ Jump up to: a b Of course the Dalai Lama's a Marxist by Ed Halliwell, The Guardian, June 20, 2011
Jump up ^ Catherine Phillips (15 January 2015). ‘I Am Marxist’ Says Dalai Lama. Newsweek. Retrieved 16 January 2015. At that time, he reports, "I was so attracted to Marxism, I even expressed my wish to become a Communist Party member", citing his favorite concepts of self-sufficiency and equal distribution of wealth. He does not believe that China implemented "true Marxist policy",[146] and thinks the historical communist states such as the Soviet Union "were far more concerned with their narrow national interests than with the Workers' International".[147] Moreover, he believes one flaw of historically "Marxist regimes" is that they place too much emphasis on destroying the ruling class, and not enough on compassion.[147] Despite this, he finds Marxism superior to capitalism, believing the latter is only concerned with "how to make profits", whereas the former has "moral ethics".[148] .
Jump up ^ Dalai Lama (2014-03-30). "Condolence Message from His Holiness the Dalai Lama at the Passing Away of Baba Phuntsog Wangyal". Retrieved 3 May 2014.
Jump up ^ 14th Dalai Lama (1999-09-27). "Long Trek to Exile For Tibet's Apostle". 154 (12). Time. Retrieved 29 August 2010.
^ Jump up to: a b c "Tibet and China, Marxism, Nonviolence". Hhdl.dharmakara.net. Retrieved 2 May 2010.
Jump up ^ "'Marxist' Dalai Lama criticises capitalism". London: The Sunday Telegraph. 2010-05-20. Retrieved 28 August 2010； The Dalai Lama is outspoken in his concerns about environmental problems, frequently giving public talks on themes related to the environment. He has pointed out that many rivers in Asia originate in Tibet, and that the melting of Himalayan glaciers could affect the countries in which the rivers flow.[149] He acknowledged official Chinese laws against deforestation in Tibet, but lamented they can be ignored due to possible corruption.[150] He was quoted as saying "ecology should be part of our daily life";[151] personally, he takes showers instead of baths, and turns lights off when he leaves a room.[149] Around 2005, he started campaigning for wildlife conservation, including by issuing a religious ruling against wearing tiger and leopard skins as garments.[152][153] The Dalai Lama supports the anti-whaling position in the whaling controversy, but has criticized the activities of groups such as the Sea Shepherd Conservation Society (which carries out acts of what it calls aggressive nonviolence against property).[154] Before the 2009 United Nations Climate Change Conference, he urged national leaders to put aside domestic concerns and take collective action against climate change.[155]； .
^ Jump up to: a b Morgan, Joyce (2009-12-01). "Think global before local: Dalai Lama". The Sydney Morning Herald. Retrieved 28 August 2010.
Jump up ^ "Dalai Lama bemoans deforestation of Tibet". Agence France-Presse. 2007-11-21. Retrieved 28 August 2010.
Jump up ^ "His Holiness the Dalai Lama's Address to the University at Buffalo". Archive.org. Retrieved 2 May 2010.
Jump up ^ "Dalai Lama Campaigns to End Wildlife Trade". ENS. 8 April 2005.
Jump up ^ Justin Huggler (18 February 2006). "Reports Fur Flies Over Tiger Plight". New Zealand Herald.
Jump up ^ "Dalai Lama Reminds Anti-Whaling Activists to Be Non-Violent". Tokyo. Environment News Service. 2010-06-23. Retrieved 28 August 2010.
Jump up ^ Perry, Michael (2009-11-30). "Dalai Lama says climate change needs global action". Sydney. Reuters. Retrieved 28 August 2010.； A monk since childhood, the Dalai Lama has said that sex offers fleeting satisfaction and leads to trouble later, while chastity offers a better life and "more independence, more freedom".[156] He has observed that problems arising from conjugal life sometimes even lead to suicide or murder.[157] He has asserted that all religions have the same view about adultery.[158]
In his discussions of the traditional Buddhist view on appropriate sexual behavior, he explains the concept of "right organ in the right object at the right time," which historically has been interpreted as indicating that oral, manual and anal sex (both homosexual and heterosexual) are not appropriate in Buddhism or for Buddhists. However, he also says that in modern times all common, consensual sexual practices that do not cause harm to others are ethically acceptable and that society should accept and respect gays and lesbians from a secular point of view.[159]； 10.
Jump up ^ "Dalai Lama: Sex spells trouble". News24.com. 2008-11-28.
Jump up ^ Published: 5:18 pm GMT 29 November 2008 (29 November 2008). "Sexual intercourse spells trouble, says Dalai Lama". London: Telegraph.co.uk. Retrieved 2 May 2010.
Jump up ^ "The Dalai Lama comments on Tiger Woods' scandal". FOX Sports. 2010-02-20. Retrieved 9 May 2010.
Jump up ^ "Buddhism and homosexuality". www.religioustolerance.org. The Dalai Lama has expressed concern at "reports of violence and discrimination against gay, lesbian, bisexual, and transgender people" and "urges respect, tolerance and the full recognition of human rights for all".[165]In October 1998, the Dalai Lama's administration acknowledged that it received $1.7 million a year in the 1960s from the U.S. government through the Central Intelligence Agency (CIA).[175] When asked by CIA officer John Kenneth Knaus in 1995 to comment on the CIA Tibetan program, the Dalai Lama replied that though it helped the morale of those resisting the Chinese, "thousands of lives were lost in the resistance" and further, that "the U.S. Government had involved itself in his country's affairs not to help Tibet but only as a Cold War tactic to challenge the Chinese."[176].
Jump up ^ "World News Briefs; Dalai Lama Group Says It Got Money From C.I.A.". The New York Times. 2 October 1998.
Jump up ^ William Blum (2006). Rogue State: A Guide to the World's Only Superpower. Zed Books. Archived from the original on 21 March 2008. Retrieved 2 May 2010.In 1999, the Dalai Lama said that the CIA Tibetan program had been harmful for Tibet because it was primarily aimed at serving American interests, and "once the American policy toward China changed, they stopped their help."[178]
Jump up ^ Jonathan Mirsky. "Tibet: The CIA's Cancelled War". The New York Review of Books. Retrieved 3 November 2013.The Chinese press has criticized the Dalai Lama for his close ties with India. His 2010 remarks at the International Buddhist Conference in Gujarat saying that he was "Tibetan in appearance, but an Indian in spirituality" and referral to himself as a "son of India" in particular led the People's Daily to opine, "Since the Dalai Lama deems himself an Indian rather than Chinese, then why is he entitled to represent the voice of the Tibetan people?"[179] Dhundup Gyalpo of the Tibet Sun shot back that Tibetan religion could be traced back to Nalanda in India, and that Tibetans have no connection to Chinese "apart... from a handful of culinary dishes".[180] The People's Daily stressed the links between Chinese Buddhism and Tibetan Buddhism and accused the Dalai Lama of "betraying southern Tibet to India".[179] In 2008, the Dalai Lama said for the first time that the territory India claims as part of Arunachal Pradesh is part of India, citing the disputed 1914 Simla Accord.[181].
^ Jump up to: a b "A look at the Dalai Lama's ridiculous Indian heart". China Tibet Information Center. 2010-01-22. Retrieved 17 August 2010.
Jump up ^ Gyalpo, Dhundup (2010-02-09). "Why is the Dalai Lama "son of India"?". Dharamshala: Tibet Sun. Retrieved 18 August 2010.
Jump up ^ "Tawang is part of India: Dalai Lama". TNN. 4 June 2008. Retrieved 4 June 2008.</t>
  </si>
  <si>
    <r>
      <t xml:space="preserve">In 1995 established  East Turkistan Freedom center and in 2004 founded and became Prime Minister of the East Turkistan Govenrment in Exile. </t>
    </r>
    <r>
      <rPr>
        <b/>
        <sz val="12"/>
        <color theme="1"/>
        <rFont val="Times New Roman"/>
        <family val="1"/>
      </rPr>
      <t>In April 1996, Turani met with Tenzin Gyatso, the 14th Dalai Lama, forging an alliance between East Turkistan and Tibet against the Chinese government. Later that month, Turani and representatives of occupied Tibet and Inner Mongolia organized an Independence Walk from the Chinese embassy in Washington D.C. to the United Nations in New York City. At the end of the two-week walk, Turani spoke in front of the United Nations headquarters, addressing the Chinese human rights violations in East Turkistan since 1949.[4] .
Jump up ^ Anwar Yusuf Turani: An Uyghur-Muslim Challenge to Chinese Authority in East Turkistan
Jump up ^ UN Speech by Anwar Yusuf Turani (Part 1), April 25, 1996. In June 1997, along with the support of the Tibetan Independence Movement, Turani cut one of the five stars from the national flag of China in front of the United Nations. Turani removed the star as a symbolic gesture of his nation's yearning to liberate themselves from Chinese occupation.[5]
In February,1998, Turani visited Taiwan at the invitation of the World Federation of Taiwanese Associations, along with Erkin Alptekin; Professor Thubten Jigme Norbu, elder brother of the Dalai Lama; Tashi Jamyangling, former Home Secretary of the Tibetan Government in exile; and Johnar Bache, Vice Chairman of the Southern Mongolian People's Party. They met Taiwan independence activists and the pro Taiwan independence Democratic Progressive Party members Liu Sung-pan, the President of Taiwan's Legislative Yuan; Chen Shui-bian, former president of Taiwan; and Frank Hsieh, the Mayor of Kaosiung.[6]
On June 4, 1999, Turani met with US President Bill Clinton in order to persuade him to back the East Turkistan independence movement.[7] Turani told Clinton that his nation is in favor of waging a war of independence against China;[8][9] articles from the East Turkistan Government in Exile continues to assert the "legitimate right to wage war" against China. Turani claimed to had been funded by wealthy Uyghurs in Saudi Arabia.[10]
On July 20, 2001 Turani received a letter from the United States Department of State on behalf of President George W. Bush in response to Turani's initial letter concerning the Chinese occupation of East Turkistan. In this letter, the U.S. government expressed its willingness to protect the "fundamental human rights -- the rights to freedom of association, assembly, religion, belief, conscience, and expression -- of Uyghurs and others living in China."[11] 
Jump up ^ "March for Tibet's Independence". International Tibet Independence Movement. 1997.
Jump up ^ Raman, B. (2002-07-24). "US &amp; Terrorism in Xinjiang". South Asia Analysis Group. Retrieved 01/06/2013. Check date values in: |access-date= (help)
Jump up ^ Gladney, Dru C. (2004). Starr, S. Frederick, ed. Xinjiang: China's Muslim Borderland. Armonk, New York: Central Asia-Caucasus Institute. p. 382. ISBN 0-7656-1317-4. Retrieved 2011-12-21.
Jump up ^ Gladney, Dru C. (2004). Dislocating China: Muslims, Minorities, and Other Subaltern Subjects. Chicago: University of Chicago Press. p. 245. ISBN 0-226-29775-6. Retrieved 2011-12-21.
Jump up ^ Gladney, Dru C. (2004). Starr, S. Frederick, ed. Xinjiang: China's Muslim Borderland. Armonk, New York: Central Asia-Caucasus Institute. p. 387. ISBN 0-7656-1317-4. Retrieved 2011-12-21.
Jump up ^ Gladney, Dru C. (2004). Starr, S. Frederick, ed. Xinjiang: China's Muslim Borderland. Armonk, New York: Central Asia-Caucasus Institute. pp. 388–389. ISBN 0-7656-1317-4. Retrieved 2011-12-21.
Jump up ^ Yusuf, Anwar (2001-07-20). "Letter from State Department". On September 14, 2004, Anwar Yusuf Turani proclaimed the creation of the "East Turkistan Government in Exile" in Washington, D.C.,[12] and was elected Prime Minister.[13][14] China's Ministry of Foreign Affairs spokesperson Kong Quan publicly registered his displeasure, referencing such groups' terrorism in the Xinjiang region.;[15][16] In November, the United States Government declared that it "does not recognize any East Turkestan government-in-exile, nor do we provide support for any such entity".[17]
In 2007, Turani criticized the People's Republic of China for imprisoning Uyghur imam Huseyincan Celil. Turani compared Celil's arrest to that of Rebiya Kadeer and theorized that the PRC wanted to use Celil as leverage against Canada, where Celil held citizenship.[18][19]
Since 2007–Present, Turani has been addressing the primary issues that the people of East Turkistan are facing both in their homeland and abroad. Turani regularly issues press releases in the native Uyghur language to educate the Uyghur people of their history and situation, and to show them a path toward their independence.[20]
Recently, Turani has taken more of a viral approach through the World Wide Web in an attempt to increase public awareness of East Turkistan.[21] Turani has two YouTube channels with over 150 videos concerning the East Turkistan situation.[22][23].
Jump up ^ Reed, J. Todd; Raschke, Diana (2010). The ETIM: China's Islamic militants and the global terrorist threat. Santa Barbara, California: ABC-CLIO. p. 34. ISBN 978-0-313-36540-9. Retrieved 2011-12-21.
Jump up ^ Karrar, Hasan Haider (2009). The New Silk Road Diplomacy: China's Central Asian Foreign Policy since the Cold War. Vancouver, British Columbia: UBC Press. p. 116. ISBN 978-0-7748-1692-2. Retrieved 2011-12-21.
Jump up ^ "China Protests Establishment of Uighur Government-in-Exile in Washington". Voice of America. 2004-09-21. Retrieved 2011-12-21.
Jump up ^ "China Protests Establishment of Uighur Government-in-Exile in Washington". The Chosun Ilbo. 2004-09-22. Retrieved 2011-12-21.
Jump up ^ "China - No Recognition of Any East Turkestanmore Government in Exile (Taken Question)". United States Department of State. November 22, 2004.
Jump up ^ Steel, Kevin (2007-05-21). "The Uyghur pawn". Western Standard. p. 2. Retrieved 2012-01-09.
Jump up ^ Steel, Kevin (2007-05-21). "The Uyghur pawn". Western Standard. p. 3. Retrieved 2012-01-09.
Jump up ^ ‘’Weten Dawasi”, STJSH' ning "Weten Dawasi" Heqqidiki Bayanati (1/3-Bolum), April 22, 2011, January 5, 2012
Jump up ^ Peterson, Kristian (2006). "Usurping the Nation: Cyber-leadership in the Uighur Nationalist Movement". Journal of Muslim Minority Affairs. 26 (1): 64. doi:10.1080/13602000600738681. Retrieved December 29, 2011.
Jump up ^ Youtube-STJSH, December 29, 2011
Jump up ^ Youtube-Uyghurbala0819, December 31, 2011
Jump up ^ "Interview: 'I Can't Say The Struggle Will Always Be Peaceful,' Says Uyghur Advocate Kadeer". Radio Free Europe Radio Liberty. February 27, 2011.</t>
    </r>
  </si>
  <si>
    <t>Feng finished the Memo of 1989 Student Protests (八九學運備忘錄), the draft of A Tiananmen Journal: Republic on the Square in early 1991.[16] Raising the idea of setting up a website to provide information related to the 1989 student movement in 2000, Feng established 64memo.com in the following year.[17]  Feng, A Tiananmen Journal, 562.</t>
  </si>
  <si>
    <t xml:space="preserve"> He was a politically active student at the Peking University department of history, organizing "Democracy Salons" at his school. When he participated in the student movement that led to the 1989 peaceful protest, he joined the movement's organizing body as the representative from Peking University. As a result, after the Tiananmen Square protests, he immediately became the "most wanted" on the list of 21 fugitives issued. Wang went into hiding but was arrested on July 2 the same year, and sentenced to four years imprisonment in 1991. After being released on parole in 1993, he continued to write publicly (to publications outside of mainland China) and was re-arrested in 1995 for conspiring to overthrow the Communist Party of China[3] and was sentenced in 1996 to 11 years.  According to a Chinese language article from Radio Free Asia, as of July 2009, Wang Dan has a Facebook page that he hopes to use to communicate with people in mainland China.[12].
Jump up ^ Tang, Qiwei (2009-07-05), 王丹希望和大陆网民通过Facebook交流 (Wang Dan of hope and the mainland Internet users through the exchange of Facebook), Radio Free Asia, retrieved 2010-05-13\. Wang commented at a May 31, 2009, press conference in Toronto on the so-called "Beijing Doctrine": "For the sake of economic improvement, everything can be done, even killing people ... [such a doctrine shows that] the Tiananmen Massacre is still going on, only in different ways: it was the students' lives being taken physically in 1989, but it is the mind of the world being poisoned spiritually today." [13]
Jump up ^ Wang Dan, speaking at a press conference on May 31, 2009. Available on YouTube: "A Sunday with a Former Student Leader."</t>
  </si>
  <si>
    <t xml:space="preserve">As a political activist, he has been highly and openly critical of the Chinese Government's stance on democracy and human rights. He has investigated government corruption and cover-ups, in particular the Sichuan schools corruption scandal following the collapse of so-called "tofu-dreg schools" in the 2008 Sichuan earthquake.[5] .
Jump up ^ Osnos, Evan, "It's Not Beautiful", The New Yorker, 24 May 2010 pp.54–63 The Guardian reported Ai saying Shanghai municipal authorities were "frustrated" by documentaries on subjects they considered sensitive:[37] two of the better known ones featured Shanghai resident Feng Zhenghu, who lived in forced exile for three months in Narita Airport, Tokyo; another well-known documentary focused on Yang Jia, who murdered six Shanghai police officers.[38] n
Jump up ^ Zheng Yi and Yang Ruoyu (7 April 2011) "Ai Weiwei investigated for economic crimes" Archived 11 May 2011 at the Wayback Machine., Global Times. Michael Sheridan of The Times suggested that Ai had offered himself to the authorities on a platter with some of his provocative art, particularly photographs of himself nude with only a toy alpaca hiding his modesty – with a caption『草泥马挡中央』 ("grass mud horse covering the middle"). The term possesses a double meaning in Chinese: one possible interpretation was given by Sheridan as: "Fuck your mother, the party central committee".[60]
.
Jump up ^ Sheridan, Michael (11 April 2011). "Ai Weiwei held for 'obscene' political art", The Times. </t>
  </si>
  <si>
    <t>In 2011 case: The United States and European Union protested Ai's detention.[64] The international arts community also mobilised petitions calling for the release of Ai: "1001 Chairs for Ai Weiwei" was organized by Creative Time of New York that calls for artists to bring chairs to Chinese embassies and consulates around the world on 17 April 2011, at 1 pm local time "to sit peacefully in support of the artist's immediate release."[65][66] Artists in Hong Kong,[67] Germany[67] and Taiwan demonstrated and called for Ai to be released.[68] One of the major protests by U.S. museums took place on 19 and 20 May when the Museum of Contemporary Art San Diego organized a 24-hour silent protest in which volunteer participants, including community members, media, and museum staff, occupied two traditionally styled Chinese chairs for one-hour periods.[69] 
Jump up ^ Demick, Barbara (7 April 2011) "China accuses dissident artist Ai Weiwei of 'economic crimes", Los Angeles Times
Jump up ^ Davis, Ben (18 April 2011). "'1,001 Chairs for Ai Weiwei' Protesters Wouldn't Stand For Chinese Oppression" Art+Auction.
Jump up ^ Taylor, Kate (14 April 2011). "Arts Group Calls for Worldwide Sit-In for Ai Weiwei". The New York Times. Archived from the original on 15 April 2011. Retrieved 19 April 2011.
^ Jump up to: a b "Madre de Ai Weiwei habla sobre la detención de su hijo". La Gran Época (Da JiYuan). 30 June 2011.
Jump up ^ Taipei art center calls for release of Ai Weiwei 15 April 2011
Jump up ^ Terry Teachout (27 May 2011) "Have Our Cultural Stewards Abandoned One of Their Own?", Wall Street Journal The Solomon R. Guggenheim Foundation and the International Council of Museums, which organised petitions, said they had collected more than 90,000 signatures calling for the release of Ai.[70] On 13 April 2011, a group of European intellectuals led by Václav Havel had issued an open letter to Wen Jiabao, condemning the arrest and demanding the immediate release of Ai. The signatories include Ivan Klíma, Jiří Gruša, Jáchym Topol, Elfriede Jelinek, Adam Michnik, Adam Zagajewski, Helmuth Frauendorfer; Bei Ling (Chinese:贝岭), a Chinese poet in exile drafted and also signed the open letter.[71]
Jump up ^ 'Culture Monster' blog (8 April 2011). "LACMA, other museums demand release of Ai Weiwei in petition". Los Angeles Times
Jump up ^ "欧洲作家致温家宝联署签名信 吁请释放艾未未". Aboluowang.com. Retrieved 22 June 2011. In tax evasion case: Offers of donations poured in from Ai's fans across the world when the fine was announced. Eventually an online loan campaign was initiated on 4 November 2011, and close to 9 million RMB was collected within ten days, from 30,000 contributions. Notes were folded into paper planes and thrown over the studio walls, and donations were made in symbolic amounts such as 8964 (4 June 1989, Tiananmen Massacre) or 512 (12 May 2008, Sichuan earthquake). To thank creditors and acknowledge the contributions as loans, Ai designed and issued loan receipts to all who participated in the campaign.[94] s
Jump up ^ Ai, Weiwei. "The Case". The Fake Case. Ai Weiwei Studio. Retrieved 26 September 2013.</t>
  </si>
  <si>
    <t>Wong studied at the United Christian College (Kowloon East),[16] and developed organisational and speaking skills through involvement in church groups.[17] The 2010 anti-high speed rail protests were the first political protests in which he took part.[18] On 29 May 2011, Wong and schoolmate Ivan Lam established Scholarism, a student activist group. The group began with simple means of protest, such as the distribution of leaflets against the newly-announced moral and national education (MNE).[17][19] In time, however, Wong's group grew in both size and influence, and in 2012 managed to organise a political rally attended by over 100,000 people.[17] Wong received widespread attention as the group's convenor.[20] On 27 September 2014, Wong was one of the 78 people arrested by the police during a massive pro-democracy protest,[21] after hundreds of students stormed Civic Square in front of the Central Government Complex as a sign of protest against Beijing's decision on the 2014 Hong Kong electoral reform.[22][23] However, unlike most of those arrested who were freed soon afterwards, Wong remained in custody for 46 hours, until his lawyers moved a writ of habeas corpus.[24][25]  Chan, Yannie (15 May 2014). "Joshua Wong". HK Magazine. Hong Kong. Retrieved 16 August 2014.
Jump up ^ 基本資料 (in Chinese). Scholarism.
Jump up ^ "Scholarism's Joshua Wong embodies anti-national education body's energy". South China Morning Post. Hong Kong. 10 July 2012. Retrieved 16 August 2014.
Jump up ^ Jacobs, Harrison (27 September 2014). "REPORT: Hong Kong's 17-Year-Old 'Extremist' Student Leader Arrested During Massive Democracy Protest". Hong Kong: Business Insider. Retrieved 27 September 2014.
Jump up ^ Sevastopulo, Demetri (26 September 2014). "Hong Kong police arrest pro-democracy student leader". Financial Times. Hong Kong. Retrieved 27 September 2014.
^ Jump up to: a b c Chan, Wilfred; Yuli Yang (25 September 2014). "Echoing Tiananmen, 17-year-old Hong Kong student prepares for democracy battle". Hong Kong: CNN. Retrieved 27 September 2014.
Jump up ^ "Meet the 17-year-old face of Hong Kong's protests". USA Today. 2 October 2014. Archived from the original on 27 January 2015.
Jump up ^ Chan, Kelvin (28 September 2014). "Hong Kong police use tear gas on protesters". Bloomberg BusinessWeek. Retrieved 28 September 2014. Wong as a student leader started a class boycott among Hong Kong's students to send a pro-democracy message to Beijing.[23]
On 2 December 2014, Wong and two other students began an indefinite hunger strike for to demand renewed talks with the Hong Kong government. He decided to end the hunger strike after four days on medical advice.[37] "Hong Kong student leader Joshua Wong calls off hunger strike". The Straits Times. 6 December 2014. Retrieved 8 December 2014. In April 2016, Wong founded a new political party, Demosistō, with other Scholarism leaders including Agnes Chow and Oscar Lai and Umbrella leaders, after the original student activist group Scholarism was disbanded. The party advocates for a referendum to determine Hong Kong's sovereignty after 2047, when the One Country, Two Systems principle as promised in the Sino-British Joint Declaration and the Hong Kong Basic Law is supposed to expire. As the founding secretary-general of the party, Wong also planned to contest in the 2016 Legislative Council election.[51] However, as Wong was 19 and is too young to run, he filed an application for a judicial review of the election laws in October 2015 to lower the minimum age for candidates to 18 from 21.[52] After his decision to found his own political party, criticism against Wong has increased specially in different social networks.[53] 
Jump up ^ "Joshua Wong's party named 'Demosisto'". Radio Television Hong Kong. 6 April 2016.
Jump up ^ Wong, Alan (18 February 2016). "Hong Kong Students Who Protested Government Now Seek to Take Part in It". New York Times.
Jump up ^ South China Morning Post. Jason Y Ng. 'Baptism of fire for Joshua Wong and his nascent political party'. 29 de abril de 2016.</t>
  </si>
  <si>
    <t>Jiang has been detained on multiple occasions by Chinese security agents in response to his human rights advocacy.[2] In 2008, Jiang was informed that his license to practice law had expired.[3] In 2009, he was one of at least 17 Weiquan lawyers whose application for renewal of a legal license was rejected. The same year, Jiang was put under police surveillance, and was prevented from leaving his home.[6] 0n 19 February 2011, he was one of several lawyers and dissidents detained as part of a sweeping crackdown on dissent. Jiang was held in custody for two months.[7] In an interview with the South China Morning Post, Jiang said he was beaten and abused in custody. While in the detention center, interrogators reportedly kicked and punched Jiang repeatedly, and forced him to sit motionless for up to 15 hours at a stretch.[8] n November, 2016, Jiang was feared to be in custody again, according to his wife. [9][10] On December 6, Philip Alston, the UN’s special rapporteur on extreme poverty and human rights, said Jiang’s disappearance is in reprisal for his cooperation with the UN during Alston's visit to China.[11]。 
^ Jump up to: a b Freedom House, Special Feature:Cyberdisappearance in Action, China Media Bulletin, No. 29, 14 July 2011.
^ Jump up to: a b Bill Schiller. “Lawyers pay high price for coming to aid of Tibetans”, The Star, 17 June 2008.
^ Jump up to: a b Gillian Wong, 'China Takes Hard Line on Activists, Many Missing, Associated Press, 21 March 2011.
Jump up ^ Jiang Tianyong, "Written Testimony submitted to the Tom Lantos Human Rights Commission on the rule of law in China", 29 October 2009.
^ Jump up to: a b Human Rights in China, Chinese Rights Defense Lawyers Under All-out Attack by the Authorities, 4 June 2009.
Jump up ^ BBC News, Chinese human rights lawyer Jiang Tianyong freed, 20 April 2011.
Jump up ^ Brian Spegele, Not Human: China Activist Lawyer Reveals Details of Detention, Wall Street Journal, 14 September 2011.
Jump up ^ http://www.aljazeera.com/news/2016/11/chinese-rights-activist-jiang-tianyong-missing-161124084529844.html
Jump up ^ "人权律师江天勇被羁押北京 国际特赦发出紧急呼吁". Radio Free Asia. 2016-11-26.
Jump up ^ "UN fears Chinese human rights lawyer has been 'disappeared' by authorities". The Guardian. 2016-12-06. Retrieved 2016-12-09.
External links</t>
  </si>
  <si>
    <t>Based in Beijing, he is a prominent figure in the Weiquan (rights defending) movement, and has defended victims of illegal land requisitions, Falun Gong adherents, HIV/AIDS victims, and other vulnerable groups, including fellow human rights lawyers.[1]Anhui Law Firm. There, he has taken on a variety of human rights causes, including representing petitioners subjected to reeducation through labor camps, victims of forced eviction, parents of children poisoned by melamine-tainted milk, religious minorities, and others. Tang was also a signatory of Charter 08.[1]</t>
  </si>
  <si>
    <t xml:space="preserve"> He has been placed under house arrest, and detained on several occasions.[1][3] [edit]
^ Jump up to: a b c Committee to Support Chinese Lawyers, Tang Jitian. Accessed 05-18-2012.
Jump up ^ Wong, Edward, "2 Chinese Lawyers Are Facing Disbarment for Defending Falun Gong," New York Times, 21 April 2012.
Jump up ^ Human Rights Watch, China: Free Unlawfully Detained Legal Activists, Relatives, 22 February 2011.</t>
  </si>
  <si>
    <t>He Peirong</t>
  </si>
  <si>
    <t>teacher</t>
  </si>
  <si>
    <t>never applied because "She had even considered leaving China, but her husband and son are both there, as are all the people she cares about. It’s not that she doesn’t worry about her security or her family’s safety, but she knows and expects that for things to change in China, some people will need to make the sacrifice."_</t>
  </si>
  <si>
    <t>When she was honoured with the Prince Claus Awards in 2011, she was forbidden to receive the prize in the Dutch embassy.[12]</t>
  </si>
  <si>
    <t xml:space="preserve">because she is only their list and that she is a danger to national security (Woeser 2015). According to Reporters sans frontières, "Woeser is one of the few Tibetan authors and poets to write in Chinese."[1] As the government refused to give her a passport, she sued the authorities.[2] Tibetan writer, a rare outspoken voice against Beijing's policies, sues Chinese government Herald Tribune July 23, 2008 p. 1 (iht.com) Woeser is the author of a book, Notes on Tibet (西藏笔记; Xīzàng Bǐjì). The Tibet Information Network quotes unnamed sources that the book was banned by the government around September 2003.[3] According to UNPO, shortly after the alleged ban, Woeser was also fired from her job and lost her status with her work unit.[4] </t>
  </si>
  <si>
    <t>In 2007, Tsering Woeser was awarded the Norwegian Authors Union awards Freedom of Expression Prize.[14]In 2007, she was also awarded the freedom of speech medal by the Association of Tibetan Journalists.[15]In 2010, International Women's Media Foundation granted her with the Courage in Journalism Awards.[16][17]In 2011, Prince Claus Awards, theme Breaking taboosIn 2013, Tsering Woeser was awarded the International Women of Courage Award[18]
Jump up ^ "Norwegian Authors Union awards Freedom of Expression Prize 2007 to Tsering Woeser". www.phayul.com. Retrieved 2014-08-08.
Jump up ^ Tibetan journalists’ body honours Woeser on its 10th Anniversary.
Jump up ^ "Tibetan writer Woeser wins ‘Courage in Journalism award’". Phayul.com. Retrieved 2014-08-08.
Jump up ^ Press release
Jump up ^ "International Women of Courage Award". Voatibetanenglish.com. Retrieved 2014-08-08.</t>
  </si>
  <si>
    <t>During the Tibetan unrest of 2008, Woeser and her husband were put under house arrest after speaking to reporters.[6]</t>
  </si>
  <si>
    <t>?</t>
  </si>
  <si>
    <r>
      <t xml:space="preserve">main organizers of the Occupy Central campaign.[5][6] On 1 July 2014, following an annual pro-democracy rally, he organised a sit-in on Chater Road in central Hong Kong which was forcibly dispersed by police.[7][8] 511 people were arrested. He was quoted as saying at the time that "It’s not enough to repeat the march and the assembly every year. We have to upgrade it to a civil disobedience movement." He later wrote that "In the past 30 years, the democracy movement has been too slow and too painstaking. The power of civil disobedience lies … in the blood and tears of everyone who is behind the struggle."[5] In the early stages of the Umbrella Movement, he was an influential organiser and speaker. He was reported as announcing to protesters, "This is not a student movement; this is a Hong Kongers' movement"; he warned the New York Times that "residents may occupy various government departments".[2][5] On 5 October, when the Federation of Students agreed to enter into dialogue with the government, Chow announced that the talks would be called off if attempts were made to forcefully remove protesters. In a speech at the main protest camp, he explained, "A dialogue is not a compromise. We will start arranging talks with the government, because we understand that there are people in both the government and here who want to solve society’s problems. We will not back down."[9] 
^ Jump up to: a b c Makinen, Julie; Law, Violet (5 October 2014). "2 Hong Kong college students emerge as leaders in mass protest". Los Angeles Times. Retrieved 25 October 2014.
Jump up ^ Wen, Philip (1 October 2014). "Hong Kong protests: Key players from Joshua Wong to Leung Chun-ying". Sydney Morning Herald. Retrieved 25 October 2014.
Jump up ^ </t>
    </r>
    <r>
      <rPr>
        <sz val="12"/>
        <color theme="1"/>
        <rFont val="Lantinghei TC Extralight"/>
        <family val="2"/>
      </rPr>
      <t>周永康</t>
    </r>
    <r>
      <rPr>
        <sz val="12"/>
        <color theme="1"/>
        <rFont val="Microsoft Yi Baiti"/>
        <family val="2"/>
      </rPr>
      <t>：</t>
    </r>
    <r>
      <rPr>
        <sz val="12"/>
        <color theme="1"/>
        <rFont val="Lantinghei TC Extralight"/>
        <family val="2"/>
      </rPr>
      <t>佔領遮打道為日後</t>
    </r>
    <r>
      <rPr>
        <sz val="12"/>
        <color theme="1"/>
        <rFont val="Mongolian Baiti"/>
        <family val="2"/>
      </rPr>
      <t>「</t>
    </r>
    <r>
      <rPr>
        <sz val="12"/>
        <color theme="1"/>
        <rFont val="Lantinghei TC Extralight"/>
        <family val="2"/>
      </rPr>
      <t>佔中</t>
    </r>
    <r>
      <rPr>
        <sz val="12"/>
        <color theme="1"/>
        <rFont val="Mongolian Baiti"/>
        <family val="2"/>
      </rPr>
      <t>」</t>
    </r>
    <r>
      <rPr>
        <sz val="12"/>
        <color theme="1"/>
        <rFont val="Lantinghei TC Extralight"/>
        <family val="2"/>
      </rPr>
      <t>姿態</t>
    </r>
    <r>
      <rPr>
        <sz val="12"/>
        <color theme="1"/>
        <rFont val="Times New Roman"/>
        <family val="1"/>
      </rPr>
      <t>. Sing Pao (in Chinese). 2 July 2014. Retrieved 25 October 2014.
Jump up ^ Joyce, Ng; Jesse, Lau (30 July 2014). "Democracy protesters arrested at Chater Road sit-in will refuse to renew their bail". South China Morning Post. Retrieved 25 October 2014.
Jump up ^ Keith Bradshaw and Chris Buckley (5 October 2014). "Protesters in Hong Kong Ease Sit-In Near Government Headquarters". New York Times. Retrieved 2014-11-02.</t>
    </r>
  </si>
  <si>
    <t>before protests presumably</t>
  </si>
  <si>
    <t>Having attempted and failed to organise meetings with officials through local channels,[10][11] Chow and two other students were prevented from travelling to China to petition mainland government officials when they attempted to leave on 15 November.[12] The group, consisting of Chow, Nathan Law and Eason Chung, learned from airline officials that mainland authorities had revoked their Home Return Permits, effectively banning them from boarding the flight for Beijing.[13]
Jump up ^ Kenneth Lau (10 November 2014). "Students urge NPC deputies to intercede". Standard. Sing Tao. Retrieved 2017-06-07.
Jump up ^ "Ex-Hong Kong Chief Exec Tung Chee Hwa says China won't change mind on democracy: Paper". Straits Times. Singapore Press. 9 November 2014. Retrieved 2017-06-07.
Jump up ^ "Hong Kong protest leaders denied Beijing flight". BBC. 15 November 2014. Retrieved 16 November 2014.
Jump up ^ Joyce Ng; Amy Nip; Stuart Lau (15 November 2014). "Beijing bans student leaders from taking trip to mainland to press for democracy". South China Morning Post. Retrieved 2017-06-07.</t>
  </si>
  <si>
    <t xml:space="preserve">he court sentenced Su to three-years’ imprisonment with  three-years’ deprivation of political rights, and </t>
  </si>
  <si>
    <t>four-and-a-half-years’ imprisonment with three-years’ deprivation of political rights.</t>
  </si>
  <si>
    <t xml:space="preserve">Detained human rights defender Su Changlan (苏昌兰) is the third recipient of the Cao Shunli Memorial Award for Human Rights Defenders for her contributions in promoting human rights at the grassroots level in China. </t>
  </si>
  <si>
    <t>Cao Shunli</t>
  </si>
  <si>
    <t xml:space="preserve">Three mainland Chinese NGOs—Civil Rights &amp; Livelihood Watch (民生观察), Human Rights Campaign in China (权利运动), and Rights Defense Network (维权网), which launched the award in 2015 to honor the memory of late activist Cao Shunli </t>
  </si>
  <si>
    <t>English teacher</t>
  </si>
  <si>
    <t>He Peirong is an outspoken activist who opposes alleged civil rights violations in China. Her profile rose significantly after her role in helping Chen Guangcheng escape.[1] Peirong drove 20 hours to meet Chen as part of a larger effort to get Chen to the US Embassy.[2] [edit]
Jump up ^ [1].” Tucson Citizen. 2 May 2012.
Jump up ^ [2].”Seattle PI. 30 April 2012.</t>
  </si>
  <si>
    <t>He Peirong’s plight was on the agenda for a special US Congressional Hearing on May 3, 2012.[4]</t>
  </si>
  <si>
    <t>He Peirong was detained for about one week prior to being released.[3]</t>
  </si>
  <si>
    <t>He Weifang</t>
  </si>
  <si>
    <t>Gao Zhisheng</t>
  </si>
  <si>
    <t>Zheng Enchong</t>
  </si>
  <si>
    <t>Li Heping</t>
  </si>
  <si>
    <t>Liu Xiaobo</t>
  </si>
  <si>
    <t>Tan Zuoren</t>
  </si>
  <si>
    <t>PKU Professor</t>
  </si>
  <si>
    <t>LLM</t>
  </si>
  <si>
    <r>
      <t xml:space="preserve">Because of his public support and signing for Liu Xiaobo's Charter 08, He Weifang was removed from its position in Peking University and was exiled to remote Shihezi in Xinjiang.[2] In 2008 he had accepted a job offer to be the dean of the law school of Zhejiang University. The Communist Party of China had forced the school to withdraw the job offer, then offered He a position at Shihezi.[3] Richard McGregor, author of The Party: The Secret World of China's Communist Rulers,  
^ Jump up to: a b McGregor, p. 26.
Jump up ^ Professor He Weifang, </t>
    </r>
    <r>
      <rPr>
        <sz val="12"/>
        <color theme="1"/>
        <rFont val="Libian SC Regular"/>
        <family val="2"/>
      </rPr>
      <t>贺卫</t>
    </r>
    <r>
      <rPr>
        <sz val="12"/>
        <color theme="1"/>
        <rFont val="Lantinghei TC Extralight"/>
        <family val="2"/>
      </rPr>
      <t>方</t>
    </r>
    <r>
      <rPr>
        <sz val="12"/>
        <color theme="1"/>
        <rFont val="Times New Roman"/>
        <family val="1"/>
      </rPr>
      <t xml:space="preserve"> (In Chinese)</t>
    </r>
  </si>
  <si>
    <t xml:space="preserve">He was named one of the 10 Best Lawyers in China, by the Ministry of Justice in 2001, for his work in defending victims of medical malpractice and fighting for just compensation for dispossessed landowners.[6] </t>
  </si>
  <si>
    <t>On 4 November, shortly after being warned to retract a second open letter he had written about his Falun Gong cases, Gao received a new summons from the judicial bureau accusing him of a "serious violation of the Law on Managing the Registration of Law Firms" for failing to promptly register new business address following a move. He was ordered to suspend operations for a year.[3]   On 22 December 2006, Gao was convicted of "subversion", and was sentenced to three years in prison, suspended, and placed on probation for five years. The sentence also deprives him of his political rights – the freedom to publish or speak out against the government – for one year.  After months of speculation as to his status and whereabouts, Xinhua reported in December 2011 that Gao had been jailed for three years by No. 1 Beijing Intermediate People's Court because he "had seriously violated probation rules for a number of times, which led to the court decision to withdraw the probation."[32] According to his brother, Gao was being held in a jail in Xayar County, Xinjiang province.[33]</t>
  </si>
  <si>
    <t>In 2014, it was reported that Zhisheng was released from jail and put under house arrest. Zhisheng was released from jail on 7 August 2014, and he is now kept under house arrest.[34] Having been fed with a slice of bread and a piece of cabbage daily, he was released in bad health, but medical access has been denied for him.[35]
Jump up ^ The Wall Street Journal. 11 September 2014. Free Gao Zhisheng. Retrieved 9 October 2014. .
Jump up ^ "China Sends Long-Missing Lawyer Gao Back to Jail". Associated Press. Fox News. 16 December 2011. Archived from the original on 6 January 2012.
Jump up ^ "China dissident lawyer Gao Zhisheng 'in Xinjiang jail'". BBC News. 2 January 2012.</t>
  </si>
  <si>
    <t>The report of Gao's 2010 disappearance and detention was considered by the United Nations Working Group on Arbitrary Detention which, in March 2011, called for his release.[31] t
Jump up ^ Wong, Edward (28 March 2011). "U.N. Rights Group Calls on China to Release Lawyer". The New York Times. Retrieved 30 March 2011. .
Jump up ^ World Watch Monitor. 15 August 2014 China’s Nobel nominee lawyer released after three years. Retrieved 9 October 2014.</t>
  </si>
  <si>
    <t>Huang Qi</t>
  </si>
  <si>
    <t>Dhondup Wangcheng</t>
  </si>
  <si>
    <t>Halaite Niyaze</t>
  </si>
  <si>
    <t>Li Chunfu</t>
  </si>
  <si>
    <t>Wang Yonghang</t>
  </si>
  <si>
    <t>Wu Gan</t>
  </si>
  <si>
    <t>Li Subin</t>
  </si>
  <si>
    <t>1: China refused to allow him to leave: topped twice at immigration checkpoints at the weekend while attempting to take flights to Australia from the southern Chinese city of Guangzhou</t>
  </si>
  <si>
    <t>1: Australia pressured CCP to allow him to return to Australia though he was not an Australian citizen. Feng was a member of the Australian Values Alliance, a group of Chinese people “advocating for safeguarding democracy, human rights, equality and freedom”. The group is calling on the Australian government to help secure Feng’s release.
The University of Technology Sydney has also spoken to Feng and is supporting his daughter.</t>
  </si>
  <si>
    <t>Feng was headed back to Australia after three weeks conducting field research in China. He had previously been questioned by police while in another city, Kunming, his lawyer said. Feng was a member of the Australian Values Alliance, a group of Chinese people “advocating for safeguarding democracy, human rights, equality and freedom”. Feng has long been involved in research over China’s political future and has advocated for liberalisation of the current Communist-controlled system. He has also spoken out against Chinese government attempts to exert influence over Australia’s Chinese community, especially through Chinese-language media. “Since Xi Jinping came to office, he has not only failed to lead China forward in reform and opening up and constitutional government, he has made an historical U-turn,” he wrote last year in response to the 2015 crackdown on rights lawyers. “He has restored totalitarian values and destroyed existing achievements in the rule of law.”
Feng was also critical of a planned series of concerts last year in Sydney and Melbourne commemorating the 40th anniversary of the death of revolutionary leader Mao Zedong.https://www.theguardian.com/australia-news/2017/mar/27/chongyi-feng-australian-academic-banned-from-leaving-china-told-not-to-talk The Guardian,  
Monday 27 March 2017 05.55 BST</t>
  </si>
  <si>
    <t xml:space="preserve"> In 2005, he received the Human Rights Award of the German Association of Judges.</t>
  </si>
  <si>
    <t>arrested in 2003</t>
  </si>
  <si>
    <t xml:space="preserve">3 years and still under house arrest Amnesty International, Document - China: Human rights defenders at risk 6 December 2004. </t>
  </si>
  <si>
    <t>Zheng Enchong had advised more than 500 families displaced by Shanghai’s urban redevelopment projects on their rights to fair compensation.  Amnesty International, Document - China: Human rights defenders at risk 6 December 2004.</t>
  </si>
  <si>
    <t>advocacy on behalf of citizens who had been forcibly evicted from their homes. The charge stemmed from two faxes Zheng was alleged to have sent to the New York-based organisation Human Rights in China concerning workers' protests.  Amnesty International, Document - China: Human rights defenders at risk 6 December 2004.</t>
  </si>
  <si>
    <t>wife was not allowed to go to Germany to pick up award for him because was forbidden to leave the country</t>
  </si>
  <si>
    <t>n 2008, he was an honoree for the National Endowment for Democracy's Democracy Award for Religious Freedom,[2] and the same year was granted the Human Rights Award by the Council of Bars and Law Societies of Europe (CCBE).[10]</t>
  </si>
  <si>
    <t>Li has been missing since his abduction from his home on 10 July 2015. In the days following his disappearance, two other lawyers attempted to locate him, travelling to the police stations and detention centres across northern China where he was likely to be held.[6] 
Jump up ^ https://www.theguardian.com/world/2016/jan/11/wife-of-chinese-human-rights-lawyer-missing-for-six-months-tells-of-despair</t>
  </si>
  <si>
    <t>disappearance</t>
  </si>
  <si>
    <t>disappearance reasons</t>
  </si>
  <si>
    <t>disappearance details</t>
  </si>
  <si>
    <t>e has sought to appeal on behalf other prominent Weiquan lawyers Chen Guangcheng and Gao Zhisheng, and has defended dissident Yang Zili and environmental activist Tan Kai.[3] Li has also defended victims of forced land requisition in China.  
^ Jump up to: a b c National Endowment for Democracy, Biographies -&gt; Li Heping, 2008.
^ Jump up to: a b Amnesty International, 'China: Fear for Saftely: Li Heping', 3 October 2007.</t>
  </si>
  <si>
    <t>He was given a suspended jail term in April 2017,[8] and released in May of 2017.[9]
Jump up ^ Sudworth, John (13 May 2017). "Chinese lawyer 'wore torture device for a month'". BBC News. Retrieved 22 May 2017.</t>
  </si>
  <si>
    <t>"web master" and activist</t>
  </si>
  <si>
    <t>in 2000, arrested for 3 years, imprisoned for five years ; arrested in 2008 and impriosned in 2009 for 3 more years</t>
  </si>
  <si>
    <t>Huang was arrested in late 2000 under the charges of "inciting subversion" Huang was arrested on June 3, 2000—the day before the 11th anniversary of the 1989 Tiananmen Square protests of 1989—accused of posting on his website articles about the protests written by dissidents living abroad.[2] The website was used by the independence movement in the Xinjiang Uighur Autonomous Region and the Falun Gong. 9
^ Jump up to: a b c "Cyber-dissident accused of illegal possession of state secrets is denied right to see lawyer". Reporters Without Borders. 21 July 2008. Retrieved 23 November 2009. again arrested in July 2008 for "illegal possession of state secrets" after he helped the victims of the Sichuan earthquake.[2] .
^ Jump up to: a b "China activist Huang Qi sentenced to three years". BBC News. 23 November 2009. Retrieved 23 November 2009.</t>
  </si>
  <si>
    <t>He is the co-founder of Tianwang Center for Missing Persons (later renamed the Tianwang Human Rights Center),[1] along with his wife Zeng Li. Initially the mission of the organization was to help counter human trafficking that had become a swelling problem in the late 1990s, but later it was expanded to include campaign against human rights abuse. Huang is also the owner and webmaster of 64tianwang.com, a website originally intended to release news about people who had disappeared in the People's Republic of China. [edit]
^ Jump up to: a b c Hooker, Jake (July 11, 2008), "Voice Seeking Answers for Parents About a School Collapse Is Silenced", The New York Times, retrieved 23 November 2009m. After the 2008 Sichuan earthquake, he assisted in relief work and also responded to some parents' requests for assistance in their questions and complaints concerning the collapse of school buildings</t>
  </si>
  <si>
    <r>
      <t>Huang's mother also went missing.[15]  .
Jump up ^ "</t>
    </r>
    <r>
      <rPr>
        <sz val="12"/>
        <color theme="1"/>
        <rFont val="Lantinghei TC Extralight"/>
        <family val="2"/>
      </rPr>
      <t>六四天网黄琦被刑拘</t>
    </r>
    <r>
      <rPr>
        <sz val="12"/>
        <color theme="1"/>
        <rFont val="Times New Roman"/>
        <family val="1"/>
      </rPr>
      <t xml:space="preserve"> </t>
    </r>
    <r>
      <rPr>
        <sz val="12"/>
        <color theme="1"/>
        <rFont val="Libian SC Regular"/>
        <family val="2"/>
      </rPr>
      <t>羁</t>
    </r>
    <r>
      <rPr>
        <sz val="12"/>
        <color theme="1"/>
        <rFont val="Lantinghei TC Extralight"/>
        <family val="2"/>
      </rPr>
      <t>押</t>
    </r>
    <r>
      <rPr>
        <sz val="12"/>
        <color theme="1"/>
        <rFont val="Libian SC Regular"/>
        <family val="2"/>
      </rPr>
      <t>绵</t>
    </r>
    <r>
      <rPr>
        <sz val="12"/>
        <color theme="1"/>
        <rFont val="Lantinghei TC Extralight"/>
        <family val="2"/>
      </rPr>
      <t>阳看守所</t>
    </r>
    <r>
      <rPr>
        <sz val="12"/>
        <color theme="1"/>
        <rFont val="Times New Roman"/>
        <family val="1"/>
      </rPr>
      <t>" (in Chinese). Radio Free Asia. 2016-12-07. Retrieved 2016-12-09</t>
    </r>
  </si>
  <si>
    <r>
      <t>During his fourth prison term, Liu was awarded the 2010 Nobel Peace Prize for "his long and non-violent struggle for fundamental human rights in China."[10][11][12][13] He is the first Chinese citizen to be awarded a Nobel Prize of any kind while residing in China.[14] Liu is the third person to be awarded the Nobel Peace Prize while in prison or detention, after Germany's Carl von Ossietzky (1935) and Burma's Aung San Suu Kyi (1991).[15] Liu is also the second person (the first being Ossietzky) to be denied the right to have a representative collect the Nobel prize for him.09.
Jump up ^ Dwyer Arce (10 December 2010). "China dissident Liu Xiaobo awarded Nobel Peace Prize in absentia". JURIST – Paper Chase.
^ Jump up to: a b The Nobel Peace Prize 2010 – Prize Announcement, Nobel Prize, 8 October 2010
^ Jump up to: a b "</t>
    </r>
    <r>
      <rPr>
        <sz val="12"/>
        <color theme="1"/>
        <rFont val="Lantinghei TC Extralight"/>
        <family val="2"/>
      </rPr>
      <t>劉曉波獲諾貝爾和平獎</t>
    </r>
    <r>
      <rPr>
        <sz val="12"/>
        <color theme="1"/>
        <rFont val="Times New Roman"/>
        <family val="1"/>
      </rPr>
      <t xml:space="preserve"> (Liu Xiaobo won the Nobel Peace Prize)", RTHK, 8 October 2010
Jump up ^ McKinnon, Mark. "Liu Xiaobo could win the Nobel Peace Prize, and he’d be the last to know". The Globe and Mail. 7 October 2010. 'Ms. Liu said her husband had been told by his lawyer during a recent visit that he had been nominated for the Nobel Peace Prize, but he would be shocked if he won, she said. "I think he would definitely find it hard to believe. He never thought of being nominated, he never mentioned any awards. For so many years, he has been calling for people to back the Tiananmen Mothers (a support group formed by parents of students killed in the 1989 demonstrations).."' n January 1993, Liu was invited to visit Australia and the USA for the interviews in the documentary film Gate of Heavenly Peace.  Liu's human rights work has received international recognition. In 2004, Reporters Without Borders awarded him the Fondation de France Prize as a defender of press freedom.[38].
Jump up ^ Reporters Without Borders, "Fondation de France Prize: Liu Xiaobo Receives Prize for Defence of Press Freedom," 21 December 2004.
Jump up ^</t>
    </r>
  </si>
  <si>
    <t xml:space="preserve">4 times: 1) In January 1991, 19 months since his arrest, Liu Xiaobo was convicted for the offense of "counter-revolutionary propaganda and incitement"[9] but exempted from criminal punishment for his "major meritorious action" for having avoided the possible bloody confrontation in Tiananmen Square. 2) Being involved in democracy and human rights movement and voicing publicly the need to redress the government's wrongdoings in the student protest of 1989 in May 1995, 3) 1996: Charged with disturbing the social order, 4) Charged with spreading a message to subvert the country and authority, </t>
  </si>
  <si>
    <t>1) 2 years, 2) 1 year, 3) 3 years, 4) 11 years (until 2020)</t>
  </si>
  <si>
    <r>
      <t xml:space="preserve">called for political reforms and the end of communist single-party rule.[2] Liu served as the President of the Independent Chinese PEN Center, from 2003 to 2007. He was also the president of Minzhu Zhongguo (Democratic China) magazine since the mid-1990s. On 8 December 2008, Liu was detained due to his participation with the Charter 08 manifesto. It comprehensively criticised the Chinese tradition of Confucianism and posed a frank challenge to Li Zehou, a rising ideological star who had a strong influence on young intellectuals in China at the time.[19] 
^ Jump up to: a b c </t>
    </r>
    <r>
      <rPr>
        <sz val="12"/>
        <color theme="1"/>
        <rFont val="Lantinghei TC Extralight"/>
        <family val="2"/>
      </rPr>
      <t>貝嶺</t>
    </r>
    <r>
      <rPr>
        <sz val="12"/>
        <color theme="1"/>
        <rFont val="Times New Roman"/>
        <family val="1"/>
      </rPr>
      <t xml:space="preserve"> (17 June 2010). </t>
    </r>
    <r>
      <rPr>
        <sz val="12"/>
        <color theme="1"/>
        <rFont val="Lantinghei TC Extralight"/>
        <family val="2"/>
      </rPr>
      <t>別無選擇</t>
    </r>
    <r>
      <rPr>
        <sz val="12"/>
        <color theme="1"/>
        <rFont val="Times New Roman"/>
        <family val="1"/>
      </rPr>
      <t>—</t>
    </r>
    <r>
      <rPr>
        <sz val="12"/>
        <color theme="1"/>
        <rFont val="Lantinghei TC Extralight"/>
        <family val="2"/>
      </rPr>
      <t>記</t>
    </r>
    <r>
      <rPr>
        <sz val="12"/>
        <color theme="1"/>
        <rFont val="Times New Roman"/>
        <family val="1"/>
      </rPr>
      <t>1989</t>
    </r>
    <r>
      <rPr>
        <sz val="12"/>
        <color theme="1"/>
        <rFont val="Lantinghei TC Extralight"/>
        <family val="2"/>
      </rPr>
      <t>年前後的劉曉波</t>
    </r>
    <r>
      <rPr>
        <sz val="12"/>
        <color theme="1"/>
        <rFont val="Times New Roman"/>
        <family val="1"/>
      </rPr>
      <t xml:space="preserve">. United Daily News (in Chinese). Taiwan. Known for his pro-West stance, Liu once stated in an interview: "Modernization means whole-sale westernization, choosing a human life is choosing Western way of life. Difference between Western and Chinese governing system is humane vs in-humane, there's no middle ground... Westernization is not a choice of a nation, but a choice for the human race" [23]
Jump up ^ Liberty Monthly, December 1988.  During the 1989 Tiananmen Square protests, Liu was in the United States but decided to return to China to join the movement. He was later named as one of the "four junzis of Tiananmen Square" for persuading students to leave the square and thus saving hundreds of lives.[24] .
Jump up ^ South China Morning Post. "SCMP." Personal traits give 2010 Nobel Peace Prize winner global appeal. Retrieved on 9 October 2010.[dead link] Although it was too late to prevent the massacre from occurring beyond the square starting from the night of 3 June, he and his colleagues successfully negotiated with the student leaders and the army commander to let all the several thousand students withdraw peacefully from the Square, thus avoiding a possibly much larger scale of bloodshed.[citation needed]  He resumed his writing, mostly on human rights and political issues though he has not been allowed to publish in Mainland China. In 1992, in Taiwan, he published his first book after his imprisonment, The Monologues of a Doomsday's Survivor, a controversial memoir with his confessions and political criticism on the popular movement in 1989. After his release on 7 October 1999, Liu Xiaobo resumed his freelance writing. However, it is reported[34] that the government built a sentry station next to his home and his phone calls and internet connections were tapped. Liu participated in founding the Independent Chinese PEN Centre and was elected to its board of directors as well as its president in November 2003, re-elected two years later. In 2007, he did not seek for the re-election of the president but held his position of the board member until detained by the police in December 2008.
In 2003, when he started to write a Human Rights Report of China at home, Liu's computer, letters and documents were confiscated by the government. Liu's writing is considered subversive by the Chinese Communist Party, and his name is censored.[36] He has called for multi-party elections, free markets, advocated the values of freedom, supported separation of powers and urged the governments to be accountable for its wrongdoings.[37] When not in prison, he has been the subject of government monitoring and put under house arrest during sensitive times.[34]Liu Xiaobo actively participated in the writing of and, along with more than three hundred Chinese citizens, signed Charter 08. The Charter is a manifesto released on 10 December 2008 to coincide with the 60th anniversary of the adoption of the Universal Declaration of Human Rights. It was written in the style of the Czechoslovak Charter 77, calling for more freedom of expression, human rights, more democratic elections, for privatizing state enterprises and land and for economic liberalism.[41] References: 
^ Jump up to: a b c </t>
    </r>
    <r>
      <rPr>
        <sz val="12"/>
        <color theme="1"/>
        <rFont val="Lantinghei TC Extralight"/>
        <family val="2"/>
      </rPr>
      <t>貝嶺</t>
    </r>
    <r>
      <rPr>
        <sz val="12"/>
        <color theme="1"/>
        <rFont val="Times New Roman"/>
        <family val="1"/>
      </rPr>
      <t xml:space="preserve"> (17 June 2010). </t>
    </r>
    <r>
      <rPr>
        <sz val="12"/>
        <color theme="1"/>
        <rFont val="Lantinghei TC Extralight"/>
        <family val="2"/>
      </rPr>
      <t>別無選擇</t>
    </r>
    <r>
      <rPr>
        <sz val="12"/>
        <color theme="1"/>
        <rFont val="Times New Roman"/>
        <family val="1"/>
      </rPr>
      <t>—</t>
    </r>
    <r>
      <rPr>
        <sz val="12"/>
        <color theme="1"/>
        <rFont val="Lantinghei TC Extralight"/>
        <family val="2"/>
      </rPr>
      <t>記</t>
    </r>
    <r>
      <rPr>
        <sz val="12"/>
        <color theme="1"/>
        <rFont val="Times New Roman"/>
        <family val="1"/>
      </rPr>
      <t>1989</t>
    </r>
    <r>
      <rPr>
        <sz val="12"/>
        <color theme="1"/>
        <rFont val="Lantinghei TC Extralight"/>
        <family val="2"/>
      </rPr>
      <t>年前後的劉曉波</t>
    </r>
    <r>
      <rPr>
        <sz val="12"/>
        <color theme="1"/>
        <rFont val="Times New Roman"/>
        <family val="1"/>
      </rPr>
      <t xml:space="preserve">. United Daily News (in Chinese). Taiwan.,  .
Jump up ^ Liberty Monthly, December 1988. .
Jump up ^ Link, Perry. "Charter 08 Translated from Chinese by Perry Link The following text of Charter 08, signed by hundreds of Chinese intellectuals and translated and introduced by Perry Link, Professor of Chinese Literature at the University of California, Riverside". The New York Review of Books. Retrieved 10 December 2008.
^ Jump up to: a b c d </t>
    </r>
    <r>
      <rPr>
        <sz val="12"/>
        <color theme="1"/>
        <rFont val="Lantinghei TC Extralight"/>
        <family val="2"/>
      </rPr>
      <t>警車守門外多年被軟禁</t>
    </r>
    <r>
      <rPr>
        <sz val="12"/>
        <color theme="1"/>
        <rFont val="Times New Roman"/>
        <family val="1"/>
      </rPr>
      <t>, 9 October 2010, Apple Daily (Hong Kong).
Jump up ^ A Nobel Prize for a Chinese Dissident, The New York Times, 20 September 2010
Jump up ^ "</t>
    </r>
    <r>
      <rPr>
        <sz val="12"/>
        <color theme="1"/>
        <rFont val="Lantinghei TC Extralight"/>
        <family val="2"/>
      </rPr>
      <t>零八宪章</t>
    </r>
    <r>
      <rPr>
        <sz val="12"/>
        <color theme="1"/>
        <rFont val="Libian SC Regular"/>
        <family val="2"/>
      </rPr>
      <t>签</t>
    </r>
    <r>
      <rPr>
        <sz val="12"/>
        <color theme="1"/>
        <rFont val="Lantinghei TC Extralight"/>
        <family val="2"/>
      </rPr>
      <t>署者已</t>
    </r>
    <r>
      <rPr>
        <sz val="12"/>
        <color theme="1"/>
        <rFont val="Libian SC Regular"/>
        <family val="2"/>
      </rPr>
      <t>过</t>
    </r>
    <r>
      <rPr>
        <sz val="12"/>
        <color theme="1"/>
        <rFont val="Times New Roman"/>
        <family val="1"/>
      </rPr>
      <t>8600</t>
    </r>
    <r>
      <rPr>
        <sz val="12"/>
        <color theme="1"/>
        <rFont val="Lantinghei TC Extralight"/>
        <family val="2"/>
      </rPr>
      <t>名</t>
    </r>
    <r>
      <rPr>
        <sz val="12"/>
        <color theme="1"/>
        <rFont val="Microsoft Yi Baiti"/>
        <family val="2"/>
      </rPr>
      <t>，</t>
    </r>
    <r>
      <rPr>
        <sz val="12"/>
        <color theme="1"/>
        <rFont val="Lantinghei TC Extralight"/>
        <family val="2"/>
      </rPr>
      <t>第十四批</t>
    </r>
    <r>
      <rPr>
        <sz val="12"/>
        <color theme="1"/>
        <rFont val="Libian SC Regular"/>
        <family val="2"/>
      </rPr>
      <t>签</t>
    </r>
    <r>
      <rPr>
        <sz val="12"/>
        <color theme="1"/>
        <rFont val="Lantinghei TC Extralight"/>
        <family val="2"/>
      </rPr>
      <t>名人正式名</t>
    </r>
    <r>
      <rPr>
        <sz val="12"/>
        <color theme="1"/>
        <rFont val="Libian SC Regular"/>
        <family val="2"/>
      </rPr>
      <t>单</t>
    </r>
    <r>
      <rPr>
        <sz val="12"/>
        <color theme="1"/>
        <rFont val="Times New Roman"/>
        <family val="1"/>
      </rPr>
      <t>" (Signatures to Charter 08 exceeds 8600, 14th list of signers attached), Boxun, 4 May 2009.</t>
    </r>
  </si>
  <si>
    <t xml:space="preserve">First time for organizing with 1989 students. Second time: On 18 May 1995, the police took Liu into custody for launching a petition campaign on the eve of the sixth anniversary of 4 June massacre, calling on the government to reassess the event and to initiate political reform.He was held under residential surveillance in the suburbs of Beijing for 9 months. 2) He was released in February 1996 but arrested again on 8 October for an October Tenth Declaration, co-authored by him and another prominent dissident Wang Xizhe, mainly on the Taiwan issue that advocated a peaceful reunification in order to oppose the Chinese Communist Party's forceful threats towards the island. 3) third time, On 23 June 2009, the Beijing procuratorate approved Liu's arrest on charges of "suspicion of inciting subversion of state power," a crime under Article 105 of China's Criminal Law.[48] In a Xinhua news release announcing Liu's arrest, the Beijing Public Security Bureau alleged that Liu had incited the subversion of state power and the overturn of the socialist system through methods such as spreading rumors and slander, citing almost verbatim Article 105; the Beijing PSB also noted that Liu had "fully confessed."[7] </t>
  </si>
  <si>
    <t>Diplomats from more than a dozen states – including the U.S., Britain, Canada, Sweden, Australia and New Zealand – were denied access to the court to watch the trial and stood outside the court for its duration.[51] Amongst these included Gregory May, political officer at the U.S. Embassy, and Nicholas Weeks, first secretary of the Swedish Embassy.[52] .
Jump up ^ Chinese angered by 'interference' in dissident trial BBC.
Jump up ^ Cara Anna, "Diplomats Kept Away from China Dissident's Trial," The Associated Press, 23 December 2009. Archived 28 December 2009 at the Wayback Machine. On 11 December 2008, the U.S. Department of State called for Liu's release,[56] which was followed on 22 December 2008 by a similar request from a consortium of scholars, writers, lawyers and human rights advocates.[57] Additionally, on 21 January 2009, 300 international writers, including Salman Rushdie, Margaret Atwood, Ha Jin and Jung Chang, called for Liu's release in a statement put out through PEN.[47] In March 2009, the One World Film Festival awarded Liu Xiaobo the Homo Homini Award, organized by the People in Need foundation, for promoting freedom of speech, democratic principles and human rights.[58]
In December 2009, the European Union and United States issued formal appeals calling for the unconditional release of Liu Xiaobo.[59][60] Responding to the verdict, United Nations Human Rights Commissioner Navanethem Pillay expressed concern at the deterioration of political rights in China.[62] German Chancellor Angela Merkel strongly criticized the verdict, stating "despite the great progress in other areas in the expression of views, I regret that the Chinese government still massively restricts press freedom."[63] Canada and Switzerland also condemned the verdict.[64][65] The Republic of China President Ma Ying-jeou called on Beijing to "tolerate dissent".[66] On 6 January 2010, former Czech president Václav Havel joined with other communist-era dissidents at the Chinese Embassy in Prague to present a petition calling for Liu's release.[67] On 22 January 2010, European Association for Chinese Studies sent an open letter to Hu Jintao on behalf of over 800 scholars from 36 countries calling for Liu's release.[68]
On 18 January 2010, Liu was nominated for the 2010 Nobel Peace Prize by Václav Havel, the 14th Dalai Lama, André Glucksmann, Vartan Gregorian, Mike Moore, Karel Schwarzenberg, Desmond Tutu and Grigory Yavlinsky.[69] China's Foreign Ministry spokesperson Ma Zhaoxu stated that awarding the Nobel Peace Prize to Liu would be "totally wrong".[70] Geir Lundestad, a secretary of the Nobel Committee, stated the award would not be influenced by Beijing's opposition.[70] On 25 September 2010, The New York Times reported that a petition in support of the Nobel nomination was being circulated in China.[71]
On 14 September 2010, the Mayor of Reykjavík, Jón Gnarr, met on an unrelated matter with CPC Politburo member Liu Qi and demanded China set the dissident Liu Xiaobo free. Also that September Václav Havel, Dana Němcová and Václav Malý, leaders of Czechoslovakia's Velvet Revolution, published an open letter in the International Herald Tribune calling for the award to be given to Liu, while a petition began to circulate soon afterwards.[71][72]
On 6 October 2010, the non-governmental organization Freedom Now, which serves as an international counsel to Liu Xiaobo as retained by his family, publicly released a letter from 30 members of the U.S. Congress to President Barack Obama, urging him to directly raise both Liu's case and that of fellow imprisoned dissident Gao Zhisheng to Chinese President Hu Jintao at the G-20 Summit in November 2010.[73] The Republic of China President Ma Ying-jiu congratulated Liu on winning the Nobel Prize and requested Chinese authorities to improve their impression to the world about human rights, but not calling for his release from prison.[74]
In 2011, the WorldWideReading is dedicated to Liu Xiaobo; on 20 March, there were readings in more than 60 towns and cities on all continents and broadcast via radio stations. The appeal "Freedom for Liu Xiaobo" has so far been supported by more than 700 writers from around the world, amongst them the Nobel Prize laureates John M. Coetzee, Nadine Gordimer, Herta Müller and Elfriede Jelinek, as well as Breyten Breytenbach, Eliot Weinberger, Salman Rushdie, Vikram Seth, Mario Vargas Llosa, Wolf Biermann and Dave Eggers.
The international literature festival called for a worldwide reading on 20 March 2011 for Liu Xiaobo. More than 700 authors from all continents signed the appeal and over 150 institutions took part in the event. [75] .
Jump up ^ "Foreign Ministry Spokesperson Jiang Yu's Regular Press Conference on 24 December 2009". Ministry of Foreign Affairs, the People's Republic of China. 25 December 2009.
Jump up ^ "Imprisonment of Chinese dissident deeply concerns UN human rights chief". United Nations News Service. 25 December 2009.
Jump up ^ Illmer, Andreas, ed. (25 December 2009), "Rights groups, West blast China over sentence for leading dissident", Deutsche Welle
Jump up ^ "Canada 'deplores' sentencing of Chinese dissident". AFP. 26 December 2009.
Jump up ^ "Switzerland joins protests against China". Swissinfo. 26 December 2009.
Jump up ^ Central News Agency (27 December 2009). "Ma asks Beijing to tolerate dissidents". Taiwan News.
Jump up ^ Anderlini, Jamil (15 January 2010). "The Chinese dissident's 'unknown visitors'". Financial Times.
Jump up ^ "OPEN LETTER TO THE PRESIDENT OF THE PEOPLE'S REPUBLIC OF CHINA" (PDF). European Association for Chinese Studies. 22 January 2010.
Jump up ^ "A Chinese Champion of Peace and Freedom". Project Syndicate. 18 January 2010.
^ Jump up to: a b "China opposes Nobel for jailed dissident, lawmakers back Liu Xiabo". phayul.com. 6 February 2010.
^ Jump up to: a b "Petition Urges Nobel for Jailed Chinese Writer" article by Andrew Jacobs in The New York Times 25 September 2010. Retrieved 25 September 2010.
Jump up ^ "A Nobel Prize for a Chinese Dissident". The New York Times. 20 September 2010.
Jump up ^ "Archived copy" (PDF). Archived from the original (PDF) on 15 June 2011. Retrieved 2010-10-07.
Jump up ^ "Taiwan's Ma congratulates Nobel laureate Liu". The Associated Press. 9 October 2010.[dead link]
Jump up ^ International Literature Festival</t>
  </si>
  <si>
    <t>unable to attend nobel prize ceremony to collect prize because held in prison, in addition; China also imposed travel restrictions on known dissidents ahead of the ceremony.</t>
  </si>
  <si>
    <t>HAN</t>
  </si>
  <si>
    <t xml:space="preserve">Amnesty International Asia-Pacific Deputy Director said: “His arrest, unfair trial and now the guilty verdict are further disturbing examples of how the Chinese authorities use vague and over broad laws to silence and punish dissenting voices.”[3] </t>
  </si>
  <si>
    <r>
      <t>After the 2008 Sichuan earthquake Tan came up with a proposal called the "5.12 Student Archive" (5·12</t>
    </r>
    <r>
      <rPr>
        <sz val="12"/>
        <color theme="1"/>
        <rFont val="Lantinghei TC Extralight"/>
        <family val="2"/>
      </rPr>
      <t>学生</t>
    </r>
    <r>
      <rPr>
        <sz val="12"/>
        <color theme="1"/>
        <rFont val="Libian SC Regular"/>
        <family val="2"/>
      </rPr>
      <t>档</t>
    </r>
    <r>
      <rPr>
        <sz val="12"/>
        <color theme="1"/>
        <rFont val="Lantinghei TC Extralight"/>
        <family val="2"/>
      </rPr>
      <t>案</t>
    </r>
    <r>
      <rPr>
        <sz val="12"/>
        <color theme="1"/>
        <rFont val="Times New Roman"/>
        <family val="1"/>
      </rPr>
      <t>) asking people who lost their children in the quake to set up a victim database. But for his trouble, Chengdu police searched his home and confiscated his DVDs, manuscripts and documents.[6] Tan coined the expression</t>
    </r>
    <r>
      <rPr>
        <sz val="12"/>
        <color theme="1"/>
        <rFont val="Mongolian Baiti"/>
        <family val="2"/>
      </rPr>
      <t>「</t>
    </r>
    <r>
      <rPr>
        <sz val="12"/>
        <color theme="1"/>
        <rFont val="Lantinghei TC Extralight"/>
        <family val="2"/>
      </rPr>
      <t>豆腐渣</t>
    </r>
    <r>
      <rPr>
        <sz val="12"/>
        <color theme="1"/>
        <rFont val="Mongolian Baiti"/>
        <family val="2"/>
      </rPr>
      <t>」</t>
    </r>
    <r>
      <rPr>
        <sz val="12"/>
        <color theme="1"/>
        <rFont val="Times New Roman"/>
        <family val="1"/>
      </rPr>
      <t>(tofu dreg project) to describe the shoddy construction quality of Sichuan schools.[7]  .
Jump up ^ Asianews.it. "Asianews.it." A year after the Sichuan quake demanding to know the names of dead students can mean prison. Retrieved on August 11, 2009.
Jump up ^ (in Chinese)</t>
    </r>
    <r>
      <rPr>
        <sz val="12"/>
        <color theme="1"/>
        <rFont val="Lantinghei TC Extralight"/>
        <family val="2"/>
      </rPr>
      <t>豆腐渣工程罪魁逍遙法外</t>
    </r>
    <r>
      <rPr>
        <sz val="12"/>
        <color theme="1"/>
        <rFont val="Times New Roman"/>
        <family val="1"/>
      </rPr>
      <t xml:space="preserve"> </t>
    </r>
    <r>
      <rPr>
        <sz val="12"/>
        <color theme="1"/>
        <rFont val="Lantinghei TC Extralight"/>
        <family val="2"/>
      </rPr>
      <t>譚作人追查反被以言入罪</t>
    </r>
    <r>
      <rPr>
        <sz val="12"/>
        <color theme="1"/>
        <rFont val="Times New Roman"/>
        <family val="1"/>
      </rPr>
      <t xml:space="preserve"> February 10, 2010</t>
    </r>
  </si>
  <si>
    <t xml:space="preserve">On February 9, 2010, Zuoren was sentenced to 5 years in prison for "inciting subversion of state power."[2] Tan Zuoren was formally accused of defaming the Communist Party of China in email comments about the Tiananmen Square protests of 1989.[8]
According to the indictment, "The indicted Tan Zuoren is dissatisfied with the methods and verdict of the Party Central Committee concerning the “June Fourth Incident” and for many years by various methods has been involved in “June Fourth” activities. On May 27, 2007, Tan Zuoren concocted an article entitled “1989: A Witness to the Last Beauty: An Eyewitness’ Tiananmen Square Diary” and using the Internet put it on the website “Torch of Liberty” and other websites outside of China mainland. The main points of that article distorted the handling of the “June Fourth Incident” by the Central Committee of the Chinese Communist Party and libeled it. Shortly after that article was posted, the enemy element outside mainland China Wang Dan contacted him by email and on several occasions sent him propaganda materials about “June Fourth”[9] "China sentences activist who investigated children's deaths in 2008 quake to 5 years' jail". Gillian Wong, The Canadian Press, retrieved on February 9, 2009. 
^ Jump up to: a b c d e f g Reuters.com. "Reuters.com." Witnesses held as China quake activist trial starts. Retrieved on August 12, 2009.
Jump up ^ Indictment of Tan Zuoren on China Digital Times website." Translation of Sichuan Province Chengdu People’s Procuratorate </t>
  </si>
  <si>
    <t>5 years in jail, 3 years deprived of political rights, later released but Zuoren was released on March 27, 2014 "under a kind of probation - he doesn't have the right to speak up", according to Ai.[14][15] 
Jump up ^ "Chinese earthquake activist Tan Zuoren released after five-year prison term". The Guardian. Agence France-Presse. 27 March 2014.
Jump up ^ Tan Zuoren verdict, Chengdu City Intermediate Court, China News Digest</t>
  </si>
  <si>
    <t xml:space="preserve">Ni Yulan </t>
  </si>
  <si>
    <t xml:space="preserve">1) n 2002, Ni was arrested while filming the destruction of a neighbor's home; 2)Soon after the 2008 Beijing Olympics, Ni was again arrested for advocating on behalf of displaced residents, and sentenced to two years in prison.[1], 3) On 7 April 2011, Ni and her husband were detained by police as part of a nationwide crackdown on dissent. </t>
  </si>
  <si>
    <t>1 year in prison. As a result of torture incurred in prison in 2002, Ni was left permanently disabled, and she now uses a wheelchair.[4] 2) Ni was again arrested for advocating on behalf of displaced residents, and sentenced to two years in prison.[1] 
^ Jump up to: a b Human Rights Watch, China's Rights Defenders.</t>
  </si>
  <si>
    <t>Yang Chunlin</t>
  </si>
  <si>
    <t>Yang was convicted of "inciting subversion of state power" on 24 March 2008 and</t>
  </si>
  <si>
    <t>Yuan Xianchen</t>
  </si>
  <si>
    <t>sentenced to five years in prison and two years of subsequent deprivation of political rights. Yang was released from prison on 6 July 2012.[3] 
Jump up ^ Human Rights in China "Land Rights Activist Yang Chunlin Released," 6 July 2012.</t>
  </si>
  <si>
    <t xml:space="preserve">Yang was arrested in July 2007 and charged with "inciting subversion of state power".[4] .
Jump up ^ Beck, L. 2008, 'China foreign minister defends rights record', Reuters, 28 February. Retrieved 3 March 2008. </t>
  </si>
  <si>
    <t>Guo Guoting</t>
  </si>
  <si>
    <t>A year after he lost his right to practice and also his freedom of movement, he left for Canada.</t>
  </si>
  <si>
    <t>Bob Fu</t>
  </si>
  <si>
    <t>pastor</t>
  </si>
  <si>
    <r>
      <t xml:space="preserve">On May 9, 1996, the couple was detained for running a Christian training center in Fangshan District, Beijing[7] and for illegal evangelizing.[4] On July 8, they left detention in good health, having been reportedly treated well but warned not to engage with foreigners. That same year, Fu's wife became pregnant in violation of the one-child policy. Rather than face the penalty, they emigrated to the then-British colony of Hong Kong, where Cai gave birth to Daniel Fu (Chinese: </t>
    </r>
    <r>
      <rPr>
        <sz val="12"/>
        <color theme="1"/>
        <rFont val="Lantinghei TC Extralight"/>
        <family val="2"/>
      </rPr>
      <t>傅博恩</t>
    </r>
    <r>
      <rPr>
        <sz val="12"/>
        <color theme="1"/>
        <rFont val="Times New Roman"/>
        <family val="1"/>
      </rPr>
      <t>; pinyin: Fù Bó'ēn).[9].
^ Jump up to: a b c d e Hennessy-Fiske, Molly; Simon, Richard (2012-05-05). "Texas pastor a key player in Chen Guangcheng case". Los Angeles Times. Retrieved 2013-06-23.</t>
    </r>
  </si>
  <si>
    <t>he National Association of Evangelicals successfully lobbied the Clinton White House to get Fu political asylum in the United States,[4] where he immigrated in 1997, settling in Philadelphia[3] and attending nearby Westminster Theological Seminary.[6]  .
^ Jump up to: a b c d e f Odom, Maida (1998-11-15). "In Memory of Persecution Today Is The Day of Prayer for the Persecuted Church Abroad. Victims' Stories Are Grim. A New Law May Help". Philadelphia Inquirer. Retrieved 2013-06-23.</t>
  </si>
  <si>
    <r>
      <t xml:space="preserve">lawyers who would defend dissidents and Falun Gong practitioners.He represented the imprisoned lawyer Zheng Enchong and journalist Shi Tao.[5] Because of these activities, the Shanghai authorities revoked his license to practice law.[6] [edit]
Jump up ^ Rachel E. Stern (31 March 2013). Environmental Litigation in China: A Study in Political Ambivalence. Cambridge University Press. pp. 276–. ISBN 978-1-107-02002-3. Retrieved 14 March 2013.
Jump up ^ "Walking on Thin Ice": Control, Intimidation, and Harassment of Lawyers in China. Human Rights Watch. 2008. pp. 99–. GGKEY:A7A8N709UZT. Retrieved 14 March 2013.
Jump up ^ Ulric Killion (2 May 2006). A Modern Chinese Journey to the West: Economic Globalization And Dualism. Nova Publishers. pp. 100–. ISBN 978-1-59454-905-2. Retrieved 14 March 2013.
Jump up ^ Jean-Philippe Beja (2012). Liu Xiaobo, Charter 08 and the Challenges of Political Reform in China. Hong Kong University Press. pp. 133–. ISBN 978-988-220-879-7. Retrieved 14 March 2013.
Jump up ^ "Guo Guoting". China Digital Times (CDT). Retrieved 21 December 2010.
Jump up ^ "Walking on Thin Ice". Human Rights Watch. April 28, 2008. Retrieved 21 December 2010. 
Fu founded the evangelical[9] China Aid Association in 2002 in response to a crackdown on the Hubei-based unauthorized "South China Church" (Chinese: </t>
    </r>
    <r>
      <rPr>
        <sz val="12"/>
        <color theme="1"/>
        <rFont val="Lantinghei TC Extralight"/>
        <family val="2"/>
      </rPr>
      <t>华南教会</t>
    </r>
    <r>
      <rPr>
        <sz val="12"/>
        <color theme="1"/>
        <rFont val="Times New Roman"/>
        <family val="1"/>
      </rPr>
      <t>; pinyin: Huánán Jiàohuì).[5][10] He and other Christians raised enough money for 58 lawyers for the defense, seeding prominent stories about the trial in the New York Times and Wall Street Journal.[5] The legal charge of "undermining enforcement of the law" was dropped due to insufficient evidence.[10] China Aid enlists thousands of volunteers in China who are available to carry out activities called on by Fu through the internet, telephone, and letters.[3] It also pays the salaries of 30 defense lawyers.[11] 
^ Jump up to: a b Zaimov, Stoyan (2012-02-27). "Underground Chinese Church Leader Freed After 10 Years". Retrieved 2013-06-23.
^ Jump up to: a b c d e Jacobs, Andrew (2012-05-12). "Echoing Out of Texas, Chinese Voice of Dissent for Religious Freedom". The New York Times. Retrieved 2013-06-23.
Jump up ^ "Family Research Council: Freedom and Christianity in China", 24 April 2013. In 2009, Fu persuaded the Bush National Security Council and State Department to grant asylum to the family of Gao Zhisheng, a lawyer known for his defense of house Christians and other sensitive groups.[3]
In May 2012, Fu translated legal activist Chen Guangcheng's appeal to travel to the US in a special congressional hearing convened by representative Chris Smith (R-NJ).[14] Fu criticized President Barack Obama of "abandoning" Chen for his handling of the case.[11] 
^ Jump up to: a b c d e Jacobs, Andrew (2012-05-12). "Echoing Out of Texas, Chinese Voice of Dissent for Religious Freedom". The New York Times. Retrieved 2013-06-23.
The foundation funds house churches in China which dissent from the official Protestant and Catholic churches of China. To this end, it publishes a house church magazine with a distribution of 80,000 in China.[3][6] It also provides money, training, and pen pal programs to Chinese religious leaders and their families.[2][18] As a matter of policy, it opposes forced abortions and compulsory sterilizations.[18] 
^ Jump up to: a b Constable, Pamela (2012-05-02). "Bob Fu, once obscure crusader of rights in China, is now famous for helping dissident Chen Guangcheng". The Washington Post. Retrieved 2013-06-23.</t>
    </r>
  </si>
  <si>
    <t>filmmaker</t>
  </si>
  <si>
    <t>After smuggling the tapes of the interviews out of Tibet, however, Dhondup Wangchen and Jigme Gyatso were detained during the 2008 Tibetan unrest.</t>
  </si>
  <si>
    <t xml:space="preserve">subversion charges related to his documentary Leaving Fear Behind. </t>
  </si>
  <si>
    <t>6 years, released 2014</t>
  </si>
  <si>
    <t xml:space="preserve"> In preparation for likely reprisals by the Chinese government, Dhondup Wangchen moved his wife, Llamo Tso, and their four children to Dharamsala, India.[3][6] .
^ Jump up to: a b c d e f Andrew Jacobs (30 October 2009). "China Is Trying a Tibetan Filmmaker for Subversion". The New York Times. Archived from the original on 19 October 2012. Retrieved 22 May 2011. .
^ Jump up to: a b "Free Dhondup Wangchen!". Reporters Without Borders. 17 June 2009. Archived from the original on 19 October 2012. Retrieved 22 May 2011. </t>
  </si>
  <si>
    <t xml:space="preserve">made documentary with senior Tibetan monk Jigme Gyatso, the documentary consists of interviews with ordinary Tibetan people discussing the 14th Dalai Lama, the Chinese government, the 2008 Beijing Olympics, and Han Chinese migrants to the region. In 1993, he and a cousin crossed the Himalayas into India to receive the blessing of Tibet's exiled spiritual leader, the Dalai Lama. Dhondup returned to Tibet shortly after to act as an activist for the Tibetan cause.[2]
Between August 2007 to March 2008, Dhondup Wangchen and Jigme Gyatso gathered interviews from 108 Tibetan individuals discussing the political situation, all of whom agreed to have their faces shown on camera.[7][8] They had completed filming and just smuggled the tapes out of Lhasa, the Tibetan capital, when riots erupted and began to spread through Tibetan-majority areas of China.[7] </t>
  </si>
  <si>
    <t>Numerous international human rights organizations protested his detention, including Amnesty International, which named him a prisoner of conscience. Amnesty International protested the arrests of both men, noting Jigme Gyatso to be at risk of further torture[18] and naming Dhondup Wangchen a prisoner of conscience.[19] Human Rights Watch,[20] Front Line,[18] The Committee to Protect Journalists,[21] Reporters Without Borders,[6] and the Tibetan Center for Human Rights and Democracy[19] also advocated on Dhondup Wangchen's behalf. On 10 March 2011, former Speaker of the United States House of Representatives Nancy Pelosi called for Dhondup Wangchen's release in honor of Tibetan Uprising Day.[23][b] Also in early 2011, Boston's American Repertory Theater and System of a Down's Serj Tankian dedicated their production of Prometheus Bound to him and seven other activists</t>
  </si>
  <si>
    <t>awarded the International Press Freedom Award of the US-based Committee to Protect Journalists.In 2014, he receives the Václav Havel Prize for Creative Dissent. .
^ Jump up to: a b "China: Tibetan film-maker may face unfair trial, Dhondup Wangchen". Amnesty International. 17 July 2009. Archived from the original on 19 October 2012. Retrieved 22 May 2011.
Jump up ^ "China: Ensure Fair Trial for Tibetan Filmmaker". Human Rights Watch. 3 August 2009. Archived from the original on 19 October 2012. Retrieved 22 May 2011.
Jump up ^ "Security officials re-arrest Tibetan filmmaker Jigme Gyatso". Committee to Protect Journalists via International Freedom of Expression Exchange. 18 March 2009. Archived from the original on 19 October 2012. Retrieved 22 May 2011.
Jump up ^ Tsering, Woeser (2010-01-20). "“Where Does the Crime ‘Subversion of State Power’ Come From?” by Woeser". High Peaks Pure Earth. Archived from the original on 26 February 2017. Retrieved 2017-04-16.
Jump up ^ "Democratic Leader". US Federal News Service  – via HighBeam Research (subscription required). 10 March 2011. Retrieved 10 December 2012.
Jump up ^ "About the Prometheus Project". American Repertory Theater. 15 February 2011. Archived from the original on 19 October 2012. Retrieved 16 May 2011.</t>
  </si>
  <si>
    <t>Zhang Kai</t>
  </si>
  <si>
    <t>known for defending churches in China that were being forced to remove their crosses and crucifixes.[1] He is also known for representing or campaigning on behalf of the disadvantaged, such as Feng Jianmei, a woman forced by government authorities to have an abortion in 2012.[2]He had been representing churches whose crosses were demolished by government officials, and was also accused of ‘masterminding illegal religious gatherings’.[3] .
Jump up ^ "Fury over 'forced abortion' - Global Times". Globaltimes.cn. 2012-06-14. Retrieved 2016-07-19.
^ Jump up to: a b "China releases Christian human rights lawyer held for months in detention | South China Morning Post". Scmp.com. Retrieved 2016-06-12. Along with a group of religious leaders, Zhang had been scheduled to meet US envoy for religious freedom, David Saperstein, the following day.[5]
.
Jump up ^ Carey Lodge (2015-09-02). "US demands release of Chinese Christian pastors and activists | Christian News on Christian Today". Christiantoday.com. Retrieved 2016-06-12. Zhang, like many of China's human rights lawyers, is a Christian, and earlier in 2015 had posted an online essay denouncing the Communist party’s treatment of Chinese churchgoers.[7].
Jump up ^ Tom Phillips in Beijing. "Chinese human rights lawyer could face spying charges | World news". The Guardian. Retrieved 2016-06-12.</t>
  </si>
  <si>
    <t>found guilty of "endangering national security"</t>
  </si>
  <si>
    <t>15 years</t>
  </si>
  <si>
    <t xml:space="preserve">the New York-based Committee to Protect Journalists </t>
  </si>
  <si>
    <t xml:space="preserve"> critical writings and comments he made to foreign media after last year's deadly ethnic riots in China's western Xinjiang region. the government accused the website of helping foment the violence in Urumqi by posting information about a Uighur-Han clash in another part of China and messages calling for protest. Niyaze also kept a personal blog that he updated frequently.essays Niyaze had written and posted online before the riots that touched on unemployment, discrimination and other problems faced by Uighurs in Xinjiang. Niyaze told The Associated Press that he was employed by the Xinjiang Economic Daily newspaper but had been forced into semi-retirement by the paper because of an article he wrote in March 2008 that was critical of Xinjiang's then-Communist Party boss, Wang Lequan.(Source: China sentences Uighur writer to 15 years in jail
ALEXA OLESEN, Associated Press Writer
, http://www.sandiegouniontribune.com/sdut-china-sentences-uighur-writer-to-15-years-in-jail-2010jul23-story,amp.html)</t>
  </si>
  <si>
    <t>brother of Li Heping; acted in cases for Fa Lun Fong practitioners, AIDS patients, unnatural deaths occurring during detention or labour camp period and also farmers’ right to land cases. Together with Lai Xiongbing, he acted in defence for reporter Qi Chonghuai.In May 2009, while dealing with the unnatural death case of Fa Lun Gong practitioner Jiang Xiqing, Li and another lawyer Zhang Kai were beaten and detained by the Chongqing Municipal Jiangjin District Public Security officials. Li was intimidated in 2009 whilst renewing his lawyer’s licence that his licence would be revoked.</t>
  </si>
  <si>
    <t>Chunfu did not have high blood pressure, and yesterday at the hospital the doctors said that his blood pressure was normal. But in the detention center the doctor forced him to take medicine every day, saying it was for his high blood pressure. And the “hypertension” medication began the first day he was arrested.</t>
  </si>
  <si>
    <t>7 years</t>
  </si>
  <si>
    <t>he United Nations Human Rights Report, US Religious Freedom Report on Human Rights Report, and Amnesty International, The Bar Association of the European Council, the Law Society of England and Wales all urged publicly for his release. Well-known Chinese human rights lawyers Teng Biao praised Wang as the most courage lawyer.</t>
  </si>
  <si>
    <t xml:space="preserve"> In 2012, Wang was awarded the “Top Ten Human Rights Lawyers Award”. </t>
  </si>
  <si>
    <t>Tenzin Tsundue</t>
  </si>
  <si>
    <t>poet, writer and Tibetan activist</t>
  </si>
  <si>
    <t>Tenzin Tsundue joined Friends of Tibet (India) in 1999 and is the current General Secretary. Tsundue's parents were forced to leave their country, Tibet in 1959 fearing persecution by the PRC. Not a Chinese citizen, as he was born in India. Tsundue has been involved in Tibet's independence movement since his student days. But he caught international media attention in January 2002 when climbed the scaffolding outside the hotel where PRC Premier Zhu Rongji was staying in Mumbai; he displayed a banner with the words ""Free Tibet: China, Get Out" and a Tibetan flag while shouting pro-Tibetan slogans before being arrested by Indian police.[4][5] In April 2005 he repeated a similar stunning one-man protest when PRC Premier Wen Jiabao was visiting the southern city of Bangalore. Standing on the balcony of a 200-foot-high tower at the Indian Institute of Science, he unfurled a red banner that read "Free Tibet" while shouting "Wen Jiabao, you cannot silence us". As a result of his actions, the Indian police ordered a travel ban and Tsundue was ordered not to leave the town of Dharamshala, when the Chinese President Hu Jintao visited India in November 2006.[6]
In 2008, Tsundue announced his intention of taking part in a return march from Dharamshala to Tibet, that is being organized as a part of the "Tibetan People's Uprising Movement", a united effort put together by five major Tibetan NGOs. Tsundue has been wearing a red band around his head for the past eight years[when?] which, he says is the mark of his pledge that he would work for the freedom of his country, and would never take it off until Tibet is free. 
^ Mahindra Excellence in Theatre Awards | http://metawards.com/v1/so-many-socks/
^ Mishra, Pankaj (18 December 2005). "The Restless Children of the Dalai Lama". The New York Times. p. 58. Archived from the original on 26 July 2010. Retrieved 26 July 2010.
^ D'Souza, Dilip (22 January 2002). "Dilip D'Souza on Tenzin Tsundue's struggle for a free Tibet". rediff.com. Archived from the original on 26 July 2010. Retrieved 26 July 2010.
^ "Travel ban for Tibetan activist". BBC Online. 14 November 2006. Archived from the original on 26 July 2010. Retrieved 26 July 2010.</t>
  </si>
  <si>
    <t>won the first-ever Outlook-Picador Award for Non-Fiction in 2001. He has published three books to date which have been translated into several languages. Tsundue's writings have also appeared in various publications around the world including the International PEN, Outlook, and The Times of India. In 2002 the Indian edition of the international fashion magazine Elle, named him among India's 50 most stylish people.[2]  [edit]
^ "Dialogue with Tenzin Tsundue". www.phayul.com. 26 October 2005. Archived from the original on 26 July 2010. Retrieved 26 July 2010.
^ India's 50 Most Stylish People: The ELLE Hotlist! | http://www.friendsoftibet.org/mediaonfot/20020701.html</t>
  </si>
  <si>
    <t>Wang Yu</t>
  </si>
  <si>
    <t xml:space="preserve">charged with inciting subversion of state power </t>
  </si>
  <si>
    <t>Friends said that although released from detention, Ms. Wang would still remain under surveillance by Chinese authorities for years and would not be free to come and go as she pleases. [2]</t>
  </si>
  <si>
    <t xml:space="preserve"> charged with “endangering state secrets” and “gathering a crowd to disturb public order” and placed in criminal detention.[4] .
Jump up ^ Neil Connor (2016-03-24). "Christian lawyer Zhang Kai released in China". Telegraph.co.uk. Retrieved 2016-06-12.</t>
  </si>
  <si>
    <t>3 years in 2008-11</t>
  </si>
  <si>
    <t xml:space="preserve">her law firm has been targeted by the government in its crackdown, which arrested two lawyers and one intern there in addition to Wang and her husband, Bao Longjun.[1] in 2008. At that time she got into an argument with rail employees because she was denied entry onto a train even though she had a ticket. In a Kafkaesque turn of events, she was charged with "intentional assault" and was imprisoned for more than 2 years. While in prison, she learned how prisoners were mistreated and tortured. [3] Her clients have included Ilham Tohti, a well-known Uyghur intellectual, the women’s rights group known as the "Feminists Five,"[4] and the banned Falun Gong spiritual group. It was her use of social media to champion her causes that eventually led to her arrest on the subversion charges. </t>
  </si>
  <si>
    <t>Wang Yu's human rights work is highlighted in the 2016 documentary directed by Nanfu Wang, Hooligan Sparrow.[5] On 4 June 2016, Wang Yu was awarded the 21st prestigious Ludovic Trarieux International Human Rights Prize also called "The award given by lawyers to a lawyer".[6] On August 6, 2016, the American Bar Association awarded its inaugural International Human Rights Award to Wang Yu, in absentia. [7] 
Jump up ^ "URGENT ACTION". Hooligan Sparrow. Retrieved 12 October 2016.
Jump up ^ "XXIst 'Ludovic-Trarieux' Human Rights International Prize 2016". The Ludovic-Trarieux Award. Retrieved 12 October 2016.
Jump up ^ "Chinese lawyer Wang Yu given ABA International Human Rights Award in absentia". Retrieved 16 April 2017.
Jump up ^ "Chinese lawyer Wang Yu to receive inaugural ABA International Human Rights Award". Retrieved 16 April 2017.</t>
  </si>
  <si>
    <t>Zhou Shifang</t>
  </si>
  <si>
    <t>Xie Yanyi</t>
  </si>
  <si>
    <t xml:space="preserve">Liu Sixin </t>
  </si>
  <si>
    <t>Hu Shigen</t>
  </si>
  <si>
    <t>Gou Hongguo</t>
  </si>
  <si>
    <r>
      <t>he Dalian PSB entered the home of Mr. Wang Yonghang. Without presenting documentation, the officers searched Wang’s home, pinned Wang’s wife, Yu Xiaoyan (</t>
    </r>
    <r>
      <rPr>
        <sz val="12"/>
        <color theme="1"/>
        <rFont val="宋体"/>
        <family val="2"/>
        <charset val="134"/>
      </rPr>
      <t>于晓艳</t>
    </r>
    <r>
      <rPr>
        <sz val="12"/>
        <color theme="1"/>
        <rFont val="Times New Roman"/>
        <family val="1"/>
      </rPr>
      <t>), down to the floor and restrained Wang’s 80-year-old mother. The policemen briefly waved some form of legal document in front of Ms. Yu and asked her to sign it, but she refused. Wang and Ms. Yu were both taken away, but Ms. Yu was released the next day. When Ms. Yu went to the police station on July 6, 2009 police presented her with a criminal detention warrant on charges of “Using a cult to undermine implementation of the law” (Criminal Law, Article 300) for her husband. Article 300 of the Criminal Law is regularly used by authorities to retaliate against Falun Gong practitioners and their supporters, including lawyers such as Wang, who had defend Falun Gong practitioners in criminal cases. Wang’s wife Yu Xiaoyan was illegally detained in a black jail in the summer of 2010 for 25 days, an episode of harassment and intimidation linked to her husband’s legal advocacy work. During her detention Ms. Yu was held in a “legal education class,” where officials reportedly forced her to listen to speeches that “insulted her religion” and told her repeatedly that she must abandon it.</t>
    </r>
  </si>
  <si>
    <t>has defended victims of illegal land requisitions, Falun Gong adherents, HIV/AIDS victims, and other vulnerable groups, including fellow human rights lawyers.[1 he has taken on a variety of human rights causes, including representing petitioners subjected to reeducation through labor camps, victims of forced eviction, parents of children poisoned by melamine-tainted milk, religious minorities, and others. Tang was also a signatory of Charter 08.[1]] [edit]
^ Jump up to: a b c Committee to Support Chinese Lawyers, Tang Jitian. Accessed 05-18-2012.</t>
  </si>
  <si>
    <t>He has been placed under house arrest, and detained on several occasions.[1][3] 
Jump up ^ Wong, Edward, "2 Chinese Lawyers Are Facing Disbarment for Defending Falun Gong," New York Times, 21 April 2012.
Jump up ^ Human Rights Watch, China: Free Unlawfully Detained Legal Activists, Relatives, 22 February 2011.</t>
  </si>
  <si>
    <t>literary critic, writer, professor, and human rights activist who called for political reforms and the end of communist single-party rule.[2] .
Jump up ^ Biography of Liu Xiaobo. Encyclopædia Britannica. 2010.</t>
  </si>
  <si>
    <t xml:space="preserve">police from Fujian Province criminally detained him on May 27 on suspicion of “libel” and “picking quarrels and provoking trouble” and brought him to Yongtai Country Detention Center. A month later, police recommended he be arrested on those two charges as well as the more serious crime of “inciting subversion.” The Xiamen City People’s Procuratorate approved his arrest in July 2015 for “picking quarrels” and “inciting subversion.” </t>
  </si>
  <si>
    <t>inciting subversion of state power :  "inciting subvertion of state authority"</t>
  </si>
  <si>
    <r>
      <t xml:space="preserve"> a prominent cyber activist known for unconventional advocacy campaigns that combine spirited online speech, humor, and street performance, Widely known by his screen name “Super Vulgar Butcher” (</t>
    </r>
    <r>
      <rPr>
        <sz val="12"/>
        <color theme="1"/>
        <rFont val="宋体"/>
        <family val="2"/>
        <charset val="134"/>
      </rPr>
      <t>超级低俗屠夫</t>
    </r>
    <r>
      <rPr>
        <sz val="12"/>
        <color theme="1"/>
        <rFont val="Times New Roman"/>
        <family val="1"/>
      </rPr>
      <t>), or “The Butcher” (</t>
    </r>
    <r>
      <rPr>
        <sz val="12"/>
        <color theme="1"/>
        <rFont val="宋体"/>
        <family val="2"/>
        <charset val="134"/>
      </rPr>
      <t>屠夫</t>
    </r>
    <r>
      <rPr>
        <sz val="12"/>
        <color theme="1"/>
        <rFont val="Times New Roman"/>
        <family val="1"/>
      </rPr>
      <t>) for short, Wu had gone to the city to stage a performance protest called “selling my body to raise funds,” to support harassed lawyers working on a death penalty case involving defendants who had been tortured to confess. Police alleged that Wu had cursed at the head of the court and held up protest signs in front of the courthouse, and Wu was issued a 10-day administrative detention. In 2009, Wu became well-known for his campaigns on several high-profile public interest cases, such as that of waitress Deng Yujiao (</t>
    </r>
    <r>
      <rPr>
        <sz val="12"/>
        <color theme="1"/>
        <rFont val="宋体"/>
        <family val="2"/>
        <charset val="134"/>
      </rPr>
      <t>邓玉娇</t>
    </r>
    <r>
      <rPr>
        <sz val="12"/>
        <color theme="1"/>
        <rFont val="Times New Roman"/>
        <family val="1"/>
      </rPr>
      <t>), who killed a government official after he tried to sexually assault her in Hubei, and a forced confession case in Kunming in Yunnan Province, when police accused a father of prostituting his middle school-aged daughters. In Fujian, around 2012-13, he befriended activist You Minglei (</t>
    </r>
    <r>
      <rPr>
        <sz val="12"/>
        <color theme="1"/>
        <rFont val="宋体"/>
        <family val="2"/>
        <charset val="134"/>
      </rPr>
      <t>游明磊</t>
    </r>
    <r>
      <rPr>
        <sz val="12"/>
        <color theme="1"/>
        <rFont val="Times New Roman"/>
        <family val="1"/>
      </rPr>
      <t>) and You’s girlfriend (now wife) Zhao Wei (</t>
    </r>
    <r>
      <rPr>
        <sz val="12"/>
        <color theme="1"/>
        <rFont val="宋体"/>
        <family val="2"/>
        <charset val="134"/>
      </rPr>
      <t>赵威</t>
    </r>
    <r>
      <rPr>
        <sz val="12"/>
        <color theme="1"/>
        <rFont val="Times New Roman"/>
        <family val="1"/>
      </rPr>
      <t>), who is herself under arrest on suspicion of “subversion” as a part of the “709” crackdown. In a case believed to be retaliation for his son’s activism, Wu Gan’s father, Xu Xiaoshun (</t>
    </r>
    <r>
      <rPr>
        <sz val="12"/>
        <color theme="1"/>
        <rFont val="宋体"/>
        <family val="2"/>
        <charset val="134"/>
      </rPr>
      <t>徐孝顺</t>
    </r>
    <r>
      <rPr>
        <sz val="12"/>
        <color theme="1"/>
        <rFont val="Times New Roman"/>
        <family val="1"/>
      </rPr>
      <t>), was tried on charges of “evading official duties” in March 2016. Xu had first been detained in Fuzhou in 2013 and held for seven months before being released on bail. He was then re-arrested a month after Wu Gan was detained in 2015. https://www.nchrd.org/2016/03/wu-gan/</t>
    </r>
  </si>
  <si>
    <t>Zhao Wei</t>
  </si>
  <si>
    <t>legal assistant</t>
  </si>
  <si>
    <t xml:space="preserve"> “incitement to subvert state power”.[1] </t>
  </si>
  <si>
    <t xml:space="preserve"> Before her arrest, she had worked for prominent human rights lawyer Li Heping.[5]</t>
  </si>
  <si>
    <t xml:space="preserve"> In an interview with the South China Morning Post, Zhao said she was staying with her parents – however, the newspaper could not verify her location.[4] Zhao’s husband, You Minglei, traveled to the home of her parents in Jiyuan, Henan, but found nobody there.[1] [edit]
^ Jump up to: a b c By AT Editor (2016-07-15). "Mystery surrounding detained China legal aide deepens, lawyer silenced – Asia Times". Atimes.com. Retrieved 2016-07-19.</t>
  </si>
  <si>
    <t xml:space="preserve"> arrested for political activism, and detained in secret by authorities in China. There were reports that Wei was released in July 2016, but these have not been independently confirmed.[1] A report in January 2017 suggests she is being closely monitored by authorities.[2][edit]
^ Jump up to: a b c By AT Editor (2016-07-15). "Mystery surrounding detained China legal aide deepens, lawyer silenced – Asia Times". Atimes.com. Retrieved 2016-07-19.
Jump up ^ Letters. "China must respect lawyers’ human rights | Letters | World news". The Guardian. Retrieved 2017-01-26.</t>
  </si>
  <si>
    <t xml:space="preserve"> On March 4, 2009 he was found guilty of "inciting subversion of state power" </t>
  </si>
  <si>
    <t>sentenced to four years imprisonment and five years' deprivation of political rights. The verdict is currently being appealed, since Yuan claims evidence used against him in court was extracted by means of torture.[1] [edit]
Jump up ^ Chinese Human Rights Defenders, "[1]," March 6, 2008.</t>
  </si>
  <si>
    <r>
      <t>best known for his work as a legal advisor to workers at the Didao Mine in Jixi City. The miners have been seeking compensation from the local government and the mine management since the former state-owned business was re-structured and became a private enterprise. Yuan’s legal aid work in Jixi City since 1998 on behalf of farmers, miners, displaced persons, and other impoverished or exploited citizens earned him the ire of local government officials. The charge against Yuan hinged on four main accusations: first, that he distributed an article entitled "Save China, Implement Constitutional Democracy" to petitioners and representatives attending the National People's Congress in Beijing in 2005; second, that he gave interviews to the Epoch Times and other foreign media; third, that he received funds from domestic and overseas organizations; and finally, that he drafted over twenty articles "attacking" socialism.t is believed that Yuan was also arrested in part for helping Yang Chunlin (</t>
    </r>
    <r>
      <rPr>
        <sz val="12"/>
        <color theme="1"/>
        <rFont val="宋体"/>
        <family val="2"/>
        <charset val="134"/>
      </rPr>
      <t>杨春林</t>
    </r>
    <r>
      <rPr>
        <sz val="12"/>
        <color theme="1"/>
        <rFont val="Times New Roman"/>
        <family val="1"/>
      </rPr>
      <t>), a Heilongjiang farmers' representative, collect signatures endorsing an open letter entitled "We Want Human Rights, Not the Olympics".</t>
    </r>
  </si>
  <si>
    <t>His wife, Zhang, was detained at the same time on charges of "disturbing social order," and was later released on bail on July 2, 2008.[2]  Yuan's family has been barred from visiting the activist and the letters they sent him have gone unanswered. They only saw him once at his trial on January 12, 2009. Since then they have had no news from him, and letters they sent him have gone unanswered, leaving them unsure whether they were ever delivered. His parents, aged 74 and 73, are both seriously ill with cancer, and have stated that they wish to see their son again in this lifetime. 
Jump up ^ China Human Rights Defenders, "Chinese Human Rights Briefing: July 1-15, 2008," June 17, 2008.</t>
  </si>
  <si>
    <t xml:space="preserve">Several Human Rights organisations have been campaigning for Yuan's inmmediate release, believing that he has been punished and subjected to mistreatment simply for exercising his freedom of speech, which is guaranteed by Article 35 of the Chinese Constitution. </t>
  </si>
  <si>
    <t>journalist/writer/poet</t>
  </si>
  <si>
    <t>sentenced to imprisonment for 10 years  (As of September 5, 2013, Shi Tao was released from the prison. He received an 18-month reduction in sentencing. He had spent 8 years and 6 months in the prison. )</t>
  </si>
  <si>
    <t xml:space="preserve">releasing a document of the Communist Party to an overseas Chinese democracy site. </t>
  </si>
  <si>
    <t>According to Liu Xiaobo, Shi became active in the democracy movement in 1989 around the time of the Tiananmen Square protests.[3] On April 20, 2004, Shi received a document from Communist Party authorities which instructed journalists not to report on the upcoming fifteenth anniversary of the "June 4th event", the Tiananmen Square massacre.[2] The document warned of infiltration and sabotage by foreigners and Falun Gong, and stated that media members must "correctly direct public opinion" and to "never release any opinions that are inconsistent with central policies".[5] Shi used an Yahoo! Mail account to send an anonymous post to Chinese-language website based in New York that described the communication.[6].
Jump up ^ Liu Xiaobo (October 7, 2005). "Liu Xiaobo's letter to Yahoo!". Human Rights Watch. Archived from the original on October 7, 2012. Retrieved October 7, 2012.
^ Jump up to: a b "IPFA 2005 - Shi Tao". Committee to Protect Journalists. Archived from the original on October 15, 2012. Retrieved January 21, 2007.
^ Jump up to: a b c "China: Legacy of the Beijing Olympics: Free Shi Tao: China's choice, your voice". Amnesty International. February 1, 2008. Archived from the original on 15 October 2012. Retrieved 15 October 2012.
^ Jump up to: a b c d Joseph Kahn (September 8, 2005). "Yahoo helped Chinese to prosecute journalist". The New York Times. Archived from the original on October 7, 2012. Retrieved October 7, 2012.</t>
  </si>
  <si>
    <t>At the request of the Chinese government, Yahoo! provided records confirming that Shi's account had sent the e-mail.[6] Shi was unofficially detained on 24 November 2004,[5] and on December 14, he was officially arrested under state security laws on a charge of revealing state secrets.[6][7] 
^ Jump up to: a b c "China: Legacy of the Beijing Olympics: Free Shi Tao: China's choice, your voice". Amnesty International. February 1, 2008. Archived from the original on 15 October 2012. Retrieved 15 October 2012.
^ Jump up to: a b c d Joseph Kahn (September 8, 2005). "Yahoo helped Chinese to prosecute journalist". The New York Times. Archived from the original on October 7, 2012. Retrieved October 7, 2012.
^ Jump up to: a b "Imprisoned journalist Shi Tao's family files for review of appeal". Committee to Protect Journalists. August 25, 2005. Archived from the original on October 13, 2012. Retrieved October 13, 2012.</t>
  </si>
  <si>
    <t>According to Amnesty International, Shi's mother, brother and uncle were also harassed following his arrest, and his wife was repeatedly interrogated and pressured to divorce him, which she eventually did.[9] 
^ Jump up to: a b Guido Fawkes (August 20, 2007). "It could have been me: Guido Fawkes on Shi Tao". The New Statesman.  – via HighBeam Research (subscription required). Retrieved 15 October 2012.</t>
  </si>
  <si>
    <t>Yahoo! China was later discovered to have facilitated his arrest by providing his personal details to the Chinese government. Yahoo! was subsequently rebuked by a panel of the U.S. Congress, settled a lawsuit by Shi's family out of court, and pledged to reform its practices. Amnesty International designated him a prisoner of conscience and called for his immediate release.[5] The Congressional-Executive Commission on China describes him as a political prisoner.[10] Reporters Without Borders launched a petition calling for his release,[11] while the Committee to Protect Journalists described itself as "outraged" by the arrest.[12] Human Rights Watch called him an imprisoned "human rights defender" and campaigned for his release.[13]
^ Jump up to: a b c "China: Legacy of the Beijing Olympics: Free Shi Tao: China's choice, your voice". Amnesty International. February 1, 2008. Archived from the original on 15 October 2012. Retrieved 15 October 2012. 
Jump up ^ Congressional-Executive Commission on China, Political Prisoner Database:Shi Tao.
Jump up ^ "Shi Tao". Reporters Without Borders. Archived from the original on 15 October 2012. Retrieved 15 October 2012.
Jump up ^ "Journalist imprisoned". Committee to Protect Journalists. 8 December 2004. Archived from the original on 15 October 2012. Retrieved 15 October 2012.
Jump up ^ "China's Rights Defenders". Human Rights Watch. Archived from the original on 15 October 2012. Retrieved 15 October 2012.
Jump up ^ The incident sparked a controversy about the business practices of Yahoo!, the Hong Kong arm of which provided technical information connecting the message and email account with Shi Tao's computer. Yahoo! was criticized by Reporters Without Borders for acting as a "police informant".[14] Yahoo! was first called to testify about the incident to the House Foreign Affairs Committee of the United States Congress in 2006.[15]
In August 2007, Congress began an investigation into Yahoo!'s handling of the case,[15] with Yahoo! co-founder Jerry Yang testifying in another hearing before Congress.[16] The congressional panel found that Yahoo!'s 2006 testimony, in which a Yahoo! executive had wrongly claimed the company had been unaware of the reason for China's request for information, had been "inexcusably negligent behaviour at best, and deliberately deceptive behaviour at worst".[16] Chairman Tom Lantos told Yang to "beg the forgiveness" of Shi's mother, who was attending the hearing,[16] and stated that "Much of this testimony reveals that while technologically and financially you are giants, morally you are pygmies".[17] Representative Christopher H. Smith stated that there was a "parallel" between Yahoo's actions in the case and businesses that helped Nazi Germany locate Jews during the Holocaust.[18] Yang apologized to Shi's mother and stated that he didn't think any Yahoo! employee "was trying to do anything wrong" and that the company was committed to "protecting and promoting free expression and privacy". He testified that the company was also collaborating with human rights organizations on an industry code of conduct to protect human rights.[17] Yang later met with Shi's family.[19]
Also in 2007, the World Organization for Human Rights filed a lawsuit in San Francisco against Yahoo! for allegedly providing information (emails and IP addresses) to the Chinese government that caused the arrests of journalists Shi Tao and Wang Xiaoning.[20][21] After unsuccessfully seeking to have the suit dismissed,[21] Yahoo! settled out of court for an undisclosed sum.[19]
Prior to a trip by U.S. Secretary of State Condoleezza Rice to China in February 2008, Yang appealed to her to "actively pursue the release of Shi Tao, Wang Xiaoning and other Chinese dissidents who have been imprisoned for exercising internationally recognized rights of expression".[22] 
Jump up ^ "Yahoo 'helped jail China writer'". BBC News. September 7, 2005. Archived from the original on October 13, 2012. Retrieved October 13, 2012.
^ Jump up to: a b Stephanie Kirchgaessne and Richard Waters (August 8, 2007). "Yahoo faces scrutiny in China case". MSNBC. Archived from the original on August 17, 2007. Retrieved August 17, 2007.
^ Jump up to: a b c "US rebukes Yahoo over China case". BBC News. November 6, 2007. Archived from the original on October 13, 2012. Retrieved October 13, 2012.
^ Jump up to: a b "Yahoo chief apologizes to Chinese dissidents' relatives". The New York Times. November 7, 2007. Archived from the original on October 13, 2012. Retrieved October 13, 2012.
Jump up ^ Dana Milbank (November 7, 2007). "Searching for an Explanation: No Results Found". The Washington Post.  – via HighBeam Research (subscription required). Retrieved 15 October 2012.
^ Jump up to: a b Paul Elias (November 13, 2007). "Yahoo settles lawsuit by jailed journalists over decision to give info to Chinese government". Associated Press  – via HighBeam Research (subscription required). Retrieved October 13, 2012.
Jump up ^ "Yahoo plea over China rights case". BBC News. August 28, 2007. Archived from the original on October 13, 2012. Retrieved October 13, 2012.
^ Jump up to: a b "Yahoo seeks to dismiss China case". Associated Press  – via HighBeam Research (subscription required). August 28, 2007. Retrieved 13 October 2012.
Jump up ^ Dibya Sarkar (February 21, 2008). "Yahoo Asks US Gov't to Help Dissidents". Associated Press  – via HighBeam Research (subscription required). Retrieved 13 October 2012.</t>
  </si>
  <si>
    <t>Following Shi's arrest, he won two major international journalism awards: the International Press Freedom Award of the Committee to Protect Journalists, and the World Association of Newspapers' Golden Pen of Freedom Award. In March 2006, he was given the Vasyl Stus Award, named for the Ukrainian dissident and awarded for "talent and courage".[2] In 2009, Human Rights Watch awarded Shi a Hellman/Hammett grant, which recognizes "commitment to free expression" and "courage in the face of political persecution".[25] 
^ Jump up to: a b c d e "Shi Tao". English PEN. February 29, 2008. Archived from the original on October 7, 2012. Retrieved October 7, 2012. .
Jump up ^ "Banned, Censored, Harassed, and Jailed". Human Rights Watch. October 11, 2009. Archived from the original on 15 October 2012. Retrieved 15 October 2012.</t>
  </si>
  <si>
    <t>Chen Xi</t>
  </si>
  <si>
    <t>1) 3 years in prison, 2) 10 years in prison, 3) 10 years in prison</t>
  </si>
  <si>
    <t>Lolo</t>
  </si>
  <si>
    <t>6 years in prison</t>
  </si>
  <si>
    <t>Zhang Haito</t>
  </si>
  <si>
    <t>Wangdu</t>
  </si>
  <si>
    <t>HIV Activist</t>
  </si>
  <si>
    <t>Tibetan monk and HIV Prevention in Lhasa Project (Burnet Institute)</t>
  </si>
  <si>
    <t>Lhasa Evening News reported on November 8 that on October 27 the Lhasa Intermediate People’s Court sentenced him to life imprisonment for “espionage,” claiming he established a group including Migmar Dondrub, Phuntsog Dorje, and Tsewang Dorje to distribute material inciting a “Tibetan people’s uprising” and to collect “intelligence” that touched on “the security and interests of the nation.” http://ppdcecc.gov/QueryResultsDetail.aspx?PrisonerNum=243</t>
  </si>
  <si>
    <t>life in prison http://ppdcecc.gov/QueryResultsDetail.aspx?PrisonerNum=243</t>
  </si>
  <si>
    <t>According to ICT (22 December 08), PSB officials detained HIV/AIDS activist Wangdu on March 14, 2008, the day protests and rioting erupted in Lhasa. http://ppdcecc.gov/QueryResultsDetail.aspx?PrisonerNum=243</t>
  </si>
  <si>
    <t>According to RFA (17 July 15; 3 August 15; 2 October 15), on June 26, 2015, public security officials from Urumqi municipality, Xinjiang Uyghur Autonomous Region (XUAR), took rights defender Zhang Haitao into custody on suspicion of "inciting ethnic hatred and discrimination." http://ppdcecc.gov/QueryResultsDetail.aspx?PrisonerNum=11003</t>
  </si>
  <si>
    <t>On January 15, 2016, the Urumqi Intermediate People’s Court sentenced him to 15 years in prison for “inciting subversion of state power” and 5 years for “stealing, spying, purchasing, and illegally providing state secrets and intelligence for overseas entities,”  http://ppdcecc.gov/QueryResultsDetail.aspx?PrisonerNum=11003</t>
  </si>
  <si>
    <t>Based on TCHRD (24 April 12; 13 March 13), Radio Free Asia (23 April 12), Voice of America 23 April 12), and Phayul (23 April 12) reports—all except TCHRD citing the same exiled Tibetan source—on April 19, 2012, public security officials in either Chenduo (Tridu) county (TCHRD) or Yushu (Kyegudo) county (RFA) detained 29-year-old Tibetan singer Lolo (an apparent performance name) some months after he released an album containing 14 songs explicitly calling for Tibetan independence, "[resisting] the Chinese Communist forces" (TCHRD), "reunification of Tibetans in Tibet with Tibetans in exile" (VOA), and the Dalai Lama's return to Tibet. http://ppdcecc.gov/QueryResultsDetail.aspx?PrisonerNum=9509</t>
  </si>
  <si>
    <t xml:space="preserve"> In Xining, Qinghai, (Based on the lyrics, Lolo faced charges of "inciting splittism" under the Criminal Law, Art. 103(2).) http://ppdcecc.gov/QueryResultsDetail.aspx?PrisonerNum=9509</t>
  </si>
  <si>
    <t>Previously, Guiyang authorities held him in custody on multiple occasions to prevent him from organizing local human rights symposiums or activities commemorating UN Human Rights Day. Authorities detained him after he tried to obtain information about running in a local people's congress election.  http://ppdcecc.gov/QueryResultsDetail.aspx?PrisonerNum=6876</t>
  </si>
  <si>
    <t xml:space="preserve"> 1) Orgaizing and leading a counterrevolutionary group (1986) 2) organzing group during 1989 Tianamen protests, 3) "inciting subversion of state power" (2011) http://ppdcecc.gov/QueryResultsDetail.aspx?PrisonerNum=6876</t>
  </si>
  <si>
    <t>According to CHRD, (21 December 11 &amp; 26 December 11, via blogspot), VOA (26 December 11), and AP (26 December 11), on November 29, 2011, public security officials in Guiyang city, Guizhou province, detained democracy and human rights advocate Chen Xi (a.k.a. Chen Youcai) on suspicion of "inciting subversion of state power" linked to 26 essays he authored that were posted on overseas Web site. http://ppdcecc.gov/QueryResultsDetail.aspx?PrisonerNum=6876</t>
  </si>
  <si>
    <t xml:space="preserve">According to RFA (25 February 16, 26 February 16), NYT (26 February 16), and RDN (26 February 16), on July 26, 2015, public security authorities in Jinhua municipality, Zhejiang province, took into custody married Protestant pastors Bao Guohua and Xing Wenxiang, of Jinhua’s Holy Love Church. Their detentions were reportedly due to Bao’s refusal to cooperate with Zhejiang religious authorities’ campaign to remove crosses from church buildings. The state-run newspaper Jinhua Daily (4 August 15) reported that Bao and Xing had illicitly enriched themselves by taking advantage of members of their church. </t>
  </si>
  <si>
    <t xml:space="preserve">sentencing Bao to 14 years in prison and fining him 100,000 yuan, and sentencing Xing to 12 years and fining her 90,000 yuan. </t>
  </si>
  <si>
    <t>Xing Wenxiang</t>
  </si>
  <si>
    <t>wife of Bob Hua</t>
  </si>
  <si>
    <t>On February 25, 2016, the Wucheng District People’s Court in Jinhua convicted Bao and Xing of the crimes of “misappropriation of funds,” “gathering a crowd to disturb social order,” “illegal business operations,” and “concealing accounting and financial documents” (Zhejiang Daily, 26 February 16),  http://ppdcecc.gov/QueryResultsDetail.aspx?PrisonerNum=11242</t>
  </si>
  <si>
    <t xml:space="preserve"> sentencing Xing to 12 years and fining her 90,000 yuan.  http://ppdcecc.gov/QueryResultsDetail.aspx?PrisonerNum=11242</t>
  </si>
  <si>
    <t>According to RFA (25 February 16, 26 February 16), NYT (26 February 16), and RDN (26 February 16), on July 26, 2015, public security authorities in Jinhua municipality, Zhejiang province, took into custody married Protestant pastors Bao Guohua and Xing Wenxiang, of Jinhua’s Holy Love Church. Their detentions were reportedly due to Bao’s refusal to cooperate with Zhejiang religious authorities’ campaign to remove crosses from church buildings. The state-run newspaper Jinhua Daily (4 August 15) reported that Bao and Xing had illicitly enriched themselves by taking advantage of members of their church. http://ppdcecc.gov/QueryResultsDetail.aspx?PrisonerNum=11242</t>
  </si>
  <si>
    <t xml:space="preserve"> "inciting subversion of state power."</t>
  </si>
  <si>
    <t>Zhu Yufu</t>
  </si>
  <si>
    <t>internet employee, manager</t>
  </si>
  <si>
    <t>Zhu's verdict cited as evidence his activities in the name of the China Democracy Party; his assistance to democracy advocates; articles he wrote posted overseas that "slandered our country's" state power; and three Internet postings, including a poem, that "incited" people to "subvert state power" around the time of online calls for "Jasmine" protest rallies, http://ppdcecc.gov/QueryResultsDetail.aspx?PrisonerNum=2253</t>
  </si>
  <si>
    <t>1) 7 years in 1999, 2) 2 years in 2007, 3) The Hangzhou Intermediate People's Court sentenced him to 7 years in prison on February 10, 2012. http://ppdcecc.gov/QueryResultsDetail.aspx?PrisonerNum=2253</t>
  </si>
  <si>
    <t>Gulmira Imin</t>
  </si>
  <si>
    <t>First arrest/imprisonment: ?, second arrest/imprisonment:? Third arrest/imprisonment: According to CHRD (10 February 12, 12 April 11, 16 May 12, 5 September 14), AP, via Star Tribune (10 February 12), RFA (17 January 12, 12 March 13), and CAA 14 February 12 and 8 April 13), PSB officials in Hangzhou city, Zhejiang province, detained democracy activist Zhu Yufu on March 5, 2011, and arrested him on April 11 on suspicion of "inciting subversion of state power."  http://ppdcecc.gov/QueryResultsDetail.aspx?PrisonerNum=2253</t>
  </si>
  <si>
    <t xml:space="preserve">According to Amnesty International, the Uyghur American Association, and Radio Free Asia, authorities in Urumqi, Xinjiang Uyghur Autonomous Region, detained Gulmira Imin, a Uyghur Web site administrator and government employee from Urumqi, on July 14, 2009. </t>
  </si>
  <si>
    <t xml:space="preserve"> She had worked for the Web site Salkin, which reportedly posted an announcement calling Uyghurs to demonstrate in Urumqi on July 5, 2009, and authorities alleged she was involved in organizing the demonstration.  http://ppdcecc.gov/QueryResultsDetail.aspx?PrisonerNum=7948</t>
  </si>
  <si>
    <t>The Urumqi Intermediate Court tried and sentenced Gulmira Imin on April 1, 2010, to life imprisonment for “splittism, leaking state secrets and organizing an illegal demonstration,” crimes under Articles 103, 111, and 296 of China’s Criminal Law. Five other defendants, whose names remain unknown, were tried and sentenced on the same day to terms between 15 years and life imprisonment.  http://ppdcecc.gov/QueryResultsDetail.aspx?PrisonerNum=7948</t>
  </si>
  <si>
    <t>15 years to life http://ppdcecc.gov/QueryResultsDetail.aspx?PrisonerNum=7948</t>
  </si>
  <si>
    <t>Zhao Haitong</t>
  </si>
  <si>
    <t>Close to three months after his disappearance, authorities notified Zhao’s family that he had been formally arrested on September 12, 2013, on the charge of “inciting subversion of state power” (CL, art. 105).  According to RFA (4 November 13; 7 November 14), RDN (22 June 14), and Boxun (10 November 13; 7 November 14), in early August 2013 democracy activist Zhao Haitong went missing in Turpan city, Xinjiang Uyghur Autonomous Region. http://ppdcecc.gov/QueryResultsDetail.aspx?PrisonerNum=10552</t>
  </si>
  <si>
    <t>activist</t>
  </si>
  <si>
    <t xml:space="preserve"> Zhao had been active in Guangdong province protesting for democracy and against internet censorship.  In June 2014, Zhao met with two lawyers in detention for the first time, telling them he had previously been indicted on the subversion charge and secretly tried in May 2014 by the Urumqi Intermediate People’s Court.  Prior to his disappearance, Zhao had reportedly been assisting Uyghurs in Turpan lodge their grievances with local authorities.http://ppdcecc.gov/QueryResultsDetail.aspx?PrisonerNum=10552</t>
  </si>
  <si>
    <t xml:space="preserve">Bian Lichao </t>
  </si>
  <si>
    <t>According to Clear Wisdom (26 October 12), on February 25, 2012, public security officials from Lu'nan district, Tangshan municipality, Hebei province, detained middle school teacher and Falun Gong practitioner Bian Lichao, allegedly because he had been making DVDs and other materials to promote the Shen Yun performance arts group.</t>
  </si>
  <si>
    <t>On July 26, 2012, the Lu'nan District People's Court held Bian's trial and sentenced Bian to 12 years' imprisonment (Epoch Times, 16 February 13).</t>
  </si>
  <si>
    <t>Court personnel prevented Bian's wife Zhou Xiuzhen from observing the trial.</t>
  </si>
  <si>
    <t>According to Clear Wisdom (26 October 12), on February 25, 2012, public security officials from Lu'nan district, Tangshan municipality, Hebei province, detained middle school teacher and Falun Gong practitioner Bian Lichao, allegedly because he had been making DVDs and other materials to promote the Shen Yun performance arts group. On April 15, 2015, authorities sentenced Bian's daughter Bian Xiaohui to 3 years and 6 months in prison and his niece Chen Yinghua to 4 years in connection with prison authorities' refusal to allow Bian's wife and daughter permission to visit him (RDN, 15 April 15). Authorities detained Zhou in March 2014 and reportedly transferred her to the Tangshan PSB Detention Center (NTD TV, 5 January 15). http://ppdcecc.gov/QueryResultsDetail.aspx?PrisonerNum=10828</t>
  </si>
  <si>
    <t>Zhou Xiuzhen</t>
  </si>
  <si>
    <t>Su Zhimin</t>
  </si>
  <si>
    <t>bishop</t>
  </si>
  <si>
    <t>According to the Cardinal Kung Foundation, James Su Zhimin was arrested in March 1996 while, with Francis An Shuxin, he led a procession of Catholics to a Marian shrine near the village of Donglu in Hebei.  He was captured on October 8, 1997.</t>
  </si>
  <si>
    <t>An Shixin</t>
  </si>
  <si>
    <t>Liu Jiacai</t>
  </si>
  <si>
    <t>unemployed factory worker</t>
  </si>
  <si>
    <t xml:space="preserve">According to RFA (14 August 13) and RDN (19 August 13; 10 July 14), on August 2, 2013, security officials detained Liu Jiacai in Yichang municipality, Hubei province.  On August 3, officials informed Liu’s wife that he had been ordered to serve a 10 day administration detention on suspicion of “disturbing public order.” On August 12—a day before Liu’s administrative detention would have expired—officials criminally detained him on suspicion of “inciting subversion of state power” and transferred him to the Yichang No. 1 PSB Detention Center. On September 18, officials formally arrested Liu on the charge of "disturbing social order" (CRLW, 18 September 13). On September 18, officials formally arrested Liu on the charge of "disturbing social order" (CRLW, 18 September 13). </t>
  </si>
  <si>
    <t>1) 5 years, 2) 2 years</t>
  </si>
  <si>
    <t>In July 2014, the Yichang Intermediate People’s Court tried Liu and later sentenced him on May 11, 2015, to 5 years in prison (Canyu, 9 May 15; RDN, 11 May 15). In 2002, officials sentenced Liu to 2 years in prison for “inciting subversion of state power” related to his rights activism. he Suining Intermediate People's Court sentenced Chen on December 23 on the same charge to 9 years in prison (AP via the Washington Post, 23 December 11) and two year's deprivation of political rights.</t>
  </si>
  <si>
    <t>According to his wife, authorities detained Liu over social media posts he uploaded discussing rights issues and detentions of other activists. A December 2013 indictment charged Liu with “inciting subversion of state power” (CL, art. 105), citing his involvement in organizing “same city” dinner parties related to the New Citizens’ Movement. Chen's sentencing document (via CHRD, 12 January 12), cited 11 essays written by Chen and posted on overseas Web sites as evidence. Prior to trial, the procuratorate transferred Chen's case back to the PSB for supplementary investigation twice, possibly because of a lack of evidence; and authorities allowed only limited visits by Chen's two lawyers (HRIC, 21 December 11). Chen's sentencing document (via CHRD, 12 January 12), cited 11 essays written by Chen and posted on overseas Web sites as evidence. Prior to trial, the procuratorate transferred Chen's case back to the PSB for supplementary investigation twice, possibly because of a lack of evidence; and authorities allowed only limited visits by Chen's two lawyers (HRIC, 21 December 11).  Previously, authorities had imprisoned Chen for over a year linked to his role in the 1989 Tiananmen demonstrations and for 5 years from 1992 to 1997 for "counterrevolutionary propaganda and incitement."  http://ppdcecc.gov/QueryResultsDetail.aspx?PrisonerNum=8668</t>
  </si>
  <si>
    <t>But Chinese officials repeatedly refused to grant Ms. Ni a passport, saying she had ties to human rights lawyers who had been detained by the government in a vast crackdown last year,</t>
  </si>
  <si>
    <t>Yang Jisheng</t>
  </si>
  <si>
    <t xml:space="preserve">Bian Xiaohui </t>
  </si>
  <si>
    <t xml:space="preserve">3 years   </t>
  </si>
  <si>
    <t>Chen Yinghua</t>
  </si>
  <si>
    <t>Bian Xiaohui repeatedly demanded to see her imprisoned father (Bian Lichao), held a poster in front of the Shijiazhuang, prison in Hebei Province that stated "I want to see my father."  a week before being arrested.  Joining Bian’s silent protest was her aunt Chen Yinghua, who took a photo of her holding the banner. The photo and news reached Minghui.org, a website run by overseas Falun Gong practitioners that documents the persecution. http://www.theepochtimes.com/n3/1323796-chinese-woman-sentenced-for-demanding-to-visit-imprisoned-father/</t>
  </si>
  <si>
    <t>took a photo of a poster in front of the Shijiazhuang, prison in Hebei Province that stated "I want to see my father."  a week before being arrested.  Chen Yinghua took a photo of her holding the banner. The photo and news reached Minghui.org, a website run by overseas Falun Gong practitioners that documents the persecution. Chen also practices Falun Gong. http://www.theepochtimes.com/n3/1323796-chinese-woman-sentenced-for-demanding-to-visit-imprisoned-father/</t>
  </si>
  <si>
    <t>wife of Bian Lichao  nad mother of Bian Xiaohua. http://www.theepochtimes.com/n3/1323796-chinese-woman-sentenced-for-demanding-to-visit-imprisoned-father/</t>
  </si>
  <si>
    <t>Liao Yiwu</t>
  </si>
  <si>
    <t>author, reporter, musician, and poet.</t>
  </si>
  <si>
    <r>
      <t>After having been denied permission to leave the country many times, he wrote an open letter to Chancellor of Germany </t>
    </r>
    <r>
      <rPr>
        <sz val="14"/>
        <color rgb="FF0B0080"/>
        <rFont val="Arial"/>
        <family val="2"/>
      </rPr>
      <t>Angela Merkel</t>
    </r>
    <r>
      <rPr>
        <sz val="14"/>
        <color rgb="FF222222"/>
        <rFont val="Arial"/>
        <family val="2"/>
      </rPr>
      <t> in February 2010.</t>
    </r>
    <r>
      <rPr>
        <vertAlign val="superscript"/>
        <sz val="11"/>
        <color rgb="FF0B0080"/>
        <rFont val="Arial"/>
        <family val="2"/>
      </rPr>
      <t>[5]</t>
    </r>
    <r>
      <rPr>
        <sz val="14"/>
        <color rgb="FF222222"/>
        <rFont val="Arial"/>
        <family val="2"/>
      </rPr>
      <t> Later that year he was allowed to leave the country for the first time. He visited Germany accepting invitations to literary festivals in Hamburg and Berlin as well as to an event in Cologne. He held numerous readings and gave interviews.</t>
    </r>
    <r>
      <rPr>
        <vertAlign val="superscript"/>
        <sz val="11"/>
        <color rgb="FF0B0080"/>
        <rFont val="Arial"/>
        <family val="2"/>
      </rPr>
      <t>[4]</t>
    </r>
    <r>
      <rPr>
        <sz val="14"/>
        <color rgb="FF222222"/>
        <rFont val="Arial"/>
        <family val="2"/>
      </rPr>
      <t> 
^ Jump up to: a b c Alex Rühle (23 September 2010), "Wenn ich schreibe, ist alles schwarz", Süddeutsche Zeitung (in German)
Jump up ^ In Letter, Writer Liao Yiwu Seeks Help from Angela Merkel Archived 2010-07-12 at the Wayback Machine., February 08, 2010. Human Rights in China.
Jump up ^ "Liao Yiwu’s First Trip Abroad", The New Yorker, 20 September 2010. Over the last ten or so years I have strived to get the right to travel abroad 16 times. I succeeded once and failed 15 times. Liao arrived in Germany on July 6, 2011, having left China overland by crossing the border with Vietnam.[8]
Jump up ^ Philip Gourevitch article on Liao Yiwu's arrival in Germany</t>
    </r>
  </si>
  <si>
    <r>
      <t>critic of China's </t>
    </r>
    <r>
      <rPr>
        <sz val="14"/>
        <color rgb="FF0B0080"/>
        <rFont val="Arial"/>
        <family val="2"/>
      </rPr>
      <t>Communist regime</t>
    </r>
    <r>
      <rPr>
        <sz val="14"/>
        <color rgb="FF222222"/>
        <rFont val="Arial"/>
        <family val="2"/>
      </rPr>
      <t>, for which he has been imprisoned. His books, several of which are collections of interviews with ordinary people from the lower rungs of Chinese society, were published in </t>
    </r>
    <r>
      <rPr>
        <sz val="14"/>
        <color rgb="FF0B0080"/>
        <rFont val="Arial"/>
        <family val="2"/>
      </rPr>
      <t>Taiwan</t>
    </r>
    <r>
      <rPr>
        <sz val="14"/>
        <color rgb="FF222222"/>
        <rFont val="Arial"/>
        <family val="2"/>
      </rPr>
      <t> and </t>
    </r>
    <r>
      <rPr>
        <sz val="14"/>
        <color rgb="FF0B0080"/>
        <rFont val="Arial"/>
        <family val="2"/>
      </rPr>
      <t>Hong Kong</t>
    </r>
    <r>
      <rPr>
        <sz val="14"/>
        <color rgb="FF222222"/>
        <rFont val="Arial"/>
        <family val="2"/>
      </rPr>
      <t> but are banned in mainland China; some have been translated into English, French, German, Polish and Czech. In 1966 his father was branded a counter-revolutionary during the Chinese Cultural Revolution. Liao's parents filed for divorce to protect the children.[1] His mother was arrested for attempting to sell government issued coupons on the black market.[2] In Spring 1989, two magazine companies took advantage of the relaxed politics and carried Liao's long poems "The Yellow City" and "Idol." In the poems, he criticized the system, calling it paralyzed and eaten away by a collective leukemia.[2] The poems were deemed anti-communist and he was questioned and detained and his home was searched.[1] In 2008 he signed the Charter 08 of his friend Liu Xiaobo, although he says of himself that he is not really interested in politics, just in his stories.[3]
In May 2008, after the Sichuan earthquake, Liao went to the disaster region and interviewed survivors fighting corrupt officials. This material was published as Chronicles of the Big Earthquake in Hong Kong in 2009.[1]
On June 1989, after hearing about the Tiananmen Square protests, Liao composed a long poem entitled "Massacre." Knowing that it would never be published, he made an audiotape and recited the poem by using Chinese ritualistic chanting and howling, invoking the spirits of the dead.[2] Liao and friends made a movie, the sequel of Massacre, "Requiem." [edit]
^ Jump up to: a b c d e Wen Huang (Autumn 2009), "Liao Yiwu - 'Lunatic' Outcast", Asia Literary Review, archived from the original on 2011-07-07
^ Jump up to: a b c d e f g The Corpse Walker, Pantheon Books, 2008. In 1998 he compiled The Fall of the Holy Temple, an anthology of underground poems from the 1970s, mainly from Chinese dissidents. One of China's vice premiers called it a "premeditated attempt to overthrow the government, and [claimed it was] supported by powerful anti-China groups."[2] He was arrested several times for conducting "illegal interviews" and for exposing the dark side of the Communist Party.[ In his address at the price ceremony in the Paulskirche, Liao Yiwu described China as "the source of global disasters" and an "ever-expanding garbage dump". He concluded his speech with the wish that "for the peaceful well-being of all humanity, this empire (China) must break apart".[11] 
Jump up ^ "Erinnerung, sprich!". Süddeutsche Zeitung (in German). 21 June 2012.
Jump up ^ 廖亦武 (14 October 2012). 这个帝国必须分裂. Deutsche Welle (in Chinese).</t>
    </r>
  </si>
  <si>
    <t>Bao Tong</t>
  </si>
  <si>
    <r>
      <t>On May 28, 1989, he was arrested in Beijing just before the crushing of the democracy movement in </t>
    </r>
    <r>
      <rPr>
        <sz val="14"/>
        <color rgb="FF0B0080"/>
        <rFont val="Arial"/>
        <family val="2"/>
      </rPr>
      <t>Tiananmen Square</t>
    </r>
    <r>
      <rPr>
        <sz val="14"/>
        <color rgb="FF222222"/>
        <rFont val="Arial"/>
        <family val="2"/>
      </rPr>
      <t> on </t>
    </r>
    <r>
      <rPr>
        <sz val="14"/>
        <color rgb="FF0B0080"/>
        <rFont val="Arial"/>
        <family val="2"/>
      </rPr>
      <t>June 4, 1989</t>
    </r>
    <r>
      <rPr>
        <sz val="14"/>
        <color rgb="FF222222"/>
        <rFont val="Arial"/>
        <family val="2"/>
      </rPr>
      <t>.</t>
    </r>
  </si>
  <si>
    <t>He was publicly convicted in 1992 in a brief show trial and sentenced to 7 seven years' imprisonment with 2 years deprivation of political rights. He served his full sentence in isolation at Qincheng Prison.</t>
  </si>
  <si>
    <t>he was instead held at a government compound in Xishan (outside Beijing) for an additional year, until his family agreed to move out of their apartment in town to one allocated for them by the authorities, where a 24-hour guarded gate and surveillance cameras were installed. Visitors were screened, the phone was tapped or cut off entirely, and Bao Tong was followed by an entourage of men the moment he stepped out of his home. Though he has moved to another apartment in Beijing, the system of surveillance and curtailing his phone calls, visitors and movements has followed him to his new home. On January 19, 2005, the Washington Post reported that Bao Tong and his wife were injured in attacks by more than 20 plainclothes security agents as they attempted to leave their home to pay their respect to the family of Zhao Ziyang, who died on January 17. The authorities would only allow him access to a doctor if he removed a white flower pinned to his vest. He refused.[2] (Note that the white flower is a traditional symbol of mourning) His wife, pushed to the ground by a policeman, fractured a bone in her spine that had her hospitalized for 3 months. Their home telephone continues to be tapped and periodically cut off, especially when overseas callers ask to speak to Bao Tong. He is followed everywhere he goes, and is occasionally blocked from “sensitive” events or places, for example, the home of Zhao Ziyang while he was alive, and his funeral after his death in 2005. Bao has been allowed to leave Beijing on three occasions since his arrest in 1989, the last time in 2009 for a holiday by invitation and escort of the Public Security from May 22 to June 7, neatly avoiding the 20th anniversary of the Tiananmen Massacre.  Visits from his son, Bao Pu, a resident of Hong Kong, are permitted by special arrangements only; under normal circumstances of application, he is unable to obtain a visa.</t>
  </si>
  <si>
    <t>Bao has been allowed to leave Beijing on three occasions since his arrest in 1989, the last time in 2009 for a holiday by invitation and escort of the Public Security from May 22 to June 7, neatly avoiding the 20th anniversary of the Tiananmen Massacre. </t>
  </si>
  <si>
    <t>Tang Baiqiao</t>
  </si>
  <si>
    <t>MA in International Affairs from Columbia University8</t>
  </si>
  <si>
    <r>
      <t>On July 6, 2009, Tang Baiqiao suffered an seemingly unprovoked assault by several men at a </t>
    </r>
    <r>
      <rPr>
        <sz val="14"/>
        <color rgb="FF0B0080"/>
        <rFont val="Arial"/>
        <family val="2"/>
      </rPr>
      <t>karaoke</t>
    </r>
    <r>
      <rPr>
        <sz val="14"/>
        <color rgb="FF222222"/>
        <rFont val="Arial"/>
        <family val="2"/>
      </rPr>
      <t> bar in </t>
    </r>
    <r>
      <rPr>
        <sz val="14"/>
        <color rgb="FF0B0080"/>
        <rFont val="Arial"/>
        <family val="2"/>
      </rPr>
      <t>Flushing</t>
    </r>
    <r>
      <rPr>
        <sz val="14"/>
        <color rgb="FF222222"/>
        <rFont val="Arial"/>
        <family val="2"/>
      </rPr>
      <t>, the </t>
    </r>
    <r>
      <rPr>
        <sz val="14"/>
        <color rgb="FF0B0080"/>
        <rFont val="Arial"/>
        <family val="2"/>
      </rPr>
      <t>Chinatown</t>
    </r>
    <r>
      <rPr>
        <sz val="14"/>
        <color rgb="FF222222"/>
        <rFont val="Arial"/>
        <family val="2"/>
      </rPr>
      <t> section of </t>
    </r>
    <r>
      <rPr>
        <sz val="14"/>
        <color rgb="FF0B0080"/>
        <rFont val="Arial"/>
        <family val="2"/>
      </rPr>
      <t>Queens</t>
    </r>
    <r>
      <rPr>
        <sz val="14"/>
        <color rgb="FF222222"/>
        <rFont val="Arial"/>
        <family val="2"/>
      </rPr>
      <t>. Tang suffered injuries to his face and hand. He maintains the assault was orchestrated and perpetrated by agents of the </t>
    </r>
    <r>
      <rPr>
        <sz val="14"/>
        <color rgb="FF0B0080"/>
        <rFont val="Arial"/>
        <family val="2"/>
      </rPr>
      <t>CCP</t>
    </r>
    <r>
      <rPr>
        <sz val="14"/>
        <color rgb="FF222222"/>
        <rFont val="Arial"/>
        <family val="2"/>
      </rPr>
      <t>, most likely in retaliation against statements he made in defense of </t>
    </r>
    <r>
      <rPr>
        <sz val="14"/>
        <color rgb="FF0B0080"/>
        <rFont val="Arial"/>
        <family val="2"/>
      </rPr>
      <t>Falun Gong</t>
    </r>
    <r>
      <rPr>
        <sz val="14"/>
        <color rgb="FF222222"/>
        <rFont val="Arial"/>
        <family val="2"/>
      </rPr>
      <t> practitioners, as well as his support for the </t>
    </r>
    <r>
      <rPr>
        <sz val="14"/>
        <color rgb="FF0B0080"/>
        <rFont val="Arial"/>
        <family val="2"/>
      </rPr>
      <t>Tuidang movement</t>
    </r>
    <r>
      <rPr>
        <sz val="14"/>
        <color rgb="FF222222"/>
        <rFont val="Arial"/>
        <family val="2"/>
      </rPr>
      <t>, which encourages renunciation of the </t>
    </r>
    <r>
      <rPr>
        <sz val="14"/>
        <color rgb="FF0B0080"/>
        <rFont val="Arial"/>
        <family val="2"/>
      </rPr>
      <t>Communist Party</t>
    </r>
    <r>
      <rPr>
        <sz val="14"/>
        <color rgb="FF222222"/>
        <rFont val="Arial"/>
        <family val="2"/>
      </rPr>
      <t>. However, Tang admitted his frustration that United States </t>
    </r>
    <r>
      <rPr>
        <sz val="14"/>
        <color rgb="FF0B0080"/>
        <rFont val="Arial"/>
        <family val="2"/>
      </rPr>
      <t>law enforcement</t>
    </r>
    <r>
      <rPr>
        <sz val="14"/>
        <color rgb="FF222222"/>
        <rFont val="Arial"/>
        <family val="2"/>
      </rPr>
      <t> were not convinced the attacks came from </t>
    </r>
    <r>
      <rPr>
        <sz val="14"/>
        <color rgb="FF0B0080"/>
        <rFont val="Arial"/>
        <family val="2"/>
      </rPr>
      <t>Communist</t>
    </r>
    <r>
      <rPr>
        <sz val="14"/>
        <color rgb="FF222222"/>
        <rFont val="Arial"/>
        <family val="2"/>
      </rPr>
      <t> sources. His claim has never been independently verified.</t>
    </r>
  </si>
  <si>
    <t>Zhao Lianhai</t>
  </si>
  <si>
    <t>2.5years</t>
  </si>
  <si>
    <t>former worker  for the Food Quality and Safety Authority of China.[3]  
^ Jump up to: a b c d e f g h China milk scandal: Families of sick children fight to find out true scale of the problem - Telegraph co.uk, 2008 03 12, via www.telegraph.co.uk on 2010 11 10 Zhao became a leader in the movement of parents to get restitution and treatment for their children.[3] He called for a national memorial day for the victims.[5] He held a memorial ceremony in his home for parents of harmed children.[6]
He started the "Home for Kidney Stone Babies" (结石宝宝之家, jieshibaobao.com) website[3] from his apartment in Daxing, near Beijing.[2] The website was blocked in China.[6] The site was also shut down by the government so he moved hosting to Japan.[3]
Parents of children harmed by melamine-tainted milk went to the website and could exchange information about how to sue.[1] Zhao also pushed for increased research into the number of kidney stone babies.[2]
The site published a leaked document from the Henan Department of Health, which had allegedly ordered workers to underreport kidney stone cases.[2]
The website also posted claims that autopsies of children were being denied.[2]
In 2009, Zhao posted a petition arguing against accepting the government's compensation plan as inadequate (especially considering the long-term unknowns), and not created in consultation with parents.[2] The petition was signed by several hundred parents.[2] 
^ Jump up to: a b c d e f g h i j k l m n Father of poisoned baby rallies parents in tainted-milk fight - thestar.com, Bill Schiller, Asia Bureau, Toronto Star, via www.thestar.com on 2010 11 10</t>
  </si>
  <si>
    <t>Arrest papers were given to his wife Li Xuemei on 21 December 2009, on charges, she said, of "picking quarrels and provoking trouble".[6] </t>
  </si>
  <si>
    <t>disturbing social order'.[1] Arrest papers were given to his wife Li Xuemei on 21 December 2009, on charges, she said, of "picking quarrels and provoking trouble".[6]  Three incidents were used against Zhao at his trial:
Organizing a gathering of 12 parents[7]
Holding a sign in front of a factory and court[7]
Giving media interviews in a public place[7]</t>
  </si>
  <si>
    <t>Bao Zunxin</t>
  </si>
  <si>
    <t>historian and dissident</t>
  </si>
  <si>
    <t>5years, though released after 3.5 years</t>
  </si>
  <si>
    <t>Ma (Columbia University)</t>
  </si>
  <si>
    <t>5 years and 5 years</t>
  </si>
  <si>
    <t>was an assistant professor of economics at Zhongshan University in Guangzhou City, Guangdong Province, when the 1989 pro-democracy demonstrations began in China; today in US is Chinese author and political commentator; after prison term, he became a visiting scholar at Columbia University, and then obtained MPA from there. Chen later built a career in the United States as a principal of a business school located in Manhattan, New York.; today now in the US and is a commentator and author about China affairs</t>
  </si>
  <si>
    <t xml:space="preserve">In August 1989 he was arrested for his involvement in democracy activities, and charged in February 1990 with "carrying out counter-revolutionary propaganda and incitement." On March 1, 1991, he was sentenced to three years in prison by the Guangzhou City Intermediate People's Court. </t>
  </si>
  <si>
    <t>Chen had resumed political activities after his release from prison in July 1992, and was wanted by the government by 1993. He fled to Hong Kong and applied for political asylum, but was rejected. After being repatriated he was sent to forced labor.[12]. Chen was exiled to the United States in 1996. </t>
  </si>
  <si>
    <t>In 1989, he initiated, organized and participated in a student movement in Guangzhou, and also established a "democracy salon" in Sun Yat-sen University in January. On April 22, 1989, he joined Chen Wei, Yu Shiwen and other student leaders in launching a democracy movement in Guangzhou Province in support of the student protests in Beijing's Tiananmen Square. He was arrested for his activism and spent the years between 1989 and 1993 in prison and forced labor. In 1994, he furnished evidence to the United Nations and other international bodies that China was exporting goods produced in labor camps for sale, a contravention of international law and a breach of human rights. Today, In the U.S., Chen Pokong regularly appears as an analyst on Chinese current affair programs, including Voice of America, Radio Free Asia, New Tang Dynasty Television, BBC Chinese, and others.[1] He frequently writes political columns for Radio Free Asia, Hong Kong's Open Magazine, and other publications. He is also an author of several books on Chinese political culture, including "The Unwelcome Chinese," “A Hundred Points of Common Sense on China," "A Thick Black Theory of Zhongnanhai," and others. Chen Pokong was invited by The Oxford Union to join a debate on June 1, 2017. The subject of the debate was This House Welcomes China's Impact Overseas. As a speaker in opposition, Chen Pokong pointed out: "While China exerts influence beyond its borders, I do not believe that China is interested in benefiting the world, but instead in China’s own self-interest, especially that of the Red Elite. ""As the world’s second-largest economy and newest superpower, China’s overseas impact is growing by the day. However, its methods, processes, and results all show that, generally, China’s overseas impact is not constructive, but rather destructive; and that China is not contributing to world peace, but rather introducing danger and risk to the world. " [edit]
Jump up ^ Chen Pokong's appearances in Voice of America, Chinese edition. Accessed June 30, 2013
Jump up ^ Chen Pokong biography and commentary, Radio Free Asia. Accessed June 30, 2013 he has been writing for Chinese pro-reform or pro-democracy publications, As a prominent critic and writer, Chen has been writing and speaking on a number of media, including Radio Free Asia, Voice of America, Hong Kong Open Magazine, Beijing Spring,[3] and others; speaking at news conferences,[4][5] panel discussions,[6] and other events;[7] writing books;[8] and offering commentary to media.[9][10][11] As a prominent critic and writer, Chen has been writing and speaking on a number of media, including Radio Free Asia, Voice of America, Hong Kong Open Magazine, Beijing Spring,[3] and others; speaking at news conferences,[4][5] panel discussions,[6] and other events;[7] writing books;[8] and offering commentary to media.[9][10][11] While at a education through forced labor camp, In a letter to the international community in 1994, Chen alleged that prisoners in the Guangzhou No. 1 Reeducation-Through-Labor-Center were often beaten and "subjected to conditions which amount to cruel, inhuman and degrading treatment." Chen had the letter was smuggled out of the camp in the latter half of 1994, when it was reported on by international human rights groups.  Chen was reportedly the first person to provide the United Nations with evidence that the Chinese government and its agencies used forced labor to manufacture products for sale overseas.[9] 
^ Jump up to: a b Tzou Jing-wen, INTERVIEW: Chinese dissident urges caution on cross-strait ties, October 23, 2008. Accessed June 30, 2013</t>
  </si>
  <si>
    <t>high school</t>
  </si>
  <si>
    <t xml:space="preserve">one of the first persons in China to be arrested for posting articles on the internet.He was accused of posting a series of articles online under the pen name "盼民主 (Pan Minzhu)"("expecting for democracy") criticizing the Chinese government. </t>
  </si>
  <si>
    <t>Guo Quan</t>
  </si>
  <si>
    <t>PhD in Philosophy from Nanjing University</t>
  </si>
  <si>
    <t>Former professor of philosophy and researcher in the Nanjing Massacre Research Center., now human rights activist, founder of the China New Democracy Party. He is a State Owned Enterprise cadre, secretary of the Nanjing Economic Restructuring Commission and Nanjing People's Court cadre.</t>
  </si>
  <si>
    <t>subversion of state power</t>
  </si>
  <si>
    <t>historian,  a Fellow of China Media Project, a department under Hong Kong University.[4]</t>
  </si>
  <si>
    <t>Mao Hengfeng</t>
  </si>
  <si>
    <t>1.5 years in labor camp https://www.amnesty.org/en/press-releases/2012/11/china-women-s-rights-activist-sentenced-labour-camp/</t>
  </si>
  <si>
    <t>women’s rights activist https://www.amnesty.org/en/press-releases/2012/11/china-women-s-rights-activist-sentenced-labour-camp/</t>
  </si>
  <si>
    <t xml:space="preserve">Her husband, Wu Xuewei, has been prevented from seeing his wife when he has visited the detention centre.  https://www.amnesty.org/en/press-releases/2012/11/china-women-s-rights-activist-sentenced-labour-camp/ Hengfeng's husband, Wu Xuewei has explained to authorities that "she disappeared on 20 September and I just got news of her now." </t>
  </si>
  <si>
    <t>relentless campaigner for reproductive rights and against forced evictions in China. https://www.amnesty.org/en/press-releases/2012/11/china-women-s-rights-activist-sentenced-labour-camp/ Mao Hengfeng has long campaigned against the one-child law. She was fired from job at a Soap factory in 1988 after she became pregnant for the second time and refused to have an abortion, in defiance of the law that forbids additional children. https://www.catholic.org/news/international/asia/story.php?id=48445</t>
  </si>
  <si>
    <t xml:space="preserve">Chen Pokong (Chen Jinsong) </t>
  </si>
  <si>
    <t>Fu Shenqi</t>
  </si>
  <si>
    <t>Fled to US</t>
  </si>
  <si>
    <t>Guo Luoji</t>
  </si>
  <si>
    <t>Punished for criticizing the conviction of Wei Jingsheng in 1979. </t>
  </si>
  <si>
    <t>fled to US</t>
  </si>
  <si>
    <t>Liu Qing</t>
  </si>
  <si>
    <t>Robert Wu</t>
  </si>
  <si>
    <t>12 years imprisonment, to be arrested on reentry to China</t>
  </si>
  <si>
    <t>4 years , to be arrested on reentry to China</t>
  </si>
  <si>
    <t>Attempted to return to Beijing in June 1993 but was refused entry and sent back to US (as of 1995).[14]</t>
  </si>
  <si>
    <t xml:space="preserve">Wang Bingzhang </t>
  </si>
  <si>
    <t>n 2002, he was abducted by Chinese secret agents in Vietnam and is currently in prison in Guangdong, China (as of 2009)</t>
  </si>
  <si>
    <r>
      <t>Xu Bangtai</t>
    </r>
    <r>
      <rPr>
        <sz val="12"/>
        <color rgb="FF444444"/>
        <rFont val="Arial"/>
        <family val="2"/>
      </rPr>
      <t> </t>
    </r>
  </si>
  <si>
    <t>went to US for study</t>
  </si>
  <si>
    <t>went to Australia for study</t>
  </si>
  <si>
    <t>fled to US in 1992</t>
  </si>
  <si>
    <t>Chen Xuanliang</t>
  </si>
  <si>
    <t>former teacher of philosophy at Chinese College of Politics</t>
  </si>
  <si>
    <t>participated in 1989 protests</t>
  </si>
  <si>
    <t>fled to France</t>
  </si>
  <si>
    <t>Wang Runsheng</t>
  </si>
  <si>
    <t>Former researcher with the Institute of Politics at the Chinese Academy of Social Sciences. </t>
  </si>
  <si>
    <t>particpated in 1989 protests</t>
  </si>
  <si>
    <t>Yuan Zhiming</t>
  </si>
  <si>
    <t>particpitaed in 1989 protest</t>
  </si>
  <si>
    <t>fled to US after 1989</t>
  </si>
  <si>
    <t>Zhang Gang</t>
  </si>
  <si>
    <t>Former deputy director of public relations at the Chinese Research Institute for Reform of the Economic Structure.</t>
  </si>
  <si>
    <t>Yue Wu</t>
  </si>
  <si>
    <t>Former factory director in Shanxi, China.</t>
  </si>
  <si>
    <t>organized workers during 1989 movement</t>
  </si>
  <si>
    <t>Zhang Boli</t>
  </si>
  <si>
    <t>former student leader, now pastor called "Harvest Chinese Christian Church" In Fairfax, Virginia</t>
  </si>
  <si>
    <t>Wang chaohua</t>
  </si>
  <si>
    <t>former student leader</t>
  </si>
  <si>
    <t>former student leader, now student in LA</t>
  </si>
  <si>
    <t>Liang Qingtun (now Jay Liang)</t>
  </si>
  <si>
    <t>participated in 1989 protests, Currently under investigation by FINRA for improper security transactions.</t>
  </si>
  <si>
    <t>fled to US and then from US</t>
  </si>
  <si>
    <t>led hunger strike during 1989 protests, became leader of Defend Tiannamen Square Headquarters. In June 2009, announced a 1 million dollar humanitarian effort to help the victims of the Tianamaman Square incident</t>
  </si>
  <si>
    <t>writer, author of controversial TV series river Elgy</t>
  </si>
  <si>
    <t>Wan Runnan</t>
  </si>
  <si>
    <t>former chieve executive officer of the Stone Computer Corp and leader in 1989 protests</t>
  </si>
  <si>
    <t>to be arrested on return to China</t>
  </si>
  <si>
    <t xml:space="preserve">former Shanghai Student, now Chair of the Alliance for a Democratic China. </t>
  </si>
  <si>
    <t>Han Lianchao</t>
  </si>
  <si>
    <t>Cao Changqing</t>
  </si>
  <si>
    <t>Former deputy editor-in-chief of Shenzhen Youth News. Lost his job in 1987 after publishing an article calling on Deng Xiaoping to retire.</t>
  </si>
  <si>
    <t xml:space="preserve">Former deputy editor-in-chief of Shenzhen Youth News. </t>
  </si>
  <si>
    <t>went to US</t>
  </si>
  <si>
    <t>Liu Yongchuan</t>
  </si>
  <si>
    <t>went to US in 1986</t>
  </si>
  <si>
    <t>Founding president of the Independent Federation of Chinese Students and Scholars in USA. Became a well-known measurement expert based in Los Angeles, and a known thinker of spiritual capital.</t>
  </si>
  <si>
    <t>Liu binyan</t>
  </si>
  <si>
    <t>Han Dongfang</t>
  </si>
  <si>
    <t>Former leader of the Beijing Workers' Autonomous Federation. </t>
  </si>
  <si>
    <t>Imprisoned for two years following the 1989 crackdown. </t>
  </si>
  <si>
    <t>Founded China Labour Bulletin in 1994.[</t>
  </si>
  <si>
    <t>Xiong Yan</t>
  </si>
  <si>
    <t>Zhao Pinlu</t>
  </si>
  <si>
    <t>Involved in Beijing Workers' Autonomous Federation in 1989. Escaped and was based in New York in 1995. Chair of the International Chinese Workers Union.</t>
  </si>
  <si>
    <t>Cheng Kai</t>
  </si>
  <si>
    <t>former editor in chief of Hainan daily</t>
  </si>
  <si>
    <t>Former editor-in-chief of Hainan Daily.In 1995 was doing business in Hong Kong and had made several trips to China over the previous two years</t>
  </si>
  <si>
    <t xml:space="preserve"> Left China in 1989. </t>
  </si>
  <si>
    <t>Feng Zhenghu</t>
  </si>
  <si>
    <t>Yu Dahai</t>
  </si>
  <si>
    <t>Went to the USA in 1982 to study physics at Princeton.</t>
  </si>
  <si>
    <t>Ni Yuxian</t>
  </si>
  <si>
    <t>Attempted to return to China in 1992 but was refused entry.</t>
  </si>
  <si>
    <t>Yao Yueqian</t>
  </si>
  <si>
    <t>went to USA</t>
  </si>
  <si>
    <t>Tang Guangzhong</t>
  </si>
  <si>
    <t>Harry Wu</t>
  </si>
  <si>
    <t>Shen Tong</t>
  </si>
  <si>
    <t>arrested in Beijing and deported to the US. </t>
  </si>
  <si>
    <t>Wang Ruowang</t>
  </si>
  <si>
    <t>engineer and human rights activist</t>
  </si>
  <si>
    <t>11 years</t>
  </si>
  <si>
    <t>Xue Wei</t>
  </si>
  <si>
    <t>a business manager for Beijing Spring </t>
  </si>
  <si>
    <t>Chen Jun</t>
  </si>
  <si>
    <t xml:space="preserve">went to US in 1982 </t>
  </si>
  <si>
    <t>At Harvard University; Vice-chair of the Alliance for a Democratic China (as of 1995) and/or founder of the Foundation for China in the 21st Century.[14]</t>
  </si>
  <si>
    <t>Zhao Haiqing</t>
  </si>
  <si>
    <t> Former president of IFCSS. Working in Washington; Chair of the National Council of Chinese Affairs</t>
  </si>
  <si>
    <t>Went to the US in 1982 to study at the University of Pennsylvania.</t>
  </si>
  <si>
    <t>Zhu Jiaming</t>
  </si>
  <si>
    <t xml:space="preserve">Economist. Former deputy director of the International Policy Institute of the Zhongxing Investment Company. Became a visiting scholar at Massachusetts Institute of Technology </t>
  </si>
  <si>
    <t>Xu Jiatun</t>
  </si>
  <si>
    <t>participated in 1989 protests, then defected to US</t>
  </si>
  <si>
    <t>Gong Xiaoxia</t>
  </si>
  <si>
    <t>a veteran pro-democracy activist and currently a Harvard University doctoral candidate</t>
  </si>
  <si>
    <t>Bei Dao</t>
  </si>
  <si>
    <t>poet</t>
  </si>
  <si>
    <t>played a leading role in the 1978-81 Democracy Wall movement</t>
  </si>
  <si>
    <t xml:space="preserve">Acclaimed at the time as representing an MFN-related "concession" by Beijing, Liu's departure from China now turns out to have been one of numerous examples of involuntary exile carried out by the Chinese authorities since June 1989. The re-entry ban on Liu Qing effectively obliged U.S. immigration authorities either to extend his visa, expel him from the country, or else somehow treat him as a "non-person" (the latter clearly were not viable options). </t>
  </si>
  <si>
    <t>Lee Bo</t>
  </si>
  <si>
    <t>bookseller with British citizenship</t>
  </si>
  <si>
    <t>Gui Minhai</t>
  </si>
  <si>
    <t>arrested in Thailand by Chinese police and taken back to mainland China</t>
  </si>
  <si>
    <t>for selling "salacious materials about leaders"</t>
  </si>
  <si>
    <t xml:space="preserve">charged with being a counter-revolutionary and imprisoned. </t>
  </si>
  <si>
    <r>
      <t> led </t>
    </r>
    <r>
      <rPr>
        <sz val="14"/>
        <color rgb="FF0B0080"/>
        <rFont val="Arial"/>
        <family val="2"/>
      </rPr>
      <t>student protests</t>
    </r>
    <r>
      <rPr>
        <sz val="14"/>
        <color rgb="FF222222"/>
        <rFont val="Arial"/>
        <family val="2"/>
      </rPr>
      <t> during the 1989 </t>
    </r>
    <r>
      <rPr>
        <sz val="14"/>
        <color rgb="FF0B0080"/>
        <rFont val="Arial"/>
        <family val="2"/>
      </rPr>
      <t>democracy</t>
    </r>
    <r>
      <rPr>
        <sz val="14"/>
        <color rgb="FF222222"/>
        <rFont val="Arial"/>
        <family val="2"/>
      </rPr>
      <t xml:space="preserve"> movement. After fleeing to the US, at a press conference in Washington, D.C., he announced the existence of an underground group called the All-China People's Autonomous Federation. According to Tang, the Federation was, at that time, operating in the People's Republic of China, and consisted mostly of former students who had taken part in the Tiananmen Square protests of 1989. Tang called himself the group's "overseas spokesman." He refused to cite specific members of the group for fear of reprisal by the Chinese Communist Party. The Federation's existence was corroborated by Dr. Robin Munro, who reportedly called the group "extensive and well organized."[4] Tang Baiqiao has remained very active in the pro-democracy movement. In particular, he has called for a reassessment of China's human rights policies (including the number of actual casualties sustained in the Tiananmen Square massacre), an examination of the persecution of Falun Gong practitioners worldewide, support for the Dalai Lama's efforts to negotiate change for Tibet, and an end to the Chinese Communist Party.[6][7][8] As recently as 2007, Tang alleged that many Chinese Students and Scholars Associations are actually funded by, and function as spies for, the Chinese Communist Party[9] 
Jump up ^ https://www.nytimes.com/1992/06/03/world/chinese-dissident-in-west-tells-of-underground-rights-network.html New York Times article; June 3, 1992
Jump up ^ https://www.nytimes.com/1992/06/01/world/china-is-accused-of-torturing-3-who-defaced-mao-portrait.html New York Times Times article; June 1, 1992
Jump up ^ PolitInfo.com, 2004 article
Jump up ^ Students for a Free Tibet
Jump up ^ Queens Tribune
Jump up ^ http://www.theepochtimes.com/news/7-7-1/57149.html Epoch Times article He pointed out that students also wished to see Hu Yaobang rehabilitated, as well as increased social benefits for intellectuals. Tang maintains that issues of democracy and human rights only emerged in the end stages of Tiananmen Square, and then somewhat tangentially.[12] However, Tang notes that, due to the 1989 movement, the Chinese government has allowed greater economic, social, and cultural freedoms.[13] 
Jump up ^ Human Rights Watch China: 10 Years After Tiananmen
Jump up ^ China Rights Forum, 2004 </t>
    </r>
  </si>
  <si>
    <t xml:space="preserve"> Owner ofa  foreign trading company formerly, became a   Chinese dissident writer:  one of the first persons in China to be arrested for posting articles on the internet. The reasons for Liu's detention were satirizing the CCP online and calling for the release of other "cyber-dissidents." Her arrest caused a flurry of worldwide media protest.
Two other "cyber-dissidents", Wu Yiran, and Li Yibin, were also freed from a jail for political detainees. </t>
  </si>
  <si>
    <t>3 years, released in 2006</t>
  </si>
  <si>
    <t>put under house arrest in 2003</t>
  </si>
  <si>
    <t xml:space="preserve">But now Ai has been accused of erecting the structure without the necessary planning permission and a demolition notice has been ordered, even though, Ai said, officials had been extremely enthusiastic, and the entire application and planning process was "under government supervision". According to Ai, a number of artists were invited to build new studios in this area of Shanghai because officials wanted to create a cultural area.[37] .
Jump up ^ Ai Weiwei under house arrest, The Guardian, 5 November 2010. 
Jump up ^ "Chinese artist Ai Weiwei held for 'economic crimes'". BBC. 7 April 2011  Beijing Fa Ke Cultural Development Ltd. (Chinese: 北京发课文化公司), a company Ai controlled, had allegedly evaded taxes and intentionally destroyed accounting documents. On 22 June 2011, the Chinese authorities released Ai from jail after almost three months' detention on charges of tax evasion.[74] .
Jump up ^ "Chinese Artist Ai Weiwei Released, On Probation". June 2011.  Watts, Jonathan (18 November 2011). "Ai Weiwei investigated over nude art". The Guardian. London.
Jump up ^ Coonan, Clifford (19 November 2011). "Picture that put Ai Weiwei's assistants in porn inquiry". The Independent. London. In June 2011, the Beijing Local Taxation Bureau demanded a total of over 12 million yuan (US$1.85 million) from Beijing Fa Ke Cultural Development Ltd in unpaid taxes and fines,[92][93] and accorded three days to appeal the demand in writing. 92  "China demands Ai Weiwei pay $1.85 million in taxes, fines". Reuters. Retrieved 4 October 2014.
Jump up ^ Jacons, Andrew (29 June 2011) Lawyer for Released Chinese Artist Seeks Review on Taxes. New York Times; On 27 September, the court upheld the 2.4 million tax evasion fine.[101] Ai had previously deposited 1.33 million in a government-controlled account in order to appeal. Ai said he will not pay the remainder because he does not recognize the charge.[102]
In October 2012, authorities revoked the license of Beijing Fa Ke Cultural Development Ltd for failing to re-register, an annual requirement by the administration. The company was not able to complete this procedure as its materials and stamps were confiscated by the government.[103] .
Jump up ^ "Chinese Court Upholds Fine Against Dissident Ai Weiwei". International Business Time. 27 September 2012.
Jump up ^ "Ai Weiwei: I Won't Pay". China Realtime Report. 27 September 2012.
Jump up ^ Branigan, Tania (1 October 2012). "Ai Weiwei Firm to be Closed down by Chinese Authorities". The Guardian. London. </t>
  </si>
  <si>
    <r>
      <t>the Party’s relationship with her changed over time. The Party had employed Tsering at the state owned Tibetan Literature Association in Lhasa. But when she began to write favorably about the Dalai Lama she lost her job. To apply for welfare and medical benefits, by the mistake of some official she managed to obtain a record of her file (</t>
    </r>
    <r>
      <rPr>
        <sz val="12"/>
        <color theme="1"/>
        <rFont val="Libian SC Regular"/>
        <family val="2"/>
      </rPr>
      <t>档</t>
    </r>
    <r>
      <rPr>
        <sz val="12"/>
        <color theme="1"/>
        <rFont val="Lantinghei TC Extralight"/>
        <family val="2"/>
      </rPr>
      <t>案</t>
    </r>
    <r>
      <rPr>
        <sz val="12"/>
        <color theme="1"/>
        <rFont val="Times New Roman"/>
        <family val="1"/>
      </rPr>
      <t>), which few Chinese citizens manage to access. The CCP recorded her as earlier having the status of a loyal party member, noting that at 15 she wrote, “I love the Communists, I love the Communist mother land and I love our Great Leader Chairman Mao.” The report complimented her for her “good work” and even making a small pay raise, which struck Tsering as if they were talking about “a machine, terribly fake.” It also included a lie by her that she left a job after she said she was a Buddhist, when “the truth is I was fired.” Unlike Han Chinese dissidents,  the government did not accuse her of several other crimes she did not commit but that the Ministry of Public Security could without raising an uproar explicitly inform her that it would not issue her a passport because she is only their list and that she is a danger to national security (Woeser 2015). According to Reporters sans frontières, "Woeser is one of the few Tibetan authors and poets to write in Chinese."[1] As the government refused to give her a passport, she sued the authorities.[2] Tibetan writer, a rare outspoken voice against Beijing's policies, sues Chinese government Herald Tribune July 23, 2008 p. 1 (iht.com) Woeser is the author of a book, Notes on Tibet (</t>
    </r>
    <r>
      <rPr>
        <sz val="12"/>
        <color theme="1"/>
        <rFont val="Lantinghei TC Extralight"/>
        <family val="2"/>
      </rPr>
      <t>西藏笔</t>
    </r>
    <r>
      <rPr>
        <sz val="12"/>
        <color theme="1"/>
        <rFont val="Libian SC Regular"/>
        <family val="2"/>
      </rPr>
      <t>记</t>
    </r>
    <r>
      <rPr>
        <sz val="12"/>
        <color theme="1"/>
        <rFont val="Times New Roman"/>
        <family val="1"/>
      </rPr>
      <t>; Xīzàng Bǐjì). The Tibet Information Network quotes unnamed sources that the book was banned by the government around September 2003.[3] According to UNPO, shortly after the alleged ban, Woeser was also fired from her job and lost her status with her work unit.[4] Radio Free Asia reported that she continued to post a variety of poems and articles to her two blogs: Maroon Map (</t>
    </r>
    <r>
      <rPr>
        <sz val="12"/>
        <color theme="1"/>
        <rFont val="Libian SC Regular"/>
        <family val="2"/>
      </rPr>
      <t>绛红</t>
    </r>
    <r>
      <rPr>
        <sz val="12"/>
        <color theme="1"/>
        <rFont val="Lantinghei TC Extralight"/>
        <family val="2"/>
      </rPr>
      <t>色的地</t>
    </r>
    <r>
      <rPr>
        <sz val="12"/>
        <color theme="1"/>
        <rFont val="Libian SC Regular"/>
        <family val="2"/>
      </rPr>
      <t>图</t>
    </r>
    <r>
      <rPr>
        <sz val="12"/>
        <color theme="1"/>
        <rFont val="Times New Roman"/>
        <family val="1"/>
      </rPr>
      <t>, oser.tibetcul.net), which, according to the author, was visited primarily by Tibetans, and the Woeser blog (blog.daqi.com/weise), which was visited primarily by those of Han ethnicity. According to RFA, on July 28, 2006, both blogs were closed by order of the government, apparently in response to postings in which she expressed birthday greetings to the Dalai Lama and touched on other sensitive topics. Woeser stated that she would continue writing and speaking.[5]
During the Tibetan unrest of 2008, Woeser and her husband were put under house arrest after speaking to reporters.[6] In December 2008 Woeser and her husband were among the first of the original 303 signatories to Charter 08,[7][8] now joined by thousands more.[9] Liu Xiaobo, the author of Charter 08, was sentenced for eleven years of prison and awarded the 2010 Nobel Peace Prize.[10] In July 2009 Woeser and her husband were one of more than 100 signatories to a petition asking Chinese authorities to released detained ethnic-Uyghur professor of economics Ilham Tohti.[11] Tsering Woeser defended Tibetan actions in the 1905 Tibetan Rebellion, saying that Zhao Erfeng invaded the region to "brutally stop Tibetan protests", listing atrocities committed by Zhao.[13] China's government seeks to internally suppress reports on Tibetan calls for greater rights and autonomy from Beijing, and tensions in the region have heightened with more than 100 ethnic Tibetans setting themselves on fire since 2009. 
Woeser said she would dedicate her award to self-immolators. "I've been writing about them, and feel sad about them," she said.  http://timesofoman.com/article/10845/World/Award-winning-Tibetan-writer-denied-China-passport Times of Oman March 8th, 2013</t>
    </r>
  </si>
  <si>
    <t>offered an award by Harvard but could not go to accept it. https://www.nytimes.com/2016/04/01/world/asia/china-lawyer-ni-yulan-award.html; 
Yang was awarded The Stieg Larsson prize 2015 for his 'stubborn and courageous work in mapping and describing the consequences' of The Great Leap Forward.[11]
2013 Hayek Book Prize and Lecture by the Manhattan Institute for Policy Research.[14] 2015 Award from the Independent Chinese PEN Center (for the Chinese language version) [12]
2016 Louis M. Lyons Award for Conscience and Integrity in Journalism [12] 
^ Jump up to: a b Stieg Larsson Foundation. "Stieg Larsson prize 2015". Stieg Larsson Foundation. Retrieved 15 February 2016.
^ Jump up to: a b c Nieman Foundation News (7 December 2015). "Chinese author Yang Jisheng wins Louis M. Lyons Award for Conscience and Integrity in Journalism". Harvard University. Retrieved 15 February 2016.
Jump up ^ Phillips, Tom (15 February 2016). "Chinese journalist banned from flying to US to accept a prize for his work". The Guardian. Retrieved 15 February 2016.
Jump up ^ Reading Hayek in Beijing, Wall Street Journal.
^ Jump up to: a b Stieg Larsson Foundation. "Stieg Larsson prize 2015". Stieg Larsson Foundation. Retrieved 15 February 2016. 2015 Award from the Independent Chinese PEN Center (for the Chinese language version) [12]
2016 Louis M. Lyons Award for Conscience and Integrity in Journalism [12] 2013 Hayek Book Prize and Lecture by the Manhattan Institute for Policy Research.[14] 
^ Jump up to: a b c Nieman Foundation News (7 December 2015). "Chinese author Yang Jisheng wins Louis M. Lyons Award for Conscience and Integrity in Journalism". Harvard University. Retrieved 15 February 2016.
Jump up ^ Phillips, Tom (15 February 2016). "Chinese journalist banned from flying to US to accept a prize for his work". The Guardian. Retrieved 15 February 2016.
Jump up ^ Reading Hayek in Beijing, Wall Street Journal.</t>
  </si>
  <si>
    <t>Mr. Yang was once the editor of the Monthly Journal "china through the Ages ((Yanhuang Chunqiu) but In connection with his resignation, Yang published two letters: the first explained the reasons for his resignation to the members of Yanhuang Chunqiu and its readers; the second was sent to the General Administration of Press and Publication and criticized intensified government restrictions on topics the journal was permitted to cover.[4] 
Jump up ^ "杨继绳：离开《炎黄春秋》总编岗位的两封公开信". Boxun. Retrieved 21 July 2016. Mr. Yang also had written a book, now banned in China, documenting the millions of deaths from the Great Famine under Mao.https://www.nytimes.com/2016/04/01/world/asia/china-lawyer-ni-yulan-award.htmlHis loyalty to the party was destroyed by the 1989 Tiananmen Square massacre,[3] and, although he continued working for the Xinhua News Agency, he, in fact, spent much of his time researching for Tombstone. deputy editor of the journal Yanhuang Chunqiu in Beijing.[1][4] [edit]
^ Jump up to: a b c d "A hunger for the truth: A new book, banned on the mainland, is becoming the definitive account of the Great Famine.", chinaelections.org, 7 July 2008 
^ Jump up to: a b "Yang Jisheng" at the China Media Project, Hong Kong University, October 2007 (accessed 9 March 2008)
^ Jump up to: a b</t>
  </si>
  <si>
    <t>Although Mr. Yang said on Tuesday that he had his passport, leaving the country against the wishes of Xinhua, a powerful arm of the government and Communist Party, might jeopardize any plans he might have to publish future works.  The author of a landmark book documenting the millions of deaths from China’s Great Famine said on Tuesday that his former employer, the official Xinhua News Agency, had forbidden him from traveling to Harvard University next month to receive an award honoring his courage and integrity. Chinese Writer Says He’s Forbidden From Traveling to U.S. for Harvard Prize
点击查看本文中文版 Read in Chinese
By MICHAEL FORSYTHEFEB. 16, 2016
Continue reading the main storyShare This Page
Share
Tweet
Email
More
https://www.nytimes.com/2016/02/17/world/asia/yang-jisheng-tombstone-harvard.html</t>
  </si>
  <si>
    <r>
      <t> former Director of the </t>
    </r>
    <r>
      <rPr>
        <sz val="14"/>
        <color rgb="FF0B0080"/>
        <rFont val="Arial"/>
        <family val="2"/>
      </rPr>
      <t>Office of Political Reform</t>
    </r>
    <r>
      <rPr>
        <sz val="14"/>
        <color rgb="FF222222"/>
        <rFont val="Arial"/>
        <family val="2"/>
      </rPr>
      <t> of the </t>
    </r>
    <r>
      <rPr>
        <sz val="14"/>
        <color rgb="FF0B0080"/>
        <rFont val="Arial"/>
        <family val="2"/>
      </rPr>
      <t>Central Committee</t>
    </r>
    <r>
      <rPr>
        <sz val="14"/>
        <color rgb="FF222222"/>
        <rFont val="Arial"/>
        <family val="2"/>
      </rPr>
      <t> of the </t>
    </r>
    <r>
      <rPr>
        <sz val="14"/>
        <color rgb="FF0B0080"/>
        <rFont val="Arial"/>
        <family val="2"/>
      </rPr>
      <t>Communist Party of China</t>
    </r>
    <r>
      <rPr>
        <sz val="14"/>
        <color rgb="FF222222"/>
        <rFont val="Arial"/>
        <family val="2"/>
      </rPr>
      <t> and the Policy Secretary of </t>
    </r>
    <r>
      <rPr>
        <sz val="14"/>
        <color rgb="FF0B0080"/>
        <rFont val="Arial"/>
        <family val="2"/>
      </rPr>
      <t>Zhao Ziyang</t>
    </r>
    <r>
      <rPr>
        <sz val="14"/>
        <color rgb="FF222222"/>
        <rFont val="Arial"/>
        <family val="2"/>
      </rPr>
      <t>, </t>
    </r>
    <r>
      <rPr>
        <sz val="14"/>
        <color rgb="FF0B0080"/>
        <rFont val="Arial"/>
        <family val="2"/>
      </rPr>
      <t>Chinese Premier</t>
    </r>
    <r>
      <rPr>
        <sz val="14"/>
        <color rgb="FF222222"/>
        <rFont val="Arial"/>
        <family val="2"/>
      </rPr>
      <t> from 1980 to 1987 and </t>
    </r>
    <r>
      <rPr>
        <sz val="14"/>
        <color rgb="FF0B0080"/>
        <rFont val="Arial"/>
        <family val="2"/>
      </rPr>
      <t>CPC General Secretary</t>
    </r>
    <r>
      <rPr>
        <sz val="14"/>
        <color rgb="FF222222"/>
        <rFont val="Arial"/>
        <family val="2"/>
      </rPr>
      <t> from 1987 to 1989. He was also Director of the Drafting Committee for the CPC 13th </t>
    </r>
    <r>
      <rPr>
        <sz val="14"/>
        <color rgb="FF0B0080"/>
        <rFont val="Arial"/>
        <family val="2"/>
      </rPr>
      <t>Party Congresses</t>
    </r>
    <r>
      <rPr>
        <sz val="14"/>
        <color rgb="FF222222"/>
        <rFont val="Arial"/>
        <family val="2"/>
      </rPr>
      <t>, known for its strong support for market reform and opening up under </t>
    </r>
    <r>
      <rPr>
        <sz val="14"/>
        <color rgb="FF0B0080"/>
        <rFont val="Arial"/>
        <family val="2"/>
      </rPr>
      <t>Deng Xiaoping</t>
    </r>
    <r>
      <rPr>
        <sz val="14"/>
        <color rgb="FF222222"/>
        <rFont val="Arial"/>
        <family val="2"/>
      </rPr>
      <t>. Prior to this, he was a committee member and then Deputy Director of the Chinese State Commission for Economic Reform. https://en.wikipedia.org/wiki/Bao_Tong#cite_note-1</t>
    </r>
  </si>
  <si>
    <t>Bao Tong was officially charged with "revealing state secrets and counter-revolutionary propagandizing", the highest government official to be charged in relation to the 1989 movement. https://en.wikipedia.org/wiki/Bao_Tong#cite_note-1</t>
  </si>
  <si>
    <r>
      <t>On 21 May 2008 Jonathan Watts of </t>
    </r>
    <r>
      <rPr>
        <sz val="14"/>
        <color rgb="FF0B0080"/>
        <rFont val="Arial"/>
        <family val="2"/>
      </rPr>
      <t>The Guardian</t>
    </r>
    <r>
      <rPr>
        <sz val="14"/>
        <color rgb="FF222222"/>
        <rFont val="Arial"/>
        <family val="2"/>
      </rPr>
      <t> reported: Chinese police have detained Guo Quan, a political dissident who criticized the government's handling of the Sichuan earthquake. Guo was seized outside his home by seven or eight police officers on 17 May 2008. They searched his house and confiscated his computer </t>
    </r>
    <r>
      <rPr>
        <vertAlign val="superscript"/>
        <sz val="11"/>
        <color rgb="FF0B0080"/>
        <rFont val="Arial"/>
        <family val="2"/>
      </rPr>
      <t>[3] Guo Quan's wife Li Jing told reporter that Guo had been detained many times before, for a few days at a time. Now it could be for longer.</t>
    </r>
  </si>
  <si>
    <t>He Depu</t>
  </si>
  <si>
    <t>tried in a two-hour hearing on 14 October 2002 for his links to the outlawed China Democracy Party, of which he is a member, and for posting essays on the Internet that "incited subversion</t>
  </si>
  <si>
    <t>8 years</t>
  </si>
  <si>
    <t>8 years (
Jump up ^ "Cyber-dissident He Depu begins third year in prison". Reporters sans frontiers. 4 November 2004.)</t>
  </si>
  <si>
    <t>employee at the Chinese academcy of Social Sciences, political activist that took part in Democracy Wall Project, founder of Beijing Youth magazine in 1979.
elped found the proscribed China Democracy Party, but lost his job at the Social Sciences Academy after standing as a candidate in local elections in 1990.[citation needed];He was one of the 192 signatories[2] of an open letter to the Sixteenth National Congress of the Communist Party of China in November 2002.  
Jump up ^ "Cyberdissident Ouyang Yi released at the end of his sentence". Reporters sans frontiers. 7 December 2004.
Jump up ^ "Call for clemency for dissident He Depu". Reporters sans frontiers. 15 October 2003.</t>
  </si>
  <si>
    <t>Jiang Lijun</t>
  </si>
  <si>
    <t>freelance writer</t>
  </si>
  <si>
    <t>Jiang was detained on November 6, 2002 and formally arrested on December 14, 2003, for “Internet writing and publishing dissident articles”.</t>
  </si>
  <si>
    <r>
      <t>n April 2006, </t>
    </r>
    <r>
      <rPr>
        <sz val="14"/>
        <color rgb="FF0B0080"/>
        <rFont val="Arial"/>
        <family val="2"/>
      </rPr>
      <t>Reporters Without Borders</t>
    </r>
    <r>
      <rPr>
        <sz val="14"/>
        <color rgb="FF222222"/>
        <rFont val="Arial"/>
        <family val="2"/>
      </rPr>
      <t>, which has been actively seeking Jiang's release, revealed that </t>
    </r>
    <r>
      <rPr>
        <sz val="14"/>
        <color rgb="FF0B0080"/>
        <rFont val="Arial"/>
        <family val="2"/>
      </rPr>
      <t>Yahoo!</t>
    </r>
    <r>
      <rPr>
        <sz val="14"/>
        <color rgb="FF222222"/>
        <rFont val="Arial"/>
        <family val="2"/>
      </rPr>
      <t> may have aided Chinese authorities in convicting Jiang by providing information about Jiang's email accounts on its </t>
    </r>
    <r>
      <rPr>
        <sz val="14"/>
        <color rgb="FF0B0080"/>
        <rFont val="Arial"/>
        <family val="2"/>
      </rPr>
      <t>servers</t>
    </r>
    <r>
      <rPr>
        <sz val="14"/>
        <color rgb="FF222222"/>
        <rFont val="Arial"/>
        <family val="2"/>
      </rPr>
      <t> in Hong Kong.</t>
    </r>
    <r>
      <rPr>
        <vertAlign val="superscript"/>
        <sz val="11"/>
        <color rgb="FF0B0080"/>
        <rFont val="Arial"/>
        <family val="2"/>
      </rPr>
      <t>[3]</t>
    </r>
  </si>
  <si>
    <t>charged with “Inciting subversion of the state power”. On November 28, 2003 the no.2 Intermediate People's Court of Beijing found Jiang guilty and sentenced him to imprisonment for four years, and deprivation of political rights for one year.[1]  [edit]
Jump up ^ "Writers in Prison (China)". Independent Chinese Pen Centre. Archived from the original on December 11, 2005. Retrieved 2006-08-02.
Jump up ^ Frequently asked questions, greatfirewallofchina.org, Accessed 2007-10-08
Jump up ^ "Yahoo ! implicated in third cyberdissident trial". Reporters sans frontiers. 19 April 2006. Archived from the original on 6 August 2006.</t>
  </si>
  <si>
    <t>for trying to join the Democracy Party of China, which is a banned organization in communist China, and for criticizing corruption.  [edit]
Dissident jailed 'after Yahoo handed evidence to police' Times online article about Li Zhi</t>
  </si>
  <si>
    <t>Li Zhi</t>
  </si>
  <si>
    <t>Wang Xiaoning</t>
  </si>
  <si>
    <t>10 years</t>
  </si>
  <si>
    <t>In 2007, his wife filed a lawsuit against Yahoo! for providing Wang's private information to the authorities; the suit was settled out of court.</t>
  </si>
  <si>
    <r>
      <t>In 2000 and 2001, Wang, who was an engineer by profession,</t>
    </r>
    <r>
      <rPr>
        <vertAlign val="superscript"/>
        <sz val="11"/>
        <color rgb="FF0B0080"/>
        <rFont val="Arial"/>
        <family val="2"/>
      </rPr>
      <t>[2]</t>
    </r>
    <r>
      <rPr>
        <sz val="14"/>
        <color rgb="FF222222"/>
        <rFont val="Arial"/>
        <family val="2"/>
      </rPr>
      <t> posted electronic journals in a </t>
    </r>
    <r>
      <rPr>
        <sz val="14"/>
        <color rgb="FF0B0080"/>
        <rFont val="Arial"/>
        <family val="2"/>
      </rPr>
      <t>Yahoo! group</t>
    </r>
    <r>
      <rPr>
        <sz val="14"/>
        <color rgb="FF222222"/>
        <rFont val="Arial"/>
        <family val="2"/>
      </rPr>
      <t> calling for democratic reform and an end to single-party rule. </t>
    </r>
  </si>
  <si>
    <t>In September 2003, Wang was convicted a charge of "incitement to subvert state power"</t>
  </si>
  <si>
    <r>
      <t>On April 18, 2007, Xiaoning's wife Yu Ling and the World Organization for Human Rights USA sued Yahoo! under the </t>
    </r>
    <r>
      <rPr>
        <sz val="14"/>
        <color rgb="FF0B0080"/>
        <rFont val="Arial"/>
        <family val="2"/>
      </rPr>
      <t>Alien Torts Statute</t>
    </r>
    <r>
      <rPr>
        <sz val="14"/>
        <color rgb="FF222222"/>
        <rFont val="Arial"/>
        <family val="2"/>
      </rPr>
      <t> (28 U.S.C. § 1350) and </t>
    </r>
    <r>
      <rPr>
        <sz val="14"/>
        <color rgb="FF0B0080"/>
        <rFont val="Arial"/>
        <family val="2"/>
      </rPr>
      <t>Torture Victim Protection Act</t>
    </r>
    <r>
      <rPr>
        <sz val="14"/>
        <color rgb="FF222222"/>
        <rFont val="Arial"/>
        <family val="2"/>
      </rPr>
      <t> of 1991 (TVPA), 106 Stat. 73 (1992) in federal court in </t>
    </r>
    <r>
      <rPr>
        <sz val="14"/>
        <color rgb="FF0B0080"/>
        <rFont val="Arial"/>
        <family val="2"/>
      </rPr>
      <t>San Francisco</t>
    </r>
    <r>
      <rPr>
        <sz val="14"/>
        <color rgb="FF222222"/>
        <rFont val="Arial"/>
        <family val="2"/>
      </rPr>
      <t>, </t>
    </r>
    <r>
      <rPr>
        <sz val="14"/>
        <color rgb="FF0B0080"/>
        <rFont val="Arial"/>
        <family val="2"/>
      </rPr>
      <t>California</t>
    </r>
    <r>
      <rPr>
        <sz val="14"/>
        <color rgb="FF222222"/>
        <rFont val="Arial"/>
        <family val="2"/>
      </rPr>
      <t>, </t>
    </r>
    <r>
      <rPr>
        <sz val="14"/>
        <color rgb="FF0B0080"/>
        <rFont val="Arial"/>
        <family val="2"/>
      </rPr>
      <t>United States</t>
    </r>
    <r>
      <rPr>
        <sz val="14"/>
        <color rgb="FF222222"/>
        <rFont val="Arial"/>
        <family val="2"/>
      </rPr>
      <t>.</t>
    </r>
    <r>
      <rPr>
        <vertAlign val="superscript"/>
        <sz val="11"/>
        <color rgb="FF0B0080"/>
        <rFont val="Arial"/>
        <family val="2"/>
      </rPr>
      <t>[4]</t>
    </r>
    <r>
      <rPr>
        <sz val="14"/>
        <color rgb="FF222222"/>
        <rFont val="Arial"/>
        <family val="2"/>
      </rPr>
      <t> Described as potentially "an important test case", the suit was one of the first attempts to hold a corporation responsible for overseas human rights violations.</t>
    </r>
    <r>
      <rPr>
        <vertAlign val="superscript"/>
        <sz val="11"/>
        <color rgb="FF0B0080"/>
        <rFont val="Arial"/>
        <family val="2"/>
      </rPr>
      <t>[1]</t>
    </r>
    <r>
      <rPr>
        <sz val="14"/>
        <color rgb="FF222222"/>
        <rFont val="Arial"/>
        <family val="2"/>
      </rPr>
      <t> President </t>
    </r>
    <r>
      <rPr>
        <sz val="14"/>
        <color rgb="FF0B0080"/>
        <rFont val="Arial"/>
        <family val="2"/>
      </rPr>
      <t>George W. Bush</t>
    </r>
    <r>
      <rPr>
        <sz val="14"/>
        <color rgb="FF222222"/>
        <rFont val="Arial"/>
        <family val="2"/>
      </rPr>
      <t>'s administration opposed the suit.</t>
    </r>
    <r>
      <rPr>
        <vertAlign val="superscript"/>
        <sz val="11"/>
        <color rgb="FF0B0080"/>
        <rFont val="Arial"/>
        <family val="2"/>
      </rPr>
      <t>[1]</t>
    </r>
  </si>
  <si>
    <t>philosophy student at Peking University</t>
  </si>
  <si>
    <t xml:space="preserve">In May 1990 he was first arrested for his role in the Tiananmen protests, and later expelled from Peking University.  In 1995 Li was one of 56 signatories to a pro-democracy statement, which led to another detainment. </t>
  </si>
  <si>
    <t>Li was charged for "prying into state secrets"—he collected data on "names, age, family situation, crime, length of sentence, location of imprisonment, treatment while imprisoned" of fellow dissidents—,</t>
  </si>
  <si>
    <r>
      <t>nine years in prison in December 1996.</t>
    </r>
    <r>
      <rPr>
        <vertAlign val="superscript"/>
        <sz val="11"/>
        <color rgb="FF0B0080"/>
        <rFont val="Arial"/>
        <family val="2"/>
      </rPr>
      <t>[1][2] [edit]
Jump up ^ "Chinese Court Sentences Dissident to a 9-Year Term". New York Times. December 31, 1996.
Jump up ^ "The price of dissent". The Guardian. May 31, 1999.</t>
    </r>
  </si>
  <si>
    <t>Lv Jiamin (Penname: Jiang Rong)</t>
  </si>
  <si>
    <t xml:space="preserve">arrested for participating in Tiananmen Square protests of 1989, but released in January 1991 without ever being tried. </t>
  </si>
  <si>
    <t>Chen Po</t>
  </si>
  <si>
    <t>Zhou Suofan</t>
  </si>
  <si>
    <t>wrote Wolf Totem, first denounced as "counter revolutionary" for an essay he had written. Father targeted by Red Guards as a capitalist roader. Lv often hid away books when Red Guards confiscated booksa nd burned books. 6
^ Jump up to: a b c d e Watts, Jonathan (2007-11-22), "Jiang Rong tells Jonathan Watts about working as a shepherd", The Guardian, retrieved 2008-03-14. He kparticpated in Beijing Spring movement, becoming editor-in-chief of the eponymous literary journal Beijing Spring. While an associate profesor at china Labor college, he was arrested for particpiating in Tiananmen Square protests of 1989, but released in January 1991 without ever being tried.  he expressed his belief that China risked becoming "like Nazi Germany" if it did not further democratise. 
^ Jump up to: a b c Kremb, Jürgen (2006-03-21), "A Wolf in Sheep's Clothing: Beijing's Unwanted Best Seller", Der Spiegel, retrieved 2007-04-20, 
Jump up ^ Bougon, Francois (2008-03-11), "Chinese ex-prisoner now global literary star", The China Post, retrieved 2008-03-14</t>
  </si>
  <si>
    <t>Wang Youcai</t>
  </si>
  <si>
    <t>conspiring to overthrow the Government of China".</t>
  </si>
  <si>
    <t>arrested</t>
  </si>
  <si>
    <t>He was released early, in November 1991, due to the help of former U.S. Secretary of State James Baker, who visited Beijing in 1991. He was released from prison and exiled in 2004 under international political pressure, especially from the United States.</t>
  </si>
  <si>
    <r>
      <t>In a House Congressional testimony on the subject of Chinese forced labor, Nancy Pelosi characterized Chen's letter as "a compelling appeal for help, relating the terrible tale of ill treatment and slave labor" in Chinese prison camps.</t>
    </r>
    <r>
      <rPr>
        <vertAlign val="superscript"/>
        <sz val="11"/>
        <color theme="1"/>
        <rFont val="Arial"/>
        <family val="2"/>
      </rPr>
      <t>[13]</t>
    </r>
    <r>
      <rPr>
        <sz val="14"/>
        <color theme="1"/>
        <rFont val="Arial"/>
        <family val="2"/>
      </rPr>
      <t> Chen was reportedly the first person to provide the United Nations with evidence that the Chinese government and its agencies used forced labor to manufacture products for sale overseas.</t>
    </r>
    <r>
      <rPr>
        <vertAlign val="superscript"/>
        <sz val="11"/>
        <color theme="1"/>
        <rFont val="Arial"/>
        <family val="2"/>
      </rPr>
      <t>[9]</t>
    </r>
  </si>
  <si>
    <r>
      <t>arrested and jailed for his role in the 1989 Tiananmen Square democracy protests.</t>
    </r>
    <r>
      <rPr>
        <vertAlign val="superscript"/>
        <sz val="11"/>
        <color theme="1"/>
        <rFont val="Arial"/>
        <family val="2"/>
      </rPr>
      <t>[1] Bao spoke out in support of pro-democracy protesters who marched in the Tiananmen Square democracy protests.[1] Bao also signed a petition which declared that China was still ruled by an emperor.[1] The "emperor" which the declaration referred to was the supposedly retired Chinese Communist Party leader Deng Xiaoping.[1]</t>
    </r>
  </si>
  <si>
    <r>
      <t>Huang was arrested in late 2000 under the charges of "inciting subversion" Huang was arrested on June 3, 2000—the day before the 11th anniversary of the 1989 Tiananmen Square protests of 1989—accused of posting on his website articles about the protests written by dissidents living abroad.[2] The website was used by the independence movement in the Xinjiang Uighur Autonomous Region and the Falun Gong. 9
^ Jump up to: a b c "Cyber-dissident accused of illegal possession of state secrets is denied right to see lawyer". Reporters Without Borders. 21 July 2008. Retrieved 23 November 2009. [edit]
On November 28, 2016, Huang was detained after police raided his home.Huang has been formally arrested for "leaking state secrets".[16][17].
Jump up ^ "“</t>
    </r>
    <r>
      <rPr>
        <sz val="12"/>
        <color theme="1"/>
        <rFont val="Lantinghei TC Extralight"/>
        <family val="2"/>
      </rPr>
      <t>六四天网</t>
    </r>
    <r>
      <rPr>
        <sz val="12"/>
        <color theme="1"/>
        <rFont val="Times New Roman"/>
        <family val="1"/>
      </rPr>
      <t>”</t>
    </r>
    <r>
      <rPr>
        <sz val="12"/>
        <color theme="1"/>
        <rFont val="Libian SC Regular"/>
        <family val="2"/>
      </rPr>
      <t>创办</t>
    </r>
    <r>
      <rPr>
        <sz val="12"/>
        <color theme="1"/>
        <rFont val="Lantinghei TC Extralight"/>
        <family val="2"/>
      </rPr>
      <t>人黄琦被中国</t>
    </r>
    <r>
      <rPr>
        <sz val="12"/>
        <color theme="1"/>
        <rFont val="Libian SC Regular"/>
        <family val="2"/>
      </rPr>
      <t>当</t>
    </r>
    <r>
      <rPr>
        <sz val="12"/>
        <color theme="1"/>
        <rFont val="Lantinghei TC Extralight"/>
        <family val="2"/>
      </rPr>
      <t>局正式逮捕</t>
    </r>
    <r>
      <rPr>
        <sz val="12"/>
        <color theme="1"/>
        <rFont val="Times New Roman"/>
        <family val="1"/>
      </rPr>
      <t>" (in Chinese). Radio Free Asia. 2016-12-21. Retrieved 2016-12-23.
Jump up ^ ""</t>
    </r>
    <r>
      <rPr>
        <sz val="12"/>
        <color theme="1"/>
        <rFont val="Lantinghei TC Extralight"/>
        <family val="2"/>
      </rPr>
      <t>六四天网</t>
    </r>
    <r>
      <rPr>
        <sz val="12"/>
        <color theme="1"/>
        <rFont val="Times New Roman"/>
        <family val="1"/>
      </rPr>
      <t>"</t>
    </r>
    <r>
      <rPr>
        <sz val="12"/>
        <color theme="1"/>
        <rFont val="Libian SC Regular"/>
        <family val="2"/>
      </rPr>
      <t>创</t>
    </r>
    <r>
      <rPr>
        <sz val="12"/>
        <color theme="1"/>
        <rFont val="Lantinghei TC Extralight"/>
        <family val="2"/>
      </rPr>
      <t>始人黄琦以</t>
    </r>
    <r>
      <rPr>
        <sz val="12"/>
        <color theme="1"/>
        <rFont val="Times New Roman"/>
        <family val="1"/>
      </rPr>
      <t>“</t>
    </r>
    <r>
      <rPr>
        <sz val="12"/>
        <color theme="1"/>
        <rFont val="Lantinghei TC Extralight"/>
        <family val="2"/>
      </rPr>
      <t>泄露机密</t>
    </r>
    <r>
      <rPr>
        <sz val="12"/>
        <color theme="1"/>
        <rFont val="Times New Roman"/>
        <family val="1"/>
      </rPr>
      <t>”</t>
    </r>
    <r>
      <rPr>
        <sz val="12"/>
        <color theme="1"/>
        <rFont val="Lantinghei TC Extralight"/>
        <family val="2"/>
      </rPr>
      <t>罪被正式逮捕</t>
    </r>
    <r>
      <rPr>
        <sz val="12"/>
        <color theme="1"/>
        <rFont val="Times New Roman"/>
        <family val="1"/>
      </rPr>
      <t>" (in Chinese). BBC. 2016-12-22. Retrieved 2016-12-23.</t>
    </r>
  </si>
  <si>
    <r>
      <t xml:space="preserve">founded a website called, </t>
    </r>
    <r>
      <rPr>
        <i/>
        <sz val="12"/>
        <color theme="1"/>
        <rFont val="Times New Roman"/>
        <family val="1"/>
      </rPr>
      <t>Uyghur Online</t>
    </r>
    <r>
      <rPr>
        <sz val="12"/>
        <color theme="1"/>
        <rFont val="Times New Roman"/>
        <family val="1"/>
      </rPr>
      <t>, which published articles in Chinese and Uyghur on social issues,  criticized the Chinese government's policy to allow migrant workers into Xinjiang Uyghur and the phenomenon of young Uyghur women , moving to eastern China to find work.[4] In addition, he criticized Xinjiang Uyghur Governor Nur Bekri for "always stress[ing] the stability and security of Xinjiang" instead of "car[ing] about Uyghurs",[4] calling for a stricter interpretation of China's 1984 Regional Ethnic Autonomy Law. vocal advocate for the implementation of regional autonomy laws in China</t>
    </r>
  </si>
  <si>
    <r>
      <t>Chinese dissident and former food safety worker who became an activist for parents of children harmed during the 2008 Chinese milk scandal.</t>
    </r>
    <r>
      <rPr>
        <vertAlign val="superscript"/>
        <sz val="11"/>
        <color theme="1"/>
        <rFont val="Arial"/>
        <family val="2"/>
      </rPr>
      <t>[1]</t>
    </r>
  </si>
  <si>
    <r>
      <t>Leung Man-tao (梁文道), a Hong Kong based writer, wrote an op-ed in </t>
    </r>
    <r>
      <rPr>
        <i/>
        <sz val="14"/>
        <color theme="1"/>
        <rFont val="Arial"/>
        <family val="2"/>
      </rPr>
      <t>Southern Weekend</t>
    </r>
    <r>
      <rPr>
        <sz val="14"/>
        <color theme="1"/>
        <rFont val="Arial"/>
        <family val="2"/>
      </rPr>
      <t> in Guangzhou, defending Zhao.</t>
    </r>
    <r>
      <rPr>
        <vertAlign val="superscript"/>
        <sz val="11"/>
        <color theme="1"/>
        <rFont val="Arial"/>
        <family val="2"/>
      </rPr>
      <t>[9]</t>
    </r>
    <r>
      <rPr>
        <sz val="14"/>
        <color theme="1"/>
        <rFont val="Arial"/>
        <family val="2"/>
      </rPr>
      <t> He was named as a political prisoner by the Congressional-Executive Commission on China,</t>
    </r>
    <r>
      <rPr>
        <vertAlign val="superscript"/>
        <sz val="11"/>
        <color theme="1"/>
        <rFont val="Arial"/>
        <family val="2"/>
      </rPr>
      <t>[10]</t>
    </r>
    <r>
      <rPr>
        <sz val="14"/>
        <color theme="1"/>
        <rFont val="Arial"/>
        <family val="2"/>
      </rPr>
      <t> and as a prisoner of conscience by Amnesty International.</t>
    </r>
    <r>
      <rPr>
        <vertAlign val="superscript"/>
        <sz val="11"/>
        <color theme="1"/>
        <rFont val="Arial"/>
        <family val="2"/>
      </rPr>
      <t>[11] On 30 March 2010, Hong Kong singer Gigi Leung posted about the unjustly jailed Zhao Lianhai on Sina microblog. After receiving a message from website's administrator, Gigi Leung then deleted the relevant blog, resulted in hundreds of supportive messages from her fans.[12][13] 
Jump up ^ Gigi Leung (2010-04-01). "梁咏琪 微博". Retrieved 1 April 2010.
Jump up ^ "遭勒令刪去內地微博文章 撐維權爸爸 貼文抱不平 梁詠琪被河蟹了". Apple Daily. 2010-04-01. Retrieved 1 April 2010. Video News</t>
    </r>
  </si>
  <si>
    <r>
      <t>The police and/or public security bureau harassed him,</t>
    </r>
    <r>
      <rPr>
        <vertAlign val="superscript"/>
        <sz val="11"/>
        <color theme="1"/>
        <rFont val="Arial"/>
        <family val="2"/>
      </rPr>
      <t>[2][3]</t>
    </r>
    <r>
      <rPr>
        <sz val="14"/>
        <color theme="1"/>
        <rFont val="Arial"/>
        <family val="2"/>
      </rPr>
      <t> his wife,</t>
    </r>
    <r>
      <rPr>
        <vertAlign val="superscript"/>
        <sz val="11"/>
        <color theme="1"/>
        <rFont val="Arial"/>
        <family val="2"/>
      </rPr>
      <t>[2][3]</t>
    </r>
    <r>
      <rPr>
        <sz val="14"/>
        <color theme="1"/>
        <rFont val="Arial"/>
        <family val="2"/>
      </rPr>
      <t> his mother,</t>
    </r>
    <r>
      <rPr>
        <vertAlign val="superscript"/>
        <sz val="11"/>
        <color theme="1"/>
        <rFont val="Arial"/>
        <family val="2"/>
      </rPr>
      <t>[2][3]</t>
    </r>
    <r>
      <rPr>
        <sz val="14"/>
        <color theme="1"/>
        <rFont val="Arial"/>
        <family val="2"/>
      </rPr>
      <t> his siblings,</t>
    </r>
    <r>
      <rPr>
        <vertAlign val="superscript"/>
        <sz val="11"/>
        <color theme="1"/>
        <rFont val="Arial"/>
        <family val="2"/>
      </rPr>
      <t>[2]</t>
    </r>
    <r>
      <rPr>
        <sz val="14"/>
        <color theme="1"/>
        <rFont val="Arial"/>
        <family val="2"/>
      </rPr>
      <t> and volunteer students.</t>
    </r>
    <r>
      <rPr>
        <vertAlign val="superscript"/>
        <sz val="11"/>
        <color theme="1"/>
        <rFont val="Arial"/>
        <family val="2"/>
      </rPr>
      <t>[2]</t>
    </r>
    <r>
      <rPr>
        <sz val="14"/>
        <color theme="1"/>
        <rFont val="Arial"/>
        <family val="2"/>
      </rPr>
      <t> The government also broke up meetings and a press conference.</t>
    </r>
    <r>
      <rPr>
        <vertAlign val="superscript"/>
        <sz val="11"/>
        <color theme="1"/>
        <rFont val="Arial"/>
        <family val="2"/>
      </rPr>
      <t>[2] 
^ Jump up to: a b c d e f g h i j k l m n Father of poisoned baby rallies parents in tainted-milk fight - thestar.com, Bill Schiller, Asia Bureau, Toronto Star, via www.thestar.com on 2010 11 10Zhao was subsequently released on medical parole, which normally allows freedom of movement, subject to regular reports to the local police. But Zhao has largely been restricted to his Daxing home and official harassment has continued, such as on 31 May 2011, when he tried to take his children for a day out. The family were surrounded by police and public security officials and held in a nearby restaurant in what onlookers thought was a hostage situation.[4] 
^ Jump up to: a b c d e Chinese tainted milk campaigner accused of provoking social disorder - World news - guardian.co.uk Tania Branigan in Beijing, 2010 03 02, via www.guardian.co.uk on 2010 11 10</t>
    </r>
  </si>
  <si>
    <t>MA: completed his master's degree at the University of Illinois at Urbana-Champaign in 2006.</t>
  </si>
  <si>
    <t>human rights activist</t>
  </si>
  <si>
    <t xml:space="preserve">convicted of "counterrevolutionary" activities, </t>
  </si>
  <si>
    <r>
      <t>1) detained as a </t>
    </r>
    <r>
      <rPr>
        <sz val="14"/>
        <color rgb="FF0B0080"/>
        <rFont val="Arial"/>
        <family val="2"/>
      </rPr>
      <t>political prisoner</t>
    </r>
    <r>
      <rPr>
        <sz val="14"/>
        <color rgb="FF222222"/>
        <rFont val="Arial"/>
        <family val="2"/>
      </rPr>
      <t> from 1979–93.</t>
    </r>
    <r>
      <rPr>
        <vertAlign val="superscript"/>
        <sz val="11"/>
        <color rgb="FF0B0080"/>
        <rFont val="Arial"/>
        <family val="2"/>
      </rPr>
      <t xml:space="preserve">[1][2] ([edit]
Jump up ^ Rone Tempest, "Longtime Prisoner Freed in China", Los Angeles Times, 14 September 1993.
Jump up ^ James D. Seymour, Richard Anderson, "New Ghosts, Old Ghosts:Prisons and Labor Reform Camps in China" (M.E. Sharpe, Inc, 1998), p. 159.) 2) imprisoned again from 1994–97, spending a total of 18 years in different prisons. </t>
    </r>
  </si>
  <si>
    <r>
      <t>deported</t>
    </r>
    <r>
      <rPr>
        <sz val="14"/>
        <color rgb="FF222222"/>
        <rFont val="Arial"/>
        <family val="2"/>
      </rPr>
      <t> to the United States on 16 November 1997, on medical parole.</t>
    </r>
    <r>
      <rPr>
        <vertAlign val="superscript"/>
        <sz val="11"/>
        <color rgb="FF0B0080"/>
        <rFont val="Arial"/>
        <family val="2"/>
      </rPr>
      <t>[3] 
^ Jump up to: a b c Jingsheng, Wei (1997). The Courage to Stand Alone: Letters from Prison and Other Writings. New York: Penguin. p. Introduction.</t>
    </r>
  </si>
  <si>
    <r>
      <t>involvement in the </t>
    </r>
    <r>
      <rPr>
        <sz val="14"/>
        <color rgb="FF0B0080"/>
        <rFont val="Arial"/>
        <family val="2"/>
      </rPr>
      <t>Chinese democracy movement</t>
    </r>
    <r>
      <rPr>
        <sz val="14"/>
        <color rgb="FF222222"/>
        <rFont val="Arial"/>
        <family val="2"/>
      </rPr>
      <t>. He is most prominent for having authored the essay, </t>
    </r>
    <r>
      <rPr>
        <i/>
        <sz val="14"/>
        <color rgb="FF0B0080"/>
        <rFont val="Arial"/>
        <family val="2"/>
      </rPr>
      <t>Fifth Modernization</t>
    </r>
    <r>
      <rPr>
        <sz val="14"/>
        <color rgb="FF222222"/>
        <rFont val="Arial"/>
        <family val="2"/>
      </rPr>
      <t>, which was posted on the "</t>
    </r>
    <r>
      <rPr>
        <sz val="14"/>
        <color rgb="FF0B0080"/>
        <rFont val="Arial"/>
        <family val="2"/>
      </rPr>
      <t>Democracy Wall</t>
    </r>
    <r>
      <rPr>
        <sz val="14"/>
        <color rgb="FF222222"/>
        <rFont val="Arial"/>
        <family val="2"/>
      </rPr>
      <t>" in Beijing in 1978. Released briefly in 1993, Wei continued with his dissident activities by speaking to visiting journalists. After deportation, Still a Chinese citizen, in 1998 Wei established the Wei Jingsheng Foundation in New York City (now based in Washington D.C.) whose stated aim is to work to improve human rights and democratization in China. Details: December 1978, he posted an essay he authored to the wall, entitled, the Fifth Modernization as a response to Paramount leader Deng Xiaoping's essay, the Four Modernizations. Wei's basic theme in the essay is that democracy should be also be a modernization goal for China along with the other four proposed by Deng (the four being: industry, agriculture, science and technology, and national defense).[7]
Wei signed the essay with his real name and address. The essay immediately caused a stir because of its boldness and because it was not anonymous. It was also the only essay to address Deng Xiaoping by name, and refer to him as a dictator.[7] .
^ Jump up to: a b c Schell, Orville. Shambaugh David L. [1999] (1999). The China reader: the reform era. Random House, Inc. ISBN 0-679-76387-2; ISBN 978-0-679-76387-1.  On 27 February 1994, Wei met with United States Assistant Secretary of State for Human Rights John Shattuck to discuss human rights conditions in China, and also met with journalists. Wei was arrested the following week along with fifteen other democracy and labor activists.[14] Although released shortly afterward and sent into exile in Tianjin, Wei was arrested once more on 1 April 1994 when he tried to return to Beijing.</t>
    </r>
  </si>
  <si>
    <r>
      <t>he would only remain in jail until 16 November 1997, when he was released for "medical reasons" and promptly deported to the United States.</t>
    </r>
    <r>
      <rPr>
        <vertAlign val="superscript"/>
        <sz val="11"/>
        <color rgb="FF0B0080"/>
        <rFont val="Arial"/>
        <family val="2"/>
      </rPr>
      <t>[14]</t>
    </r>
    <r>
      <rPr>
        <sz val="14"/>
        <color rgb="FF222222"/>
        <rFont val="Arial"/>
        <family val="2"/>
      </rPr>
      <t> He was sent to the United States due to international pressure, especially the request by then US President </t>
    </r>
    <r>
      <rPr>
        <sz val="14"/>
        <color rgb="FF0B0080"/>
        <rFont val="Arial"/>
        <family val="2"/>
      </rPr>
      <t>Bill Clinton</t>
    </r>
    <r>
      <rPr>
        <sz val="14"/>
        <color rgb="FF222222"/>
        <rFont val="Arial"/>
        <family val="2"/>
      </rPr>
      <t>.</t>
    </r>
    <r>
      <rPr>
        <vertAlign val="superscript"/>
        <sz val="11"/>
        <color rgb="FF0B0080"/>
        <rFont val="Arial"/>
        <family val="2"/>
      </rPr>
      <t>[7] .
^ Jump up to: a b c Schell, Orville. Shambaugh David L. [1999] (1999). The China reader: the reform era. Random House, Inc. ISBN 0-679-76387-2; ISBN 978-0-679-76387-1. .
^ Jump up to: a b Mann, James (1999). About Face: A History of America's Curious Relationship with China from Nixon to Clinton (1st ed.). New York: Alfred Knopf: Distributed by Random House. ISBN 0-679-45053-X.</t>
    </r>
  </si>
  <si>
    <r>
      <t>In 1996, Wei Jingsheng was awarded the </t>
    </r>
    <r>
      <rPr>
        <sz val="14"/>
        <color rgb="FF0B0080"/>
        <rFont val="Arial"/>
        <family val="2"/>
      </rPr>
      <t>Sakharov Prize for Freedom of Thought</t>
    </r>
    <r>
      <rPr>
        <sz val="14"/>
        <color rgb="FF222222"/>
        <rFont val="Arial"/>
        <family val="2"/>
      </rPr>
      <t>.</t>
    </r>
    <r>
      <rPr>
        <vertAlign val="superscript"/>
        <sz val="11"/>
        <color rgb="FF0B0080"/>
        <rFont val="Arial"/>
        <family val="2"/>
      </rPr>
      <t>[15]</t>
    </r>
    <r>
      <rPr>
        <sz val="14"/>
        <color rgb="FF222222"/>
        <rFont val="Arial"/>
        <family val="2"/>
      </rPr>
      <t> He is a winner of numerous other human rights and democracy awards, including the </t>
    </r>
    <r>
      <rPr>
        <sz val="14"/>
        <color rgb="FF0B0080"/>
        <rFont val="Arial"/>
        <family val="2"/>
      </rPr>
      <t>Robert F. Kennedy Human Rights Award</t>
    </r>
    <r>
      <rPr>
        <sz val="14"/>
        <color rgb="FF222222"/>
        <rFont val="Arial"/>
        <family val="2"/>
      </rPr>
      <t> in 1996, the </t>
    </r>
    <r>
      <rPr>
        <sz val="14"/>
        <color rgb="FF0B0080"/>
        <rFont val="Arial"/>
        <family val="2"/>
      </rPr>
      <t>National Endowment for Democracy</t>
    </r>
    <r>
      <rPr>
        <sz val="14"/>
        <color rgb="FF222222"/>
        <rFont val="Arial"/>
        <family val="2"/>
      </rPr>
      <t> Award in 1997, the </t>
    </r>
    <r>
      <rPr>
        <sz val="14"/>
        <color rgb="FF0B0080"/>
        <rFont val="Arial"/>
        <family val="2"/>
      </rPr>
      <t>Olof Palme Memorial Prize</t>
    </r>
    <r>
      <rPr>
        <sz val="14"/>
        <color rgb="FF222222"/>
        <rFont val="Arial"/>
        <family val="2"/>
      </rPr>
      <t> in 1994, and the International Activist Award by the Gleitsman Foundation.In 2008, he was chosen as one of the 15 Champions of World Democracy by the Europe-based magazine A Different View.[16]
.
Jump up ^ "Wei Jingsheng profile on the Sakharov prize Network homepage", Sakharov prize Network, Brussels, 9 December 2013
Jump up ^ A Different View, Issue 19, January 2008.</t>
    </r>
  </si>
  <si>
    <t>mongolian</t>
  </si>
  <si>
    <t>Yuan Hongbing</t>
  </si>
  <si>
    <t xml:space="preserve">MA: graduated from Beijing University with a master's degree in criminal procedure in 1986 </t>
  </si>
  <si>
    <t>In 1994, he was detained by government authorities and forced to leave Beijing, becoming one of China's most prominent public dissidents. </t>
  </si>
  <si>
    <t>The US Department of State had mentioned his case in the China part of its Human Rights Report in 1994 and 1995. </t>
  </si>
  <si>
    <t xml:space="preserve">later jurist, novelist, philosopher, dissident (former head of School of Criminal Procedural law at Beijing University, Yuan went into exile in the remote province of Guizhou from 1994, and became the Dean of the law school at Guizhou Normal University while under custody.
; ) </t>
  </si>
  <si>
    <r>
      <t>In 2004 he and his assistant, Zhao Jing, travelled to </t>
    </r>
    <r>
      <rPr>
        <sz val="14"/>
        <color rgb="FF0B0080"/>
        <rFont val="Arial"/>
        <family val="2"/>
      </rPr>
      <t>Australia</t>
    </r>
    <r>
      <rPr>
        <sz val="14"/>
        <color rgb="FF222222"/>
        <rFont val="Arial"/>
        <family val="2"/>
      </rPr>
      <t>, and on 28 July, they sought </t>
    </r>
    <r>
      <rPr>
        <sz val="14"/>
        <color rgb="FF0B0080"/>
        <rFont val="Arial"/>
        <family val="2"/>
      </rPr>
      <t>political asylum</t>
    </r>
    <r>
      <rPr>
        <sz val="14"/>
        <color rgb="FF222222"/>
        <rFont val="Arial"/>
        <family val="2"/>
      </rPr>
      <t>.</t>
    </r>
  </si>
  <si>
    <t>Fled to France via Operation Yellowbird</t>
  </si>
  <si>
    <t>via operation yellow bird</t>
  </si>
  <si>
    <t>In the 4 June Incident at Tiananmen Square in 1989, Yuan created and organized The Beijing University Faculty Support Association, a political organization in support of the student movement dubbed "illegal" by the Chinese Communist regime, and was persecuted as a result. Yuan Hongbing has also been active as a labour organiser. He was involved with Charter 08, a "Peace Charter" reportedly modelled on the Czechoslovak Charter 77. He also set up free Labor Union organization – the League for the Protection of Working People of the People's Republic of China, a liberal labor union not permitted by the Communist Party of China.  In June 2005 he accused the Chinese government of attempting to turn Australia into a "political colony". In 2009, Yuan Hongbing published his book Taiwan Disaster (Chinese: 台灣大劫難：2012不戰而勝台灣), a highly critical account of contemporary Taiwanese society and politics and detailed his views on the role of the CCP in pursuing unification in Taiwan.
In 2011, he declared that Hu Jintao had masterminded the death of the 10th Panchen Lama.[1]
In October 2013, Yuan Hongbing released his new book Assassination of the Buddha–the Truth of the Death of His Holiness the 10th Panchen Lama (Chinese:殺佛——十世班禪大師蒙難真相) in Taipei . The book, written by Yuan Hongbing and Namloyak Dhungser, a bilingual (Tibetan and Chinese) poet and an independent researcher of Tibetology, unveils the conspiracy of the century, the assassination by the Chinese Communist Party (CCP) of Choekyi Gyaltsen, 10th Panchen Lama. Based on historical facts, the book disclosed Deng Xiaoping and other oligarchic group of the founding members of the CCP made the decision to assassinate the 10th Panchen Lama, and under the presiding of Hu Jintao and Wen Jiabao, Meng Hongwei and Hu Chunhua, Zhou Meizhen took the action of poisoning the 10th Panchen Lama directly.
The book also reveals the crisis of the extinction of ethnic Tibetans under the CCP’s tyrannical cultural genocide policy. Notes[edit]
Jump up ^ Kalsang Rinchen, Hu killed Panchen: Chinese dissident, Phayul.com, 16 March 2011</t>
  </si>
  <si>
    <t>history teacher and political activist</t>
  </si>
  <si>
    <t>charged with "attempted subversion of state power" and tried behind closed doors at the Xian People's Court on 10 July 2003. </t>
  </si>
  <si>
    <t>n April 1989, he and a group of classmates started a students’ self-governing committee.[1]  [edit]
Jump up ^ "Prisoners in P. R. China (Chinese)". Laogai.org. Archived from the original on 28 September 2007. Retrieved 18 February 2016.. Participated in tiananmen protests.  In August 1997, he petitioned the 15th National Congress of the Communist Party of China to introduce political reforms with his essay "Reform the political system and take the path to democratisation". In defense of fellow workers against corruption and substandard working conditions, he tried to stand for election as a factory representative to the National People Congress, on a platform critical of the All China Federation of Trade Unions. He was detained on 25 March 1998, and was tried on 6 September 1998 and sentenced to 3 years imprisonment.[2] 
Jump up ^ "Labor Activists Imprisoned in China". National Labor Committee. 28 February 2000.  In November 2002, he was responsible for drafting the Open letter to the Sixteenth National Congress of the Communist Party of China and collecting 192 signatures to support his demands for democracy. In December 2005, he refused to participate in a flag-raising ceremony and refused to sing the national anthem, and was put into solitary confinement for 40 days. On 18 February 2006, he was again punished with solitary confinement for 3 months for refusing to take part in military drills and for receiving Falun Gong members.[4] 
Jump up ^ "Prisoners in P. R. China (Chinese)". Laogai.org. Archived from the original on 28 September 2007. Retrieved 3 August 2006.</t>
  </si>
  <si>
    <t>Chaohua Wang</t>
  </si>
  <si>
    <t>She spent more than six months in hiding before going to the U.S. in early 1990.</t>
  </si>
  <si>
    <t>Ph.D (Chinese literature, UCLA) Notes[edit]
Jump up ^ Sullivan,Meg Survivor of Tiananmen Square reaches her goal — a Ph.D. Archived September 15, 2011, at the Wayback Machine. 3 June 2009, at UCLA Today</t>
  </si>
  <si>
    <t>Dai Qing</t>
  </si>
  <si>
    <t>journalist at Guangming Daily </t>
  </si>
  <si>
    <t>“If we’re going to break this stalemate, both government and students will need to make concessions. The government should make concessions first, and the students next. As for conditions, if the students are willing to trust us, we are ready to press the government.”[26]</t>
  </si>
  <si>
    <t>Zhang Zhiqing</t>
  </si>
  <si>
    <t>Zheng Yi</t>
  </si>
  <si>
    <t xml:space="preserve">Lu Jinghua </t>
  </si>
  <si>
    <t>1) 8 years he again fell out of favor in 1969 and was condemned to a laogai detention camp, where he spent eight years. After being rehabilitated again, he built up a sound reputation as a reformer and a corruption watchdog. From 1957 on, he spent roughly 21 years in and out of labor camps. 2 and more) 13 years</t>
  </si>
  <si>
    <r>
      <t>Captured in late June 1989 at </t>
    </r>
    <r>
      <rPr>
        <sz val="14"/>
        <color rgb="FF0B0080"/>
        <rFont val="Arial"/>
        <family val="2"/>
      </rPr>
      <t>Datong</t>
    </r>
    <r>
      <rPr>
        <sz val="14"/>
        <color rgb="FF222222"/>
        <rFont val="Arial"/>
        <family val="2"/>
      </rPr>
      <t>,</t>
    </r>
    <r>
      <rPr>
        <vertAlign val="superscript"/>
        <sz val="11"/>
        <color rgb="FF0B0080"/>
        <rFont val="Arial"/>
        <family val="2"/>
      </rPr>
      <t>[13]</t>
    </r>
    <r>
      <rPr>
        <sz val="14"/>
        <color rgb="FF222222"/>
        <rFont val="Arial"/>
        <family val="2"/>
      </rPr>
      <t> he was returned to Beijing under armed guard of hundreds of soldiers.</t>
    </r>
    <r>
      <rPr>
        <vertAlign val="superscript"/>
        <sz val="11"/>
        <color rgb="FF0B0080"/>
        <rFont val="Arial"/>
        <family val="2"/>
      </rPr>
      <t>[15]</t>
    </r>
    <r>
      <rPr>
        <sz val="14"/>
        <color rgb="FF222222"/>
        <rFont val="Arial"/>
        <family val="2"/>
      </rPr>
      <t> </t>
    </r>
  </si>
  <si>
    <t xml:space="preserve">fled to US </t>
  </si>
  <si>
    <t xml:space="preserve">Went to the US for medical treatment in 1992.  fter being granted political asylum he moved to the United States in June 1992, initially moving to the Los Angeles area.[17] </t>
  </si>
  <si>
    <t>1) Entered Mainland in In 2009, he made a trip to Hong Kong to attend a candlelight vigil on the June 4 anniversary of the Tiananmen crackdown.[22] It was estimated that 150 thousand people attended the vigil.[23] This was the first time for him, within a 17-year time span, to return to China since 1992.[18] In 2010, Chai Ling and he were panel members at a discussion on China's One-child policy held at Rayburn House Office Building.[24]2) In 2015, after receiving word that his mother's health was failing, Yan appealed to mainland China to be allowed to return to see her before she dies.[25] 
Jump up ^ "Memory of Tiananmen burns brightly in Hong Kong, 2009". South China Morning Post. Hong Kong. 4 June 2009. Retrieved 17 April 2015.
Ian Jeffries (23 July 2010). Political Developments in Contemporary China: A Guide. Routledge. p. 1251. ISBN 978-1-136-96519-7.
Cha, Ariana Eunjung; Ng, K.C. (5 June 2009). "Tiananmen Anniversary Muted in Mainland China". Washington Post. Retrieved 17 April 2015.
Jump up ^ Wang, Tina (4 June 2009). "Struggle Against Forgetting June 4". Forbes. Retrieved 17 April 2015.
"Slideshow Hong Kong Remembers 1989". Frontline. WGBH Educational Foundation. 7 June 2009. Retrieved 17 April 2015.
Jump up ^ Philips, Michelle (2 June 2010). "Women forced to abort under China’s one-child policy". Washington Times. Retrieved 17 April 2015.
^ Jump up to: a b Shu, Jeff (14 April 2015). "Former Chinese Protester Seeking Emergency Return Home". VOA News. Retrieved 17 April 2015.</t>
  </si>
  <si>
    <r>
      <t>Citing </t>
    </r>
    <r>
      <rPr>
        <sz val="14"/>
        <color rgb="FF0B0080"/>
        <rFont val="Arial"/>
        <family val="2"/>
      </rPr>
      <t>Amnesty International</t>
    </r>
    <r>
      <rPr>
        <sz val="14"/>
        <color rgb="FF222222"/>
        <rFont val="Arial"/>
        <family val="2"/>
      </rPr>
      <t>, </t>
    </r>
    <r>
      <rPr>
        <i/>
        <sz val="14"/>
        <color rgb="FF0B0080"/>
        <rFont val="Arial"/>
        <family val="2"/>
      </rPr>
      <t>The Guardian</t>
    </r>
    <r>
      <rPr>
        <sz val="14"/>
        <color rgb="FF222222"/>
        <rFont val="Arial"/>
        <family val="2"/>
      </rPr>
      <t> said that Feng was "a prominent </t>
    </r>
    <r>
      <rPr>
        <sz val="14"/>
        <color rgb="FF0B0080"/>
        <rFont val="Arial"/>
        <family val="2"/>
      </rPr>
      <t>human rights defender</t>
    </r>
    <r>
      <rPr>
        <sz val="14"/>
        <color rgb="FF222222"/>
        <rFont val="Arial"/>
        <family val="2"/>
      </rPr>
      <t>" in China. </t>
    </r>
  </si>
  <si>
    <t>economists</t>
  </si>
  <si>
    <t>"illegal business activity"</t>
  </si>
  <si>
    <t>former student leader. Yan was a student leader during the Tiananmen Square protests of 1989.[9] At one point, he called himself "general commander".[12] After the crackdown at Tiananmen Square, he was placed on China's "most wanted" list.[13][14]  During this period he converted to Christianity having met a member of an underground church.[16] Once in the US,  Joined US Army. Chair of the Chinese Freedom and Democracy Party. Still active in overseas China democracy movement (as of 2005).[14]  .
Jump up ^ "Record Turnout At Hong Kong Tiananmen Vigil". Radio Free Europe/Radio Liberty. Reuters. 4 June 2009. Retrieved 17 April 2015. "Hong Kong is a part of China and can influence China more than any country, more than any place," said Xiong, who was one of 21 people placed on Beijing's "most wanted list" in 1989.  later became a chaplain in U.S. Army, serving in Iraq.[4][8] 
^ Jump up to: a b c d C. Todd Lopez (4 June 2010). "Chaplain remembers Tiananmen Square on anniversary". Army News Service. United States Army. Retrieved 2 February 2013. 
^ Jump up to: a b Mosher, Stacy (26 May 2004). "Tiananmen’s Most Wanted—Where Are They Now?". Human Rights in China. Retrieved 16 April 2015. 
^ Jump up to: a b Repression in China Since June 4, 1989: Cumulative Data. Human Rights Watch. 1 January 1990. p. 36. ISBN 978-0-929692-74-6.
Jump up ^ "Record Turnout At Hong Kong Tiananmen Vigil". Radio Free Europe/Radio Liberty. Reuters. 4 June 2009. Retrieved 17 April 2015. "Hong Kong is a part of China and can influence China more than any country, more than any place," said Xiong, who was one of 21 people placed on Beijing's "most wanted list" in 1989. He is still active in the overseas China democracy movement.[21] In 2009, he made a trip to Hong Kong to attend a candlelight vigil on the June 4 anniversary of the Tiananmen crackdown.[22] It was estimated that 150 thousand people attended the vigil.[23]  He was released in 2004 and has since written critical pieces highlighting alleged malpractice by local governments and forced evictions.[1] [edit]
^ Jump up to: a b c d "Chinese human rights activist stuck at Tokyo airport". The Guardian. London. Associated Press, Tokyo. 13 November 2009. Retrieved 2 May 2010.</t>
  </si>
  <si>
    <t>Christina Chan</t>
  </si>
  <si>
    <t>MA: master's degree in philosophy in the University of Hong Kong.[1]</t>
  </si>
  <si>
    <t> political activist in Hong Kong, known for her stand on human rights, democracy and Tibetan independence,  She was a host on Radio Television Hong Kong's TeenPower programme.[1] , model; [edit]
^ Jump up to: a b c d 陳巧文小檔案, Yazhou Zhoukan (in Chinese), 2009-05-03, retrieved 2010-01-24</t>
  </si>
  <si>
    <r>
      <t>Chan was arrested on 9 January 2010 over her alleged assault on a policewoman during an anti-</t>
    </r>
    <r>
      <rPr>
        <sz val="14"/>
        <color rgb="FF0B0080"/>
        <rFont val="Arial"/>
        <family val="2"/>
      </rPr>
      <t>Express Rail</t>
    </r>
    <r>
      <rPr>
        <sz val="14"/>
        <color rgb="FF222222"/>
        <rFont val="Arial"/>
        <family val="2"/>
      </rPr>
      <t> </t>
    </r>
    <r>
      <rPr>
        <sz val="14"/>
        <color rgb="FF0B0080"/>
        <rFont val="Arial"/>
        <family val="2"/>
      </rPr>
      <t>protest on New Year's Day</t>
    </r>
    <r>
      <rPr>
        <sz val="14"/>
        <color rgb="FF222222"/>
        <rFont val="Arial"/>
        <family val="2"/>
      </rPr>
      <t>; she was released on HK$500 bail. She claims that while being held at the station, police officers forced her to lift up her shirt so that they could photograph her tattoo.</t>
    </r>
    <r>
      <rPr>
        <vertAlign val="superscript"/>
        <sz val="11"/>
        <color rgb="FF0B0080"/>
        <rFont val="Arial"/>
        <family val="2"/>
      </rPr>
      <t>[8]</t>
    </r>
    <r>
      <rPr>
        <sz val="14"/>
        <color rgb="FF222222"/>
        <rFont val="Arial"/>
        <family val="2"/>
      </rPr>
      <t> </t>
    </r>
  </si>
  <si>
    <r>
      <t>Chan became known by the general public during the </t>
    </r>
    <r>
      <rPr>
        <sz val="14"/>
        <color rgb="FF0B0080"/>
        <rFont val="Arial"/>
        <family val="2"/>
      </rPr>
      <t>Olympics torch relay in Hong Kong</t>
    </r>
    <r>
      <rPr>
        <sz val="14"/>
        <color rgb="FF222222"/>
        <rFont val="Arial"/>
        <family val="2"/>
      </rPr>
      <t> where she held the </t>
    </r>
    <r>
      <rPr>
        <sz val="14"/>
        <color rgb="FF0B0080"/>
        <rFont val="Arial"/>
        <family val="2"/>
      </rPr>
      <t>Tibetan snow lion flag</t>
    </r>
    <r>
      <rPr>
        <sz val="14"/>
        <color rgb="FF222222"/>
        <rFont val="Arial"/>
        <family val="2"/>
      </rPr>
      <t>, and engaged in a confrontation with the </t>
    </r>
    <r>
      <rPr>
        <sz val="14"/>
        <color rgb="FF0B0080"/>
        <rFont val="Arial"/>
        <family val="2"/>
      </rPr>
      <t>pro-Beijing camp</t>
    </r>
    <r>
      <rPr>
        <sz val="14"/>
        <color rgb="FF222222"/>
        <rFont val="Arial"/>
        <family val="2"/>
      </rPr>
      <t>. She was forcibly removed by the </t>
    </r>
    <r>
      <rPr>
        <sz val="14"/>
        <color rgb="FF0B0080"/>
        <rFont val="Arial"/>
        <family val="2"/>
      </rPr>
      <t>Hong Kong Police Force</t>
    </r>
    <r>
      <rPr>
        <sz val="14"/>
        <color rgb="FF222222"/>
        <rFont val="Arial"/>
        <family val="2"/>
      </rPr>
      <t>, who claimed it was "for her protection".</t>
    </r>
    <r>
      <rPr>
        <vertAlign val="superscript"/>
        <sz val="11"/>
        <color rgb="FF0B0080"/>
        <rFont val="Arial"/>
        <family val="2"/>
      </rPr>
      <t>[3][4][5]    In April 2009, Ayo Chan Yat-ngok (陳一諤), the president of the Hong Kong University Students' Union, made a speech on the issue of the Tiananmen Massacre, which provoked widespread student opposition; in response, Christina Chan and four other students started a campaign to impeach him.[6][7] 
Jump up ^ Wu, Eva (2009-04-15), "HKU students begin voting on their union's June 4 policy", South China Morning Post, retrieved 2010-01-24
Jump up ^ England, Vaudine (2009-04-17), "HK students debate Tiananmen legacy", BBC News</t>
    </r>
  </si>
  <si>
    <t>he was arrested in May 1934, </t>
  </si>
  <si>
    <t>His wife, Li Ming, was also persecuted for her association with him. After refusing to condemn him, she also lost her job and suffered a mental breakdown.[2] Before she died, in 1964, Wang's wife begged him to protect his family by never writing again. Wang blamed the Communist Party for her death.[2]</t>
  </si>
  <si>
    <t xml:space="preserve"> author and dissident, prolific essayist and literary critic.Following Wang's rehabilitation, he was assigned to work as the deputy director of a Shanghai literary magazine.[8] He resumed his literary career, becoming a member of the councils of both the Shanghai Writers' Association and the Chinese Writers' Association.[11] </t>
  </si>
  <si>
    <t>Wang was a member of the Chinese Communist Party from 1937 to 1957, when he was expelled for holding "rightist views". He rejoined the Communist Party 1979, but in √; While working at this factory he founded a publication, Toilet Literature, a newspaper that was distributed by being pasted on the walls of the factory workers' bathroom area.[1] After writing an article in which he mocked Chiang Kai-shek for allowing the Japanese to seize Manchuria,[2] ; 1987 he was again expelled by Deng Xiaoping for promoting "bourgeois liberalization". ; participated in 1989 protests,  Was Convenor-general of the Co-ordinating Committee of the Chinese Democratic Movement.l was persecuted during the 1942 Yan'an Rectification Campaign for writing for a controversial wall newspaper, Light Cavalry, which was condemned by Party leaders for discussing dark and unsavory aspects of life in Yan'an.[7] One of his friends was killed during the purge.[8] After the purge, Wang was forced by Mao's lieutenant, Kang Sheng, to leave Yan'an and travel to Japanese-occupied Shandong as a low-level Communist agent, where he survived only "through the kindness of peasants".[7] ;  In 1956, after Mao encouraged writers to criticize the Communist Party in the "Hundred Flowers Campaign", Wang published ten articles critical of the Communist Party. These articles made him an early victim of the subsequent "Anti-Rightist Campaign", when those who had followed Mao's directions and spoken out were persecuted as "rightists".[9] After being identified as a "rightist", Wang was expelled from the Party, lost his job, and was forced to work at a forced labour camp in the countryside.  After the Cultural Revolution began in 1966, Wang was persecuted as a "counterrevolutionary" Following Wang's second expulsion from the Communist Party, Party officials attempted to mediate with Wang to change Wang's critical opinion of them, but were unsuccessful.[4] In an interview with a reporter from Hong Kong in 1988, Wang came close to advocating the abolition of the Chinese Communist Party.[2] When the Tiananmen Square protests began in 1989, Wang wrote a letter to Deng in support of the protesters, and organized a student march on Shanghai's city hall.[4] The Tiananmen protests were suppressed in the June 4 "Tiananmen Massacre", and Wang went into hiding in the countryside on June 14</t>
  </si>
  <si>
    <t>1) 1934: sentenced to ten years in prison. , 1 year;2) After entering Japanese-occupied China, Wang was briefly imprisoned by the Japanese, but was released.[6] 3) He was imprisoned for four years in the same prison building that the Kuomintang had imprisoned him in during the 1930s,[10] enduring conditions that he later described as "fascist brutality".[2] ollowing Deng Xiaoping's ascent to power, when Wang was allowed to rejoin the Communist Party as part of a national programme to rehabilitate those unjustly persecuted during the Cultural Revolution. Following his political rehabilitation, he continued to criticize the government and agitated for greater human rights and democratic reforms.[4]In 1980 he published an autobiographical novel, Hunger Trilogy, which included a semi-fictional account of his time in both Kuomintang and Communist political prisons. In the book, Wang recalled how the Communists' political prisons had been much more cruel than Kuomintang political prisons.[2] The book angered many Party officials by asserting that, although Chiang's and Mao's dictatorships used hunger as a weapon against their political opponents, Mao was more systematic and ruthless.; 4) imprisoned for 14 months</t>
  </si>
  <si>
    <r>
      <t>He was accused in the Chinese media of "listening to the </t>
    </r>
    <r>
      <rPr>
        <sz val="14"/>
        <color rgb="FF0B0080"/>
        <rFont val="Arial"/>
        <family val="2"/>
      </rPr>
      <t>Voice of America</t>
    </r>
    <r>
      <rPr>
        <sz val="14"/>
        <color rgb="FF222222"/>
        <rFont val="Arial"/>
        <family val="2"/>
      </rPr>
      <t>and spreading rumors based on its broadcasts, writing articles in support of the student hunger strike, giving counterrevolutionary speeches on </t>
    </r>
    <r>
      <rPr>
        <sz val="14"/>
        <color rgb="FF0B0080"/>
        <rFont val="Arial"/>
        <family val="2"/>
      </rPr>
      <t>Shanghai's People's Square</t>
    </r>
    <r>
      <rPr>
        <sz val="14"/>
        <color rgb="FF222222"/>
        <rFont val="Arial"/>
        <family val="2"/>
      </rPr>
      <t>... publishing articles in the Hong Kong press", and trying to "overthrow the Party's leadership" with his writing.</t>
    </r>
    <r>
      <rPr>
        <vertAlign val="superscript"/>
        <sz val="11"/>
        <color rgb="FF0B0080"/>
        <rFont val="Arial"/>
        <family val="2"/>
      </rPr>
      <t>[1</t>
    </r>
  </si>
  <si>
    <t xml:space="preserve">went to USA: In 1992, following pressure from the American government,[2] Wang was allowed to leave his home in Shanghai, in order to accept a temporary position as a visiting scholar at Columbia University, in New York City. He lived as an exile in the United States from then until his death, but always dreamed of returning to China.[4] </t>
  </si>
  <si>
    <t>Xiao Qing</t>
  </si>
  <si>
    <t>Gao Zhan</t>
  </si>
  <si>
    <t xml:space="preserve">Li Shuxian </t>
  </si>
  <si>
    <t>19 years in total</t>
  </si>
  <si>
    <r>
      <t>For the next few years, Wu was continuously criticized in Party meetings and closely monitored until his arrest in 1960 at the age of 23 when he was charged with being a "</t>
    </r>
    <r>
      <rPr>
        <sz val="14"/>
        <color rgb="FF0B0080"/>
        <rFont val="Arial"/>
        <family val="2"/>
      </rPr>
      <t>counterrevolutionary rightist</t>
    </r>
    <r>
      <rPr>
        <sz val="14"/>
        <color rgb="FF222222"/>
        <rFont val="Arial"/>
        <family val="2"/>
      </rPr>
      <t>", and was sent to the </t>
    </r>
    <r>
      <rPr>
        <i/>
        <sz val="14"/>
        <color rgb="FF0B0080"/>
        <rFont val="Arial"/>
        <family val="2"/>
      </rPr>
      <t>laogai</t>
    </r>
    <r>
      <rPr>
        <sz val="14"/>
        <color rgb="FF222222"/>
        <rFont val="Arial"/>
        <family val="2"/>
      </rPr>
      <t> (China’s system of forced-labor prison camps).</t>
    </r>
    <r>
      <rPr>
        <vertAlign val="superscript"/>
        <sz val="11"/>
        <color rgb="FF0B0080"/>
        <rFont val="Arial"/>
        <family val="2"/>
      </rPr>
      <t>[3]</t>
    </r>
  </si>
  <si>
    <t xml:space="preserve">Wu left China for the United States in 1985, after having received a chance invitation from the University of California at Berkeley to be a visiting scholar. (A faculty member at Berkeley had happened upon an article that Wu had written in an academic journal on geology).[10] </t>
  </si>
  <si>
    <t>Became executive director of the Laogai Foundation in California and a US citizen. In November 2008, Wu opened the Laogai Museum in Washington, DC, calling it the first ever United States museum to directly address human rights in China.[18] 
Jump up ^ Wu; Vecsey; Troublemaker — pp. 273–280. Although cautious, Wu eventually voiced some sentiments, by disagreeing with the Soviet Union's armed crackdown in Hungary, and the practice of labeling people into different categories.[2]
By the Fall of 1956, China's leader, Mao Zedong abruptly reversed course and proclaimed that the true enemies of the Party had been exposed and 19-year-old Wu was subsequently singled out at his university. In 1986, Wu was asked to talk about his experiences in the camps in front of a class of college students at the University of California, Santa Cruz. u did not have academic experience in social studies, only that of a geologist, but his stories about his time in the camps intrigued the curator, who invited Wu to pursue research as a visiting scholar. From that time on, Wu started compiling a catalog of the labor prison camp system within mainland China. Known in China as the laogai, which translates as "reform through labor", Wu eventually published Laogai: The Chinese Gulag in 1992. In the early 1990s, Wu made several trips into China in order to gather the evidence needed to prove the existence of the labor camps to the outside world — part of this involved visiting various camps and secretly recording images in photo and video.[13] 
Jump up ^ "HARRY WU is a resident scholar at the Hoover Institution at Stanford University". NPR. January 11, 1994. Retrieved April 28, 2016. In 1990, Senators Alan Cranston (D-Calif.), and Jesse Helms (R-N.C.) invited Wu to testify before the Senate on laogai.[1] In 1991, Wu did a story with Ed Bradley for 60 Minutes, in which they posed as businessmen interested in purchasing factory goods in mainland China that had been manufactured by the slave labor of Chinese prisoners.[14]
Jump up ^ Wu; Vecsey; Troublemaker — pp. 122–128. In 1992, Wu established the Laogai Research Foundation, a non-profit research and public education organization, considered a leading source for information on China's labor camps; and was instrumental in proving that organs of executed criminals were used for organ transplants.[15] Among Wu's supporters was the AFL–CIO.[16] In addition, the center's stated purpose is to also "document and publicize other systemic human rights violations in China, including...the coercive enforcement of China's 'one-child' population control policy, and Internet censorship and surveillance."[17] 
Jump up ^ Wu; Vecsey; Troublemaker — pp. 135, 244.
^ Jump up to: a b "About LRF". Archived from the original on May 2, 2016.</t>
  </si>
  <si>
    <r>
      <t>In 1996, by then a U.S. citizen, he was arrested as he tried to enter China with valid, legal documentation. He was held by the Chinese government for 66 days before he was convicted for "stealing </t>
    </r>
    <r>
      <rPr>
        <sz val="14"/>
        <color rgb="FF0B0080"/>
        <rFont val="Arial"/>
        <family val="2"/>
      </rPr>
      <t>state secrets</t>
    </r>
    <r>
      <rPr>
        <sz val="14"/>
        <color rgb="FF222222"/>
        <rFont val="Arial"/>
        <family val="2"/>
      </rPr>
      <t>." He was sentenced to 15 years in prison, but was instead immediately </t>
    </r>
    <r>
      <rPr>
        <sz val="14"/>
        <color rgb="FF0B0080"/>
        <rFont val="Arial"/>
        <family val="2"/>
      </rPr>
      <t>deported</t>
    </r>
    <r>
      <rPr>
        <sz val="14"/>
        <color rgb="FF222222"/>
        <rFont val="Arial"/>
        <family val="2"/>
      </rPr>
      <t> from China.</t>
    </r>
  </si>
  <si>
    <t>Could not exit because not obtain a passport</t>
  </si>
  <si>
    <t>He attributes his release (and return to China) to an international campaign launched on his behalf.[18]
Jump up ^ Wu; Vecsey; Troublemaker — pp. 273–280.</t>
  </si>
  <si>
    <r>
      <t>In 1996, he was awarded the </t>
    </r>
    <r>
      <rPr>
        <sz val="14"/>
        <color rgb="FF0B0080"/>
        <rFont val="Arial"/>
        <family val="2"/>
      </rPr>
      <t>Geuzenpenning</t>
    </r>
    <r>
      <rPr>
        <sz val="14"/>
        <color rgb="FF222222"/>
        <rFont val="Arial"/>
        <family val="2"/>
      </rPr>
      <t>, the Medal of Freedom from the Dutch World War II Resistance Foundation. He also received </t>
    </r>
    <r>
      <rPr>
        <sz val="14"/>
        <color rgb="FF0B0080"/>
        <rFont val="Arial"/>
        <family val="2"/>
      </rPr>
      <t>honorary degrees</t>
    </r>
    <r>
      <rPr>
        <sz val="14"/>
        <color rgb="FF222222"/>
        <rFont val="Arial"/>
        <family val="2"/>
      </rPr>
      <t> from </t>
    </r>
    <r>
      <rPr>
        <sz val="14"/>
        <color rgb="FF0B0080"/>
        <rFont val="Arial"/>
        <family val="2"/>
      </rPr>
      <t>St. Louis University</t>
    </r>
    <r>
      <rPr>
        <sz val="14"/>
        <color rgb="FF222222"/>
        <rFont val="Arial"/>
        <family val="2"/>
      </rPr>
      <t> and the </t>
    </r>
    <r>
      <rPr>
        <sz val="14"/>
        <color rgb="FF0B0080"/>
        <rFont val="Arial"/>
        <family val="2"/>
      </rPr>
      <t>American University of Paris</t>
    </r>
    <r>
      <rPr>
        <sz val="14"/>
        <color rgb="FF222222"/>
        <rFont val="Arial"/>
        <family val="2"/>
      </rPr>
      <t>.</t>
    </r>
    <r>
      <rPr>
        <vertAlign val="superscript"/>
        <sz val="11"/>
        <color rgb="FF0B0080"/>
        <rFont val="Arial"/>
        <family val="2"/>
      </rPr>
      <t>[23]</t>
    </r>
    <r>
      <rPr>
        <sz val="14"/>
        <color rgb="FF222222"/>
        <rFont val="Arial"/>
        <family val="2"/>
      </rPr>
      <t> That same year, the </t>
    </r>
    <r>
      <rPr>
        <sz val="14"/>
        <color rgb="FF0B0080"/>
        <rFont val="Arial"/>
        <family val="2"/>
      </rPr>
      <t>Columbia Human Rights Law Review</t>
    </r>
    <r>
      <rPr>
        <sz val="14"/>
        <color rgb="FF222222"/>
        <rFont val="Arial"/>
        <family val="2"/>
      </rPr>
      <t> awarded Wu its second Award for Leadership in Human Rights.</t>
    </r>
    <r>
      <rPr>
        <vertAlign val="superscript"/>
        <sz val="11"/>
        <color rgb="FF0B0080"/>
        <rFont val="Arial"/>
        <family val="2"/>
      </rPr>
      <t>[24]</t>
    </r>
    <r>
      <rPr>
        <sz val="14"/>
        <color rgb="FF222222"/>
        <rFont val="Arial"/>
        <family val="2"/>
      </rPr>
      <t> In 1997, Wu was presented with the Walter Judd Freedom Award by </t>
    </r>
    <r>
      <rPr>
        <sz val="14"/>
        <color rgb="FF0B0080"/>
        <rFont val="Arial"/>
        <family val="2"/>
      </rPr>
      <t>The Fund for American Studies</t>
    </r>
    <r>
      <rPr>
        <sz val="14"/>
        <color rgb="FF222222"/>
        <rFont val="Arial"/>
        <family val="2"/>
      </rPr>
      <t> for being an outspoken voice against tyranny and oppression.</t>
    </r>
  </si>
  <si>
    <r>
      <t>Wu received the Freedom Award from the Hungarian Freedom Fighters' Federation in 1991. In 1994 he received the first </t>
    </r>
    <r>
      <rPr>
        <sz val="14"/>
        <color rgb="FF0B0080"/>
        <rFont val="Arial"/>
        <family val="2"/>
      </rPr>
      <t>Martin Ennals Award for Human Rights Defenders</t>
    </r>
    <r>
      <rPr>
        <sz val="14"/>
        <color rgb="FF222222"/>
        <rFont val="Arial"/>
        <family val="2"/>
      </rPr>
      <t>. He was awarded the Courage of Conscience Award by the Peace Abbey in </t>
    </r>
    <r>
      <rPr>
        <sz val="14"/>
        <color rgb="FF0B0080"/>
        <rFont val="Arial"/>
        <family val="2"/>
      </rPr>
      <t>Sherborn, Massachusetts</t>
    </r>
    <r>
      <rPr>
        <sz val="14"/>
        <color rgb="FF222222"/>
        <rFont val="Arial"/>
        <family val="2"/>
      </rPr>
      <t>, on September 14, 1995 for his extraordinary sacrifices and commitment to exposing human rights violations in his motherland China.</t>
    </r>
    <r>
      <rPr>
        <vertAlign val="superscript"/>
        <sz val="11"/>
        <color rgb="FF0B0080"/>
        <rFont val="Arial"/>
        <family val="2"/>
      </rPr>
      <t>[22]</t>
    </r>
    <r>
      <rPr>
        <sz val="14"/>
        <color rgb="FF222222"/>
        <rFont val="Arial"/>
        <family val="2"/>
      </rPr>
      <t> He received an honorary doctorate from the </t>
    </r>
    <r>
      <rPr>
        <sz val="14"/>
        <color rgb="FF0B0080"/>
        <rFont val="Arial"/>
        <family val="2"/>
      </rPr>
      <t>Institute of World Politics</t>
    </r>
    <r>
      <rPr>
        <sz val="14"/>
        <color rgb="FF222222"/>
        <rFont val="Arial"/>
        <family val="2"/>
      </rPr>
      <t> in Washington, DC in 2012. .
Jump up ^ The Peace Abbey Courage of Conscience Recipients List Archived February 14, 2009, at the Wayback Machine.
Jump up ^ PREVIOUS HONORARY DEGREE RECIPIENTS
Jump up ^ Colum. Hum. Rts. L. Rev., 1995 27: 429
Jump up ^ "International Advisory Council". Victims of Communism Memorial Foundation. Archived from the original on May 22, 2011. Retrieved May 20, 2011.</t>
    </r>
  </si>
  <si>
    <t>founder the Laogai Research Foundation; later :: Wu served as the Executive Director of the Laogai Research Foundation and the China Information Center. He was also a member of the International Council of the New York-based Human Rights Foundation. He was a member of the international advisory council of the Victims of Communism Memorial Foundation.[25].
Jump up ^ "I was sentenced to life in a Chinese labour camp. This is my story". The Independent. September 20, 2009. Retrieved April 17, 2012.</t>
  </si>
  <si>
    <t>went to the US : He had earlier obtained a Chinese passport to study biology at Brandeis University in Waltham, Massachusetts in the United States, so even though he was wanted by the Chinese government he was able to board a plane six days after the massacre on June 4, 1989. He was able to walk undisguised through police and security officials in the Beijing airport, possibly indicating broader support for the student democracy movement than the Chinese government contended at the time.</t>
  </si>
  <si>
    <t>He was released and immediately exiled after only two months of imprisonment under mounting international pressure especially from the US Congress, the Presidential Campaign of Bill Clinton, the Vatican, and European governments.[19]</t>
  </si>
  <si>
    <r>
      <t>Ph. D political philosophy at </t>
    </r>
    <r>
      <rPr>
        <sz val="14"/>
        <color rgb="FF0B0080"/>
        <rFont val="Arial"/>
        <family val="2"/>
      </rPr>
      <t>Harvard University</t>
    </r>
    <r>
      <rPr>
        <sz val="14"/>
        <color rgb="FF222222"/>
        <rFont val="Arial"/>
        <family val="2"/>
      </rPr>
      <t> and sociology at </t>
    </r>
    <r>
      <rPr>
        <sz val="14"/>
        <color rgb="FF0B0080"/>
        <rFont val="Arial"/>
        <family val="2"/>
      </rPr>
      <t>Boston University</t>
    </r>
    <r>
      <rPr>
        <sz val="14"/>
        <color rgb="FF222222"/>
        <rFont val="Arial"/>
        <family val="2"/>
      </rPr>
      <t> with </t>
    </r>
    <r>
      <rPr>
        <sz val="14"/>
        <color rgb="FF0B0080"/>
        <rFont val="Arial"/>
        <family val="2"/>
      </rPr>
      <t>Harvey Mansfield</t>
    </r>
    <r>
      <rPr>
        <sz val="14"/>
        <color rgb="FF222222"/>
        <rFont val="Arial"/>
        <family val="2"/>
      </rPr>
      <t>, </t>
    </r>
    <r>
      <rPr>
        <sz val="14"/>
        <color rgb="FF0B0080"/>
        <rFont val="Arial"/>
        <family val="2"/>
      </rPr>
      <t>Peter Berger</t>
    </r>
    <r>
      <rPr>
        <sz val="14"/>
        <color rgb="FF222222"/>
        <rFont val="Arial"/>
        <family val="2"/>
      </rPr>
      <t>, </t>
    </r>
    <r>
      <rPr>
        <sz val="14"/>
        <color rgb="FF0B0080"/>
        <rFont val="Arial"/>
        <family val="2"/>
      </rPr>
      <t>Daniel Bell</t>
    </r>
    <r>
      <rPr>
        <sz val="14"/>
        <color rgb="FF222222"/>
        <rFont val="Arial"/>
        <family val="2"/>
      </rPr>
      <t>, </t>
    </r>
    <r>
      <rPr>
        <sz val="14"/>
        <color rgb="FF0B0080"/>
        <rFont val="Arial"/>
        <family val="2"/>
      </rPr>
      <t>Samuel P. Huntington</t>
    </r>
    <r>
      <rPr>
        <sz val="14"/>
        <color rgb="FF222222"/>
        <rFont val="Arial"/>
        <family val="2"/>
      </rPr>
      <t>, and </t>
    </r>
    <r>
      <rPr>
        <sz val="14"/>
        <color rgb="FF0B0080"/>
        <rFont val="Arial"/>
        <family val="2"/>
      </rPr>
      <t>Michael Sandel</t>
    </r>
    <r>
      <rPr>
        <sz val="14"/>
        <color rgb="FF222222"/>
        <rFont val="Arial"/>
        <family val="2"/>
      </rPr>
      <t>.</t>
    </r>
  </si>
  <si>
    <t xml:space="preserve"> founded software company VFinity. Chair of the China Democracy Fund;  a media, software, social entrepreneur, and investor since the late 1990s. He serves on the board of Food Tank. In films and television, Shen Tong has been an actor, producer, and film festival sponsor and speaker. </t>
  </si>
  <si>
    <t>participated in 1989 protests,  founded software company VFinity. Chair of the China Democracy Fund. Later: social activist, impact investor, writer. He has founded business accelerators Food Future, Inc. in 2015 and Food-X in 2014, recognized by Fast Company as one of "The World's Top 10 Most Innovative Companies of 2015 in Food".[1] [edit]
Jump up ^ The World's Top 10 Most Innovative Companies of 2015 in Food. He was the founder and president of the company VFinity,[8] which makes software tools and web applications for multimedia and multilingual search, media production, archiving, and media distribution. He is known for his promotion of "Context Media" partially due to his keynote speech at a super session of National Association of Broadcasters in Las Vegas, 2007.[9] His media businesses in 1990s included TV production B&amp;B Media Production, with the Boston-based foundation he chaired being the lead investor and providing senior management, and investment in bookstore and publishing in Beijing. In 2011, Shen voiced support for and participated in the Occupy Wall Street Movement.[12] He was considered a main proponent of non-violence,[13] of social media movement[14] with nationally coordinated organization working with broad alliances,[15] for strategic messaging.[16]
He co-chaired the committee on dialog with the government during the 1989 pro-democracy movement in China. He was on Changan Avenue when Chinese troops opened fire on the students.  During his studies in Massachusetts he founded the Democracy for China Fund[17] to support democratic movements in China and to promote ideas of political freedom and human rights. American NGO activist Marshall Strauss, and program coordinator Juanita Scheyett-Cheng, helped Shen Tong in founding and operating of the Fund. Coretta Scott King,[18] John Kerry, Nancy Pelosi, Kerry Kennedy, among other Western political and NGO figures and sinologists were associated with Shen Tong's organization in 1990s. The Congressional Human Rights Delegation to China in 1991 headed by Nancy Pelosi was organized by the Democracy for China Fund with the help and funding from Hong Kong Democrats. 
Jump up ^ Shen Tong's speech at the Church where Martin Luther King worked, is republished in Senator Rober Torricelli In Our Own Words: Extraordinary Speeches of the American Century, Simon &amp; Schuster, October 2000; In May 1993, days before the renewal of China's Most Favored Nation trading status by the US government, Shen Tong was scheduled to give a speech at the United Nations press club,[20] but was barred by UN General Secretary Boutros Boutros-Ghali due to strong protest from the Chinese government.
Jump up ^ U.N. Chief Bars Chinese Dissident . As a writer, he co-authored the book Almost a Revolution, published in 1990, a memoir of his life growing up in China and his experiences at the Tiananmen Square democracy movement.  Shen Tong also founded higher education and culture focused NGO in the mid-1990s, a center in Budapest for liberal scholars, journalists, writers, and educators studying transitional society with funding from Open Society Institute and Central European University of George Soros, a literature review magazine with Chinese dissident poets and writers with support from Allen Ginsberg, Susan Sontag, and Elie Wiesel.</t>
  </si>
  <si>
    <t>Ma Jian</t>
  </si>
  <si>
    <t>In 1983, his paintings were denounced during the Anti-Spiritual Pollution Campaign, and he was placed in detention.</t>
  </si>
  <si>
    <t xml:space="preserve">managed to migrate to HK before ban on his books in 1987; in 1997, After the Handover of Hong Kong to China in 1997, Ma Jian moved to Germany to take up a post teaching Chinese literature at Ruhr University, and to work on Beijing Coma, a novel focusing on the Tiananmen Massacre and the decade of political repression and economic growth that followed it.[4] </t>
  </si>
  <si>
    <r>
      <t> </t>
    </r>
    <r>
      <rPr>
        <i/>
        <sz val="14"/>
        <color rgb="FFA55858"/>
        <rFont val="Arial"/>
        <family val="2"/>
      </rPr>
      <t>Red Dust</t>
    </r>
    <r>
      <rPr>
        <sz val="14"/>
        <color rgb="FF222222"/>
        <rFont val="Arial"/>
        <family val="2"/>
      </rPr>
      <t>, a fictionalised account of his journey through China in the 1980s, which won the 2002 </t>
    </r>
    <r>
      <rPr>
        <sz val="14"/>
        <color rgb="FF0B0080"/>
        <rFont val="Arial"/>
        <family val="2"/>
      </rPr>
      <t>Thomas Cook Travel Book Award</t>
    </r>
    <r>
      <rPr>
        <sz val="14"/>
        <color rgb="FF222222"/>
        <rFont val="Arial"/>
        <family val="2"/>
      </rPr>
      <t>. He returned to China regularly, and resumed work on </t>
    </r>
    <r>
      <rPr>
        <i/>
        <sz val="14"/>
        <color rgb="FF0B0080"/>
        <rFont val="Arial"/>
        <family val="2"/>
      </rPr>
      <t>Beijing Coma</t>
    </r>
    <r>
      <rPr>
        <sz val="14"/>
        <color rgb="FF222222"/>
        <rFont val="Arial"/>
        <family val="2"/>
      </rPr>
      <t>, which was finally published in 2008 and won the 2009 </t>
    </r>
    <r>
      <rPr>
        <sz val="14"/>
        <color rgb="FF0B0080"/>
        <rFont val="Arial"/>
        <family val="2"/>
      </rPr>
      <t>Index on Censorship</t>
    </r>
    <r>
      <rPr>
        <sz val="14"/>
        <color rgb="FF222222"/>
        <rFont val="Arial"/>
        <family val="2"/>
      </rPr>
      <t> </t>
    </r>
    <r>
      <rPr>
        <sz val="14"/>
        <color rgb="FFA55858"/>
        <rFont val="Arial"/>
        <family val="2"/>
      </rPr>
      <t>T.R. Fyvel Book Award</t>
    </r>
    <r>
      <rPr>
        <sz val="14"/>
        <color rgb="FF222222"/>
        <rFont val="Arial"/>
        <family val="2"/>
      </rPr>
      <t> and the 2010 </t>
    </r>
    <r>
      <rPr>
        <sz val="14"/>
        <color rgb="FFA55858"/>
        <rFont val="Arial"/>
        <family val="2"/>
      </rPr>
      <t>Athens Prize for Literature</t>
    </r>
    <r>
      <rPr>
        <sz val="14"/>
        <color rgb="FF222222"/>
        <rFont val="Arial"/>
        <family val="2"/>
      </rPr>
      <t xml:space="preserve">.  </t>
    </r>
  </si>
  <si>
    <r>
      <t>When he returned to Beijing in 1986, he wrote </t>
    </r>
    <r>
      <rPr>
        <i/>
        <sz val="14"/>
        <color rgb="FFA55858"/>
        <rFont val="Arial"/>
        <family val="2"/>
      </rPr>
      <t>Stick Out Your Tongue</t>
    </r>
    <r>
      <rPr>
        <sz val="14"/>
        <color rgb="FF222222"/>
        <rFont val="Arial"/>
        <family val="2"/>
      </rPr>
      <t>, a novella inspired by his travels through </t>
    </r>
    <r>
      <rPr>
        <sz val="14"/>
        <color rgb="FF0B0080"/>
        <rFont val="Arial"/>
        <family val="2"/>
      </rPr>
      <t>Tibet</t>
    </r>
    <r>
      <rPr>
        <sz val="14"/>
        <color rgb="FF222222"/>
        <rFont val="Arial"/>
        <family val="2"/>
      </rPr>
      <t>.</t>
    </r>
    <r>
      <rPr>
        <vertAlign val="superscript"/>
        <sz val="11"/>
        <color rgb="FF0B0080"/>
        <rFont val="Arial"/>
        <family val="2"/>
      </rPr>
      <t>[2]</t>
    </r>
    <r>
      <rPr>
        <sz val="14"/>
        <color rgb="FF222222"/>
        <rFont val="Arial"/>
        <family val="2"/>
      </rPr>
      <t> Its publication in the official journal </t>
    </r>
    <r>
      <rPr>
        <i/>
        <sz val="14"/>
        <color rgb="FF0B0080"/>
        <rFont val="Arial"/>
        <family val="2"/>
      </rPr>
      <t>People's Literature</t>
    </r>
    <r>
      <rPr>
        <sz val="14"/>
        <color rgb="FF222222"/>
        <rFont val="Arial"/>
        <family val="2"/>
      </rPr>
      <t> in February 1987 coincided with a nationwide crackdown on the arts, and the government publicly denounced the work as an example of </t>
    </r>
    <r>
      <rPr>
        <sz val="14"/>
        <color rgb="FF0B0080"/>
        <rFont val="Arial"/>
        <family val="2"/>
      </rPr>
      <t>Bourgeois liberalism</t>
    </r>
    <r>
      <rPr>
        <sz val="14"/>
        <color rgb="FF222222"/>
        <rFont val="Arial"/>
        <family val="2"/>
      </rPr>
      <t xml:space="preserve">. All copies of the journal were confiscated and destroyed, and a blanket ban was placed on the future publications of Ma Jian's books. he travelled back and forth between Hong Kong and China, editing, briefly, the Hong Kong arts magazine, Wen Yi Bao, and setting up 'New Era' publishing company and the literary journal 'Trends', which published essays and novels banned in China.  After the Handover of Hong Kong to China in 1997, Ma Jian moved to Germany to take up a post teaching Chinese literature at Ruhr University, and to work on Beijing Coma, a novel focusing on the Tiananmen Massacre and the decade of political repression and economic growth that followed it.[4] 
^ Jump up to: a b Holbrook Pierson, Melissa. "Strong Medicine", review of Beijing Coma, The Nation, 4/11 August 2008, p. 34–36. Ma Jian is a vocal critic of China's Communist regime. His works explore themes and subjects that are taboo in China. He has continually called for greater freedom of expression and the release of jailed writers and other political prisoners. As a result, his books have been banned in China for the last 25 years, and since the summer of 2011, he has been denied entry into the mainland.[5] </t>
    </r>
  </si>
  <si>
    <t>Li Shuang</t>
  </si>
  <si>
    <t>bachelors</t>
  </si>
  <si>
    <t>arrested for subversive participation in National Art Gallery exhibit of work by the Stars group of Beijing Film Academy and for her relationship with French Diplomat Emmanuel Bellefroid</t>
  </si>
  <si>
    <t>unable to leave China because she was imprisoned and tortured for two years</t>
  </si>
  <si>
    <t>relationship with non-ethnic Chinese and engagement in political subversive art</t>
  </si>
  <si>
    <t>New York Times has referred to her as "the most intellectual [PRC] artist of the post-Cultural Revolution era"</t>
  </si>
  <si>
    <t>only female artist in the subversive political art group, the Stars</t>
  </si>
  <si>
    <t>French society raised an outcry over her arrest. Mitterand later convinced Deng Xiaoping to release her after two years.  https://www.nytimes.com/1981/11/13/world/china-jails-woman-for-affair-with-frenchman.html</t>
  </si>
  <si>
    <t>Husband deprived of his wife for two years. After her release they married and she emigrated ot France. Importantly many argue that this led to the abolishment of laws against interracial marriage in the PRC. https://archive.is/20120715121136/http://new.artzinechina.com/display_vol_aid421_en.html</t>
  </si>
  <si>
    <t xml:space="preserve">Guo Jian </t>
  </si>
  <si>
    <t xml:space="preserve">artist  </t>
  </si>
  <si>
    <t>visa issues</t>
  </si>
  <si>
    <t>participatd in the Tianamen protests and formed an artist community near Old Summer Palace in Beijing. produced much controversial art, such as especially  his pieces such as Excitement, the Day Before I Went Away and Trigger Happy, which caricatured male PLA soldiers as immoral, ineffective and sexually manipulable and soldier women as caught between ideals of seductress and dutiful citizens. After giving an interview with the financial times in which he discussed plans to produce a diorama of Tiananmen Square that he had covered in 160kg of minced pork to mark the 10 year anniversary of the Tiananmen Square incident, PRC authorities for “visa issues.”     Asia Society (2012) http://asiasociety.org/new-york/events/art-china-now-melissa-chiu-members-only-lecture Retrieved 14 February 2014
; https://www.theguardian.com/world/2014/jun/02/australian-artist-guo-jian-arrested-tiananmen-anniversary</t>
  </si>
  <si>
    <t>Xu Youyong</t>
  </si>
  <si>
    <t>Hao Jian</t>
  </si>
  <si>
    <t>scholar</t>
  </si>
  <si>
    <t>jailed for 16 years after planning memorial activities in 1992 for Tiannanmen square incident. created an impact abroad and domestically by posting a photograph of the meeting on the internet</t>
  </si>
  <si>
    <t>Statement of concern From EU</t>
  </si>
  <si>
    <t>diplomatic pressure from Australia, statement of concern from EU</t>
  </si>
  <si>
    <t>statement of concern from EU</t>
  </si>
  <si>
    <t>A statement released by the American foreign ministry on May 6, 2015 asked that Pu be released, saying that this was in accordance "with China's international human rights commitments."  
. statement of concern from EU "China Rebukes U.S. Over Criticism of Civil Rights Lawyer's Detention". New Yorl Times. 7 May 2015. Retrieved 7 May 2015.</t>
  </si>
  <si>
    <t>Ding Zilin</t>
  </si>
  <si>
    <t>the founder of the Tiananmen Mothers group</t>
  </si>
  <si>
    <t>husband also unable</t>
  </si>
  <si>
    <t>daughter had a difficulty time reaching out to him</t>
  </si>
  <si>
    <t xml:space="preserve">arrested in Vietnam by Chinese police and taken back to mainland China; then 10 Chinese plainlothesmans storemed aboard a train, lifted hima nd and carried him off the train. </t>
  </si>
  <si>
    <t>known for building successful publishing company based in Hong Kong</t>
  </si>
  <si>
    <t>bookseller and publisher with Swedish citizenship</t>
  </si>
  <si>
    <t>earned Ph.D</t>
  </si>
  <si>
    <t>accompanied by Swedish diplomats while in China</t>
  </si>
  <si>
    <t>born</t>
  </si>
  <si>
    <t>put under arrest and forced to make a coerced confession that he long ago engaged in hit and ru accident and had returned to China to make a confession. Began to develop Lou Gehrig's disease while in prison. Went to see a doctor in beijing with permission but was abducted again. Made a second confession that he was sealing state secrets</t>
  </si>
  <si>
    <t>e</t>
  </si>
  <si>
    <t>bachelors in physics</t>
  </si>
  <si>
    <t>bachelors from Peking U</t>
  </si>
  <si>
    <t>.</t>
  </si>
  <si>
    <t>mba (Harvard)</t>
  </si>
  <si>
    <t>Ph.d (Sorbornne, Religious Sciences on Taoism and Traditional Chinese Medicine )</t>
  </si>
  <si>
    <t>1989 protests. helped reshape China’s economy in the 1980s but who was deemed a counterrevolutionary after defending the student-led protests that filled Tiananmen Square in 1989. Mr. Chen headed the Institute for Economic Structural Reform and became a close ally of Zhao Ziyang, who was prime minister and then party general secretary. became a fugitive and escaped to Hong Kong, then to France and finally to the United States, where he continued to advocate for democratic change in China.</t>
  </si>
  <si>
    <t>Su has actively participated in speeches and seminars to advocate for a democracy movement in China. He founded a web-based magazine called Democratic China to continue the pro-democracy movement.[16] Su and other intellectuals signed a petition demanding democracy in China. Su has actively participated in speeches and seminars to advocate for a democracy movement in China. He founded a web-based magazine called Democratic China to continue the pro-democracy movement.[16]</t>
  </si>
  <si>
    <t>ph. D in history (Harvard)</t>
  </si>
  <si>
    <t>Due to the manifesto, Wei was arrested and convicted of "counterrevolutionary" activities. Released briefly in 1993, Wei continued with his dissident activities by speaking to visiting journalists. Still a Chinese citizen, in 1998 Wei established the Wei Jingsheng Foundation in New York City (now based in Washington D.C.) whose stated aim is to work to improve human rights and democratization in China.</t>
  </si>
  <si>
    <r>
      <t>He uncovered the role that the communist government under Mao Zedong played in causing the famines, known for his involvement in the </t>
    </r>
    <r>
      <rPr>
        <sz val="14"/>
        <color rgb="FF0B0080"/>
        <rFont val="Arial"/>
        <family val="2"/>
      </rPr>
      <t>Chinese democracy movement</t>
    </r>
    <r>
      <rPr>
        <sz val="14"/>
        <color rgb="FF222222"/>
        <rFont val="Arial"/>
        <family val="2"/>
      </rPr>
      <t>. He is most prominent for having authored the essay, "</t>
    </r>
    <r>
      <rPr>
        <sz val="14"/>
        <color rgb="FF0B0080"/>
        <rFont val="Arial"/>
        <family val="2"/>
      </rPr>
      <t>The Fifth Modernization</t>
    </r>
    <r>
      <rPr>
        <sz val="14"/>
        <color rgb="FF222222"/>
        <rFont val="Arial"/>
        <family val="2"/>
      </rPr>
      <t>", which was posted on the </t>
    </r>
    <r>
      <rPr>
        <sz val="14"/>
        <color rgb="FF0B0080"/>
        <rFont val="Arial"/>
        <family val="2"/>
      </rPr>
      <t>Democracy Wall</t>
    </r>
    <r>
      <rPr>
        <sz val="14"/>
        <color rgb="FF222222"/>
        <rFont val="Arial"/>
        <family val="2"/>
      </rPr>
      <t xml:space="preserve"> in Beijing in 1978. Wei signed the essay with his real name and address. The essay immediately caused a stir because of its boldness and because it was not anonymous. It was also the only essay to address Deng Xiaoping by name, and refer to him as a dictator.[7] The letters that he wrote while he was in prison explaining his views were compiled into a book, The Courage to Stand Alone: Letters from Prison and Other Writings. On 27 February 1994, Wei met with United States Assistant Secretary of State for Human Rights John Shattuck to discuss human rights conditions in China, and also met with journalists. </t>
    </r>
  </si>
  <si>
    <r>
      <t>Wei was arrested and convicted of "counterrevolutionary" activities, and was detained as a </t>
    </r>
    <r>
      <rPr>
        <sz val="14"/>
        <color rgb="FF0B0080"/>
        <rFont val="Arial"/>
        <family val="2"/>
      </rPr>
      <t>political prisoner</t>
    </r>
    <r>
      <rPr>
        <sz val="14"/>
        <color rgb="FF222222"/>
        <rFont val="Arial"/>
        <family val="2"/>
      </rPr>
      <t> from 1979–93.</t>
    </r>
    <r>
      <rPr>
        <vertAlign val="superscript"/>
        <sz val="11"/>
        <color rgb="FF0B0080"/>
        <rFont val="Arial"/>
        <family val="2"/>
      </rPr>
      <t>[1][2]</t>
    </r>
    <r>
      <rPr>
        <sz val="14"/>
        <color rgb="FF222222"/>
        <rFont val="Arial"/>
        <family val="2"/>
      </rPr>
      <t>. was imprisoned again from 1994–97, spending a total of 18 years in different prisons. Wei ultimately spent a total of 18 years in different prisons in China. Although released shortly afterward and sent into exile in Tianjin, Wei was arrested once more on 1 April 1994 when he tried to return to Beijing. Charged with plotting against the state, he was sentenced to 14 years in prison, but he would only remain in jail until 16 November 1997</t>
    </r>
  </si>
  <si>
    <r>
      <t> </t>
    </r>
    <r>
      <rPr>
        <sz val="14"/>
        <color rgb="FF0B0080"/>
        <rFont val="Arial"/>
        <family val="2"/>
      </rPr>
      <t>deported</t>
    </r>
    <r>
      <rPr>
        <sz val="14"/>
        <color rgb="FF222222"/>
        <rFont val="Arial"/>
        <family val="2"/>
      </rPr>
      <t> to the United States on 16 November 1997, on medical parole.</t>
    </r>
    <r>
      <rPr>
        <vertAlign val="superscript"/>
        <sz val="11"/>
        <color rgb="FF0B0080"/>
        <rFont val="Arial"/>
        <family val="2"/>
      </rPr>
      <t>[3]</t>
    </r>
    <r>
      <rPr>
        <sz val="14"/>
        <color rgb="FF222222"/>
        <rFont val="Arial"/>
        <family val="2"/>
      </rPr>
      <t xml:space="preserve">  16 November 1997, when he was released for "medical reasons" and promptly deported to the United States.[14] </t>
    </r>
  </si>
  <si>
    <r>
      <t>He was sent to the United States due to international pressure, especially the request by then US President </t>
    </r>
    <r>
      <rPr>
        <sz val="14"/>
        <color rgb="FF0B0080"/>
        <rFont val="Arial"/>
        <family val="2"/>
      </rPr>
      <t>Bill Clinton</t>
    </r>
    <r>
      <rPr>
        <sz val="14"/>
        <color rgb="FF222222"/>
        <rFont val="Arial"/>
        <family val="2"/>
      </rPr>
      <t>.</t>
    </r>
    <r>
      <rPr>
        <vertAlign val="superscript"/>
        <sz val="11"/>
        <color rgb="FF0B0080"/>
        <rFont val="Arial"/>
        <family val="2"/>
      </rPr>
      <t>[7]</t>
    </r>
  </si>
  <si>
    <r>
      <t> the </t>
    </r>
    <r>
      <rPr>
        <sz val="14"/>
        <color rgb="FF0B0080"/>
        <rFont val="Arial"/>
        <family val="2"/>
      </rPr>
      <t>Sakharov Prize for Freedom of Thought</t>
    </r>
    <r>
      <rPr>
        <sz val="14"/>
        <color rgb="FF222222"/>
        <rFont val="Arial"/>
        <family val="2"/>
      </rPr>
      <t>.</t>
    </r>
    <r>
      <rPr>
        <vertAlign val="superscript"/>
        <sz val="11"/>
        <color rgb="FF0B0080"/>
        <rFont val="Arial"/>
        <family val="2"/>
      </rPr>
      <t>[15]</t>
    </r>
    <r>
      <rPr>
        <sz val="14"/>
        <color rgb="FF222222"/>
        <rFont val="Arial"/>
        <family val="2"/>
      </rPr>
      <t> He is a winner of numerous other human rights and democracy awards, including the </t>
    </r>
    <r>
      <rPr>
        <sz val="14"/>
        <color rgb="FF0B0080"/>
        <rFont val="Arial"/>
        <family val="2"/>
      </rPr>
      <t>Robert F. Kennedy Human Rights Award</t>
    </r>
    <r>
      <rPr>
        <sz val="14"/>
        <color rgb="FF222222"/>
        <rFont val="Arial"/>
        <family val="2"/>
      </rPr>
      <t> in 1996, the </t>
    </r>
    <r>
      <rPr>
        <sz val="14"/>
        <color rgb="FF0B0080"/>
        <rFont val="Arial"/>
        <family val="2"/>
      </rPr>
      <t>National Endowment for Democracy</t>
    </r>
    <r>
      <rPr>
        <sz val="14"/>
        <color rgb="FF222222"/>
        <rFont val="Arial"/>
        <family val="2"/>
      </rPr>
      <t> Award in 1997, the </t>
    </r>
    <r>
      <rPr>
        <sz val="14"/>
        <color rgb="FF0B0080"/>
        <rFont val="Arial"/>
        <family val="2"/>
      </rPr>
      <t>Olof Palme Memorial Prize</t>
    </r>
    <r>
      <rPr>
        <sz val="14"/>
        <color rgb="FF222222"/>
        <rFont val="Arial"/>
        <family val="2"/>
      </rPr>
      <t> in 1994, and the International Activist Award by the Gleitsman Foundation in 1993.</t>
    </r>
  </si>
  <si>
    <t xml:space="preserve">j. </t>
  </si>
  <si>
    <t xml:space="preserve">BA (Minzu University) </t>
  </si>
  <si>
    <t>BA (Renmin University, Language and Literature)</t>
  </si>
  <si>
    <t>BA: Shaanxi teacher training college (History).</t>
  </si>
  <si>
    <t>Fellowship from Columbia University</t>
  </si>
  <si>
    <t>1991 Prestigious Nieman Fellowship for Journalists from Harvard University</t>
  </si>
  <si>
    <t>1992 International PEN Award for Freedom (世界報業協會自由金筆獎)</t>
  </si>
  <si>
    <t>1993 Goldman Environment Prize (格德曼環境獎)</t>
  </si>
  <si>
    <t>1993 Condé Nast Environmental Award (耐斯特環境保護獎)</t>
  </si>
  <si>
    <t>1994 Best Essay on the Two Sides of the Taiwan Strait, Taiwan</t>
  </si>
  <si>
    <t>1998–1999 Fellowship from Woodrow Wilson International Center in Washington, D.C.</t>
  </si>
  <si>
    <t>1998 - Probe International Fellow (Toronto, Canada).</t>
  </si>
  <si>
    <t>MA: studies in Japan to become an oil engineer, and she was also trained as a missile engineer.</t>
  </si>
  <si>
    <r>
      <t>Dai made speeches at </t>
    </r>
    <r>
      <rPr>
        <sz val="14"/>
        <color rgb="FF0B0080"/>
        <rFont val="Arial"/>
        <family val="2"/>
      </rPr>
      <t>People’s University</t>
    </r>
    <r>
      <rPr>
        <sz val="14"/>
        <color rgb="FF222222"/>
        <rFont val="Arial"/>
        <family val="2"/>
      </rPr>
      <t> and “welcomed the pro-democracy movement as marking a new stage in China’s search for democracy”.</t>
    </r>
    <r>
      <rPr>
        <vertAlign val="superscript"/>
        <sz val="11"/>
        <color rgb="FF0B0080"/>
        <rFont val="Arial"/>
        <family val="2"/>
      </rPr>
      <t>[22]</t>
    </r>
    <r>
      <rPr>
        <sz val="14"/>
        <color rgb="FF222222"/>
        <rFont val="Arial"/>
        <family val="2"/>
      </rPr>
      <t>She participated in the May 14 meeting with Wang Chaohua and the eleven other intellectuals. Dai suggested negotiating directly with the students to bring an end to the hunger strike.</t>
    </r>
    <r>
      <rPr>
        <vertAlign val="superscript"/>
        <sz val="11"/>
        <color rgb="FF0B0080"/>
        <rFont val="Arial"/>
        <family val="2"/>
      </rPr>
      <t>[23]</t>
    </r>
    <r>
      <rPr>
        <sz val="14"/>
        <color rgb="FF222222"/>
        <rFont val="Arial"/>
        <family val="2"/>
      </rPr>
      <t> She phoned the United Front Work Department to express the intellectuals’ willingness to persuade the students to cease hunger striking, and asked that the intellectuals be permitted to meet with student leaders in the </t>
    </r>
    <r>
      <rPr>
        <sz val="14"/>
        <color rgb="FF0B0080"/>
        <rFont val="Arial"/>
        <family val="2"/>
      </rPr>
      <t>Great Hall of the People</t>
    </r>
    <r>
      <rPr>
        <sz val="14"/>
        <color rgb="FF222222"/>
        <rFont val="Arial"/>
        <family val="2"/>
      </rPr>
      <t>.</t>
    </r>
    <r>
      <rPr>
        <vertAlign val="superscript"/>
        <sz val="11"/>
        <color rgb="FF0B0080"/>
        <rFont val="Arial"/>
        <family val="2"/>
      </rPr>
      <t>[24]</t>
    </r>
    <r>
      <rPr>
        <sz val="14"/>
        <color rgb="FF222222"/>
        <rFont val="Arial"/>
        <family val="2"/>
      </rPr>
      <t> Dai Qing and others drafted and made copies of “Our Urgent Appeal Regarding with Current Situation.”</t>
    </r>
    <r>
      <rPr>
        <vertAlign val="superscript"/>
        <sz val="11"/>
        <color rgb="FF0B0080"/>
        <rFont val="Arial"/>
        <family val="2"/>
      </rPr>
      <t>[25]</t>
    </r>
    <r>
      <rPr>
        <sz val="14"/>
        <color rgb="FF222222"/>
        <rFont val="Arial"/>
        <family val="2"/>
      </rPr>
      <t xml:space="preserve"> At the United Front Work Department, Dai Qing presented the “Urgent Appeal” and shouted an appeal to the students. Dai currently resides in Beijing. She argues that China has not yet abolished the mode of collective society from the previous eras. Therefore, she continues to fight for human rights, democracy, and environmentalism along with people in both China and the West. According to an article of Telegraph newspaper on November 9, 2010, Dai Qing confirmed that she would attend the Nobel Peace Prize ceremony in December on behalf of Liu Xiaobo, who is currently serving an eleven-year prison sentence since 2009 for "inciting subversion". She was noticed in 1969 when the Guangming Daily published her short story which depicted the plight of a husband and a wife separated during the Cultural Revolution. She then became a reporter for the Guangming Daily (光明日報) (Enlightenment Daily) and she remained as a columnist from 1982 to 1989. Dai was the first Chinese journalist to announce the views and points of dissidents — people such as astrophysicist Fang Lizhi (方勵之), who held different political views.  she openly opposed the Three Gorges Dam Project (三峽工程) on the Yangtze River (長江) in 1989. She regarded the project as "the most environmentally and socially destructive project in the world".
She collected a lot of information on the project which led to the publication of the book Yangtze! Yangtze! (是否该进行长江三峡水坝的工程). The information included interviews and essays from the Chinese scientists and journalists who also opposed the project. During the period, a conference was held in the Hall of Chinese People's Political Forum about the Three Gorges Dam, and Dai was the only reporter who attended and reported the forum. She even went to Japan in 1996 to ask the Japanese government not to provide loans or any kind of financial assistance for that project.
</t>
    </r>
  </si>
  <si>
    <t>Because of that event, she was denounced on June 4, 1989, and quit the Chinese Communist Party on June 5, 1989. In addition, she was jailed for ten months and was not allowed to publish books in China.</t>
  </si>
  <si>
    <t>When she was released from jail in May 1990, she declined political asylum (政治庇護) from the United States and Germany. As a result of the event, She has been honored with several fellowships and awards.</t>
  </si>
  <si>
    <t>Fellowship from Australian National University (澳大利亞國立大學). Fellowship from Columbia University
1991 Prestigious Nieman Fellowship for Journalists from Harvard University
1992 International PEN Award for Freedom (世界報業協會自由金筆獎)
1993 Goldman Environment Prize (格德曼環境獎)
1993 Condé Nast Environmental Award (耐斯特環境保護獎)
1994 Best Essay on the Two Sides of the Taiwan Strait, Taiwan
1998–1999 Fellowship from Woodrow Wilson International Center in Washington, D.C.
1998 - Probe International Fellow (Toronto, Canada).</t>
  </si>
  <si>
    <t>BA (Liaocheng University, English)</t>
  </si>
  <si>
    <t>j</t>
  </si>
  <si>
    <t>BA (Sichuan University)</t>
  </si>
  <si>
    <t>BA( Fudan University, economics)</t>
  </si>
  <si>
    <t xml:space="preserve">11 years imprisonment </t>
  </si>
  <si>
    <t>"broken the law and not because they expressed their opinions," embezzling 100,000 Renminbi and other economic irregularities.</t>
  </si>
  <si>
    <t>BA (Southwest University for Nationalities (1988), Chinese Literature)</t>
  </si>
  <si>
    <t>BA ( Nanjing University of Traditional Chinese Medicine, Chinese medicine)</t>
  </si>
  <si>
    <t>PhD at the University of Hong Kong in 2017</t>
  </si>
  <si>
    <t>BA ( Beijing School of Economics, information engineering)</t>
  </si>
  <si>
    <t>PhD (Beijing Normal University)</t>
  </si>
  <si>
    <t>family affected details</t>
  </si>
  <si>
    <t>On 19 November 2013, his wife, Liu Xia, who was placed under house arrest shortly after Liu Xiaobo was awarded the Nobel Peace Prize, filed an appeal for Liu Xiaobo's retrial. </t>
  </si>
  <si>
    <t>LLM (Peking College of Political Science and Law)</t>
  </si>
  <si>
    <t>Religious Freedom and Rule of Law Defender Award (2012) [8] Prize for Outstanding Democracy Activist (2011) [9] Human Rights Watch Hellman/Hammett Grants (2010) [10] NED Democracy Award (2008) [11] Human Rights Prize of French Republic (2007) [12]</t>
  </si>
  <si>
    <t>Ai has criticised the Chinese government's national policy of compulsory IUDs for women who have already given birth to a child. She said said that many women, herself included, had never been advised of potential complications and the requirement for regular checkups.[7]Ai's films are banned in China.[8] 
Jump up ^ "After One-Child Policy, Outrage at China’s Offer to Remove IUDs". The New York Times. 2017-01-24. Retrieved 2017-01-24.
Jump up ^ "The People in Retreat: An Interview with Ai Xiaoming | by Ian Johnson | NYR Daily | The New York Review of Books". Nybooks.com. 2016-09-08. Retrieved 2017-01-24.Her films include: Tiantang Huayuan (Garden of Paradise), a documentary about the changes taking place in China between 2003 and 2005 in terms of respect and protection of human rights. Taishi cun (The Village Taishi) recounts the struggle of the villagers of Taishi against local authorities in 2005. Zhongyuan Jishi (The Epic of the Great Plains) in 2006, is a documentary film about the fate of villagers infected with HIV who, because of their poverty, had sold their blood. The courage they have shown in this situation is contrasted with official corruption. Guan'ai Jia zhi (The House of care and love) is a documentary released in 2007 on people infected with HIV after receiving a blood transfusion. It focuses on the case of Liu Xiaohong, a village of Xingtai in Hebei, contaminated during childhood. Kaiwang Jiaxiang of Lieche ( Train that leads to my house ), 2008, is interested in the plight of migrants, following the disruption of rail traffic on the line Beijing-Guangzhou (in), after winter weather.
The 2008 earthquake in Sichuan and its impact on the population, especially in the scandal of corruption in school construction, were the subject of three documentaries: Women Wawa (our children) and Gongmin diaocha (A citizen survey) in 2009, and Hua hong weishenme zheme (Why are flowers so red )in 2010. in 2013, Ai protested topless outside a Hainan school in response to the rape of six students by the school's principal and a local official. She was jailed the same day for defending herself with a kitchen knife against attackers who came to her home. She stated that her nude protest was inspired by Ai Weiwei[9]</t>
  </si>
  <si>
    <t>Ph.D</t>
  </si>
  <si>
    <t>Ph.D (Law, Beijing)</t>
  </si>
  <si>
    <t>Ph.D, Minzu University of China</t>
  </si>
  <si>
    <t>BA (Jilin University of Technology,)</t>
  </si>
  <si>
    <t>BA (UC Berkeley, English)</t>
  </si>
  <si>
    <t>BA( Sichuan University, Chinese Literature)</t>
  </si>
  <si>
    <t>Shohret Nija</t>
  </si>
  <si>
    <t>Luo Yuwei</t>
  </si>
  <si>
    <t>Abduqeyum Ablimit</t>
  </si>
  <si>
    <t xml:space="preserve">being invovled with Uighurbiz </t>
  </si>
  <si>
    <t>administered uighur site called Uighurbiz</t>
  </si>
  <si>
    <t>high school, sociology</t>
  </si>
  <si>
    <t>high school, Capital Beijing,</t>
  </si>
  <si>
    <t>7-8 years</t>
  </si>
  <si>
    <t>BA, university of Hong Kong</t>
  </si>
  <si>
    <t>Wu Zeheng</t>
  </si>
  <si>
    <t>spoke out against religious repression, through Huazang Dharma he gained 1000s of spiritual followers overseas, leading ot pressure by authrotiies : https://www.nchrd.org/2016/07/wu-zeheng/</t>
  </si>
  <si>
    <t>BA, Open University of Hong Kong</t>
  </si>
  <si>
    <r>
      <t> </t>
    </r>
    <r>
      <rPr>
        <sz val="14"/>
        <color rgb="FF0B0080"/>
        <rFont val="Arial"/>
        <family val="2"/>
      </rPr>
      <t>Master of Laws</t>
    </r>
    <r>
      <rPr>
        <sz val="14"/>
        <color rgb="FF222222"/>
        <rFont val="Arial"/>
        <family val="2"/>
      </rPr>
      <t> degree from </t>
    </r>
    <r>
      <rPr>
        <sz val="14"/>
        <color rgb="FF0B0080"/>
        <rFont val="Arial"/>
        <family val="2"/>
      </rPr>
      <t>China University of Political Science and Law</t>
    </r>
    <r>
      <rPr>
        <sz val="14"/>
        <color rgb="FF222222"/>
        <rFont val="Arial"/>
        <family val="2"/>
      </rPr>
      <t> </t>
    </r>
  </si>
  <si>
    <t xml:space="preserve"> . Ms. Ni said the authorities were angered by her efforts to draw attention on social media last year to the cause of the detained rights lawyers. Third trial: On 29 December 2011, Chinese authorities put Yulan on trial for fraud in Beijing.[8]  
Jump up ^ Associated Press, "Lawyer targeted in Chinese crackdown", Japan Times, 30 December 2011, p. 4.</t>
  </si>
  <si>
    <t>A well-known human rights advocate said on Thursday that the Chinese authorities had forbidden her from traveling to the United States to accept an award from Secretary of State John Kerry honoring her bravery.But Chinese officials repeatedly refused to grant Ms. Ni a passport,   https://www.nytimes.com/2016/04/01/world/asia/china-lawyer-ni-yulan-award.html  But Chinese officials repeatedly refused to grant Ms. Ni a passport, saying she had ties to human rights lawyers who had been detained by the government in a vast crackdown last year,</t>
  </si>
  <si>
    <t xml:space="preserve">On Saturday, she said, a group of about 20 people forcibly removed her from her home in Beijing and beat up her husband. Later, Ms. Ni said, the company managing the property informed her that it had faced pressure from state security forces to evict her. Six friends and his pregnant wife were arrested separately. When he was released from prison, his wife and their daughter left him, and his former literary friends kept their distance.[1] </t>
  </si>
  <si>
    <t>self study in Law near Zhengzhou University</t>
  </si>
  <si>
    <t>Ph.D  (Nankai University, PhD in History)</t>
  </si>
  <si>
    <t>engineer</t>
  </si>
  <si>
    <t>Mr. Li sued the local authorities at the Henan Justice Bureau to stop them from collecting unauthorized registration fees from lawyers. In retaliation, his license to practice law was suspended. Although he successfully sued the Luoyang and Henan Judicial departments for reinstatement, he was unable to successfully regain his license.</t>
  </si>
  <si>
    <t>On June 27, 2006, while Li Subin and lawyer Li Jinsong were driving to Shandong, a group of 20 men stopped them and overturned their car. Li Jinsong was detained and interrogated overnight. In March 2009, the Beijing Haidian District Judicial Bureau ordered the law firm where Li Subin worked as an administrator, the Yitong Law Firm, to be shut down for six months because it had allegedly allowed Mr. Li to practice without a license—even though the firm’s founder insisted that Mr. Li had never engaged in the practice of law.</t>
  </si>
  <si>
    <t>BA (Graduate School of China University of Political Science and law.)</t>
  </si>
  <si>
    <t xml:space="preserve">Li was sentenced to jail for a total of 400 days between the years of 1991 to 1996 for </t>
  </si>
  <si>
    <t>providing assistance to minority groups in reinforcing human rights. </t>
  </si>
  <si>
    <t>Yuan was taken into police custody in Jixi, Heilongjiang on May 24, 2008. Yuan was formally detained on May 29 and arrested on suspicion of "subversion of state power" on June 30.  Yuan's family has been barred from visiting the activist and the letters they sent him have gone unanswered. They only saw him once at his trial on January 12, 2009. Since then they have had no news from him, and letters they sent him have gone unanswered, leaving them unsure whether they were ever delivered. His parents, aged 74 and 73, are both seriously ill with cancer, and have stated that they wish to see their son again in this lifetime.</t>
  </si>
  <si>
    <t xml:space="preserve">MA (Mumbai University) </t>
  </si>
  <si>
    <r>
      <t>he Indian police ordered a travel ban and Tsundue was ordered not to leave the town of Dharamshala, when the Chinese President </t>
    </r>
    <r>
      <rPr>
        <sz val="14"/>
        <color rgb="FF0B0080"/>
        <rFont val="Arial"/>
        <family val="2"/>
      </rPr>
      <t>Hu Jintao</t>
    </r>
    <r>
      <rPr>
        <sz val="14"/>
        <color rgb="FF222222"/>
        <rFont val="Arial"/>
        <family val="2"/>
      </rPr>
      <t> visited India in November 2006.</t>
    </r>
    <r>
      <rPr>
        <vertAlign val="superscript"/>
        <sz val="11"/>
        <color rgb="FF0B0080"/>
        <rFont val="Arial"/>
        <family val="2"/>
      </rPr>
      <t>[6]</t>
    </r>
  </si>
  <si>
    <t>Zhang has yet to see his infant son, born just a couple of months ago; his wife, Li Aijie said that Zhang is deeply worried about her and the boy. Z</t>
  </si>
  <si>
    <t>Bao guohua</t>
  </si>
  <si>
    <t>On February 25, 2016, the Wucheng District People’s Court in Jinhua convicted Bao and Xing of the crimes of “misappropriation of funds,” “gathering a crowd to disturb social order,” “illegal business operations,” and “concealing accounting and financial documents” (Zhejiang Daily, 26 February 16),  https://www.nytimes.com/2016/02/27/world/asia/china-zhejiang-christians-pastor-crosses.html</t>
  </si>
  <si>
    <t>h</t>
  </si>
  <si>
    <t>BA, Gulmira Imin</t>
  </si>
  <si>
    <t>NGO volunteer</t>
  </si>
  <si>
    <t>BA (art at Minzu University of China[1])</t>
  </si>
  <si>
    <t>one of the student leaders of the 1989 Tiananmen Square Protests,commemorating the Tiananmen Square Protests and organizing a political party,</t>
  </si>
  <si>
    <t>incitement to subversion</t>
  </si>
  <si>
    <t>Chen Wei</t>
  </si>
  <si>
    <r>
      <t>2013 Hayek Book Prize and Lecture by the </t>
    </r>
    <r>
      <rPr>
        <sz val="14"/>
        <color rgb="FF0B0080"/>
        <rFont val="Arial"/>
        <family val="2"/>
      </rPr>
      <t>Manhattan Institute for Policy Research</t>
    </r>
    <r>
      <rPr>
        <sz val="14"/>
        <color rgb="FF222222"/>
        <rFont val="Arial"/>
        <family val="2"/>
      </rPr>
      <t>.</t>
    </r>
    <r>
      <rPr>
        <vertAlign val="superscript"/>
        <sz val="11"/>
        <color rgb="FF0B0080"/>
        <rFont val="Arial"/>
        <family val="2"/>
      </rPr>
      <t>[14]</t>
    </r>
    <r>
      <rPr>
        <sz val="14"/>
        <color rgb="FF222222"/>
        <rFont val="Arial"/>
        <family val="2"/>
      </rPr>
      <t>2015 Stieg Larsson Prize [11]"for his stubborn and courageous work in mapping and describing the consequences of The Three Years of Great Chinese Famine" 2016 Louis M. Lyons Award for Conscience and Integrity in Journalism [12]</t>
    </r>
  </si>
  <si>
    <t>Ph.D Harvard</t>
  </si>
  <si>
    <t>not able to return to China from 1989 until 2006</t>
  </si>
  <si>
    <t>wife and family was not able to leave china to see him from 1989 to 2012</t>
  </si>
  <si>
    <r>
      <t>Bei Dao has won numerous awards, including the Tucholsky Prize from Swedish PEN, International Poetry Argana Award from the House of Poetry in </t>
    </r>
    <r>
      <rPr>
        <sz val="14"/>
        <color rgb="FF0B0080"/>
        <rFont val="Arial"/>
        <family val="2"/>
      </rPr>
      <t>Morocco</t>
    </r>
    <r>
      <rPr>
        <sz val="14"/>
        <color rgb="FF222222"/>
        <rFont val="Arial"/>
        <family val="2"/>
      </rPr>
      <t>, the </t>
    </r>
    <r>
      <rPr>
        <sz val="14"/>
        <color rgb="FF0B0080"/>
        <rFont val="Arial"/>
        <family val="2"/>
      </rPr>
      <t>Golden Wreath of the Struga Poetry Evenings</t>
    </r>
    <r>
      <rPr>
        <sz val="14"/>
        <color rgb="FF222222"/>
        <rFont val="Arial"/>
        <family val="2"/>
      </rPr>
      <t>.</t>
    </r>
    <r>
      <rPr>
        <vertAlign val="superscript"/>
        <sz val="11"/>
        <color rgb="FF0B0080"/>
        <rFont val="Arial"/>
        <family val="2"/>
      </rPr>
      <t>[12]</t>
    </r>
    <r>
      <rPr>
        <sz val="14"/>
        <color rgb="FF222222"/>
        <rFont val="Arial"/>
        <family val="2"/>
      </rPr>
      <t> and the </t>
    </r>
    <r>
      <rPr>
        <sz val="14"/>
        <color rgb="FF0B0080"/>
        <rFont val="Arial"/>
        <family val="2"/>
      </rPr>
      <t>PEN/Barbara Goldsmith Freedom to Write Award</t>
    </r>
    <r>
      <rPr>
        <sz val="14"/>
        <color rgb="FF222222"/>
        <rFont val="Arial"/>
        <family val="2"/>
      </rPr>
      <t>. He is an honorary member of the </t>
    </r>
    <r>
      <rPr>
        <sz val="14"/>
        <color rgb="FF0B0080"/>
        <rFont val="Arial"/>
        <family val="2"/>
      </rPr>
      <t>American Academy of Arts and Letters</t>
    </r>
  </si>
  <si>
    <t>BA Qinghua University Engineering</t>
  </si>
  <si>
    <t>Mr. Wan provided material support for the demonstrators in Tiananmen Square and helped organize negotiations between the students and government. He became convinced that the Communists would crack down if the square wasn’t evacuated, but his warnings to the students went unheeded and the massacre soon followed.</t>
  </si>
  <si>
    <t xml:space="preserve">BA Beijing Normal University </t>
  </si>
  <si>
    <t>Ph.D. in modern Chinese literature from the University of California, Los Angeles</t>
  </si>
  <si>
    <t>Ph. D. candidate in the Department of Philosophy of the People’s University in Beijing, China</t>
  </si>
  <si>
    <t>Former researcher of the Institute of Politics of the Chinese Academy of Social Sciences</t>
  </si>
  <si>
    <t> Yuci Teachers’ Training college</t>
  </si>
  <si>
    <t>wrote the book Scarlett Memorial, which documented instances of Red Guard engaging in cannibalism and organ theft of the rightist enemies in Guangxi, before that he  participated in 1989 protets, then hid for 3 years.  became an editor for the literary magazine Yellow River (Huanghe) after graduation.Zheng was active in the pro-democracy movement in the spring of 1989. He was under arrest after the 4 June Massacre, and escaped to Hong Kong in March 1993.</t>
  </si>
  <si>
    <t>Spent a total of 12 years in detention for his involvement in the Democracy Wall movement, . rrived in the U.S. in 1996 after his release from three years in Reeducation Through Labor.to be arrested on reentry to China</t>
  </si>
  <si>
    <t>BA (Peking University, Peking University)</t>
  </si>
  <si>
    <t>Former professor of philosophy at Nanjing University</t>
  </si>
  <si>
    <t>participated in 1989 protests. Former merchant who became involved in the Beijing Workers' Autonomous Federation in 1989. I</t>
  </si>
  <si>
    <t xml:space="preserve">fled to New York in 1995 </t>
  </si>
  <si>
    <t>MA medicine Studied medicine in Canada from 1981,</t>
  </si>
  <si>
    <t>went to the US</t>
  </si>
  <si>
    <t>went to US in 1995</t>
  </si>
  <si>
    <t xml:space="preserve">to be refused entry </t>
  </si>
  <si>
    <r>
      <t>PhD  later attended </t>
    </r>
    <r>
      <rPr>
        <sz val="14"/>
        <color rgb="FF0B0080"/>
        <rFont val="Arial"/>
        <family val="2"/>
      </rPr>
      <t>Gordon–Conwell Theological Seminary</t>
    </r>
    <r>
      <rPr>
        <sz val="14"/>
        <color rgb="FF222222"/>
        <rFont val="Arial"/>
        <family val="2"/>
      </rPr>
      <t>;</t>
    </r>
    <r>
      <rPr>
        <vertAlign val="superscript"/>
        <sz val="11"/>
        <color rgb="FF0B0080"/>
        <rFont val="Arial"/>
        <family val="2"/>
      </rPr>
      <t>[10]</t>
    </r>
    <r>
      <rPr>
        <sz val="14"/>
        <color rgb="FF222222"/>
        <rFont val="Arial"/>
        <family val="2"/>
      </rPr>
      <t> eventually he earned a doctorate from the same seminary.</t>
    </r>
    <r>
      <rPr>
        <vertAlign val="superscript"/>
        <sz val="11"/>
        <color rgb="FF0B0080"/>
        <rFont val="Arial"/>
        <family val="2"/>
      </rPr>
      <t>[19]</t>
    </r>
  </si>
  <si>
    <t>teacher in the US</t>
  </si>
  <si>
    <t xml:space="preserve">went to Japan.  </t>
  </si>
  <si>
    <t>Yang Zili</t>
  </si>
  <si>
    <t xml:space="preserve"> “subverting state authority.”[1]</t>
  </si>
  <si>
    <t>MA ( Peking University from 1995 to 1998, receiving a Master's Degree in mechanics (Mechanical Engineering).)</t>
  </si>
  <si>
    <t>Former democracy activist in Beijing.</t>
  </si>
  <si>
    <r>
      <t>Ph.D., </t>
    </r>
    <r>
      <rPr>
        <sz val="14"/>
        <color rgb="FF0B0080"/>
        <rFont val="Arial"/>
        <family val="2"/>
      </rPr>
      <t>Political Economy</t>
    </r>
    <r>
      <rPr>
        <sz val="14"/>
        <color rgb="FF222222"/>
        <rFont val="Arial"/>
        <family val="2"/>
      </rPr>
      <t>, </t>
    </r>
    <r>
      <rPr>
        <sz val="14"/>
        <color rgb="FF0B0080"/>
        <rFont val="Arial"/>
        <family val="2"/>
      </rPr>
      <t>Harvard University</t>
    </r>
    <r>
      <rPr>
        <sz val="14"/>
        <color rgb="FF222222"/>
        <rFont val="Arial"/>
        <family val="2"/>
      </rPr>
      <t> and Ph.D. </t>
    </r>
    <r>
      <rPr>
        <sz val="14"/>
        <color rgb="FF0B0080"/>
        <rFont val="Arial"/>
        <family val="2"/>
      </rPr>
      <t>Mathematics</t>
    </r>
    <r>
      <rPr>
        <sz val="14"/>
        <color rgb="FF222222"/>
        <rFont val="Arial"/>
        <family val="2"/>
      </rPr>
      <t>, </t>
    </r>
    <r>
      <rPr>
        <sz val="14"/>
        <color rgb="FF0B0080"/>
        <rFont val="Arial"/>
        <family val="2"/>
      </rPr>
      <t>University of California, Berkeley</t>
    </r>
  </si>
  <si>
    <t>BA (Upenn)</t>
  </si>
  <si>
    <t xml:space="preserve">Former director of the Hong Kong bureau of Xinhua. He was the Chinese Communist Party secretary of Jiangsu Province from 1977 to 1983 and the Governor of Jiangsu from 1977 to 1979. </t>
  </si>
  <si>
    <t>He was later expelled from the Communist Party. In 1994, he published memoirs.</t>
  </si>
  <si>
    <t xml:space="preserve">highlighted the govnerment's attmepts to install surveillanxe equpement non all computers sold in China by bringing a case against Minister for Industry and information Technology for violating citizens' rights. He also represented a number of Falun Gong pracititoners who faced persecution for their believea nd challenging local authorities' abuse of power. </t>
  </si>
  <si>
    <t>infractions allegedly committed by the defender are sufficient to warrant the revocation of his license to practice law. He stands accused of unspecified violations in connection to his representation of a client in a freedom of religion case. </t>
  </si>
  <si>
    <t>police physically assaulted the defender. After the review hearing, Xie Yanyi and his wife were detained for several hours. </t>
  </si>
  <si>
    <t>human rights actiist</t>
  </si>
  <si>
    <t>seized from his home by police from the Tianjin Public Security Bureau (PSB) on July 10, 2015, during a nationwide crackdown targeting human rights lawyers. Officers raided his residence and company, confiscating computers, books, cash, and froze his and his family’s bank accounts. Gou was then put under residential surveillance at a secret location in Hexi District in Tianjin.</t>
  </si>
  <si>
    <t> “inciting subversion of state power.” Gou was charged with attending a meeting with Zhai Yanmin, Zhou Shifeng, Li Heping, and 15 others at a restaurant in Beijing on February 1, 2015 to organize such activities, a meeting that public security officers had managed to record. Authorities had also accused Hu of sending Gou Hongguo to an overseas training in Taiwan hosted by a US-based NGO.</t>
  </si>
  <si>
    <t>He is not allowed to travel, freely meet with friends, or give interviews. H</t>
  </si>
  <si>
    <r>
      <t>His wife Fan Lili (樊丽丽) </t>
    </r>
    <r>
      <rPr>
        <sz val="14"/>
        <color rgb="FF0000FF"/>
        <rFont val="Arial"/>
        <family val="2"/>
      </rPr>
      <t>released a statement</t>
    </r>
    <r>
      <rPr>
        <sz val="14"/>
        <color rgb="FF333333"/>
        <rFont val="Arial"/>
        <family val="2"/>
      </rPr>
      <t> on May 14, 2017, saying that Gou, herself and their child had been held under house arrest for nine months in Chengde, Hebei Province. She also alleged that while Gou was detained, he had been forced to take medication, subjected to long interrogations, and confined to a single room for 4 months, with guards watching him for 24-hours a day. Fan Lili </t>
    </r>
    <r>
      <rPr>
        <sz val="14"/>
        <color rgb="FF0000FF"/>
        <rFont val="Arial"/>
        <family val="2"/>
      </rPr>
      <t>said in an interview</t>
    </r>
    <r>
      <rPr>
        <sz val="14"/>
        <color rgb="FF333333"/>
        <rFont val="Arial"/>
        <family val="2"/>
      </rPr>
      <t> with Radio Free Asia on May 15, 2017, that the family were held in a guesthouse in Tianjin for three months after Gou’s release in August 2016, and then sent to Chengde in October, as they could only be transferred to his place of registration (hukou). They have not been allowed to return to their family home in Beijing.</t>
    </r>
  </si>
  <si>
    <r>
      <t>Starting in 2013, Gou began to publicly voice his concerns over rights violations suffered by marginalized groups, taking to the Internet to help others defend their rights and to promote constitutional democracy. In late 2013, Gou participated in a rally supporting Fan Mugen (范木根), a farmer who attacked in self-defense two members of an illegal eviction team who had assaulted Fan and his family. Gou belongs to an underground Christian church called Sheng Ai (圣爱) Fellowship. On the day he was taken into custody in July 2015, he and fellow activists </t>
    </r>
    <r>
      <rPr>
        <sz val="14"/>
        <color rgb="FF0000FF"/>
        <rFont val="Arial"/>
        <family val="2"/>
      </rPr>
      <t>Hu Shigen (胡石根)</t>
    </r>
    <r>
      <rPr>
        <sz val="14"/>
        <color rgb="FF333333"/>
        <rFont val="Arial"/>
        <family val="2"/>
      </rPr>
      <t> and </t>
    </r>
    <r>
      <rPr>
        <sz val="14"/>
        <color rgb="FF0000FF"/>
        <rFont val="Arial"/>
        <family val="2"/>
      </rPr>
      <t>Liu Yongping (刘永平)</t>
    </r>
    <r>
      <rPr>
        <sz val="14"/>
        <color rgb="FF333333"/>
        <rFont val="Arial"/>
        <family val="2"/>
      </rPr>
      <t> had planned to attend the same church gathering; all three of them were later arrested for “subversion of state power.” Due to immense pressure and threats from local authorities, Gou’s company was shut down and his family forced to move out of their home.</t>
    </r>
  </si>
  <si>
    <t xml:space="preserve">Became involved in the Beijing Workers' Autonomous Federation during the 1989 movement. </t>
  </si>
  <si>
    <t>Former free-market merchant in Beijing.Currently working for the International Ladies Garment Workers Union in New York City.</t>
  </si>
  <si>
    <t>professor at Peking Univeristy , wife of Fang Lizhi</t>
  </si>
  <si>
    <t>PhD physics (peking university)</t>
  </si>
  <si>
    <t>PhD (Princeton)</t>
  </si>
  <si>
    <t>leader of the Young Chinese Economists Society (chow 1994: 66), headed China Spring magaziune before b3ecoming chief editor of Beijing spring (1993-96) (Chen and Lu 1994; He 1996)</t>
  </si>
  <si>
    <t>Earlier went to Australia in 1992-1993 to lobby Australia in support o Chinese human rights. fled to France Mr. Wan decided to flee after the June 4 crack down and is now wanted by the Chinese authorities.</t>
  </si>
  <si>
    <t>Earlier went to Australia in 1992-1993 to lobby Australia in support o Chinese human rights.. went to US as visiting scholar at MIT</t>
  </si>
  <si>
    <t>went to Australia to lobby Australian politicians in support of Chinese rights to stay in Australia.</t>
  </si>
  <si>
    <t>BA (Shanghai Maritime Academy.</t>
  </si>
  <si>
    <t xml:space="preserve">Returned to China in August 1993 but was deported to Hong Kong. </t>
  </si>
  <si>
    <t xml:space="preserve">placed by the 1993 PRC Border Control Notices Nos. 246 and 879 under five-year re-entry bans only days or weeks after the government, under strong MFN-related pressure from Washington, had finally granted them passports and allowed them to leave for one-year visiting fellowships in the U.S. </t>
  </si>
  <si>
    <t>at first, placed by the 1993 PRC Border Control Notices Nos. 246 and 879 under five-year re-entry bans only days or weeks after the government, under strong MFN-related pressure from Washington, had finally granted them passports and allowed them to leave for one-year visiting fellowships in the U.S.. but then One week before Wang's death the Chinese government offered to allow Wang to return to China on the condition that he not publish articles critical of the Chinese government or meet with local dissidents, but he refused. </t>
  </si>
  <si>
    <t>On October 11, 1993, MPS placed subject on list of those to be denied re-entry to China; PRC Border Control Notice No. (1993) 1038, re-entry ban valid until December 31, 1998</t>
  </si>
  <si>
    <t>20 months of prison</t>
  </si>
  <si>
    <t>inciting violence agains thte state</t>
  </si>
  <si>
    <t>Mr. Liu was there too, but as an observer. Camera in hand, he shot dozens of rolls of film documenting the events, and he began to see a timeline of sorts leading to Tiananmen, from protests in 1986 and 1979. but after said He would grant no interviews about the protests. He would write no articles. He would accept no donations from sympathizers. After he built a popular bookstore and cafe near Beijing’s top academic institution, Peking University, that has become a haven for intellectuals and expatriates. https://www.nytimes.com/2009/06/04/world/asia/04protester.html</t>
  </si>
  <si>
    <t>detained for being involved in 1989 protests</t>
  </si>
  <si>
    <t xml:space="preserve">Bao Tong was a close associate of Zhao Ziyang and the writer of his speeches and editorials supporting a democratic and legal approach to the student movement.  Bao Tong appealed for the restoration of civil and political rights of Zhao Ziyang from 1998 until Zhao's death. He was instrumental to the publication in May 2009 of Zhao Ziyang's memoir, based on audiotapes that Zhao made secretly while under house arrest and discovered after his death in 2005.  Bao Tong continues to write articles openly critical of the government and its policies. He supports further democratic development in Hong Kong and continues to voice the need for political reform in China.[1] He was a signer of the Charter 08 manifesto and calls for the release of Liu Xiaobo, an organiser of the charter who was arrested in December 2008. [edit]
Jump up ^ "Writers' columns - Bao Tong". Chinaaffairs.org. Retrieved August 1, 2006. On the 2008 Chinese milk scandal : "The tainted milk scandal shows us that the more dark secrets are exposed, the better. You can't cure the disease, or save the Chinese people, until you get to the root of the problem." "If the Chinese government tries to play down this incident, there will be no social stability in China, let alone harmony... It will mean that this government has lost the most basic level of trust."[6] 
Jump up ^ "Uproar Over China Milk Scandal". Radio Free Asia. September 23, 2008. </t>
  </si>
  <si>
    <r>
      <t>After the incident at </t>
    </r>
    <r>
      <rPr>
        <sz val="14"/>
        <color rgb="FF0B0080"/>
        <rFont val="Arial"/>
        <family val="2"/>
      </rPr>
      <t>Tiananmen Square</t>
    </r>
    <r>
      <rPr>
        <sz val="14"/>
        <color rgb="FF222222"/>
        <rFont val="Arial"/>
        <family val="2"/>
      </rPr>
      <t>, Tang fled from agents of the </t>
    </r>
    <r>
      <rPr>
        <sz val="14"/>
        <color rgb="FF0B0080"/>
        <rFont val="Arial"/>
        <family val="2"/>
      </rPr>
      <t>Communist Party of China</t>
    </r>
    <r>
      <rPr>
        <sz val="14"/>
        <color rgb="FF222222"/>
        <rFont val="Arial"/>
        <family val="2"/>
      </rPr>
      <t> who eventually arrested him in the city of </t>
    </r>
    <r>
      <rPr>
        <sz val="14"/>
        <color rgb="FF0B0080"/>
        <rFont val="Arial"/>
        <family val="2"/>
      </rPr>
      <t>Jiangmen</t>
    </r>
    <r>
      <rPr>
        <sz val="14"/>
        <color rgb="FF222222"/>
        <rFont val="Arial"/>
        <family val="2"/>
      </rPr>
      <t>. Put under house arrest until he died in 2005</t>
    </r>
  </si>
  <si>
    <t xml:space="preserve">via operation yellow bird. Earlier went to Australia to advocate for Chinese students right to stay there. </t>
  </si>
  <si>
    <t>BA (Tangshan University, Economics)</t>
  </si>
  <si>
    <t>Masters in Law, Business and Economics simultaneously (Columbia University)</t>
  </si>
  <si>
    <t>vocational college (dazhuan or zhongzhuan)</t>
  </si>
  <si>
    <t>BA (Sun Yat-sen University in Guangdong)</t>
  </si>
  <si>
    <t>detained without trial with two colleagues, Yu Huafeng and LiMinying</t>
  </si>
  <si>
    <t xml:space="preserve">before arrrest: journalists editor: Guangdong Province’s Southern Metropolitan Daily newspaper. After rlase, became the executive producer for chinese version of sports Illustrated and is now the 2009 Deputy Director for Publications fro East Entrepreneurs of Modern Media Holding. </t>
  </si>
  <si>
    <r>
      <t>Since 2007, he represented the members of Falun Gong and in 2008, he wrote an open letter to the central authorities and the highest judicial department to urge them to correct their wrongs.  Since 2007, Wang Yonghang (</t>
    </r>
    <r>
      <rPr>
        <sz val="12"/>
        <color theme="1"/>
        <rFont val="宋体"/>
        <family val="2"/>
        <charset val="134"/>
      </rPr>
      <t>王永航</t>
    </r>
    <r>
      <rPr>
        <sz val="12"/>
        <color theme="1"/>
        <rFont val="Times New Roman"/>
        <family val="1"/>
      </rPr>
      <t>)has been the defense lawyer of Falun Gong. He has written an open letter to department of justice in 2008 saying that the government’s accusation to Falun Gong is unconstitutional and unlawful. On 16th June 2009, he represented the Falun Gong member, arrested at home and detained at Dalian detention centre. http://www.chrlawyers.hk/en/content/wang-yonghang-</t>
    </r>
    <r>
      <rPr>
        <sz val="12"/>
        <color theme="1"/>
        <rFont val="宋体"/>
        <family val="2"/>
        <charset val="134"/>
      </rPr>
      <t xml:space="preserve">王永航 Wang Yonghang was a human rights lawyer that began defended Falun Gong practitioners in 2007. In May 2008, authorities did not renew his law license in reprisal for his work, but Wang continued to provide legal assistance to Falun Gong practitioners. Wang also published several articles and open letters to China’s highest judicial bureaus and leaders, including to President Hu Jintao and Premier Wen Jiabao, explaining the unconstitutional persecution of Falun Gong members. Source: https://www.nchrd.org/2011/05/prisoner-of-conscience-wang-yonghang/. </t>
    </r>
  </si>
  <si>
    <r>
      <t xml:space="preserve">On October 6, 2010 Prof He Weifang gave a speech at Stockholm University, concerning reform of Chinese Court Organization Law and freedom of speech.[4] 
Jump up ^ Professor He Weifang, </t>
    </r>
    <r>
      <rPr>
        <sz val="12"/>
        <color rgb="FF000000"/>
        <rFont val="Libian SC Regular"/>
        <family val="2"/>
      </rPr>
      <t>贺卫</t>
    </r>
    <r>
      <rPr>
        <sz val="12"/>
        <color rgb="FF000000"/>
        <rFont val="Lantinghei TC Extralight"/>
        <family val="2"/>
      </rPr>
      <t>方</t>
    </r>
    <r>
      <rPr>
        <sz val="12"/>
        <color rgb="FF000000"/>
        <rFont val="Times New Roman"/>
        <family val="1"/>
      </rPr>
      <t xml:space="preserve"> (In Chinese)</t>
    </r>
  </si>
  <si>
    <t xml:space="preserve">Wang’s wife learned in January 2012 that her husband was infected with tuberculosis, had pleural and peritoneal effusions–the collection of fluid in the chest and abdominal cavities-and was numb from the waist down. Prison authorities, however, claimed that Wang was doing fine. Following these revelations, Yu Xiaoyan was prevented from seeing her husband and warned not to discuss his health with anyone. She reported that she was being followed and subjected to surveillance whenever she leaves her home, in a bid to prevent her from exposing her husband’s conditions in prison. His condition worsened, and in May 2014 was hospitalized. Wang’s wife Yu Xiaoyan was illegally detained in a black jail in the summer of 2010 for 25 days, an episode of harassment and intimidation linked to her husband’s legal advocacy work. During her detention Ms. Yu was held in a “legal education class,” where officials reportedly forced her to listen to speeches that “insulted her religion” and told her repeatedly that she must abandon it.
</t>
  </si>
  <si>
    <t>monastery</t>
  </si>
  <si>
    <t>established herself in the field of human rights lawyering by defending marginalized groups such as Falun Gong practitioners and victims of forced eviction.[2][3]
Ni began her human rights work in 2001, when her neighborhood in Beijing was slated to be demolished in order to accommodate the 2008 Beijing Olympics. Ni organized with neighbors to attempt to save their homes or demand equitable compensation.[1] In 2002, Ni was arrested while filming the destruction of a neighbor's home. She was disbarred and sentenced to a year in prison.</t>
  </si>
  <si>
    <t xml:space="preserve">fraud and making trouble </t>
  </si>
  <si>
    <t>2.5 years</t>
  </si>
  <si>
    <t>1) On 7 April 2011, Ni and her husband were detained by police as part of a nationwide crackdown on dissent. On 29 December 2011, Chinese authorities put Yulan on trial for fraud in Beijing.[8] In April 2012, Ni was sentenced to two and a half years in prison for “making trouble” and "fraud."  2) On August 1, 2015, he was taken into custody (less than a month after his brother was also detained on July 10) and put under residential surveillance for six months. In January 2016 he was formally arrested on charges of “subversion of state power.” When he saw his wife making a phone call, he shot his arm out and gripped her tight around the neck, growling: “Who are you calling?! You want to harm me!” As he yelled, he dug his fingers in, strangling her. Luckily, a relative was there and took control of the situation, pulling him away. https://chinachange.org/2017/01/13/chinese-rights-lawyer-li-chunfu-mentally-disturbed-and-physically-ruined-after-abuse-in-custody/</t>
  </si>
  <si>
    <t>In 2011, Ni was the recipient of the Human rights defenders tulip, an annual award presented by the government of the Netherlands.[1][2] In 2016, she received an International Women of Courage Award. [edit]
^ Jump up to: a b c d Eurasia Review, 'Dutch Government Names Chinese Human Rights Lawyer Ni Yulan as 2011 Tulip Rights Award Winner', 23 December 2011.
^ Jump up to: a b Radio Netherlands Worldwide, Dutch FM "prefers cheese trade to human rights", 31 January 2012.  A well-known human rights advocate said on Thursday that the Chinese authorities had forbidden her from traveling to the United States to accept an award from Secretary of State John Kerry honoring her bravery. https://www.nytimes.com/2016/04/01/world/asia/china-lawyer-ni-yulan-award.html In 2016, she received an International Women of Courage Award.</t>
  </si>
  <si>
    <t>Her husband, Dong Jiqin, was similarly sentenced to two years for "making trouble."[4]</t>
  </si>
  <si>
    <t>activism on women’s rights and posting online messages in support of the 2014 Hong Kong pro-democracy protests. (source: https://www.amnesty.org/en/latest/campaigns/2015/09/su-changlans-story-is-the-story-of-many-chinese-women/) Su was an elementary school teacher for over a decade before being fired in retaliation for her rights activism in the early 2000s. She taught herself law and, in 1999, began to aid a group of rural women seeking land rights protection in Sanshan Village in Nanhai City, Guangdong. Acting as a citizen lawyer, Su provided advice to these women and helped them file lawsuits, appeals, and complaints in order to seek redress, resulting in some women obtaining financial compensation. At the core of this advocacy, Su was battling discrimination in China’s legal system against married rural women, who often lose their land use and inheritance rights in their home villages and do not gain such rights in their husbands’ family villages. (Su Changlan Named 2017 Recipient of Cao Shunli Memorial Award for Human Rights Defenders
March 13, 2017 : https://www.nchrd.org/2017/03/su-changlan-named-2017-recipient-of-cao-shunli-memorial-award-for-human-rights-defenders/) By 2004, Su had become a highly influential human rights defender in rural Guangdong villages due to her defense of land rights, mobilizing farmers to stand together and holding the state accountable for the lack of equal protections of rural residents. Su also branched out to fight a broader range of rights violations. She took on the trafficking of women and girls and exposed the practice of men buying young girls and “raising” them to be their wives. In addition, she has been involved in bolstering villagers’ self-determination via local elections, railing against bribery in rural areas and the illegal sale of election votes. In one case, Su helped to defeat government-favored candidates in a village election in Foshan City, Guangdong, and through this democratic process, residents broke down the local government’s control over their lives.</t>
  </si>
  <si>
    <t>After months of failed requests to see Su, her husband and brother began to protest in February 2015 in front of a police station, holding banners that said, “Conscience is not violence; Su Changlan is innocent.” For this behavior, both men were criminally detained for nearly a month. </t>
  </si>
  <si>
    <t>The UN Working Group on Arbitrary Detention issued an opinion in December 2015, declaring Su Changlan’s detention “arbitrary” and calling on the Chinese government to release and compensate Su for unlawfully restricting her liberty. To this day, however, Su remains held at Nanhai District Detention Center.</t>
  </si>
  <si>
    <t>e (self taught legal advocate)</t>
  </si>
  <si>
    <t>PhD Johns Hopkins University.</t>
  </si>
  <si>
    <t>Former officer of the Chinese Foreign Ministry. Was a congressional assistant in Washington as of 1995. He worked in the U.S. Senate for 12 years, serving as legislative counsel and policy director for three active U.S. Senators, responsible for legislative strategy in the areas of federal budget, taxation, Social Security and economic policy. Dr. Han is a registered U.S. patent attorney and specializes in intellectual property protection strategies and innovation-related issues. Dr. Han is also an expert on China’s economic and political development, and currently serves as a Visiting Fellow at the Hudson Institute.</t>
  </si>
  <si>
    <t xml:space="preserve">He began his advocacy in the late 1970s in China as a student leader in Hunan and was one of the organizers of the early student protests for free elections in China. Dr. Han worked in the Chinese Foreign Ministry after graduating from law school. </t>
  </si>
  <si>
    <t>to be arrested if returns</t>
  </si>
  <si>
    <t>to be refused entry and arrested</t>
  </si>
  <si>
    <t>Zheng yi</t>
  </si>
  <si>
    <t>in 1989 partciipated in protests then hid 3 years before escaping</t>
  </si>
  <si>
    <t xml:space="preserve">fled to Princeton </t>
  </si>
  <si>
    <t>participated in 1989 protests. Former factory director in Shanxi, China. Involved with organising workers during the 1989 movement.</t>
  </si>
  <si>
    <t>He re-entered Shenzhen as part of Warren Buffet's entourage during a visit to China in 2010.</t>
  </si>
  <si>
    <t>to be arrested on arrival</t>
  </si>
  <si>
    <t>Chen Yizi</t>
  </si>
  <si>
    <t xml:space="preserve">Gao Xingjian </t>
  </si>
  <si>
    <t>BA (BFSU)</t>
  </si>
  <si>
    <t>novelist, playwright, critic, translator, screenwriter, director, painter</t>
  </si>
  <si>
    <t>nominated for Nobel Prize in Literature . In 1992 he was awarded the Chevalier de l'Ordre des Arts et des Lettres by the French government.</t>
  </si>
  <si>
    <t>The political Fugitives(1989), which makes reference to the Tiananmen Square protests of 1989, resulted in all his works being banned from performance in China.</t>
  </si>
  <si>
    <t xml:space="preserve">Jiao Guobiao </t>
  </si>
  <si>
    <t>formerly a professor at Peking University's College of Journalism and Communications. A prominent journalist at Chinese Cultural Newspaper from 1996 to 2001,</t>
  </si>
  <si>
    <r>
      <t>Following the appearance online of his March 2004 essay condemning the Chinese government's Central Propaganda Department (</t>
    </r>
    <r>
      <rPr>
        <i/>
        <sz val="14"/>
        <color rgb="FF222222"/>
        <rFont val="Arial"/>
        <family val="2"/>
      </rPr>
      <t>Denouncing the Central Propaganda Department</t>
    </r>
    <r>
      <rPr>
        <sz val="14"/>
        <color rgb="FF222222"/>
        <rFont val="Arial"/>
        <family val="2"/>
      </rPr>
      <t>) and his continued efforts to promote freedom of the press and human rights in China, he was suspended from his teaching duties.</t>
    </r>
  </si>
  <si>
    <t>after he wrote Denouncing the Central Propaganda Department, Jiao was later subjected to periods of close monitoring, house arrest, blacklisting, and persecution.</t>
  </si>
  <si>
    <r>
      <t>He left China in March 2005 and lived abroad, notably in </t>
    </r>
    <r>
      <rPr>
        <sz val="14"/>
        <color rgb="FF0B0080"/>
        <rFont val="Arial"/>
        <family val="2"/>
      </rPr>
      <t>Germany</t>
    </r>
    <r>
      <rPr>
        <sz val="14"/>
        <color rgb="FF222222"/>
        <rFont val="Arial"/>
        <family val="2"/>
      </rPr>
      <t> and </t>
    </r>
    <r>
      <rPr>
        <sz val="14"/>
        <color rgb="FF0B0080"/>
        <rFont val="Arial"/>
        <family val="2"/>
      </rPr>
      <t>England</t>
    </r>
  </si>
  <si>
    <t>returned to China in 2008.</t>
  </si>
  <si>
    <r>
      <t> </t>
    </r>
    <r>
      <rPr>
        <sz val="14"/>
        <color rgb="FF0B0080"/>
        <rFont val="Arial"/>
        <family val="2"/>
      </rPr>
      <t>PhD</t>
    </r>
    <r>
      <rPr>
        <sz val="14"/>
        <color rgb="FF222222"/>
        <rFont val="Arial"/>
        <family val="2"/>
      </rPr>
      <t> in </t>
    </r>
    <r>
      <rPr>
        <sz val="14"/>
        <color rgb="FF0B0080"/>
        <rFont val="Arial"/>
        <family val="2"/>
      </rPr>
      <t>Journalism</t>
    </r>
    <r>
      <rPr>
        <sz val="14"/>
        <color rgb="FF222222"/>
        <rFont val="Arial"/>
        <family val="2"/>
      </rPr>
      <t> from the People's University, Beijing in 1996.</t>
    </r>
    <r>
      <rPr>
        <vertAlign val="superscript"/>
        <sz val="11"/>
        <color rgb="FF0B0080"/>
        <rFont val="Arial"/>
        <family val="2"/>
      </rPr>
      <t>[3]</t>
    </r>
  </si>
  <si>
    <t xml:space="preserve">Li Zehou </t>
  </si>
  <si>
    <t>criticism of the Chinese government's response to the Tiananmen Square protests of 1989, </t>
  </si>
  <si>
    <t> labeled a "thought criminal" and confined to house arrest for three years.</t>
  </si>
  <si>
    <t>Following substantial U.S. official and academic pressure, the Chinese government granted Professor Li permission to visit the United States in 1991. Subsequently, the U.S. government granted him permanent resident status.</t>
  </si>
  <si>
    <t>Chinese scholar of philosophy and intellectual history. Since 1992, Professor Li has held numerous academic positions, including appointments at Colorado College, the University of Michigan, the University of Wisconsin, Swarthmore College and the University of Colorado Boulder.[5]</t>
  </si>
  <si>
    <t>Ph.D Peking University</t>
  </si>
  <si>
    <t>Yu Jie</t>
  </si>
  <si>
    <t>novelist, critic, essayist, activist</t>
  </si>
  <si>
    <t>year of house arrests from 2010-2012</t>
  </si>
  <si>
    <t>left for US in 2012</t>
  </si>
  <si>
    <t>2012: he was awarded the Civil Courage Prize of the Train Foundation.</t>
  </si>
  <si>
    <t>He is the founder and president since 2002 of China Aid, which provides legal aid to Christians in China.[2] Fu is also known for his role in helping negotiate barefoot lawyer Chen Guangcheng's immigration to the United States; in this sense, has been described as a "liaison" between oppressed groups in China and foreign governments or media that can help them.[3] Fu organized a group of students from his university to participate in the Tiananmen Square protests of 1989 in Beijing. When he returned to Shandong, he was investigated but not detained, and ultimately decided not to join the Party.[3] That year, an American English teacher gave him a biography of Xi Shengmo, a 19th-century Chinese Christian convert.[3] After reading the book, Fu decided to convert to Christianity as well.[6]
After completing his studies, Fu taught English at the Central Party School in Beijing while his wife Bochun Cai (b. 1966) studied at the Renmin University of China.[4] The couple evangelized widely, starting a campus church and secret bible school in Fangshan District, Beijing.[4][7]  [edit]
^ Jump up to: a b Kelemen, Michele (2012-05-21). "For Chinese Dissidents, Exile Can Mean Irrelevancy". NPR. Retrieved 2013-06-23.
^ Jump up to: a b c d e f g Baltimore, Chris. "Texas pastor drives support for Chinese dissident". Midland, Texas. Reuters.
^ Jump up to: a b c d e f g h i j k "Bob Fu: The Pastor of China's Underground Railroad". The Wall Street Journal. Midland, Texas. 2012-06-01. Retrieved 2013-06-23.
^ Jump up to: a b c d e f Odom, Maida (1998-11-15). "In Memory of Persecution Today Is The Day of Prayer for the Persecuted Church Abroad. Victims' Stories Are Grim. A New Law May Help". Philadelphia Inquirer. Retrieved 2013-06-23.
^ Jump up to: a b "Document - People's Republic of China: Women in China: Detained, victimized but mobilized". Amnesty International. July 1996. Retrieved 2013-06-24. In 2004, Yu published the piece "Apologies to Tibet" (向西藏懺悔) on boxun.com, which expressed regret for China's rule of Tibet and praised the efforts of Palden Gyatso, a pro-independence monk.[5] His piece was criticized by Chinese netizens and he was heckled by overseas students in Los Angeles for attacking "national unity", but he dismissed these critics as angry brainwashed youth. Yu Jie also promotes reconciliation with Japan, the US invasion of Iraq, and religious freedom in China for Christians, after converting to Christianity himself.[6]</t>
  </si>
  <si>
    <t xml:space="preserve">BA in Chinese literature at Peking University. </t>
  </si>
  <si>
    <t>BA ( People's University with high honors, journalism)</t>
  </si>
  <si>
    <t>In 1995 was doing business in Hong Kong and had made several trips to China over the previous two years. </t>
  </si>
  <si>
    <t>to be refused entry</t>
  </si>
  <si>
    <t>to be refused entry: Now residing in New York City where he has been active in the overseas China democracy movement. He has tried to return to China several times, but the government will not grant him a visa.</t>
  </si>
  <si>
    <t>sucessfully fled to Hong Kong and then immigrated as a political refugee to US in1992</t>
  </si>
  <si>
    <t xml:space="preserve">inciting state subversion </t>
  </si>
  <si>
    <t>Went to the US for medical treatment in 1992.</t>
  </si>
  <si>
    <t>Returned to China in August 1993 but was deported to Hong Kong. </t>
  </si>
  <si>
    <t xml:space="preserve">1957, Liu was labeled a "rightist" and expelled from the Communist Party (see Hundred Flowers Campaign). . After tianamen put under arrest for 2 years: </t>
  </si>
  <si>
    <t>In spring of 1988 he came to the United States for teaching and writing; </t>
  </si>
  <si>
    <t>after publicly denouncing the Chinese government for the Tiananmen Square protests of 1989, he was barred from returning to China and never saw his homeland again. after publicly denouncing the Chinese government for the Tiananmen Square protests of 1989, he was barred from returning to China and never saw his homeland again.</t>
  </si>
  <si>
    <t> Lost his job in 1987 after publishing an article calling on Deng Xiaoping to retire. </t>
  </si>
  <si>
    <r>
      <t> </t>
    </r>
    <r>
      <rPr>
        <sz val="14"/>
        <color rgb="FF0B0080"/>
        <rFont val="Arial"/>
        <family val="2"/>
      </rPr>
      <t>Master's Degree</t>
    </r>
    <r>
      <rPr>
        <sz val="14"/>
        <color rgb="FF222222"/>
        <rFont val="Arial"/>
        <family val="2"/>
      </rPr>
      <t> in mechanics (</t>
    </r>
    <r>
      <rPr>
        <sz val="14"/>
        <color rgb="FF0B0080"/>
        <rFont val="Arial"/>
        <family val="2"/>
      </rPr>
      <t>Mechanical Engineering</t>
    </r>
    <r>
      <rPr>
        <sz val="14"/>
        <color rgb="FF222222"/>
        <rFont val="Arial"/>
        <family val="2"/>
      </rPr>
      <t>).</t>
    </r>
  </si>
  <si>
    <t xml:space="preserve">subverting state atuhority </t>
  </si>
  <si>
    <t xml:space="preserve">deported </t>
  </si>
  <si>
    <t>Subjects for which I do not have enough data</t>
  </si>
  <si>
    <t xml:space="preserve"> When George W. Bush invited him to a banquet, CCP refused to allow him to attend; took refuge in US embassy until US nad PRC negotiated escape. </t>
  </si>
  <si>
    <t>Passport denied/conviscated/revoked</t>
  </si>
  <si>
    <t>formenting independence for Tibet</t>
  </si>
  <si>
    <t>fled to India</t>
  </si>
  <si>
    <t>Author and journalist for the People's Daily.After 1949 he worked as a reporter and editor for China Youth News and began a long career of writing rooted in an iron devotion to social ideals, an affection for China's ordinary people,</t>
  </si>
  <si>
    <t>published monthly newsletter China Forum, from the USA.    and an insistence on honest expression even at the cost of great personal sacrifice. Liu Binyan published influential critiques of the consequences of Party management in the 1950s. In rapid succession he encountered recognition, approval, criticism, and finally prosecution for crimes against the Party. In 1956 he published "On the Bridge Worksite" (《在桥梁工地上》 "Zai qiaoliang gongdi shang"), which exposed bureaucratism and corruption, and "The Inside Story of Our Newspaper" ( 《本报内部消息》 "Benbao neibu xiaoxi"), about press control. The two works had a powerful nationwide impact among readers.
According to Liu, "'On the Bridge Construction Site' had been the first piece to criticize the Party itself since Mao Zedong had laid down the dictum in 1942 in his 'Talks at the Yanan Forum' that writers should 'extol the bright side of life' and 'not expose' the darkness."[1]:66. In the year following the publication of "On the Bridge Worksite" and "The Inside Story of Our Newspaper," 1957, Liu was labeled a "rightist" and expelled from the Communist Party (see Hundred Flowers Camapaign). The campaign against Liu Binyan was closely associated with the campaign against another social critic and author, Wang Meng, who had recently published a highly influential work, "A New Arrival at the Organization Department."[1]:68,. In 1978, after the "rightist" label was removed, Liu was re-admitted to the Communist Party but continued, in even starker terms than before, to write "reportage literature" (baogao wenxue) about injustices and the sufferings of ordinary people. 
People or Monsters was the first in a series of works describing corruption and social problems, and was noteworthy for its use of fact-based reporting (reportage) in place of pure fiction.[1]:138. In December 1986, college students demonstrated in over a dozen Chinese cities in order to demand greater economic and political freedoms. Deng Xiaoping, after two straight weeks of student demonstrations, believed that the student movement was a result of "bourgeois liberalization"，and named 3 Communist Party members to be expelled, including Fang Lizhi, Liu Binyan, and Wang Ruowang. n spring of 1988 he came to the United States for teaching and writing; then, after publicly denouncing the Chinese government for the Tiananmen Square protests of 1989, he was barred from returning to China and never saw his homeland again. Although largely isolated from his Chinese readers, he continued to write about China where his sources often came from interviewing visitors from China.
He published articles critical of Chinese corruption for the Hong Kong media, and offered commentary for the U.S. government funded Radio Free Asia (nonetheless, he was reported to "detest American capitalism" and expressed dismay at a certain Chinese dissident's support for the Iraq war[4]). Until the end, he remained an adherent of socialism with a human face, was critical of social inequality and consumerist cynicism in China, and stressed that the Communist Party of China, which he had joined as a youth, had many positive achievements before the Maoist crimes and its transformation into the "foul, reactionary force" that it was today.[5][6] 
Jump up ^ Lee, Khoon Choy. Pioneers of Modern China: Understanding the Inscrutable Chinese. Singapore: World Scientific Publishing. 2005. pp.313-314. ISBN 981-256-464-0.
Jump up ^ Su Xiaokang. Unnatural Exile: in memory of Liu Binyan
Jump up ^ Liu Binyan. 2004. Two Kinds of Truth. P.21 (interviewed by Perry Link)
Jump up ^ Interview with Liu Binyan. New Left Review, July–August 1992
People or Monsters, 《第二种忠诚》"Di-er zhong zhongcheng" [A Second Kind of Loyalty] (1985) and other essays made him a household name among Chinese readers and cemented his reputation as "China's conscience." In 1985, when the Chinese Writers' Association was allowed (for the first and last time) to elect its own leaders, Liu Binyan received the second-highest number of votes to Ba Jin, the surviving May-Fourth era writer.He published articles critical of Chinese corruption for the Hong Kong media, and offered commentary for the U.S. government funded Radio Free Asia (nonetheless, he was reported to "detest American capitalism" and expressed dismay at a certain Chinese dissident's support for the Iraq war[4]). Until the end, he remained an adherent of socialism with a human face, was critical of social inequality and consumerist cynicism in China, and stressed that the Communist Party of China, which he had joined as a youth, had many positive achievements before the Maoist crimes and its transformation into the "foul, reactionary force" that it was today.[5][6]</t>
  </si>
  <si>
    <t>t.Education</t>
  </si>
  <si>
    <t>educ</t>
  </si>
  <si>
    <t>an activist striving to reform the Chinese judicial system, who has argued that the Chinese Communist Party is an unregistered and therefore illegal organization in China.[1]Because of his public support and signing for Liu Xiaobo's Charter 08, "On October 6, 2010 Prof He Weifang gave a speech at Stockholm University, concerning reform of Chinese Court Organization Law and freedom of speech.[4] 
Jump up ^ Professor He Weifang, 贺卫方 (In Chinese)" On October 6, 2010 Prof He Weifang gave a speech at Stockholm University, concerning reform of Chinese Court Organization Law and freedom of speech.[4]</t>
  </si>
  <si>
    <t>denied three times between 2010 and 2012, allegedly on political grounds, despite absence of any political record</t>
  </si>
  <si>
    <r>
      <t>&amp;On 4 June 2010, the </t>
    </r>
    <r>
      <rPr>
        <sz val="14"/>
        <color rgb="FF0B0080"/>
        <rFont val="Arial"/>
        <family val="2"/>
      </rPr>
      <t>international literature festival berlin</t>
    </r>
    <r>
      <rPr>
        <sz val="14"/>
        <color rgb="FF222222"/>
        <rFont val="Arial"/>
        <family val="2"/>
      </rPr>
      <t> held a worldwide reading for Liao Yiwu in order to commemorate the massacre of Tiananmen Square, and to admonish China's human rights record.</t>
    </r>
    <r>
      <rPr>
        <vertAlign val="superscript"/>
        <sz val="11"/>
        <color rgb="FF0B0080"/>
        <rFont val="Arial"/>
        <family val="2"/>
      </rPr>
      <t>[7] 
Jump up ^ "04.06.2010 - Worldwide Reading for Liao Yiwu — Worldwide Reading". www.worldwide-reading.com. Retrieved 2016-03-31. In 2003, he was awarded a Human Rights Watch Hellman-Hammett Grant. In 2007, he received a Freedom to Write Award from the Independent Chinese PEN Center.[9] Authorities prevented him from attending the award ceremony in Beijing. In 2011 he was awarded the German Geschwister-Scholl-Preis and in 2012 the Peace Prize of the German Book Trade.[10] 
Jump up ^ "Erinnerung, sprich!". Süddeutsche Zeitung (in German). 21 June 2012.</t>
    </r>
  </si>
  <si>
    <t>passport denied explanation</t>
  </si>
  <si>
    <t>tried to go abroad</t>
  </si>
  <si>
    <t xml:space="preserve">On 29 July 1999, after Falun Gong was banned, the Ministry of Public Security of China levelled a series of charges against Li, including the charge of "disturbing public order" and issued a circular indicating his status as being wanted and pressing for his arrest.[20][21][22] At that time, Li Hongzhi was living in the United States. The Chinese government's request to Interpol for his arrest was rejected on the grounds that the request was a matter "of a political or religious character" and lacked information on any "ordinary law crime he would have committed"[20] </t>
  </si>
  <si>
    <t>The Chinese government also revoked his passport, preventing him from travelling internationally.[20] 9.
^ Jump up to: a b c Interpol will not arrest sect leader, BBC News, 3 August 1999
Jump up ^ "Li Hongzhi Is Wanted". Embassy of the People's Republic of China in the United States of America. 29 July 1999.
Jump up ^ "Wanted: Li Hongzhi". Xinhua News Agency (via BBC World Monitoring). 29 July 1999.</t>
  </si>
  <si>
    <r>
      <t>Jiao has received media coverage in </t>
    </r>
    <r>
      <rPr>
        <i/>
        <sz val="14"/>
        <color rgb="FF0B0080"/>
        <rFont val="Arial"/>
        <family val="2"/>
      </rPr>
      <t>The New York Times</t>
    </r>
    <r>
      <rPr>
        <sz val="14"/>
        <color rgb="FF222222"/>
        <rFont val="Arial"/>
        <family val="2"/>
      </rPr>
      <t> and </t>
    </r>
    <r>
      <rPr>
        <i/>
        <sz val="14"/>
        <color rgb="FF0B0080"/>
        <rFont val="Arial"/>
        <family val="2"/>
      </rPr>
      <t>The Washington Post</t>
    </r>
    <r>
      <rPr>
        <sz val="14"/>
        <color rgb="FF222222"/>
        <rFont val="Arial"/>
        <family val="2"/>
      </rPr>
      <t> and has given interviews to the </t>
    </r>
    <r>
      <rPr>
        <sz val="14"/>
        <color rgb="FF0B0080"/>
        <rFont val="Arial"/>
        <family val="2"/>
      </rPr>
      <t>BBC</t>
    </r>
    <r>
      <rPr>
        <sz val="14"/>
        <color rgb="FF222222"/>
        <rFont val="Arial"/>
        <family val="2"/>
      </rPr>
      <t>, </t>
    </r>
    <r>
      <rPr>
        <sz val="14"/>
        <color rgb="FF0B0080"/>
        <rFont val="Arial"/>
        <family val="2"/>
      </rPr>
      <t>Voice of America</t>
    </r>
    <r>
      <rPr>
        <sz val="14"/>
        <color rgb="FF222222"/>
        <rFont val="Arial"/>
        <family val="2"/>
      </rPr>
      <t>, the </t>
    </r>
    <r>
      <rPr>
        <sz val="14"/>
        <color rgb="FF0B0080"/>
        <rFont val="Arial"/>
        <family val="2"/>
      </rPr>
      <t>French International News Network</t>
    </r>
    <r>
      <rPr>
        <sz val="14"/>
        <color rgb="FF222222"/>
        <rFont val="Arial"/>
        <family val="2"/>
      </rPr>
      <t>, and </t>
    </r>
    <r>
      <rPr>
        <sz val="14"/>
        <color rgb="FF0B0080"/>
        <rFont val="Arial"/>
        <family val="2"/>
      </rPr>
      <t>Radio Free Asia</t>
    </r>
    <r>
      <rPr>
        <sz val="14"/>
        <color rgb="FF222222"/>
        <rFont val="Arial"/>
        <family val="2"/>
      </rPr>
      <t>. He was a National Endowment for Democracy Reagan-Fascell fellow from 2004-2005.[1]</t>
    </r>
  </si>
  <si>
    <t xml:space="preserve">Ph D  in Journalism from People's University </t>
  </si>
  <si>
    <r>
      <t>Xu is listed in 2013's Top 100 Global Thinkers by </t>
    </r>
    <r>
      <rPr>
        <sz val="14"/>
        <color rgb="FF0B0080"/>
        <rFont val="Arial"/>
        <family val="2"/>
      </rPr>
      <t>Foreign Policy</t>
    </r>
    <r>
      <rPr>
        <sz val="14"/>
        <color rgb="FF222222"/>
        <rFont val="Arial"/>
        <family val="2"/>
      </rPr>
      <t>.</t>
    </r>
    <r>
      <rPr>
        <vertAlign val="superscript"/>
        <sz val="11"/>
        <color rgb="FF0B0080"/>
        <rFont val="Arial"/>
        <family val="2"/>
      </rPr>
      <t>[13]</t>
    </r>
  </si>
  <si>
    <t>life sentence</t>
  </si>
  <si>
    <t>obama, PEN American Center,[10] Amnesty International,[11] and Reporters Without Borders also issued appeals or statements of concern. On 24 September 2014, United States Secretary of State John Kerry criticized what he called a 'harsh' sentence, and called for Tohti's release.[23]</t>
  </si>
  <si>
    <r>
      <t>On April 1, 2014, Tohti was awarded the </t>
    </r>
    <r>
      <rPr>
        <sz val="14"/>
        <color rgb="FF0B0080"/>
        <rFont val="Arial"/>
        <family val="2"/>
      </rPr>
      <t>PEN/Barbara Goldsmith Freedom to Write Award</t>
    </r>
    <r>
      <rPr>
        <sz val="14"/>
        <color rgb="FF222222"/>
        <rFont val="Arial"/>
        <family val="2"/>
      </rPr>
      <t>, an American human rights award given to writers anywhere in the world who fight for freedom of expression.</t>
    </r>
    <r>
      <rPr>
        <vertAlign val="superscript"/>
        <sz val="11"/>
        <color rgb="FF0B0080"/>
        <rFont val="Arial"/>
        <family val="2"/>
      </rPr>
      <t>[20]</t>
    </r>
    <r>
      <rPr>
        <sz val="14"/>
        <color rgb="FF222222"/>
        <rFont val="Arial"/>
        <family val="2"/>
      </rPr>
      <t> In September 2016 he was nominated for the Sakharov Prize for Freedom of Thought, and the following month he was declared as the winner of the Martin Ennals Award for Human Rights Defenders.[24][25]</t>
    </r>
  </si>
  <si>
    <t>Exit Barred Resist</t>
  </si>
  <si>
    <t>inciting revoltattempting to "flee the country"</t>
  </si>
  <si>
    <t>***never left because "She had even considered leaving China, but her husband and son are both there, as are all the people she cares about. It’s not that she doesn’t worry about her security or her family’s safety, but she knows and expects that for things to change in China, some people will need to make the sacrifice." her husband, Chen Dequan, and her brother, Su Shangwei, many times since she was arrested. Both of them openly support her work and actively campaigned for her release; as a result both were detained for about a month before being released on bail. Even though her husband has long worried about her safety, he fully understands and supports what she does. However, they have both decided not to involve their son, who is in high school, so as not to endanger him. (Source: https://www.amnesty.org/en/latest/campaigns/2015/09/su-changlans-story-is-the-story-of-many-chinese-women/)</t>
  </si>
  <si>
    <t>retired philosophy professor, activist, the founder of the Tiananmen Mothers group</t>
  </si>
  <si>
    <t xml:space="preserve">Ph.D </t>
  </si>
  <si>
    <r>
      <t>In August 1989, she met another bereaved mother, and found a commonality within the self-help group, which continued growing.</t>
    </r>
    <r>
      <rPr>
        <vertAlign val="superscript"/>
        <sz val="11"/>
        <color rgb="FF0B0080"/>
        <rFont val="Arial"/>
        <family val="2"/>
      </rPr>
      <t>[5]</t>
    </r>
    <r>
      <rPr>
        <sz val="14"/>
        <color rgb="FF222222"/>
        <rFont val="Arial"/>
        <family val="2"/>
      </rPr>
      <t> She formed a network of some 150 other families who had lost sons and daughters during the 1989 Tiananmen massacre,</t>
    </r>
    <r>
      <rPr>
        <vertAlign val="superscript"/>
        <sz val="11"/>
        <color rgb="FF0B0080"/>
        <rFont val="Arial"/>
        <family val="2"/>
      </rPr>
      <t>[5]</t>
    </r>
    <r>
      <rPr>
        <sz val="14"/>
        <color rgb="FF222222"/>
        <rFont val="Arial"/>
        <family val="2"/>
      </rPr>
      <t> and this group became known as "</t>
    </r>
    <r>
      <rPr>
        <sz val="14"/>
        <color rgb="FF0B0080"/>
        <rFont val="Arial"/>
        <family val="2"/>
      </rPr>
      <t>Tiananmen Mothers</t>
    </r>
    <r>
      <rPr>
        <sz val="14"/>
        <color rgb="FF222222"/>
        <rFont val="Arial"/>
        <family val="2"/>
      </rPr>
      <t>". Ever since that day, she has been asking the government to apologize for the deaths. She and some others have faced imprisonment, house-arrest, phone-tapping and constant surveillance.</t>
    </r>
  </si>
  <si>
    <t>Following her son's death, Ding said she attempted suicide six times.[5] In August 1989, she met another bereaved mother, and found a commonality within the self-help group, which continued growing.[5] She formed a network of some 150 other families who had lost sons and daughters during the 1989 Tiananmen massacre,[5] and this group became known as "Tiananmen Mothers". Ever since that day, she has been asking the government to apologize for the deaths. She and some others have faced imprisonment, house-arrest, phone-tapping and constant surveillance.</t>
  </si>
  <si>
    <r>
      <t>In 1991, after an interview she gave to </t>
    </r>
    <r>
      <rPr>
        <sz val="14"/>
        <color rgb="FF0B0080"/>
        <rFont val="Arial"/>
        <family val="2"/>
      </rPr>
      <t>ABC News</t>
    </r>
    <r>
      <rPr>
        <sz val="14"/>
        <color rgb="FF222222"/>
        <rFont val="Arial"/>
        <family val="2"/>
      </rPr>
      <t>, the government prevented her and her husband from carrying out their work or research, and were barred from publishing domestically. </t>
    </r>
    <r>
      <rPr>
        <sz val="14"/>
        <color rgb="FF0B0080"/>
        <rFont val="Arial"/>
        <family val="2"/>
      </rPr>
      <t>Party</t>
    </r>
    <r>
      <rPr>
        <sz val="14"/>
        <color rgb="FF222222"/>
        <rFont val="Arial"/>
        <family val="2"/>
      </rPr>
      <t> membership was revoked. In addition, she was detained for more than 40 days. She was forced into early retirement.</t>
    </r>
    <r>
      <rPr>
        <vertAlign val="superscript"/>
        <sz val="11"/>
        <color rgb="FF0B0080"/>
        <rFont val="Arial"/>
        <family val="2"/>
      </rPr>
      <t>[5]</t>
    </r>
    <r>
      <rPr>
        <sz val="14"/>
        <color rgb="FF222222"/>
        <rFont val="Arial"/>
        <family val="2"/>
      </rPr>
      <t> Since her release, she was under close supervision by the authorities. </t>
    </r>
  </si>
  <si>
    <t>Only two family members of Bian and Chen were allowed to attend the first trial, and their attorneys were strictly restricted in their arguments and statements. The second trial was held in secret without informing the family members or defense attorneys. Ding's husband was forced to retire early.[5]</t>
  </si>
  <si>
    <t>unable to go to Beijing for Tianamen annivesary and private memorial. Harassment continued when on September 9, 1994, she was arrested in front of the University and held by police for two hours, for having had published an article in the foreign media "hurtful to the people".[6] Again in 1995, she and her husband were arrested in Wuxi on August 18 and incarcerated until September 30, allegedly on "economic matters", and were denied visitors.[6] In 1996  Since February 28, 2000, she has been under 24-hour surveillance by the authorities.[6] In 2004, she and other Tiananmen Mothers were put under house arrest shortly before the 15th anniversary of the massacre to prevent them from holding any public memorial or protest.[7] She was allegedly told by a senior official that a review of the June 4, 1989 crackdown was "out of the question."[7] I She and her husband have been under house arrest as of May 24, 2004.[6]</t>
  </si>
  <si>
    <t>arrested for repeatedly requesting nad protesting for right to see imprisoned father. She was ordered to leave Beijing for a forced vacation during the 2008 Summer Olympics.[9] Following the announcement that Liu Xiaobo had won the 2010 Nobel Peace Prize, and his dedication of his prize to those who died in 1989, dissident groups reported on October 18 she and her husband may have been taken into custody by police, and have not been seen or heard from for four days; their phones have been cut off.[10]</t>
  </si>
  <si>
    <r>
      <t>In 2006, </t>
    </r>
    <r>
      <rPr>
        <sz val="14"/>
        <color rgb="FF0B0080"/>
        <rFont val="Arial"/>
        <family val="2"/>
      </rPr>
      <t>Time magazine</t>
    </r>
    <r>
      <rPr>
        <sz val="14"/>
        <color rgb="FF222222"/>
        <rFont val="Arial"/>
        <family val="2"/>
      </rPr>
      <t> selected her as one of the </t>
    </r>
    <r>
      <rPr>
        <i/>
        <sz val="14"/>
        <color rgb="FF222222"/>
        <rFont val="Arial"/>
        <family val="2"/>
      </rPr>
      <t>60 Asian heroes</t>
    </r>
    <r>
      <rPr>
        <sz val="14"/>
        <color rgb="FF222222"/>
        <rFont val="Arial"/>
        <family val="2"/>
      </rPr>
      <t>.</t>
    </r>
    <r>
      <rPr>
        <vertAlign val="superscript"/>
        <sz val="11"/>
        <color rgb="FF0B0080"/>
        <rFont val="Arial"/>
        <family val="2"/>
      </rPr>
      <t>[2]</t>
    </r>
    <r>
      <rPr>
        <sz val="14"/>
        <color rgb="FF222222"/>
        <rFont val="Arial"/>
        <family val="2"/>
      </rPr>
      <t xml:space="preserve"> On February 8, 2007, she won the Vasyl Stus "Freedom-to-Write" Award for her book Her activism has drawn international attention and association with recognizable human rights groups such as Amnesty International, Human Rights Watch and HRIC (Human Rights in China). New York based human rights watchdog HRIC has been labelled by the Chinese government as a hostile organization.[11] Because of Ding Zilins efforts Amnesty International has a political campaign to put pressure on the Chinese government to acknowledge and apologize for the deaths of so many citizens. Amnesty applauded the Chinese government in June 2007 for allowing Ding Zilin, her husband and two other dead citizens’ kin to light candles west of Tiananmen Square.[12] </t>
    </r>
  </si>
  <si>
    <t>She does, however, acknowledge that in 1995 Hillary Clinton helped to get her released from one of her many incarcerations. Melinda Liu. "Not an Isolated Incident: Twenty years after her teenage son’s death in Tiananmen Square, Ding Zilin waits for an apology she says will never come" Archived January 30, 2013, at Archive.is. Newsweek, June 2, 2009.</t>
  </si>
  <si>
    <t>a number of human rights defenders in Beijing were taken in for questioning by police following their participation in a commemoration of the crackdown on the Tiananmen Square protests in 1989.They also released a photograph of themselves standing behind a banner saying, “2014 Beijing June 4 Anniversary Seminar.”</t>
  </si>
  <si>
    <t>film professor at Beijing Film Academy and human rights activist</t>
  </si>
  <si>
    <t xml:space="preserve">Ph D Film </t>
  </si>
  <si>
    <t>arrested and released on bail regualrly at the anniversary of each Tianamen protests</t>
  </si>
  <si>
    <t xml:space="preserve">Liang Xiaoyan </t>
  </si>
  <si>
    <t>periodically accused of inciting rebellion</t>
  </si>
  <si>
    <t>Ph.D from Beijing Foreign studies University</t>
  </si>
  <si>
    <t>she went to the United States to study at Washington State University and Harvard University as a visiting scholar. In 2003, she joined the Beijing World Brooks Education Consulting Center, a non-governmental organization dedicated to charity in education. </t>
  </si>
  <si>
    <t>involved in June 4th protests and its many commemorations,\As the founder of the Friends of Nature (FON), a non-governmental organization dedicated to environmental protection, she has spent most of the past year working with environmental issues and trying to improve rural children's education. Four years later, she volunteered to teach and conduct a survey at remote rural schools in south China's Guangxi Zhuang Autonomous Region. 
When she returned to Beijing a year later, she began working as the secretary general of the Beijing Western Sunshine Rural Development Foundation (WestSR), a non-governmental organization focusing on the improvement of education and communities in west China's rural areas. http://www.womenofchina.cn/womenofchina/html1/people/others/15/155-1.htm</t>
  </si>
  <si>
    <t>BA psychology Beijign Normal University</t>
  </si>
  <si>
    <r>
      <t>She was freed from </t>
    </r>
    <r>
      <rPr>
        <sz val="14"/>
        <color rgb="FF0B0080"/>
        <rFont val="Arial"/>
        <family val="2"/>
      </rPr>
      <t>Beijing</t>
    </r>
    <r>
      <rPr>
        <sz val="14"/>
        <color rgb="FF222222"/>
        <rFont val="Arial"/>
        <family val="2"/>
      </rPr>
      <t>'s </t>
    </r>
    <r>
      <rPr>
        <sz val="14"/>
        <color rgb="FF0B0080"/>
        <rFont val="Arial"/>
        <family val="2"/>
      </rPr>
      <t>Qincheng</t>
    </r>
    <r>
      <rPr>
        <sz val="14"/>
        <color rgb="FF222222"/>
        <rFont val="Arial"/>
        <family val="2"/>
      </rPr>
      <t> prison on Friday, November 28, 2003. Two other "</t>
    </r>
    <r>
      <rPr>
        <sz val="14"/>
        <color rgb="FF0B0080"/>
        <rFont val="Arial"/>
        <family val="2"/>
      </rPr>
      <t>cyber-dissidents</t>
    </r>
    <r>
      <rPr>
        <sz val="14"/>
        <color rgb="FF222222"/>
        <rFont val="Arial"/>
        <family val="2"/>
      </rPr>
      <t>", Wu Yiran, and Li Yibin, were also freed from a jail for political detainees.</t>
    </r>
  </si>
  <si>
    <t>The reasons for Liu's detention were satirizing the CCP online and calling for the release of other "cyber-dissidents."</t>
  </si>
  <si>
    <t>Wu Yiran</t>
  </si>
  <si>
    <t>Li Yibin</t>
  </si>
  <si>
    <t xml:space="preserve">cyber dissident activity </t>
  </si>
  <si>
    <r>
      <t>Liu's case comes during a crackdown on Internet content—from </t>
    </r>
    <r>
      <rPr>
        <sz val="14"/>
        <color rgb="FF0B0080"/>
        <rFont val="Arial"/>
        <family val="2"/>
      </rPr>
      <t>politics</t>
    </r>
    <r>
      <rPr>
        <sz val="14"/>
        <color rgb="FF222222"/>
        <rFont val="Arial"/>
        <family val="2"/>
      </rPr>
      <t> to </t>
    </r>
    <r>
      <rPr>
        <sz val="14"/>
        <color rgb="FF0B0080"/>
        <rFont val="Arial"/>
        <family val="2"/>
      </rPr>
      <t>pornography</t>
    </r>
    <r>
      <rPr>
        <sz val="14"/>
        <color rgb="FF222222"/>
        <rFont val="Arial"/>
        <family val="2"/>
      </rPr>
      <t>—and as the government struggles to gain control over a new and popular medium. The reasons for Liu's detention were satirizing the CCP online and calling for the release of other "cyber-dissidents."Ms. Liu established her own chat room and wrote sympathetic articles about a jailed Web writer who had published articles on such taboo topics as the 1989 Tiananmen Square democracy protests and the subsequent government crackdown. She wrote that her readers should "ignore government propaganda and live freely." She also was reported to have satirized the government and the hollow freedoms of speech in China's constitution.</t>
    </r>
  </si>
  <si>
    <t>entry barred ultimatel</t>
  </si>
  <si>
    <t>went to Germany</t>
  </si>
  <si>
    <t xml:space="preserve">Ph.D at Chinese Univesity of Political Science and Law </t>
  </si>
  <si>
    <r>
      <t>arrested by authorities of the </t>
    </r>
    <r>
      <rPr>
        <sz val="14"/>
        <color rgb="FF0B0080"/>
        <rFont val="Arial"/>
        <family val="2"/>
      </rPr>
      <t>People's Republic of China</t>
    </r>
    <r>
      <rPr>
        <sz val="14"/>
        <color rgb="FF222222"/>
        <rFont val="Arial"/>
        <family val="2"/>
      </rPr>
      <t> for publishing pro-democracy material online using his </t>
    </r>
    <r>
      <rPr>
        <sz val="14"/>
        <color rgb="FF0B0080"/>
        <rFont val="Arial"/>
        <family val="2"/>
      </rPr>
      <t>Yahoo!</t>
    </r>
    <r>
      <rPr>
        <sz val="14"/>
        <color rgb="FF222222"/>
        <rFont val="Arial"/>
        <family val="2"/>
      </rPr>
      <t> Account</t>
    </r>
  </si>
  <si>
    <t xml:space="preserve">Guangzhou police seized Su on October 27, 2014, after she had expressed support for the pro-democracy protests in Hong Kong. Since then, the government’s treatment of her has been marred by deprivations of her legal and due process rights, including secret detention, denied legal counsel, prolonged pre-trial detention, and delayed announcement of a trial verdict. </t>
  </si>
  <si>
    <t>: with 20 other members of Buddhist Huazang Dharma Group, which CCP calls an "evil cult"</t>
  </si>
  <si>
    <t>In November 2010, Ai was placed under house arrest by the Chinese police. He said this was to prevent the planned party marking the demolition of his newly built Shanghai studio.[36] .
Jump up ^ Ai Weiwei under house arrest, The Guardian, 5 November 2010 On 23 June 2011, professor Wang Yujin of China University of Political Science and Law stated that the release of Ai on bail shows that the Chinese government could not find any solid evidence of Ai's alleged "economic crime".[79]  He was later arrested at the airport as he was departing to pick up an award in Europe.</t>
  </si>
  <si>
    <t>for preivoulsy mentioned sentence</t>
  </si>
  <si>
    <t>for tax evasion</t>
  </si>
  <si>
    <r>
      <t>Cao was detained in September 2013 following a two-month sit in at the </t>
    </r>
    <r>
      <rPr>
        <sz val="14"/>
        <color rgb="FF0B0080"/>
        <rFont val="Arial"/>
        <family val="2"/>
      </rPr>
      <t>Foreign Affairs Ministry</t>
    </r>
    <r>
      <rPr>
        <sz val="14"/>
        <color rgb="FF222222"/>
        <rFont val="Arial"/>
        <family val="2"/>
      </rPr>
      <t> as part of a group demanding a national human rights review.</t>
    </r>
    <r>
      <rPr>
        <vertAlign val="superscript"/>
        <sz val="11"/>
        <color rgb="FF0B0080"/>
        <rFont val="Arial"/>
        <family val="2"/>
      </rPr>
      <t>[4]</t>
    </r>
    <r>
      <rPr>
        <sz val="14"/>
        <color rgb="FF222222"/>
        <rFont val="Arial"/>
        <family val="2"/>
      </rPr>
      <t> Cao died in a Chinese military hospital on 14 March 2014 with her body showing "signs of her mistreatment during approximately five and half months in detention".</t>
    </r>
    <r>
      <rPr>
        <vertAlign val="superscript"/>
        <sz val="11"/>
        <color rgb="FF0B0080"/>
        <rFont val="Arial"/>
        <family val="2"/>
      </rPr>
      <t>[5]</t>
    </r>
  </si>
  <si>
    <t xml:space="preserve">Ph.D, Beijing College of Political Science </t>
  </si>
  <si>
    <r>
      <t>During the 2002 housing reforms, Cao reported corruption amongst her supervisors and lost her job.</t>
    </r>
    <r>
      <rPr>
        <vertAlign val="superscript"/>
        <sz val="11"/>
        <color rgb="FF0B0080"/>
        <rFont val="Arial"/>
        <family val="2"/>
      </rPr>
      <t>[2]</t>
    </r>
    <r>
      <rPr>
        <sz val="14"/>
        <color rgb="FF222222"/>
        <rFont val="Arial"/>
        <family val="2"/>
      </rPr>
      <t>Thereafter she became a human rights activist and subsequently served at least two terms in </t>
    </r>
    <r>
      <rPr>
        <sz val="14"/>
        <color rgb="FF0B0080"/>
        <rFont val="Arial"/>
        <family val="2"/>
      </rPr>
      <t>prison camps</t>
    </r>
    <r>
      <rPr>
        <sz val="14"/>
        <color rgb="FF222222"/>
        <rFont val="Arial"/>
        <family val="2"/>
      </rPr>
      <t>as a result of her activities.</t>
    </r>
    <r>
      <rPr>
        <vertAlign val="superscript"/>
        <sz val="11"/>
        <color rgb="FF0B0080"/>
        <rFont val="Arial"/>
        <family val="2"/>
      </rPr>
      <t>[3]</t>
    </r>
  </si>
  <si>
    <r>
      <t> two terms in </t>
    </r>
    <r>
      <rPr>
        <sz val="14"/>
        <color rgb="FF0B0080"/>
        <rFont val="Arial"/>
        <family val="2"/>
      </rPr>
      <t>prison camps</t>
    </r>
    <r>
      <rPr>
        <sz val="14"/>
        <color rgb="FF222222"/>
        <rFont val="Arial"/>
        <family val="2"/>
      </rPr>
      <t>as a result of her activities.</t>
    </r>
    <r>
      <rPr>
        <vertAlign val="superscript"/>
        <sz val="11"/>
        <color rgb="FF0B0080"/>
        <rFont val="Arial"/>
        <family val="2"/>
      </rPr>
      <t>[3]</t>
    </r>
  </si>
  <si>
    <t xml:space="preserve">author  </t>
  </si>
  <si>
    <t>writer, activist</t>
  </si>
  <si>
    <t>editor in chief</t>
  </si>
  <si>
    <t>activist, law student at Monash Univeritsy, Melbourne , Australia</t>
  </si>
  <si>
    <t>economist, professor</t>
  </si>
  <si>
    <t xml:space="preserve">professor  </t>
  </si>
  <si>
    <t>male</t>
  </si>
  <si>
    <t>number</t>
  </si>
  <si>
    <t>Date of Bar</t>
  </si>
  <si>
    <t>sentenceyears</t>
  </si>
  <si>
    <t>detained while visiting China</t>
  </si>
  <si>
    <t>democracy</t>
  </si>
  <si>
    <t>social</t>
  </si>
  <si>
    <t>religion</t>
  </si>
  <si>
    <t>independence</t>
  </si>
  <si>
    <t>involvement in 1989 protests</t>
  </si>
  <si>
    <t>promoting interest of those sufering from AIDs</t>
  </si>
  <si>
    <t>Wang has published numerous articles on human rights and land rights. In 2007, he helped organise a petition entitled, "We want human rights, not the Olympics."[1] The petition reportedly collected over ten thousand signatures.[2] http://www.chrlawyers.hk/en/content/li-chunfu</t>
  </si>
  <si>
    <t>lawyers who would defend dissidents and Falun Gong practitioners.He represented the imprisoned lawyer Zheng Enchong and journalist Shi Tao.[5] s, Andrew (2012-05-12). "Echoing Out of Texas, Chinese Voice of Dissent for Religious Freedom". The New York Times. Retrieved 2013-06-23."
Jump up ^ ""Family Research Council: Freedom and Christianity in China"", 24 April 2013. In 2009, Fu persuaded the Bush National Security Council and State Department to grant asylum to the family of Gao Zhisheng, a lawyer known for his defense of house Christians and other sensitive groups.[3]
In May 2012, Fu translated legal activist Chen Guangcheng's appeal to travel to the US in a special congressional hearing convened by representative Chris Smith (R-NJ).[14] Fu criticized President Barack Obama of ""abandoning"" Chen for his handling of the case.[11] 
^ Jump up to: a b c d e Jacobs, Andrew (2012-05-12). ""Echoing Out of Texas, Chinese Voice of Dissent for Religious Freedom"". The New York Times. Retrieved 2013-06-23.
The foundation funds house churches in China which dissent from the official Protestant and Catholic churches of China. To this end, it publishes a house church magazine with a distribution of 80,000 in China.[3][6] It also provides money, training, and pen pal programs to Chinese religious leaders and their families.[2][18] As a matter of policy, it opposes forced abortions and compulsory sterilizations.[18] 
^ Jump up to: a b Constable, Pamela (2012-05-02). ""Bob Fu, once obscure crusader of rights in China, is now famous for helping dissident Chen Guangcheng"". The Washington Post. Retrieved 2013-06-23."</t>
  </si>
  <si>
    <t>In August 1989, she met another bereaved mother, and found a commonality within the self-help group, which continued growing.[5] She formed a network of some 150 other families who had lost sons and daughters during the 1989 Tiananmen massacre,[5] and this group became known as "Tiananmen Mothers". Ever since that day, she has been asking the government to apologize for the deaths. She and some others have faced imprisonment, house-arrest, phone-tapping and constant surveillance.</t>
  </si>
  <si>
    <t>Planning officials there have removed more than 1,000 crosses from churches over the past two years.Bao Guohua was one of the very few government-approved pastors to resist the removals."In 2016, a pastor and his wife were buried alive in Henan [province] while protesting against their church being forcibly possessed. This case marked a new low in the authorities’ cruel and brutal suppression of religious freedom in the history of Christianity in China over the past century," Gao adds.Also, "Masquerading as ‘Sinicization’2 of Christianity, the CPC authorities launched a massive arrest of lawyers, believers, and rights defense lawyers practicing non-violent protests against forcible cross demolitions [from churches]," he explains.</t>
  </si>
  <si>
    <t>publishing online articles attacking socialism, assisting the work of foreign media, and “rumormongering.” hrough his numerous failed attempts to gain redress for the case, Zhang gradually learned the serious ills of the Chinese political system and began to publish articles online critical of the Chinese government. Meanwhile, he also started to help other petitioners have their own stories of suffering heard online. Zhang became a volunteer for the human rights website Human Rights Campaign (“权利运动”) in China and in 2010 signed a petition urging the Chinese government to abolish the extra-legal Reeducation Through Labor detention system.</t>
  </si>
  <si>
    <t>he crackdown came on June 4. Dai Qing was arrested a month later on June 14, 1989.</t>
  </si>
  <si>
    <t>However, Yangtze! Yangtze! was banned after the Tiananmen Square protests of 1989 on (天安門屠殺 June 4, 1989). Because of that event, she was denounced on June 4, 1989, and quit the Chinese Communist Party on June 5, 1989. In addition, she was jailed for ten months and was not allowed to publish books in China.On June 14, 1989, she was arrested and started her life in prison. She understood that although she had not committed any criminal offences, she could still be convicted and be sentenced to death. She left prison on January 21, 1990, but was kept in informal detention at a guest house for three and a half more months. She was finally released and allowed to go back home on May 9, 1990, and although she was being watched, she was granted a free atmosphere to write</t>
  </si>
  <si>
    <t>PhD (Princeeton, Economics)</t>
  </si>
  <si>
    <t>BA (Maritime Academy)</t>
  </si>
  <si>
    <t>bachelors (Minzu University, Philosophy(</t>
  </si>
  <si>
    <t>5 years: He was imprisoned in Qincheng prison and released in January 1991.[2]</t>
  </si>
  <si>
    <t>BA (beijing Industrial college, physics)</t>
  </si>
  <si>
    <t xml:space="preserve">yi </t>
  </si>
  <si>
    <t>MA in law (Singapore Univeristy)</t>
  </si>
  <si>
    <t>junior high</t>
  </si>
  <si>
    <t>business owner</t>
  </si>
  <si>
    <t>writer cyberactivist</t>
  </si>
  <si>
    <t>lawyer: Chinese civil rights lawyer who specialises in press freedom, defamation, and product safety, and other issues.executive partner of the Huayi Law Firm..
^ Jump up to: a b c University of Hong Kong, China Media Project, Fellows: Pu Zhiqiang.</t>
  </si>
  <si>
    <t>singer</t>
  </si>
  <si>
    <t>editor</t>
  </si>
  <si>
    <t>writer labor leader</t>
  </si>
  <si>
    <t>ocpr</t>
  </si>
  <si>
    <t>best known for accusing people of abuses in official family-planning practices, often involving claims of violence and forced abortions.In 2005, Chen gained international recognition for organising a landmark class-action lawsuit against authorities in Linyi, Shandong province, for the excessive enforcement of the one-child policy; son, Chen Kerui, was born later that year. In 2005 they had a second child—a daughter named Chen Kesi—in violation of China's one-child policy.[12][13] .
Jump up ^ "Why did blind activist Chen Guangcheng anger Chinese authorities?". NBC News. 4 May 2012. Archived from the original on 12 May 2013. Retrieved 10 August 2012.
Jump up ^ Melinda Liu (21 May 2012). "Chen Guangcheng's New Life in America: A Day in Greenwich Village". Newsweek. Archived from the original on 19 November 2012. Retrieved 10 August 2012. Chen first petitioned authorities in 1996, when he traveled to Beijing to complain about taxes that were incorrectly being levied on his family (people with disabilities, such as Chen, are supposed to be exempt from taxation and fees). The complaint was successful, and Chen began petitioning for other individuals with disabilities.[6][10] With funding from a British foundation, Chen became an outspoken activist for disability rights within the China Law Society.[4] His reputation as a disability rights advocate was solidified when agreed to advocate for an elderly blind couple whose grandchildren suffered from paralysis. The family had been paying all of the regular taxes and fees, but Chen believed that, under the law, the family should have received government assistance and exemption from taxation. When the case went to court, blind citizens from surrounding counties were in attendance as a show of solidarity. The case was successful, and the outcome became well-known.[4] 
^ Jump up to: a b c d e f g h i j Zhang Yaojie (2006). "Chen Guangcheng and Wen Jiabao: Power vs. Human Rights" (PDF). Human Rights in China. Archived (PDF) from the original on 19 November 2012. Retrieved 10 August 2012. In 1997, the leaders of Chen's village began implementing a land use plan that gave authorities control over 60 percent of land, which they then rented out at high cost to the villages. The plan, known as the "two-field system," was a major source of enrichment for the local government. While studying in Nanjing the following year, however, Chen learned that the program was illegal, and he petitioned central authorities in Beijing to end the system, thereby irritating local officials.[4]
In 2000, Chen returned from his studies in Nanjing to his village of Dongshigu in an effort to confront environmental pollution.[2] A paper mill constructed in 1988 had been dumping toxic wastewater into the Meng river, destroying crops and harming wildlife. The chemicals also reportedly caused skin and digestive problems among villagers living downstream from the mill.[14] Chen organized villagers in his hometown and 78 other villages to petition against the mill.[10] The effort was successful, and resulted in the suspension of the paper mill.[6] In addition, Chen contacted the British embassy in Beijing, informing them of the situation and requesting funding for a well to supply clean water to locals. The British government responded by providing £15,000 towards a deep water well, irrigation systems and water pipelines.[14]
In March 2004, more than 300 residents from Chen's village of Dongshigu filed a petition to the village government demanding that they release the village accounts—which hadn't been made public for over ten yearfs—and address the issue of illegal land requisitions. When village authorities failed to respond, villagers escalated their appeals to the township, county and municipal governments, still without response. Village authorities then began to publicly threaten villagers. In November 2004, Chen acted on behalf of villagers to file a lawsuit in the Qi'nan County Court against the local Public Security Bureau for negligence. The case was accepted, and proceedings began in early 2005.[4]
In 2005, Chen spent several months surveying residents of Shandong Province, collecting accounts of forced, late-term abortions and forced sterilization of women who stood in violation of China’s one-child policy. His survey was based in Linyi and included surrounding rural suburbs.[9] Chen later recalled that his survey would have been significantly larger in scope were he not limited by a lack of financial resources.[3]
Though Chinese central authorities have sought to curb the coercive enforcement of the one-child policy since 1990 by replacing measures such as forced abortions and sterilizations with a system of financial incentives and fines, Chen found that coercive practices remained widespread, and he documented numerous cases of abuse. One of the women he interviewed in Maxiagou village, 36-year-old Feng Zhongxia, said that local officials detained and beat her relatives, and indicated they would not be released until she turned herself in and submitted to a forced abortion. She said she was later subjected to forced sterilization.[9] Chen also solicited the help of prominent legal scholar Teng Biao, who conducted his own interviews in Linyi. Teng and Chen later released a report claiming that an estimated 130,000 residents in the city had been forced into 'study sessions' for refusing abortions or violating the one-child policy; residents would be held for days or weeks in the study sessions, and were allegedly beaten.[15]
In 2005, Chen filed a class-action lawsuit on behalf of women from Linyi against the city's family planning staff.[16] And in June, he traveled to Beijing to file the complaint and meet with foreign reporters to publicize the case.[8] Although there had been prior instances of Chinese citizens filing complaints about abuses under the one-child policy, Chen’s initiative was the first class-action lawsuit to challenge its implementation.[9]
Although the suit he filed was rejected, the case garnered international media attention. Responding to questions about Chen’s allegation, a senior official with the National Population and Family Planning Commission told the Washington Post that the practice of forced abortions and sterilizations was “definitely illegal,” and indicated that the complaints were being investigated. “If the Linyi complaints are true, or even partly true, it's because local officials do not understand the new demands of the Chinese leadership regarding family planning work,” said the official.[9] In September 2005, the Commission announced that several Linyi officials had been detained.[17] .
Jump up ^ "China's blind activist Chen Guangcheng". BBC News. 19 May 2012. Archived from the original on 19 November 2012. Retrieved 18 November 2012.
^ Jump up to: a b c Joseph Kahn (20 July 2006). "Advocate for China's Weak Crosses the Powerful". The New York Times. Archived from the original on 19 November 2012. Retrieved 10 August 2012.
Jump up ^ Lijia MacLeod. "Scholastic sticker shock: Tuition increases put college out of most families' reach". The Washington Times. 6 October 2000.
^ Jump up to: a b c Hannah Beech (30 April 2006). "TIME 100: The People Who Shape Our World". Time. Archived from the original on 19 November 2012. Retrieved 10 August 2012.
^ Jump up to: a b c d e Philip P. Pan (27 August 2005). "Who Controls the Family?". The Washington Post. Archived from the original on 19 November 2012. Retrieved 10 August 2012.
^ Jump up to: a b c Melinda Liu (3 March 2002). "Barefoot Lawyers". Newsweek. Archived from the original on 19 November 2012. Retrieved 10 August 2012.
Jump up ^ 陈光诚：不平凡的基层维权先锋 (in Chinese). My1510.cn. 24 October 2008. Archived from the original on 3 March 2012. Retrieved 16 December 2011.
Jump up ^ "Why did blind activist Chen Guangcheng anger Chinese authorities?". NBC News. 4 May 2012. Archived from the original on 12 May 2013. Retrieved 10 August 2012.
Jump up ^ Melinda Liu (21 May 2012). "Chen Guangcheng's New Life in America: A Day in Greenwich Village". Newsweek. Archived from the original on 19 November 2012. Retrieved 10 August 2012.
^ Jump up to: a b Calum and Lijia Macleod (22 October 2000). "Chinese peasants fight for clean water". United Press International.
Jump up ^ "Scholar's report details 'violent birth control scheme' in China". Kyodo News Service. 5 September 2005.
^ Jump up to: a b c Philip P. Pan (8 July 2006). "Chinese to Prosecute Peasant Who Resisted One-Child Policy". The Washington Post. Archived from the original on 19 November 2012. Retrieved 28 April 2010.
^ Jump up to: a b c d "Chronology of Chen Guangcheng's Case". Human Rights Watch. 19 July 2006. Archived from the original on 19 November 2012. Retrieved 26 July 2006 Social Remittances: On 16 October 2013, Chen made his first public appearance in his role as a Distinguished Senior Fellow at the Witherspoon Institute. He delivered a public lecture at Princeton University entitled "China and the World in the 21st Century: The Next Human Rights Revolution,"[88] which was co-sponsored by the Witherspoon Institute[89] and the James Madison Program in American Ideals and Institutions.[90] The text of Chen's speech, translated into English, was then published online.[91] In the speech, Chen called on the American people to support the Chinese people by fighting against the oppressive Communist government of China. He reminded the audience that even small actions undertaken in defense of human rights can have a large impact, because “Every person has infinite strength. Every action has an important impact. We must believe in the value of our own actions.”[91] 
Jump up ^ http://web.princeton.edu/sites/jmadison/calendar/documents/Flyer%202013%201016%20CHEN%20Guangcheng.pdf
^ Jump up to: a b http://www.thepublicdiscourse.com/2013/10/11049/</t>
  </si>
  <si>
    <t>CHECK</t>
  </si>
  <si>
    <t>expelled from China</t>
  </si>
  <si>
    <t>after serving sentence left for Australia</t>
  </si>
  <si>
    <t>Zumrat Dawut</t>
  </si>
  <si>
    <t>Chan Kin-man</t>
  </si>
  <si>
    <t>professor</t>
  </si>
  <si>
    <t>https://www.nytimes.com/2020/07/01/world/hong-kong-security-law-fear.html?action=click&amp;module=Top%20Stories&amp;pgtype=Homepage</t>
  </si>
  <si>
    <t>Xu Zhangrun</t>
  </si>
  <si>
    <t>law professor at Tsinghua University</t>
  </si>
  <si>
    <t>Ren Zhiqiang</t>
  </si>
  <si>
    <t xml:space="preserve">real estate broker </t>
  </si>
  <si>
    <t>lawyer and journalist</t>
  </si>
  <si>
    <t>overed the 2019–20 Hong Kong protests and the COVID-19 pandemic which included criticism of the government response.  countered the government's characterization of the protestors as violent rioters. In 2020, Chen published a video on 30 January showing the crowding in Wuhan hospitals, with many people lying in corridors.</t>
  </si>
  <si>
    <t> Republican lawmakers in the U.S. called for an inquiry into the Chinese government's behavior, including the disappearances of Fang Bin, Chen Qiushi, and Li Zehua, saying "(The Chinese authorities) lied to the world about the human-to-human transmission of the virus, silenced doctors and journalists who tried to report the truth, and are now apparently hiding the accurate number of people impacted by this disease."</t>
  </si>
  <si>
    <t>Fang Bin</t>
  </si>
  <si>
    <t>business person</t>
  </si>
  <si>
    <t>Fang recorded his first video on January 25, 2020. His shots mostly show himself and the situation in different districts of Wuhan, and attracted a few thousand views. Videos were uploaded to YouTube to bypass the government's censorship of Chinese platforms. On February 1, 2020, Fang released a new video showing the piling up of corpses at the back of a minivan in front of a Wuhan hospital.</t>
  </si>
  <si>
    <t>Li Wenliang</t>
  </si>
  <si>
    <t>doctor</t>
  </si>
  <si>
    <t>Li Zehua</t>
  </si>
  <si>
    <r>
      <t> </t>
    </r>
    <r>
      <rPr>
        <sz val="14"/>
        <color rgb="FF0B0080"/>
        <rFont val="Arial"/>
        <family val="2"/>
      </rPr>
      <t xml:space="preserve">citizen journalist at China Central Television (CCTV) </t>
    </r>
    <r>
      <rPr>
        <sz val="14"/>
        <color rgb="FF202122"/>
        <rFont val="Arial"/>
        <family val="2"/>
      </rPr>
      <t>, </t>
    </r>
    <r>
      <rPr>
        <sz val="14"/>
        <color rgb="FF0B0080"/>
        <rFont val="Arial"/>
        <family val="2"/>
      </rPr>
      <t>rapper</t>
    </r>
    <r>
      <rPr>
        <sz val="14"/>
        <color rgb="FF202122"/>
        <rFont val="Arial"/>
        <family val="2"/>
      </rPr>
      <t> and </t>
    </r>
    <r>
      <rPr>
        <sz val="14"/>
        <color rgb="FF0B0080"/>
        <rFont val="Arial"/>
        <family val="2"/>
      </rPr>
      <t>YouTuber</t>
    </r>
  </si>
  <si>
    <t>hoping to trace disappeared journalist Chen Qiushi.</t>
  </si>
  <si>
    <t>A subsequent Chinese official inquiry exonerated him, and the Communist Party of China formally offered a "solemn apology" to his family and revoked the admonishment of him.</t>
  </si>
  <si>
    <t>manchu</t>
  </si>
  <si>
    <t>wu'er Kaixi</t>
  </si>
  <si>
    <t>Jimmy Lai</t>
  </si>
  <si>
    <t>editor of Apple Daily</t>
  </si>
  <si>
    <t>Yang Jianli</t>
  </si>
  <si>
    <t>Dolkun Isa</t>
  </si>
  <si>
    <t>founder of citizen power initiiative in China</t>
  </si>
  <si>
    <t>Yang returned to China in April 2002 on a friend's passport to view labor unrest in northeast China.[6] He was detained when trying to board a domestic flight, and held incommunicado by the Chinese in violation of their own and international law. His wife and children, as well as his extended family, were denied access and were concerned for his health and safety while he was in prison. The advocacy group Freedom Now took up his case.[7]</t>
  </si>
  <si>
    <t>1On May 28, 2003, United Nations working group on arbitrary detention ruled that Yang Jianli has been held by the Chinese government in violation of international law. Same year June 25, the U.S. House of Representatives passed H.Res.199 - 108th Congress[8] by 412-0 and the U.S. Senate introduced S.Res.184 - 108th Congress.[9]
On August 4, 2003, the United States called on China to free Yang. Same year on October 6, 21 U.S. Senators and 85 U.S. House of Representatives wrote a petition to Hu Jintao to grant Yang parole. On June 15, 2005, a bipartisan group of 40 U.S. Senators (including Jon Kyl, Barbara Mikulski, Hillary Clinton, John McCain, Ted Kennedy, and Bob Dole) sent a letter to Chinese President Hu Jintao urging Yang's release.[10]
On April 10, 2006, 119 US lawmakers urge Bush to raise Yang Jianli's case</t>
  </si>
  <si>
    <t>Yang returned to China in April 2002 on a friend's passport to view labor unrest in northeast China.[6] He was detained when trying to board a domestic flight, and held incommunicado by the Chinese in violation of their own and international law. His wife and children, as well as his extended family, were denied access and were concerned for his health and safety while he was in prison. Same year September 3, Yang Jianli was released on condition that he must leave from China immediately. But he insisted that he return to his hometown to sweep his father's tomb first. As a result, he was sent back to jail from the airport.[14]</t>
  </si>
  <si>
    <t>On May 13, 2004, the People's Republic of China announced a guilty verdict and sentenced Yang to five years in prison for espionage and illegal entry.[13]</t>
  </si>
  <si>
    <t>Same year September 3, Yang Jianli was released on condition that he must leave from China immediately. But he insisted that he return to his hometown to sweep his father's tomb first. As a result, he was sent back to jail from the airport.[14] On April 27, 2007, Yang was released from Chinese prison, but was not allowed to leave China. Later, on August 19, he was finally allowed to return to the United States.[15]</t>
  </si>
  <si>
    <t>3rd and current president of world uighur congress</t>
  </si>
  <si>
    <t>first went to Turkey to do a Masters. later he went to Europe and sought asylum there. In 2006 he became a citizen of Germany.[6]</t>
  </si>
  <si>
    <t>spoken on behalf of the rights of the largely Islamic minority Uyghurs which makes up the majority population in that region and presenting Uyghur human rights issues to the UN Human Rights Council, European Parliament, European governments and international human rights organizations.
In 1988, when he was studying in Xinjiang University, he led the students demonstration on 15 June 1988 in Ürümqi against discriminations and unfair treatments on Uyghurs. Isa called for a boycott of the 2008 Summer Olympics which were held in Beijing due to an alleged cultural genocide that was being conducted against the people of East Turkestan and Tibet. Isa told AFP that China had failed to improve human rights in Tibet and China's western Xinjiang region, where Beijing is accused by rights groups of cracking down on local ethnic groups. Uyghur activists have been seeking independence or autonomy for the region, which they call East Turkestan.[10] Isa was admitted to Taiwan in 2006 to attend the meeting of the Unrepresented Nations and Peoples Organization, a movement co-founded by Taiwan in 1991, during the administration of pro-localization president Chen Shui-bian. There were reports in Taiwan's media in July 2009 that Isa had secretly entered the country in the lead-up to the World Games which were hosted in the southern city of Kaohsiung. This prompted the National Immigration Agency of the then China-friendly KMT government to issue a ban on his travel to Taiwan.[11]  On 15 May 2018, on the occasion of a meeting of the Subcommittee on Human Rights (DROI), Mr Dolkun Isa, Vice-President of the Unrepresented Nations and Peoples Organization (UNPO) and President of the World Uyghur Congress (WUC), together with Ms Sophie Richardson (China Director of Human Rights Watch) and Mr Ulrich Delius (Director of Society for Threatened Peoples), exchanged views on the human rights situation in China, with a special focus on the so-called Xinjiang Uyghur Autonomous Region. The Uyghurs are exposed to restrictions of their rights to freedom of expression, freedom of religion and belief and even freedom of movement in China. Arbitrary detentions, in particular under the pretext of China's "anti-terrorism" law, remain widespread.[15][16]</t>
  </si>
  <si>
    <t>but detained by South Korea, and denied a visa by India due to pressure from China. Detained by police in Italy. Expelled from UNFPIIKelley Currie, the U.S. representative to the U.N. for economic and social affairs, accused Beijing of preventing the exiled Uighur activist Dolkun Isa from entering U.N. headquarters in New York to speak at a forum on indigenous rights last month. Beijing demanded that the U.N.-accredited organization that invited Isa to speak at the United Nations, the Society for Threatened Peoples, be stripped of its accreditation. The United States sprung to Isa's defense, saying China was seeking to retaliate against an irritating advocate who has shed light on political repression against the Uighurs. The United States and Germany maintain that there is no evidence of links between the two groups.[37]</t>
  </si>
  <si>
    <t>Tashi Wangchuk</t>
  </si>
  <si>
    <t>Tibetan</t>
  </si>
  <si>
    <t>sentenced to five years in prison for “inciting separatism.”</t>
  </si>
  <si>
    <t>Li Tsz-yin</t>
  </si>
  <si>
    <t>treating those injured in 2014 umbrella movmenet in Hong Kong by dousing with saline the signign eyes ravaged by police tear gas</t>
  </si>
  <si>
    <t xml:space="preserve">impriosned in Shenzhen </t>
  </si>
  <si>
    <t>Chinese coast guard intercepted speedboat as he was fleeing Taiwan</t>
  </si>
  <si>
    <t>quantity surveyor supervising construction projects</t>
  </si>
  <si>
    <t>unlawful assembly, rioting, assaulting a police officer</t>
  </si>
  <si>
    <t xml:space="preserve">detained for two years </t>
  </si>
  <si>
    <t>amnesty international and students for free tibet, united Nations Special Rapporteurs condemned outcome of case</t>
  </si>
  <si>
    <t>awarded the Tenzin Delek Rinpoche Medal of Courage</t>
  </si>
  <si>
    <t>sued his local government over the curtailment of Tibetan language education, advocated for use of Tibetan language in government and education within China, ran a microblog advocating Tibetan language. Denied in court that he advocated for tibet's independence and only for Tibetan language use https://pen.org/advocacy-case/tashi-wangchuk/</t>
  </si>
  <si>
    <t>tibetan language teacher and businessperson</t>
  </si>
  <si>
    <t xml:space="preserve">high school. </t>
  </si>
  <si>
    <t>JD</t>
  </si>
  <si>
    <t>Wang Quanzhuang</t>
  </si>
  <si>
    <t xml:space="preserve">human rights cases, defending victims subjected to land expropriation, labour camp mistreatments, and prison abuse. He also defended Falun Gong practitioners who have been subjected to ongoing nationwide persecution.[3] worked for the NGO Chinese Urgent Action Working Group (中国维权紧急援助组), also known as 'China Action', which was co-founded in 2009 by Swedish human rights activist Peter Dahlin to assist, train and help Chinese lawyers, journalists and small NGOs work to promote the rule of law and to protect human rights in China. </t>
  </si>
  <si>
    <t>Jiang Jiawen</t>
  </si>
  <si>
    <t>unemployed worker</t>
  </si>
  <si>
    <t>called for resisting the Communist Party</t>
  </si>
  <si>
    <t>picking quarrels and causing trouble</t>
  </si>
  <si>
    <t>took him to a detention center and interrogated him, Mr. Jiang said. Then they told him he had to be quarantined, and they brought him to a hotel room in the northern city of Dandong, more than 500 miles away. The room had iron bars on the door and the windows. Two police officers and two government officials kept watch outside.</t>
  </si>
  <si>
    <t>accused Mr. Ren of using public funds to pay for private expenses, setting the stage for corruption and embezzlement charges.</t>
  </si>
  <si>
    <t xml:space="preserve">In 2016, the party placed him on a year’s probation for denouncing Mr. Xi’s propaganda policies in comments online and shut down his social media accounts, where he had attracted tens of millions of followers.. </t>
  </si>
  <si>
    <r>
      <t>Xu was detained by Chinese police at his home in Beijing,</t>
    </r>
    <r>
      <rPr>
        <vertAlign val="superscript"/>
        <sz val="11"/>
        <color rgb="FF0B0080"/>
        <rFont val="Arial"/>
        <family val="2"/>
      </rPr>
      <t>[10]</t>
    </r>
    <r>
      <rPr>
        <sz val="14"/>
        <color rgb="FF202122"/>
        <rFont val="Arial"/>
        <family val="2"/>
      </rPr>
      <t> being accused of speaking critically about China's response to the Covid-19 pandemic.</t>
    </r>
    <r>
      <rPr>
        <vertAlign val="superscript"/>
        <sz val="11"/>
        <color rgb="FF0B0080"/>
        <rFont val="Arial"/>
        <family val="2"/>
      </rPr>
      <t>[11]</t>
    </r>
    <r>
      <rPr>
        <sz val="14"/>
        <color rgb="FF202122"/>
        <rFont val="Arial"/>
        <family val="2"/>
      </rPr>
      <t> He was released from custody on 12 July 2020.</t>
    </r>
    <r>
      <rPr>
        <vertAlign val="superscript"/>
        <sz val="11"/>
        <color rgb="FF0B0080"/>
        <rFont val="Arial"/>
        <family val="2"/>
      </rPr>
      <t>[12][13]</t>
    </r>
    <r>
      <rPr>
        <sz val="14"/>
        <color rgb="FF202122"/>
        <rFont val="Arial"/>
        <family val="2"/>
      </rPr>
      <t> Subsequently, Xu was fired from his job at Tsinghua University.</t>
    </r>
    <r>
      <rPr>
        <vertAlign val="superscript"/>
        <sz val="11"/>
        <color rgb="FF0B0080"/>
        <rFont val="Arial"/>
        <family val="2"/>
      </rPr>
      <t>[14]</t>
    </r>
    <r>
      <rPr>
        <sz val="14"/>
        <color rgb="FF202122"/>
        <rFont val="Arial"/>
        <family val="2"/>
      </rPr>
      <t> </t>
    </r>
  </si>
  <si>
    <r>
      <t>Xu was detained by Chinese police at his home in Beijing,</t>
    </r>
    <r>
      <rPr>
        <vertAlign val="superscript"/>
        <sz val="11"/>
        <color rgb="FF0B0080"/>
        <rFont val="Arial"/>
        <family val="2"/>
      </rPr>
      <t>[10]</t>
    </r>
    <r>
      <rPr>
        <sz val="14"/>
        <color rgb="FF202122"/>
        <rFont val="Arial"/>
        <family val="2"/>
      </rPr>
      <t> being accused of speaking critically about China's response to the Covid-19 pandemic.</t>
    </r>
    <r>
      <rPr>
        <vertAlign val="superscript"/>
        <sz val="11"/>
        <color rgb="FF0B0080"/>
        <rFont val="Arial"/>
        <family val="2"/>
      </rPr>
      <t>[11]</t>
    </r>
    <r>
      <rPr>
        <sz val="14"/>
        <color rgb="FF202122"/>
        <rFont val="Arial"/>
        <family val="2"/>
      </rPr>
      <t> He was released from custody on 12 July 2020.</t>
    </r>
    <r>
      <rPr>
        <vertAlign val="superscript"/>
        <sz val="11"/>
        <color rgb="FF0B0080"/>
        <rFont val="Arial"/>
        <family val="2"/>
      </rPr>
      <t>[12][13]</t>
    </r>
    <r>
      <rPr>
        <sz val="14"/>
        <color rgb="FF202122"/>
        <rFont val="Arial"/>
        <family val="2"/>
      </rPr>
      <t> Subsequently, Xu was fired from his job at Tsinghua University.</t>
    </r>
    <r>
      <rPr>
        <vertAlign val="superscript"/>
        <sz val="11"/>
        <color rgb="FF0B0080"/>
        <rFont val="Arial"/>
        <family val="2"/>
      </rPr>
      <t>[14]</t>
    </r>
    <r>
      <rPr>
        <sz val="14"/>
        <color rgb="FF202122"/>
        <rFont val="Arial"/>
        <family val="2"/>
      </rPr>
      <t>  In early July, Xu was detained by police in Beijing for nearly a week after being accused of soliciting prostitution. According to his attorney, the trumped up charges claim he solicited a prostitute in December 2019 in Chengdu's Qingyang district. The police have a woman who said she had intercourse with Xu. Xu contends that he had never seen her before.[17]</t>
    </r>
  </si>
  <si>
    <t>also expects the Chinese authorities to immediately and unconditionally release, without any restrictions on their movement or work, all lawyers and legal activists imprisoned or persecuted by the authorities for their work before and since the '709 crackdown', s</t>
  </si>
  <si>
    <t>on China's most wanted list</t>
  </si>
  <si>
    <t>detention prompted widespread criticism abroad, including from the Trump administration and the European Union.. Although friends suggested that they could seek donations from friends around the world to support Xu financially, he said no, suspecting that he might one day fall under legal trouble.</t>
  </si>
  <si>
    <t>Retribution was swift. His Weibo account was deleted. His party membership was suspended for a year. His passport was taken away. Members of his family weren’t allowed to leave the country. He faced constant investigations and interrogations.</t>
  </si>
  <si>
    <t>the authorities had prohibited Xu from leaving the country. He was stopped from boarding a flight to Japan on a trip authorized and funded by Tsinghua University.[8] Retribution was swift. His Weibo account was deleted. His party membership was suspended for a year. His passport was taken away. Members of his family weren’t allowed to leave the country. He faced constant investigations and interrogations.</t>
  </si>
  <si>
    <t>MD</t>
  </si>
  <si>
    <t>Tianxi</t>
  </si>
  <si>
    <r>
      <t>infected with HIV during a blood transfusion the age of 9, he later attended college in </t>
    </r>
    <r>
      <rPr>
        <sz val="12"/>
        <color theme="1"/>
        <rFont val="Calibri"/>
        <family val="2"/>
        <scheme val="minor"/>
      </rPr>
      <t>Beijing</t>
    </r>
    <r>
      <rPr>
        <sz val="21"/>
        <color rgb="FF000080"/>
        <rFont val="Arial"/>
        <family val="2"/>
      </rPr>
      <t>, and unwaveringly petitioned the government to defend his rights as a victim of malpractice</t>
    </r>
  </si>
  <si>
    <t>activism</t>
  </si>
  <si>
    <r>
      <t>in August of 2010, when he was imprisoned by his local government upon his return to his hometown in </t>
    </r>
    <r>
      <rPr>
        <sz val="12"/>
        <color theme="1"/>
        <rFont val="Calibri"/>
        <family val="2"/>
        <scheme val="minor"/>
      </rPr>
      <t>Xincai,Henan</t>
    </r>
  </si>
  <si>
    <t>Xu Youchen</t>
  </si>
  <si>
    <t>sentence to death</t>
  </si>
  <si>
    <t>微纪录片系列《许有臣其人》 at https://wayback.archive-it.org/12126/20200729174411/http://zhangshihe.blogchina.com/</t>
  </si>
  <si>
    <t>several human rights lawyers</t>
  </si>
  <si>
    <t>https://wayback.archive-it.org/12126/20200715163922/https://moviebluebook.com/924/ 导演: 卢敬华
类型: 纪录片
制片国家/地区: 美国 / 中国大陆
语言: 汉语普通话
上映年份/日期: 2018年
片长: 118分钟
又名: 709 The Other Shore
字幕：中文/英文</t>
  </si>
  <si>
    <t>https://wayback.archive-it.org/12126/20200715163235/https://mp.weixin.qq.com/s/-dapYc3W7dEs9irEFfBGiQ : 影弟工作室曾制作《糖》（辛巨擘）、《鸟岛》（吴如苹）、《街口》（王晶）、《孩子》（刘姝）、《青年》（耿军）、《盒饭》（张弛）、《风花雪月》（阳建军）、《老驴头》（李睿珺）、《暂停-瑜舍短片》（彭磊/赵晔/刘伽茵）等独立电影。</t>
  </si>
  <si>
    <t>https://wayback.archive-it.org/12126/20200715172656/https://mp.weixin.qq.com/s/3Ow0AR2NflGNZkyTrNY75Q : 闻海（黄文海）,电影导演、策展人、独立中文笔会会员。从1996年开始独立电影创作，主要作品《军训营纪事》、《喧哗的尘土》、《梦游》、《我们》、《壳》、《西方去此不远》、《凶年之畔》、《喊叫与耳语》、《在流放地》以及摄影画册《存在》等</t>
  </si>
  <si>
    <t>Lou Ye</t>
  </si>
  <si>
    <t>https://wayback.archive-it.org/12126/20200715163749/https://mp.weixin.qq.com/s/OS0gKXBFOJeuFoesB7YEhA  Summer Palace
Lou Ye/China/2006/140 minutes/Color/Chinese/Plot
Screenwriter: Lou Ye, Mei Feng/Starring: Zhang Xianmin, Guo Xiaodong, Hao Lei, Hu Ling
The film tells the story of China in 1989, when the society and politics were complicated, and the love-hate entanglement between two young people was involved. The beautiful Yu Hong left her village, family and boyfriend to study in Beijing, where she discovered a new world. And fell in love with Zhou Wei. The relationship between the two becomes dangerous.
As a young girl who has just arrived at Peking University from a small remote town, Yu Hong has a romantic and sometimes even desperate thought. In her diary, she poured her desire for a fierce life. In the first half of the film, after a few friendships, hazy love, and Zhou Wei, a thin, bookish boy, the favorite of her life: fierce, jealous, and split-combined feelings, satisfaction Her desire.
But Yu Hong and Zhou Wei and their friends and enemies in the film are not ordinary university students. In other words, their college life has an extraordinary background. Yu Hong came to Beijing in 1988. Her first year of university began with emotional and sexual chaos and ended with that turbulent social event.
Due to the political color (6-4) and a large number of sex scenes in the movie, it has attracted attention in mainland China. Because it participated in the Cannes Film Festival without the approval of the State Administration of Radio, Film and Television of China, the film was banned in mainland China. The director and producer The filmmaker was punished.</t>
  </si>
  <si>
    <t xml:space="preserve">
IN THE PRISONS THAT DON\'T EXIST – XINJIANG\'S RE-EDUCATION CAMPS
IN THE PRISONS THAT DON'T EXIST – XINJIANG'S RE-EDUCATION CAMPS
AWARD : Silver
ENTRY TYPE : Single Entry
COUNTRY : HONG KONG
COMPANY : Radio Television Hong Kong
BRAND : The Pulse
DOCUMENTARY Current Affairs
TALENT CREDITS
Diana Wan - Executive Producer
Yvonne Tong - Producer
Fung Kai-sing - Cameraman &amp; Soundman (China &amp; Kazakhstan)
Kent Wong - Cameraman (Hong Kong)
Denz Chan - Picture Editor
Freddy Wong - Picture Editor
Joe Tam - Picture Editor
Ng Kam-man - Picture Editor</t>
  </si>
  <si>
    <t>https://wayback.archive-it.org/12126/20200715162416/https://tvfilm.newyorkfestivals.com/Winners/WinnerDetailsNew/e8b03ef2-7a8a-422f-b42c-cc44f802f7f6</t>
  </si>
  <si>
    <t>Jiaxi Ding</t>
  </si>
  <si>
    <t>disrupting public order</t>
  </si>
  <si>
    <t>1)  The activist was sentenced to 3½ years in prison in 2014 for disrupting public order and was released in October 2016., 2) held under “residential surveillance” – a form of secretive detention – and is barred from contacting his family or lawyer. https://lawyersforlawyers.org/en/lawyers/ding-jiaxi/</t>
  </si>
  <si>
    <t>part of the New Citizens’ Movement, which advocates working within the system for political change. pushing for the right of migrant workers’ children to take college entrance exams at the location of their current residence rather than needing to return to a place of origin. He also has offered legal assistance and provided food to petitioners in Beijing.  organized a peaceful anti-corruption campaign demanding that more than 200 high-ranking Communist Party officials, including President Xi Jinping an Premier Li Keqiang, publicly disclose their financial wealth. This movement was also calling for the government to ratify the International Covenant on Civil and Political rights (ICCPR), which China signed in 1998.https://lawyersforlawyers.org/en/lawyers/ding-jiaxi/</t>
  </si>
  <si>
    <t>Zhang Baocheng</t>
  </si>
  <si>
    <t xml:space="preserve">participating in or organising demonstrations calling for government officials to publicly disclose their assets. </t>
  </si>
  <si>
    <t>2009: Tax evasion; China Detains Prominent Legal Activist Archived August 5, 2009, at the Wayback MachineAssociated Press: Brother: Chinese activist held for tax evasion The Open Constitution Initiative, which Xu co-founded, was fined 1.46 million RMB on July 14, 2009 for 'dodging taxes' and was shut down by the authorities by declaring it "illegal".[9]; "gathering crowds to disrupt public order".[1] China court sentences Xu Zhiyong to four years in jail BBC News 25 January 2014. 2014: “gathering crowds to disrupt public order</t>
  </si>
  <si>
    <t>Yuan Dong</t>
  </si>
  <si>
    <t>securities trader</t>
  </si>
  <si>
    <t>Ma Xinli</t>
  </si>
  <si>
    <t>Wei Zhongping</t>
  </si>
  <si>
    <t>Li Sihua</t>
  </si>
  <si>
    <t xml:space="preserve">Dai Zhenya </t>
  </si>
  <si>
    <t> lawyer specialising in human rights cases https://tuftsdaily.com/opinion/2020/07/27/op-ed-china-must-release-ding-jiaxi-civil-rights-activist-and-my-father/</t>
  </si>
  <si>
    <t>In May of 2018, Jiaxi tried to come to the US to attend our elder daughter’s graduation, but he was stopped by customs at Beijing Capital International Airport, who told him that his travel would “endanger national security.” I couldn’t sleep for a week; I felt broken inside. I thought that we would never see each other in person again in this lifetime.  On 4 May 2018, he was prevented from boarding a flight from Beijing to the United States, where his wife and daughter live. He has vowed to fight this “illegal travel ban”. https://lawyersforlawyers.org/en/lawyers/ding-jiaxi/  and https://chinachange.org/2020/09/01/ding-jiaxi-and-alfred/</t>
  </si>
  <si>
    <t>https://translate.google.com/#view=home&amp;op=translate&amp;sl=auto&amp;tl=en&amp;text=大型系列访谈录的录制在中断两年后今天推出第45集，贺卫方卷%E3%80%82</t>
  </si>
  <si>
    <t>The recording of the large-scale interview series was released today, episode 45, He Weifang volume, after two years of interruption.</t>
  </si>
  <si>
    <t>Guo Xianliang</t>
  </si>
  <si>
    <t>Guo Xunliang</t>
  </si>
  <si>
    <t>https://wayback.archive-it.org/watch?v=BCbjAveAH6s&amp;feature=youtu.be</t>
  </si>
  <si>
    <t>Guo Yuhua</t>
  </si>
  <si>
    <t>https://wayback.archive-it.org/watch?v=E5QD78NMjd8&amp;feature=youtu.be</t>
  </si>
  <si>
    <t>Ai Weiwei</t>
  </si>
  <si>
    <t>https://www.youtube.com/watch?v=H5yYTLKqW7I&amp;feature=youtu.be</t>
  </si>
  <si>
    <t>famous citizen journalist</t>
  </si>
  <si>
    <t>https://www.youtube.com/watch?v=JBsoMObp-Mg&amp;feature=youtu.be</t>
  </si>
  <si>
    <t>https://www.youtube.com/watch?v=MDMl1cWWcHE&amp;feature=youtu.be</t>
  </si>
  <si>
    <t>A well-known psychiatrist in China and the founder of the "crazy robbery" theory, this year he also put his strengths into social judicial practice activities.</t>
  </si>
  <si>
    <t>This film was shortlisted for the top ten of the 12th CIFF Independent Video Exhibition in China, and was collected by the Li Xianting Film Fund in the same year. It is also the first documentary of the Tiger Temple. The content records the joys and sorrows of the refugees in Tiananmen Square.</t>
  </si>
  <si>
    <t>https://www.youtube.com/watch?v=MI2_z2XkQnw&amp;feature=youtu.be</t>
  </si>
  <si>
    <t>subtitled</t>
  </si>
  <si>
    <t>https://www.youtube.com/watch?v=MNVGmARHYzw&amp;feature=youtu.be</t>
  </si>
  <si>
    <t>One of the lecture series on civil society by mainland scholars</t>
  </si>
  <si>
    <t>https://www.youtube.com/watch?v=MlzaEo6wVWU&amp;feature=youtu.be</t>
  </si>
  <si>
    <t>A well-known critic, sharp and prolific, he has columns in many media.</t>
  </si>
  <si>
    <t>https://www.youtube.com/watch?v=P9XFvKi8eGY&amp;feature=youtu.be</t>
  </si>
  <si>
    <t>https://www.youtube.com/watch?v=Q6m8Q5EwNjk&amp;feature=youtu.be</t>
  </si>
  <si>
    <t>scholar of IR</t>
  </si>
  <si>
    <t>https://www.youtube.com/watch?v=RDLLI9HIvyY&amp;feature=youtu.be</t>
  </si>
  <si>
    <t>This film records the fate of Xu Zhiyong and Gongmeng over a period of 4 years. Strive to restore the truth without comment.</t>
  </si>
  <si>
    <t>https://www.youtube.com/watch?v=UQ0qOi7ioD4&amp;feature=youtu.be</t>
  </si>
  <si>
    <t>The recording of this large-scale lecture on civil society topics lasted 7 years, and 48 episodes (including this episode) have been completed. This episode is an interview on the construction and practice of civil society at Northwest University of Political Science and Law before the resignation of the famous tenured associate professor.</t>
  </si>
  <si>
    <t>https://www.youtube.com/watch?v=UY-2r6GZMW4&amp;feature=youtu.be</t>
  </si>
  <si>
    <t>https://www.youtube.com/watch?v=WmjSFmVS9EQ&amp;feature=youtu.be</t>
  </si>
  <si>
    <t>The shooting of Zhejiang farmer Li Jiafu was an accident.</t>
  </si>
  <si>
    <t>王荔蕻，勇敢女性，公民行动走上街头的积极践行者。</t>
  </si>
  <si>
    <t>https://www.youtube.com/watch?v=_v_KJxOFWP0&amp;feature=youtu.be</t>
  </si>
  <si>
    <t>https://www.youtube.com/watch?v=bYtTlnU66Ks&amp;feature=youtu.be</t>
  </si>
  <si>
    <t>Yin Deyi's speech is full of justice</t>
  </si>
  <si>
    <t>https://www.youtube.com/watch?v=df_ClqprA6A&amp;feature=youtu.be</t>
  </si>
  <si>
    <t>Ai Xiaoming talks about the role of DV in civic movement</t>
  </si>
  <si>
    <t>Ni Yulan, who is still drifting homeless, is interviewed</t>
  </si>
  <si>
    <t>https://www.youtube.com/watch?v=dvgiHND6S7w&amp;feature=youtu.be</t>
  </si>
  <si>
    <t>https://www.youtube.com/watch?v=gwnG-45dJQI&amp;feature=youtu.be</t>
  </si>
  <si>
    <t>Speech by the famous Sichuan writer Ran Yunfei</t>
  </si>
  <si>
    <t>https://www.youtube.com/watch?v=vgKLPnn_ePQ&amp;feature=youtu.be</t>
  </si>
  <si>
    <t xml:space="preserve"> We will launch "Citizen Topics" speeches by Zhao Changqing, Cui Weiping, He Fang, Xu Youyu in the near future. At the same time, recruit any citizen who is willing to express the topic of self-citizenship, as long as your point of view is unique, regardless of others.</t>
  </si>
  <si>
    <t>https://www.youtube.com/watch?v=pkllGbKxEUc&amp;feature=youtu.be</t>
  </si>
  <si>
    <t>Interviewee Yang Zhuanzhu is an opponent of the CCP’s national policy on family planning.</t>
  </si>
  <si>
    <t>https://www.youtube.com/watch?v=mqGRJJ65OaM&amp;feature=youtu.be</t>
  </si>
  <si>
    <t>Liang Xiaoyan's images in the documentary "Tiananmen" left an indelible impression on the world.</t>
  </si>
  <si>
    <t>https://www.youtube.com/watch?v=kmtW2-EK7AI&amp;feature=youtu.be</t>
  </si>
  <si>
    <t>https://www.youtube.com/watch?v=NKG5-wFIlFA&amp;feature=youtu.be</t>
  </si>
  <si>
    <t>The former dean of the Shanghai People's Art Theatre has actively participated in China's democratic cause in recent years and has been welcomed by young friends.</t>
  </si>
  <si>
    <t>https://www.youtube.com/watch?v=GZPMYC_KchQ&amp;feature=youtu.be</t>
  </si>
  <si>
    <t>I still have something to say</t>
  </si>
  <si>
    <t>subtitles</t>
  </si>
  <si>
    <t>https://www.youtube.com/watch?v=EJ60HaTBXFQ&amp;feature=youtu.be</t>
  </si>
  <si>
    <t>In the Yueqing incident, the butcher was one of the citizens' concern groups, but he was robbed by the police prematurely and interviewed him in Beijing.</t>
  </si>
  <si>
    <t>The topic of civil society construction is everywhere.
　　 I went to film Guo Yuhua, a professor in the Department of Sociology of Tsinghua University, and encountered a case where residents of Huilongguan Community had to pay 50,000 yuan for housing reforms. Professor Guo bought this house a few years ago for 2,300 yuan/㎡. Nowadays, catching up with the government's sudden announcement, all low-rents will be changed to commercial and residential buildings within a limited time, and a one-time fee of 50,000 yuan has been paid. how to say? This makes me sound like listening to the story of robbery. As a result, the owners' committee has become the "anti-committee of the "committees for the severe crackdown on housing reforms" (don't get me wrong, I'll give it a virtual one).
　　 In China, countless owner committees spontaneously formed by enthusiastic public affairs activists have worked vigorously over the years, and this seems to be one of the few civil society organizations that survive. And its birth is all related to the damage to the rights and interests of participants. This again vividly explains that the basic function of civil society is the basic form and social function of "starting with citizens and being for the benefit of citizens".
　　 What impressed me when talking with Professor Guo was that all the theories she talked about were related to all aspects of real life. We also have the opportunity to observe one of the problems that scholars in Chinese universities have studied over the years. Regarding the frequent social problems in China at this stage, scholars have tried to summarize them into three points, which have become very guiding and practical insights: 1. Action to forge citizens; 2. Resistance to a productive society; 3. Rights protection to change China. The film is based on the main line to expand the chapter.
　　 is no longer wordy, please watch the Guo Yuhua volume of "Strive Towards Civil Society".</t>
  </si>
  <si>
    <t>https://www.youtube.com/watch?v=E5QD78NMjd8&amp;feature=youtu.be</t>
  </si>
  <si>
    <t>Shen Yongping</t>
  </si>
  <si>
    <t>filmmakers</t>
  </si>
  <si>
    <t>making a documentary about the Chinese Constitution. Shen's documentary, entitled "A Hundred Years of Constitutionalism", was posted online and downloaded for free, and hundreds of DVDs were provided for free to people who contribute money to the film's production</t>
  </si>
  <si>
    <t> illegal business activities</t>
  </si>
  <si>
    <t>picking quarrels, promoting terrorism, extremism, and inciting terrorism</t>
  </si>
  <si>
    <t>gathering a crowd to disrupt public order</t>
  </si>
  <si>
    <t>bus driver</t>
  </si>
  <si>
    <t>petitioned to protect intellectual property rights for his inventions, and called for reforming China’s Patent Law, attempted to submit an open petition with over seven thousand signatures demanding anti-corruption measures. </t>
  </si>
  <si>
    <t xml:space="preserve">Detained previously for such activities, he was seized along with other activists in mid-March 2013, when they attempted to submit an open petition with over seven thousand signatures demanding anti-corruption measures. A day after he was taken into custody, police searched his home and confiscated his computer without a warrant. Though subsequently released, he and others continued to publicly call on officials to disclose their assets until police eventually detained them again in late March. </t>
  </si>
  <si>
    <t>Exiled</t>
  </si>
  <si>
    <t>petitioner-turned-activist</t>
  </si>
  <si>
    <t>creating a disturbance</t>
  </si>
  <si>
    <t xml:space="preserve">advocacy on issues of workers’ rights. He ran as an independent candidate for his local People’s Congress in 2006, and also in 2011, along with Jiangxi activists Li Sihua and Liu Ping. In addition, he has been involved in promoting housing and land rights through assisting others in their rights-defense work. Prior to his arrest, Wei joined a public call for top officials to disclose their wealth . detained in April 2013 after calling for the release of other activists arrested in a nationwide crackdown on freedom of assembly, association, and expression that began the previous month. </t>
  </si>
  <si>
    <t>high</t>
  </si>
  <si>
    <t>i ran for a seat in his local People’s Congress in 2011, participated in an anti-corruption campaign, and demanded the Chinese government ratify the International Covenant on Civil and Political Rights.</t>
  </si>
  <si>
    <t>creating a disturbance”</t>
  </si>
  <si>
    <t>rights activist</t>
  </si>
  <si>
    <t>finance manager</t>
  </si>
  <si>
    <t>“Inciting subversion of state power”</t>
  </si>
  <si>
    <t>inciting subversion</t>
  </si>
  <si>
    <t>ma studied in Gazi University in Ankara, Turkey and received a Master's degree in Politics and Sociology,[5]</t>
  </si>
  <si>
    <t xml:space="preserve"> As a retired factory employee of Xinyu Iron and Steel Group, she attracted widespread attention for independently running for a local delegate to the National People's Congress in 2011.[1]  Since retirement, Liu started activism to increase the compensation for her colleagues who were similarly forced to retire. She went to petition to the central government in Beijing for three times and was detained for 10 days in 2010.In April 2011, Liu Ping decided to run for the local delegate to the National People's Congress. As soon as Liu announced her candidacy, local government started to harass her and her supporters. The authority deemed her action as being backed by "anti-China forces" and posing grim threat to China's established election procedures. Even though Liu obtained enough supporters to show up on the ballot by Chinese election laws, Liu was declared ineligible by Yang Jianyun, director of the local election office.[4]
Liu Ping's attempt received widespread support in China, e.g. the prominent scholar Yu Jianrong. It also unleashed a wave of candidacies in China later that year. Along with Liu, another Xinyu resident, Wei Zhongping, also attempted to run in the race. He was declared ineligible by the authority similarly. More than 100 people announced campaigns online, including celebrities like Li Chengpeng, but a much smaller number of people actually ran.[4] Chinese authority took it very seriously and made sure not a single one independent candidate appear on any ballot. Xu Zhiyong, a prominent legal scholar and activist, who succeeded in running independently twice in the past, did not succeed later that year.[5]
Liu Ping participated in several high profile campaigns since the failed running attempt. In 2011, Liu organized a group of citizens to visit the blind lawyer Chen Guangcheng, who was under house arrest and tight guarding in Linyi, Shandong. Liu also went to Wukan Village to support the villagers during the Wukan protests.
In 2013, many Chinese citizens took to the street demanding Chinese officials to disclose their wealth. On Apr 23, 2013, Liu Ping, Wei Zhongping and Li Sihua organized a demonstration in Xinyu. Liu was arrested on Apr 27, and Wei and Li were arrested soon after. .
^ Jump up to: a b Lim, Louisa (2011-09-14). "Tweeting To Electoral Victory In China? Maybe Not". NPR. Retrieved 2013-11-26.
Jump up ^ Pedroletti, Brice (2011-11-15). "Beijing's university challenge: should you vote with a smile?". The Guardian. Retrieved 2013-11-26. she attracted widespread attention for independently running for a local delegate to the National People's Congress in 2011.[1] In 2013, Liu Ping was arrested for publicly demanding Chinese officials to disclose their wealth and was the first being tried among the arrested activists in the New Citizens' Movement in China.[2]  Since retirement, Liu started activism to increase the compensation for her colleagues who were similarly forced to retire. She went to petition to the central government in Beijing for three times. In 2011, Liu organized a group of citizens to visit the blind lawyer Chen Guangcheng, who was under house arrest and tight guarding in Linyi, Shandong. Liu also went to Wukan Village to support the villagers during the Wukan protests.</t>
  </si>
  <si>
    <t>In 2013, Liu Ping was arrested for publicly demanding Chinese officials to disclose their wealth and was the first being tried among the arrested activists in the New Citizens' Movement in China.[2]  
^ Jump up to: a b Buckley, Chris (2013-10-26). "With Snap of Group Photo, 3 Members of Advocacy Group Face Trial in China". The New York Times. Retrieved 2013-11-26. The detainment was originally on the ground for "inciting subversion of state power".[6] This charge was changed to three charges soon after: illegal assembly, assembling a crowd to disrupt public order, and using a cult organization to undermine the law. The trial took place on Oct 28, 2013, and many of her supporters and witnesses were harassed or detained.[2] .
^ Jump up to: a b Buckley, Chris (2013-10-26). "With Snap of Group Photo, 3 Members of Advocacy Group Face Trial in China". The New York Times. Retrieved 2013-11-26.was sentenced to 6-1/2 years in prison by a court in the province of Jiangxi for using a cult to damage law enforcement, gathering a mob to disturb order in public places, and picking quarrels and provoking disputes.[3] using a cult to damage law enforcement, gathering a mob to disturb order in public places, and picking quarrels and provoking trouble.[3]</t>
  </si>
  <si>
    <t>ageatbar</t>
  </si>
  <si>
    <t>China's government claims Isa is the vice chairman of the East Turkestan Liberation Organization, however, this is denied by Isa. This claim by China has led to China's issuance of a red notice to Interpol, but this has not been acted on by Germany or any other country in the West where he has since travelled.[7] He has been on a Chinese list of wanted terrorists since 2003.[8]  expelled from the school in the same year,</t>
  </si>
  <si>
    <t>v</t>
  </si>
  <si>
    <t>publishing magazine/newspapers that CCP finds infuriating</t>
  </si>
  <si>
    <t>exitbarred</t>
  </si>
  <si>
    <t>artist</t>
  </si>
  <si>
    <t>Badiuchao</t>
  </si>
  <si>
    <t>Zhou Fengsuo</t>
  </si>
  <si>
    <t>business student</t>
  </si>
  <si>
    <t>Qelbinur Sedik </t>
  </si>
  <si>
    <t>uzbek</t>
  </si>
  <si>
    <t>Chinese teacher</t>
  </si>
  <si>
    <t>Gulnar Omirzakh</t>
  </si>
  <si>
    <t>fine of $2,700 in fines.</t>
  </si>
  <si>
    <t>fled to Kazakhstan</t>
  </si>
  <si>
    <t>Tursunay Ziyawudun</t>
  </si>
  <si>
    <t>fled to USA</t>
  </si>
  <si>
    <t>Gulbahar Jalilova</t>
  </si>
  <si>
    <t>resisting government mandated sterilization https://www.nytimes.com/2021/05/10/world/asia/china-xinjiang-women-births.html?action=click&amp;module=Top%20Stories&amp;pgtype=Homepage</t>
  </si>
  <si>
    <t>traveling to Kazakhstan https://www.nytimes.com/2021/05/10/world/asia/china-xinjiang-women-births.html?action=click&amp;module=Top%20Stories&amp;pgtype=Homepage</t>
  </si>
  <si>
    <t>refused to terminate illegal pregnancies  https://www.nytimes.com/2021/05/10/world/asia/china-xinjiang-women-births.html?action=click&amp;module=Top%20Stories&amp;pgtype=Homepagehttps://www.nytimes.com/2021/05/10/world/asia/china-xinjiang-women-births.html?action=click&amp;module=Top%20Stories&amp;pgtype=Homepage</t>
  </si>
  <si>
    <t>ethicmin</t>
  </si>
  <si>
    <t>MA</t>
  </si>
  <si>
    <t>fled to US in 1995</t>
  </si>
  <si>
    <t>protested in Tiannamnen Protests https://www.washingtonpost.com/technology/2021/01/07/wechat-censorship-china-us-ban/ also president of Humanitarian China and Co foudner of China Human Rights Accountability Center  Zhou actively promoted Democracy across campus through organizing Direct election within the students' union, initiated student clubs, advocating freedom for students newspapers, and started The Voice of Students (“学运之声”) radio station in 1989. Zhou organized and participated in the protests, and was engaged in providing medical help for the protesters to ensure their safety during the hunger strike.  . Zhou faced no problem when he identified himself at the reception; later police came to his hotel on the pretext of searching for drugs and interrogated him at length. He was then put on a flight back to the United States, Zhou said</t>
  </si>
  <si>
    <t>In response to the PLA-aligned Kathy Chen being appointed the head of Twitter in China, Badiucao drew Twitter’s logo, a bird, impaled on the yellow star that is a feature of China’s flag.[10]
Badiucao has supported other artists and dissidents. In 2013, in response to the rape of six students by the school's principal and a local official, Ai Xiaoming from Sun Yat-sen University posted a topless picture of herself on Twitter, holding scissors, covered in writing above her breasts, "Get a room with me, let Ye Haiyan go", conveying a strong political message.[11][12][13][14] In response, Badiucao posted a cartoon in which she became a big pair of scissors, with gun barrels protruding from her nipples.[15]
In early 2016, he created a series of artworks supporting Wu Wei,[16] a former head tutor at the University of Sydney, who had resigned after an incident in which he referred to certain students from mainland China as 'pigs'.[17] Wu Wei had used the character tun (豚), instead of the more commonly used character, zhu (猪). Online dissidents have co-opted tun as a slang reference to guan'erdai, the second-generation offspring of Chinese Communist Party officials.[18] After Xi Jinping toured state media, Badiucao depicted General secretary Xi being greeted by a cast of monkeys and snakes. This alludes to the media’s role as a ‘mouthpiece of the Party’. The Mandarin term for mouthpiece (喉舌) equates to 'throat and tongue' and is a homophone for monkey snake (猴蛇).[21]</t>
  </si>
  <si>
    <t>fled to Australia in 2009</t>
  </si>
  <si>
    <t>while in hospital, he was being investigated by the Public Security Bureau in an attempt to conceal the fact that students were attacked as they were leaving the square.[1] For instance, at the hospital the Public Security officers prevented Fang from speaking out about the incident.[1] Upon Fang’s return to school, he continued to face scrutiny and investigation by school officials attempting to suppress the incident by accusing Fang of being violent and having provoked the attack.[1] After the Tiananmen Square protests of 1989, Fang was pressured by the Chinese government to admit that his injuries were from a road accident. Fang refused, which resulted in Beijing Sport University’s withholding of Fang’s university degree and denying him a work assignment.[1] Fang’s involvement in the protests also led to legal complications that prevented him from registering his household and his marriage.[3] Also, Fang withdrew his membership from the Chinese Communist Party.[4]
Fang is the president of Chinese Democracy Education Foundation, an organization “promoting the common principle and general ideas of the prosperity and progress of Chinese society for democracy, freedom, human rights and constitutional reform.”[2] Chinese Democracy Education Foundation, “About Us,” accessed March, 2014, http://www.cdef.org/Default.aspx?tabid=1195&amp;language=en-US</t>
  </si>
  <si>
    <t>Liu Gang</t>
  </si>
  <si>
    <t>six years of imprisonment on charges of “conspiracy to subvert the government.” His association with the think tank SERI and its directors, and with Fang Lizhi and Li Shuxian were cited as evidence against him</t>
  </si>
  <si>
    <t>fled to US in 1996</t>
  </si>
  <si>
    <t>computer scinetist</t>
  </si>
  <si>
    <t>partipated in 1989 protests, at Peking University, Liu organized "Democracy Salons". Wang Dan later held a position there. After his release from prison in 1996, Liu continued to advocate for human rights in China and organized an underground democracy movement. [11][12]</t>
  </si>
  <si>
    <t>Jiang Yanyong</t>
  </si>
  <si>
    <t>Yang Tao</t>
  </si>
  <si>
    <t>subversion charges for attempting to mark the 10th anniversary of the massacre</t>
  </si>
  <si>
    <t>Wang Zhixin</t>
  </si>
  <si>
    <t>participatd in protest</t>
  </si>
  <si>
    <t>participatd in protest, dissident politics, signing petitions, organizing a campaign on behalf of residents whose houses were being demolished and attending discussion forums on democratic reform.</t>
  </si>
  <si>
    <t>Ma Shaofang</t>
  </si>
  <si>
    <t>Wang Zhengyun</t>
  </si>
  <si>
    <t>lau</t>
  </si>
  <si>
    <t>participated in protests</t>
  </si>
  <si>
    <t>Zhang Ming</t>
  </si>
  <si>
    <t>Zhai Weimin</t>
  </si>
  <si>
    <t>Wang Juntao</t>
  </si>
  <si>
    <t xml:space="preserve">manipulating the Tiananmen protestors in an abortive attempt to overthrow the government. </t>
  </si>
  <si>
    <t>went ot the US</t>
  </si>
  <si>
    <t>became involved in dissident politics at the end of Mao Zedong’s Cultural Revolution in 1976 when he protested against the “gang of four,” responsible for furthering many of the excesses of the period. He was all of sixteen years old at the time . Wang helped further the Democracy Wall movement.participated,  in protests Wang was working at the Beijing Social and Economic Sciences Research Institute (SERI), China’s first independent think-tank. As one of its co-founders, he served as deputy editor of Jingjixue Zhoubao (Economics Weekly), the institute’s newspaper, and was engaged in several research projects.</t>
  </si>
  <si>
    <t>Xiong Wei</t>
  </si>
  <si>
    <t>Liang Qingdun</t>
  </si>
  <si>
    <t>participated in protests Beijing Students Autonomous Federation" instigated and organized the counter-revolutionary rebellion in Beijing.</t>
  </si>
  <si>
    <t xml:space="preserve">testified against forced sterilization in Xinjiang </t>
  </si>
  <si>
    <t>Zhou Duo</t>
  </si>
  <si>
    <t>His life, closely watched by the state security officers, has become a difficult vigil for the democratic ideals that electrified the protests 30 years ago. After his year in detention following the crackdown, he tried his hand at philanthropy, but the authorities made it impossible for him to keep running a charity to support poor rural teachers.  https://www.nytimes.com/2019/06/03/world/asia/tiananmen-zhou-duo.html</t>
  </si>
  <si>
    <t>he went abroad to Harvard once but then returned</t>
  </si>
  <si>
    <t>Gao Heng</t>
  </si>
  <si>
    <t>Zhang Wuzhou</t>
  </si>
  <si>
    <t>detained on June 4 in an underpass of Guangzhou Metro Line 2 for holding up a placard marking the 32nd anniversary of the crackdown by the People's Liberation Army (PLA) that ended weeks of student-led protests on Tiananmen Square. https://www.rfa.org/english/news/china/protest-06072021084519.html</t>
  </si>
  <si>
    <t>Hou Dejian</t>
  </si>
  <si>
    <t>songwriter, composer, and singer</t>
  </si>
  <si>
    <t>arrested for holding up a placard to commemorate the 1989 Tiananmen Square massacre and opposing Hong Kong’s draconian national security law was jailed by a court in southern China.</t>
  </si>
  <si>
    <t>Fang Zheng</t>
  </si>
  <si>
    <t>fled as political asylee when he came to US</t>
  </si>
  <si>
    <t>helped set up the Beijing Workers’ Autonomous Federation (BWAF) during the Tiananmen Square protests of 1989. The BWAF was the People's Republic of China's first independent trade union, established as an alternative to the Party-controlled All-China Federation of Trade Unions.  He spent a year in the U.S. undergoing medical treatment before returning to China in August 1993. Han conducts regular interviews with workers and peasants across China on Radio Free Asia. These interviews give insight into lives of workers in China, and are broadcast three times weekly on shortwave radio.During an annual review of the camp, Han claimed that officers were stealing a third of the food rations from his men, and that his men were also being beaten and abused.[1] Han then claimed that these acts were in violation of Chairman Mao's teachings that officers and soldiers should share good and bad fortunes and be treated as equals.[1] Han's application to join the Communist Party was then allegedly destroyed by a battalion commandant the following day.[1] Han made more impromptu speeches throughout the movement, often accompanied by his wife Chen Jingyun.[1] Han said that he saw the BWAF as an opportunity to educate workers about China's constitution and how much of their rights were not put into practice.[2][5] Han did not have much faith that the BWAF or the Tiananmen Protests would survive very long, but he felt that the BWAF was important since its legacy would live on through the workers who would be educated about China's constitution.[2]</t>
  </si>
  <si>
    <t>Palden Gyatso</t>
  </si>
  <si>
    <t>fter his release in 1992 he fled to Dharamsala in North India, in exi</t>
  </si>
  <si>
    <t xml:space="preserve">Arrested for protesting during the Chinese invasion of Tibet, he spent 33 years in Chinese prisons and labor camps, where he was extensively tortured, and served the longest term of any Tibetan political prisoner.  He was still a practicing monk and became a political activist, traveling the world publicizing the cause of Tibet up until his death in 2018. During his visits to America and Europe, he became politically active as an opponent of the Chinese occupation in Tibet and as a witness of many years under Chinese confinement.[18][19][7][20][21] In 1995, he was the first Tibetan political prisoner to address the United Nations Human Rights Council and also addressed the U.S. House of Representatives Committee on Human Rights.[22] </t>
  </si>
  <si>
    <t>for demonstrating</t>
  </si>
  <si>
    <t>Celil</t>
  </si>
  <si>
    <t>Canadian government requested Celil's release and return to Canada, but the Uzbek government deported him to China, where he had already been convicted in absentia and could face the death penalty.[3][13][14] Chris MacLeod, the Celil family's lawyer, criticized the Uzbek government for detaining a Canadian citizen without notifying his respective embassy, and called on the Canadian government to be more forceful in protecting the rights of its overseas citizens.[12] The Canadian government has sent diplomats to Urumqi to lobby for Celil's release.[16][17] Celil and his sister, mother, and older brother have repeatedly complained that Chinese police are torturing him. By a voice vote on September 17, 2007, the House of Representatives passed House Resolution 497, calling on the People's Republic of China to immediately release the children of Rebiya Kadeer and Canadian citizen Huseyin Celil and to "ensure the linguistic, cultural, and religious rights of the Uyghur people" in Xinjiang.[27][28]</t>
  </si>
  <si>
    <t xml:space="preserve">arrested, charged with several murders and terrorism-related activities, and imprisoned by Chinese police in 1994. In early 2006 Celil travelled to Uzbekistan with his wife to visit her relatives and to try to get his other three children out of China. This trip ended in his deportation to China.[11]  "Canadian citizen extradited to China could be put to death". Canadian Broadcasting Corporation. 2006-06-27. Retrieved 2007-01-18. On March 27, 2006 Uzbek police arrested, detained, and held Celil incommunicado while in Tashkent, attempting to renew his visitor's visa. An Uzbek government spokesman said Celil and Dilaver are the same person. Dilaver, a man born in 1955, had been placed on the Interpol watch list by the Kyrgyz government in 2002 after he attacked a Chinese delegation from Xinjiang. In October 2021, Celil's wife, Kamila Telendibaeva, appeared in an interview on the Canadian television network CTV. Telendibaeva urged the Canadian government to boycott the 2022 Winter Olympics unless China frees Celil and allows him to return to Canada. </t>
  </si>
  <si>
    <t>escaped from China by way of Kyrgyzstan and Turkey, and sought asylum in Ankara through the United Nations High Commission for Refugees. After the UNHCR granted him refugee status pursuant to the Geneva Convention, the Government of Canada designated him a refugee and gave him citizenship.[9]  Walkom, Thomas (2006-11-18). "Harper's tough talk on China not a surprise". Toronto Star. Retrieved 2007-01-19. He arrived in Canada in 2001 and acquired Canadian citizenship, living in Hamilton, Ontario.[10]   "Canadian-Chinese row over human rights sharpens". Channel NewsAsia. 2007-02-10. Retrieved 2007-02-10.</t>
  </si>
  <si>
    <t>Sun Wenguang</t>
  </si>
  <si>
    <t>Later in 2010, Sun's passport application was rejected shortly before the Nobel Peace Prize ceremony for Liu Xiaobo.[citation needed]</t>
  </si>
  <si>
    <t>Sun has a history of criticizing the Chinese government, being one of the original signatories of Charter 08 and has been harassed for relations with critics of Communist China.[2] On August 1, 2018, Sun was giving an interview with Voice of America in which he expressed opinions about Chinese Communist Party general secretary Xi Jinping and government expenditures outside China when the interview was ended abruptly after Chinese security forces entered his house and seized him. Sun is reported to be locked in currently and two VOA journalists Feng Yibing and Allen Ai were seized for several hours after trying to reach Sun in August 2018. [3] [4][5][6]
 https://www.businessinsider.com/sun-wenguang-china-critic-claims-locked-in-home-2018-8. Missing or empty |title= (help)
 "A Chinese Activist Was Challenging Xi on Live TV. The Police Came to Stop Him". New York Times. 2018-08-02. Retrieved 2018-08-03.
Writing 
 "Chinese Academic Reportedly Missing After Critical Interview". Time. Retrieved 2018-08-03.
 "'Here they come again': Chinese police arrest dissident professor during on-air interview". Washington Post. Retrieved 2018-08-03.
 "Writers Honored for Commitment to Free Expression". Hrw.org. 20 December 2012. Retrieved 5 August 2018.</t>
  </si>
  <si>
    <t>physicist and professor</t>
  </si>
  <si>
    <t xml:space="preserve">student leader during 1989 protests ,led buddhist inspired Buddhist-inspired Huazang Dharma group and became known as Zen Master Xingwu (行武禅师). Wu gained thousands of spiritual followers inside China and overseas, leading to pressure from authorities. </t>
  </si>
  <si>
    <t>denied passport</t>
  </si>
  <si>
    <t>Planning officials there have removed more than 1,000 crosses from churches over the past two years.</t>
  </si>
  <si>
    <t>associated with a publishing house that produced works about China’s Communist leadership that were banned on the mainland.</t>
  </si>
  <si>
    <t>known for building successful publishing company based in Hong KongSold books about sexual activities of government officials in Hong Kong. said on Chinese television, in what was probably a forced confession: “I truly feel that I am Chinese.” He was stranded in Sweden while studying there during the Tianamen protest</t>
  </si>
  <si>
    <t>Bao Zhouxuan</t>
  </si>
  <si>
    <t>grantd asylum in the US in 2022 due to "my parents’ relentless negotiation for my freedom</t>
  </si>
  <si>
    <t>exit barred until 2022</t>
  </si>
  <si>
    <t>Bao Longjun</t>
  </si>
  <si>
    <t>son of human rights activist in China.</t>
  </si>
  <si>
    <t>boy was held in a Tianjin hotel for three days and then sent to live with his grandmother in Inner Mongolia, cut off from his school and community in Beijing and under constant surveillance.
Three months later, he fled to Myanmar with the help of his parents’ friends but they were captured by Yunnan public security officers upon arrival.</t>
  </si>
  <si>
    <t>human rights lawyer before leaving and Now a sociology student at a Los Angeles community college, Bao first fled China to Melbourne in 2018, but he felt unsafe as he continued to be under surveillance after leaving</t>
  </si>
  <si>
    <t>human rights lawyer, but couple have lost their licences to practise law and their passports, preventing them from leaving the country.</t>
  </si>
  <si>
    <t>Gao Quanzhang</t>
  </si>
  <si>
    <t>4.5 years</t>
  </si>
  <si>
    <t xml:space="preserve"> arrested in August 2015 as part of the "709 crackdown" on human rights lawyers instigated by General Secretary of the Communist Party of China Xi Jinping, and after being held incommunicado for three years, he was put on trial for subversion of state power in December 2018.</t>
  </si>
  <si>
    <t xml:space="preserve">School of Law at Shandong University in 2000, and worked for a time at the Shandong Provincial Library. In 2003, Wang passed the National Judicial Exam, and in 2007, formally began his lawyer career in Jinan, Shandong.[2] </t>
  </si>
  <si>
    <t xml:space="preserve"> arrested in August 2015 as part of the "709 crackdown" on human rights lawyers instigated by General Secretary of the Communist Party of China Xi Jinping, and after being held incommunicado for three years, he was put on trial for subversion of state power in December 2018.released from prison on 4 April 2020 and was moved by authorities to his former residence in Jinan. The government has stated that Wang is being quarantined in precaution to the novel coronavirus, however it is feared that the virus has been used as an excuse to keep him under house arrest subverting state power</t>
  </si>
  <si>
    <t>specialized in human rights cases, defending victims subjected to land expropriation, labour camp mistreatment, and prison abuse. He also defended Falun Gong practitioners who have been subjected to ongoing nationwide persecution.[3]
Wang also worked for the NGO Chinese Urgent Action Working Group (中国维权紧急援助组), also known as 'China Action', which was co-founded in 2009 by Swedish human rights activist Peter Dahlin to assist, train and help Chinese lawyers, journalists and small NGOs work to promote the rule of law and to protect human rights in China.  after having defended a Falun Gong practitioner in a hearing at the Jingjiang City People's Court, Wang was detained for allegedly "disrupting court order". It was noted that prior to Wang's detention, he had been frequently denied access to his client since taking on the case. On 18 June 2015, Wang defended some Falun Gong practitioners on trial in Liaocheng, Shandong, but the presiding judge Wang Yingjun (王英军) constantly hindered his attempts to present legal arguments.</t>
  </si>
  <si>
    <t>defend against confiscation against their land or property.</t>
  </si>
  <si>
    <t>Edward Leung Tin-Kei</t>
  </si>
  <si>
    <t>Johnson Yeung Ching-yin</t>
  </si>
  <si>
    <t>leaders in HK's independence movement, Sponsored by National Endowment for Democracy to study at Harvard/Oxford</t>
  </si>
  <si>
    <t>put in prison for 2016 riot</t>
  </si>
  <si>
    <t>Cardinal Joseph Zen</t>
  </si>
  <si>
    <t>Wang Jingyu</t>
  </si>
  <si>
    <t>extra info</t>
  </si>
  <si>
    <t> claimed he had been threatened and sent harassing messages by the Rotterdam station to make him return to China, with his parents who remained in China being targeted</t>
  </si>
  <si>
    <t>Yu Wensheng</t>
  </si>
  <si>
    <t>Masters in Law</t>
  </si>
  <si>
    <t>UN called for release</t>
  </si>
  <si>
    <t>arrested while walking his 13 year-old son to school on suspicion of "picking quarrels and provoking troubles".[5][6]</t>
  </si>
  <si>
    <t>0Franco-German Prize for Human Rights and the Rule of Law for 2018, Martin Ennals Award, the world's most prestigious human rights award, "Jailed Chinese lawyer Yu Wensheng wins top human rights prize". The Straits Times. 12 Feb 2021. Retrieved 25 February 2021.  "Detained Chinese lawyer Yu Wensheng wins Franco-German human rights award". The Straits Times. 15 Jan 2019. Retrieved 25 February 2021.
^ "Human rights – Franco-German Prize for Human Rights and the Rule of Law (21 November 2018)". France Diplomacy. Retrieved 25 February 2021.</t>
  </si>
  <si>
    <t>detained due to his vocal support for Hong Kong's yellow umbrella movement.[4] ； Yu published an open letter calling for reforms such as the holding of fair elections, advocating for an oversight system of the Chinese Communist Party. picking quarrels and provoking troubles; "spread rumors and attempted to subvert state power by trying to overthrow the country’s socialist regime".[12]; 
^ "Yu Wensheng". Lawyers for Lawyers. Retrieved 19 December 2020.
^ Jump up to: a b c Steinerte, Elina; et al. "Mandates of the Working Group on Arbitrary Detention; the Special Rapporteur on the promotion and protection of the right to freedom of opinion and expression; and the Special Rapporteur on the situation of human rights defenders". United Nations Human Rights. Retrieved 21 December 2020.
^ Phillips, Tom. "Outspoken Chinese human rights lawyer Yu Wensheng held by police". The Guardian. Retrieved 16 January 2021.
^ Jump up to: a b c Yu, Verna (18 Jun 2020). "Chinese human rights lawyer jailed for four years, says his wife". The Guardian. Retrieved 16 January 2021.</t>
  </si>
  <si>
    <t>Li Yuhan</t>
  </si>
  <si>
    <t>Ge Jueping</t>
  </si>
  <si>
    <t>Geng Xiaonan</t>
  </si>
  <si>
    <t>won German-Franco human rights award</t>
  </si>
  <si>
    <t xml:space="preserve">represented sensitive cases on freedom of belief and access to government information; Li Yuhan defended Wang Yu, a fellow human rights lawyer who was targeted as one of the central victims of the crackdown.  </t>
  </si>
  <si>
    <t>arrested for “picking quarrels and provoking trouble”.</t>
  </si>
  <si>
    <t xml:space="preserve"> diplomats from six countries including the United Kingdom, France, Germany, the United States, the Netherlands, and Switzerland</t>
  </si>
  <si>
    <t>Inciting subversion of state power</t>
  </si>
  <si>
    <t>In 2014, he was detained for supporting and rescuing Jiansanjiang; demanding justice for victims of forced home demolitions. Ge was active online, particularly on his Weibo account, and sent out information about home demolitions and civil rights,; activists were protesting what they felt was the court’s mishandling of the case of Fan Mugen (范木根), who had been sentenced to eight years in prison in May 2015 for killing two crew members of a demolition team that destroyed his home. Some of the detainees, including Ge, also had allegedly posted “politically sensitive” messages online in the suppressive period before the G20 Summit, which was held in nearby Hangzhou the first week of September 2016. Chen was detained in April 2019 after he posted calligraphy to social media that read: "Liquidate this evil bureaucracy and promote democracy!";  called publicly on President Xi Jinping to resign.</t>
  </si>
  <si>
    <t>"illegal business operations." https://www.rfa.org/english/news/china/publisher-sentence-02092021100358.html</t>
  </si>
  <si>
    <t>"seeking out prostitutes."l  fired from his teaching post and subjected to public sanctions for "moral corruption" by Tsinghua University's law school.</t>
  </si>
  <si>
    <t xml:space="preserve"> he called online for political reforms; Xu has also called for constitutional amendments allowing indefinite rule by Xi to be revoked, and for legislation requiring officials to publish details of their assets and financial interests.; Xu was detained by Chinese police at his home in Beijing,[10] being accused of speaking critically about China's response to the Covid-19 pandemic.[11] He was released from custody on 12 July 2020.[12][13] Subsequently, Xu was fired from his job at Tsinghua University.[14]  writing an essay where he criticized Xi Jinping, the way Chinese governemnt covered up the COVID-19 spread in Wuhan; The government must immediately allow for independent media and end secret police surveillance of the Internet so people “can express themselves with a clear conscience; warning about the tightening restrictions on speech and thought in China, the concentration of power in Xi’s hands and the danger of a fawning bureaucracy that suppressed bad news. https://www.washingtonpost.com/world/asia_pacific/china-detains-scholar-xu-zhangrun-leading-critic-of-president-xi-jinping/2020/07/06/dc216fb6-bf3f-11ea-8908-68a2b9eae9e0_story.html </t>
  </si>
  <si>
    <t>farms good entrepeneur</t>
  </si>
  <si>
    <t>Sun Dawu</t>
  </si>
  <si>
    <t>publisher entrepreneur</t>
  </si>
  <si>
    <t>Li Huaiqing</t>
  </si>
  <si>
    <t>expressing public support for dissident professor Xu Zhangrun; gave an interview to Bei Ming for RFA about Xu Zhangrun."l illegally preparing 200,000 copies of books for publication; held parties for former officials who had been imprisoned; organized a series of online interviews with liberal academics;  https://www.nytimes.com/2021/02/08/world/asia/china-geng-xiaonan-trial.html</t>
  </si>
  <si>
    <t>businessman; entrepreneur philanthropist</t>
  </si>
  <si>
    <t xml:space="preserve">incitement to subvert state power; "fraud," "extortion" and "false imprisonment."allegation of "false imprisonment" came after a defaulting debtor reported him to police, </t>
  </si>
  <si>
    <t>shared social media messages critical of the party; using WeChat seven times from October 2017 to January 2018; call for the overthrow of the ruling Chinese Communist Party (CCP). https://www.rfa.org/english/news/china/entreprenuer-subversion-11202020142750.html</t>
  </si>
  <si>
    <t xml:space="preserve">picking quarrrels and provoking trouble, ilelgaly occcupyin gfarmland, assemgbling crowds to attack state agenciesa nd obstructing govenrment wrokers from performing their duties. </t>
  </si>
  <si>
    <t>called for economic and political liberalization and has long jousted with local officials； advocate of farmers' rights and rural land reform.[3] a land dispute with government-run farms. He is known to have hosted human rights lawyers and financed their legal costs when they came under political fire.[4] Sun posed a “tremendous challenge for the current system” of the Chinese government.[6] Dawu advocated political reform and publicly opposed many government policies, even questioning the legitimacy of the Chinese Communist Party.[3]； he accused the government of covering up an African swine flu outbreak in China, which adversely affected his farms and devastated much of the country's industry in 2019.[10]  [edit]
^ Wong, Chun Han (November 20, 2020). "China's Detention of Entrepreneur Raises Fresh Concerns About Vulnerability of Private Firms". Wall Street Journal – via www.wsj.com.
^ "Dawu Group's Concept of 'Constitutional Labor-Capital Republic' and its Model of 'Open Governance and Co-Prosperity'". 25 November 2020.
^ Jump up to: a b c d "Public pressure helps tycoon to avoid prison term".
^ Jump up to: a b "The Latest Target in China's Crackdown on Entrepreneurs is an Outspoken Billionaire". NPR.org.
^ "Chinese pig farmer, agricultural firm managers 'held over land dispute'". South China Morning Post. 2020-11-12. Retrieved 2022-01-08.
^ Jump up to: a b c Stevenson, Alexandra (April 24, 2021). "China Reveals Charges Against Outspoken Businessman". The New York Times.
^ Yuan, Li (2021-02-12). "Two Arrests, Two Outcomes Tell a Tale of Xi Jinping's China". The New York Times. ISSN 0362-4331. Retrieved 2021-08-03.
^ Jump up to: a b c d "中国农民企业家孙大午被警方带走，疑是因言获罪". Voice of America (in Chinese). Retrieved 2021-07-28.
^ Jump up to: a b c "Outspoken agricultural tycoon Sun Dawu stands trial in China". 15 July 2021.
^ Jump up to: a b c "Outspoken billionaire Sun Dawu jailed for 18 years in China". BBC News. 29 July 2021.</t>
  </si>
  <si>
    <t>Ding Jiaxi</t>
  </si>
  <si>
    <t>Zhang Zhonghun</t>
  </si>
  <si>
    <t xml:space="preserve"> participants of a private democracy gathering.. long been involved in human rights work. He has donated to and raised funds for political prisoners and human rights defenders, submitted applications for the government to publicly disclose information, assisted individuals who have suffered rights violations to file administrative and public interest lawsuits, and promoted the development of civil society.</t>
  </si>
  <si>
    <t>participants of a private democracy gathering.</t>
  </si>
  <si>
    <t xml:space="preserve">inciting Subvert state power </t>
  </si>
  <si>
    <t>Liang Xiaojun</t>
  </si>
  <si>
    <t>Master sin Law</t>
  </si>
  <si>
    <t>12 Hongkongers who crossed illegally into mainland waters in August last year. However, he failed to represent the activist in the end, as authorities ; his license was revoked due to his support for Falun Gong, a "heretical organization" that threatened social stability.   https://chinachange.org/2022/01/06/an-end-of-year-reflection-on-my-disbarment/</t>
  </si>
  <si>
    <t>teacher and amateur musician</t>
  </si>
  <si>
    <t>attending a gathering</t>
  </si>
  <si>
    <t>in 2019 fled to USA, LA , but his wife and child were unable to leave t join him since then</t>
  </si>
  <si>
    <t>Liu Sifang</t>
  </si>
  <si>
    <t>attended meeting discussing China’s besieged human rights movement. "I am now in the United States, and the authorities hate that I have not been arrested and brought to justice, so they are retaliating against my family instead," he said. "It is a typical example of persecution by association." he has also made a number of recordings with fellow musician Xu Lin with a human rights theme. they wrote a song commemorating late Nobel peace laureate Liu Xiaobo. https://www.rfa.org/english/news/china/eviction-08062020122355.html</t>
  </si>
  <si>
    <t>Lu Xin</t>
  </si>
  <si>
    <t>musician</t>
  </si>
  <si>
    <t>picking quarrels and provoking trouble</t>
  </si>
  <si>
    <t>Zhuo Yuzhen</t>
  </si>
  <si>
    <t>inging about late Nobel peace laureate and political prisoner Liu Xiaobo has been formally arrested; he had been in touch with human rights campaign group Rose China. commented on the internet and repeatedly insulted the country's leaders, causing adverse social impacts. The relevant information was widely disseminated and commented on, causing serious disturbance to public order</t>
  </si>
  <si>
    <t>He was arrested by plainclothes police in Dubai while transferring for a flight to the U.S. in early April and was held for weeks, in a case that the U.S. Department of State has described as a human rights concern. He said Chinese authorities in Dubai took his green card.
Wang was freed May 27, just hours after The Associated Press asked about him. He fled first to Turkey and then to Ukraine, as a temporary safe place that was open to Chinese passport holders without COVID-19 entry restrictions.
But on Thursday, the AP has learned, Wang received a warning via email that Chinese officials knew he was hiding in Ukraine and had escalated the charges against him to subversion of state power, a vaguely defined charge often used by Chinese authorities to imprison critics. ; fled to netherlands and granted asylum; Terrified, Wang and his fiancee, Wu Huan, 26, flew to the Netherlands, which does not have an extradition treaty with China. They are seeking asylum or at least a temporary stay visa.
Upon arrival at the Amsterdam airport, the couple was informed by Dutch immigration authorities that their passports had been canceled, said Bob Fu, president of ChinaAid, who helped organize their escape from Ukraine.</t>
  </si>
  <si>
    <t>Wu Huan</t>
  </si>
  <si>
    <t>Bob Fu of ChinaAd organized their escape</t>
  </si>
  <si>
    <t xml:space="preserve"> posted comments in support of mass demonstrations in Hong Kong on a Chinese social media website in 2019; In February this year, China announced that it had lost four soldiers months ago in a brutal fight between Chinese and Indian forces in a border dispute in the Karakoram mountains. Wang questioned why the Chinese government had waited so long to announce the death toll and became a target of state media.; for three years targeted for social media posts criticizing the government's conflict with India and insulting war heroes   https://www.rtlnieuws.nl/onderzoek/artikel/5342214/china-illegale-politiebureaus-nederland-dissidenten-onderzoek and</t>
  </si>
  <si>
    <t>associated with Wang Jingyi,  hired a lawyer, while posting on social media and giving interviews to raise awareness about his case.</t>
  </si>
  <si>
    <t>human rights attorney and dissident known for defending activists and religious minorities and documenting human rights abuses in China. Because of his work, Gao represented the family of a Xinjiang boy who became comatose after a doctor erroneously gave him ethanol intravenously; Gao won $100,000 in damages for a boy who had lost his hearing in another malpractice case.[3] He acted on behalf of a private businessman who had taken control of and redressed a troubled state-owned company when the district government used force to reclaim it after it became profitable. A land dispute case against Taishi village officials
A class-action lawsuit against local authorities over coercion in implementation of China’s family planning policies
Won a case for six factory workers from Guangdong province who had been detained for protesting exploitation by their employer.[5]
Appealed the sentence of Zheng Yichun, a journalist and former professor who was sentenced to seven years imprisonment in September for his on-line writings
Provided legal help for Falun Gong practitioners, including Huang Wei, who was illegally sentenced to three years of re-education through labor in Shijiazhuang.[4]
Provided legal help for an illegal Chinese house church pastor Cai Zhuohua, who was sentenced to three years in prison for printing and distributing copies of the Bible.[citation needed] He publicly accused Guangdong officials of their "brazen murderous schemes", which stoked public anger and helped his clients obtain more generous compensation.[3] In the summer of 2005, Gao defended fellow lawyer-activist Zhu Jiuhu, who was accused of "disturbing public order" while representing private investors in oil wells that were seized by the government in Shaanxi. Gao has also taken cases on behalf of Falun Gong practitioners. The Beijing Judicial Bureau has prohibited him from acting in certain cases and clients, including Falun Gong, the Shaanxi oil case and a recent incident of political unrest in Taishi village in Guangdong. On 4 November, shortly after being warned to retract a second open letter he had written about his Falun Gong cases, Gao received a new summons from the judicial bureau accusing him of a "serious violation of the Law on Managing the Registration of Law Firms" for failing to promptly register new business address following a move. He was ordered to suspend operations for a year.[3] .
^ Jump up to: a b c d e f g h i j k l Kahn, Joseph (13 December 2005). "Legal Gadfly Bites Hard, and Beijing Slaps Him". The New York Times.Zhisheng has been disbarred and detained by the Chinese government several times, and severely tortured. He last disappeared in February 2009 and was unofficially detained until December 2011, when it was announced that he has now been imprisoned for three years. In the 1990s, Gao represented the family of a Xinjiang boy who became comatose after a doctor erroneously gave him ethanol intravenously; Gao won $100,000 in damages for a boy who had lost his hearing in another malpractice case.[3] He acted on behalf of a private businessman who had taken control of and redressed a troubled state-owned company when the district government used force to reclaim it after it became profitable. The case went to the Supreme Court, with a verdict in favour of the businessman; however, according to Gao, he has been a victim of reprisals from Xinjiang leaders, who warned clients and court officials to shun him.[3].
^ Jump up to: a b c d e f g h i j k l Kahn, Joseph (13 December 2005). "Legal Gadfly Bites Hard, and Beijing Slaps Him". The New York Times.n the summer of 2005, Gao defended fellow lawyer-activist Zhu Jiuhu, who was accused of "disturbing public order" while representing private investors in oil wells that were seized by the government in Shaanxi. He secured Zhu's release several months later through an intensive publicity campaign, although Zhu was barred from practicing law.[3] Gao has also taken cases on behalf of Falun Gong practitioners. The Beijing Judicial Bureau has prohibited him from acting in certain cases and clients, including Falun Gong, the Shaanxi oil case and a recent incident of political unrest in Taishi village in Guangdong. He refused to drop any of them, arguing that the bureau had no legal authority to dictate what cases he accepts or rejects.[3]In 2005, he resigned from the Communist Party.[7] Shortly after sending an open letter to the PRC leadership that accused the government of running extrajudicial "brainwashing base(s)" for dealing with Falun Gong practitioners, he received a visit from State Security agents. Gao's family was put under 24-hour police surveillance autumn 2005. On 4 November, shortly after being warned to retract a second open letter he had written about his Falun Gong cases, On 22 September 2007, after writing open letters to Vice-President of the European Parliament, Edward McMillan-Scott, and then to US Congress calling for a boycott of the Olympics,[15] Gao was once again taken away from his home, where he had been under house arrest, by Chinese secret police.[16] .
Jump up ^ Gao Zhisheng, “Open Letter to the United States Congress,” Retrieved 8 October 2008
Jump up ^ “Nobel Peace Prize May Go to Chinese Activist, Angering Beijing”. Bloomberg L.P. 6 October 2008. Retrieved 6 October 2008.In February 2009, Gao was taken away for interrogation by Chinese security agents[3] and had not been seen until[11] he resurfaced in Shanxi in March 2010. 
^ Jump up to: a b AFP (26 January 2010) China says unaware of rights lawyer's whereabouts, AsiaOne Chinese-language book, titled Stand Up China 2017 — China’s Hope: What I Learned During Five Years as a Political Prisoner, was launched in Hong Kong on Tuesday at an event attended by Gao’s daughter.
in 2016, https://www.taipeitimes.com/News/feat/archives/2016/06/16/2003648716</t>
  </si>
  <si>
    <t xml:space="preserve">  accused Mr. Ren of using public funds to pay for private expenses, setting the stage for corruption and embezzlement charges. “smearing the party and country’s image, distorting the party and the military’s history, being disloyal and dishonest with the party” and of resisting the party’s investigation into him. accused Mr. Ren of using public funds to pay for private expenses, setting the stage for corruption and embezzlement charges.</t>
  </si>
  <si>
    <t xml:space="preserve"> lack of free press and freedom of speech had delayed the official response to the pandemic, worsening its impact.[19] former CCP member but excpelled from party after criticizing Mr. Xi’s response to the coronavirus outbreak. ; argued that in a properly functioning society, media should serve the interests of the broader public rather than the Communist Party’s interests.; critical commentary on Chinese politics and finance, wrote in a widely distributed essay in February that the outbreak in Wuhan was caused by a rigid party culture that prized propaganda and flattery toward Xi but silenced free speech.; warning about the tightening restrictions on speech and thought in China, the concentration of power in Xi’s hands and the danger of a fawning bureaucracy that suppressed bad news.https://www.washingtonpost.com/world/asia_pacific/china-probes-tycoon-who-labeled-xi-a-clown-for-fumbling-coronavirus-response/2020/04/07/b1015f72-793e-11ea-a311-adb1344719a9_story.html rebukes the recent policy shifts of Communist Party general secretary Xi Jinping, including the abolition of term limits and the restoration of a cult of personality, which is notable for being a rare expression of public dissent.[2] </t>
  </si>
  <si>
    <t>Chen Qiushi</t>
  </si>
  <si>
    <t>arrested while in prison for alleged violations of the national security law, including a charge of aiding activist Andy Li in his ill-fated attempt to escape to Taiwan with eleven others in August 2020.[99]
On 1 April 2021, he was convicted on a separate case over "unlawful assembly" during the 2019 protests along six other activists and politicians.[100][101]  
 Chau, Candice (19 February 2021). "Hong Kong media tycoon Jimmy Lai again refused bail over alleged national security law violations". Hong Kong Free Press. Retrieved 22 February 2021.
 Cheung, Eric (1 April 2021). "Hong Kong court convicts media tycoon Jimmy Lai and other activists over peaceful protest". CNN Business. CNN. Retrieved 1 April 2021.
 "Hong Kong: Jimmy Lai among seven activists found guilty over protests". BBC News. 1 April 2021. Retrieved 1 April 2021.</t>
  </si>
  <si>
    <t>In June 2021, Lai received the 2021 Gwen Ifill Press Freedom Award from the Committee to Protect Journalists,[111] and in December that year, together with the staff of shuttered Apple Daily, the Golden Pen of Freedom Award from the World Association of Newspapers and News Publishers. Sebastien Lai received the latter award on behalf of his incarcerated father.[112]
In April 2022, Lai was amongst five Hong Kong citizens to be nominated for the Nobel Peace Prize for "putting his freedom on the line".[113]
In May 2022, Lai was awarded an honorary degree from The Catholic University of America, for his faith and decision to remain in Hong Kong to fight for democracy. Due to his current imprisonment, the award was accepted by Lai's son, Sebastien.[114] .
 "Honoring Jimmy Lai". The Wall Street Journal. 21 June 2021. Retrieved 18 January 2022.
 "Shuttered Hong Kong pro-democracy paper Apple Daily and founder Jimmy Lai win press freedom award". Hong Kong Free Press. AFP. 2 December 2021. Retrieved 18 January 2022.
 Li, Almond (22 April 2022). "'Prisoners of conscience': Jimmy Lai, Joshua Wong among Hong Kong activists nominated for Nobel Peace Prize". Hong Kong Free Press. HKFP. Retrieved 17 May 2022.
 University, Catholic. "Jimmy Lai, Imprisoned Hong Kong Human Rights Activist, to Receive Honorary Degree from The Catholic University of America at Commencement". The Catholic University of America. Retrieved 12 June 2022.</t>
  </si>
  <si>
    <t>Zhang Liumao</t>
  </si>
  <si>
    <t>stirring up trouble and picking quarrels. https://www.rfa.org/english/news/china/protest-06072021084519.html</t>
  </si>
  <si>
    <t>opposed national security law, arrested for holding up a placard to commemorate the 1989 Tiananmen Square massacre and opposing Hong Kong’s draconian national security law was jailed by a court in southern China.  https://www.ucanews.com/news/jailed-chinese-activist-pledges-to-keep-fighting/91911#</t>
  </si>
  <si>
    <t>picking quarrels and stirring up trouble</t>
  </si>
  <si>
    <t>Li Hong</t>
  </si>
  <si>
    <t>inciting subversion of state power</t>
  </si>
  <si>
    <t>taking part in a protest by Ningbo writers and journalists in support of the student movement in Beijing in April 1989; died at prison soon after entering</t>
  </si>
  <si>
    <t xml:space="preserve">sentenced to a year of re-education through labor in 2008 for organizing a “Beijing Rights Defense Walk.”  sentenced to another 15 months of re-education through labor to prevent her from protesting at the Shanghai Expo; on September 14, 2013, Cao Shunli was detained at the Beijing Airport while on her way to Geneva for human rights training at the United Nations. </t>
  </si>
  <si>
    <t>Tenzin Delek Rinpoche</t>
  </si>
  <si>
    <t xml:space="preserve">terrorism and inciting separatism--arrested in April 2002 in connection with a series of bombings in Chengdu, Sichuan’s capital. </t>
  </si>
  <si>
    <t>community leader for monks and spoken out against deforestation, orking to develop social, medical, educational and religious institutions for Tibetan nomads in eastern Tibet, as an advocate for environmental conservation in the face of indiscriminate logging and mining projects, and as a mediator between Tibetans and Chinese. 
 Tibetan Monk: Tenzin Deleg Rinpoche International Society for Human Rights.
 Miscarriage of Justice? The trial of Tenzin Deleg Rinpoche and related arrests Amnesty International, 30 September 2009</t>
  </si>
  <si>
    <t>collusion with foreign forces</t>
  </si>
  <si>
    <t>Zen criticized Pope Francis after he was quoted as saying that he loved China and would like to visit and condemned his lack of stance against China.[18] m.
 "Hong Kong's Catholics defy Vatican over protests". Financial Times. 5 December 2019. Retrieved 5 October 2021. work with a legal aid group that helped protesters and that officials accuse of colluding with foreign powers. trustees of the 612 Humanitarian Relief Fund, an organization founded in 2019 to provide grants to people who were arrested for participating in demonstrations. https://www.nytimes.com/2022/05/11/world/asia/hong-kong-arrests-national-security.html</t>
  </si>
  <si>
    <t>Karine Jean Pierre, White House Spokesman immediatley called for his release</t>
  </si>
  <si>
    <t>Hui Po-keung</t>
  </si>
  <si>
    <t>prominent cultural studies scholar, was on his way to take up an academic post in Europe before he was detained on Tuesday, sources told AFP.</t>
  </si>
  <si>
    <t>cultural studies professor</t>
  </si>
  <si>
    <t>Margaret Ng</t>
  </si>
  <si>
    <t>Denise Ho</t>
  </si>
  <si>
    <t>politician, barrister, writer and columnist in Hong Kong</t>
  </si>
  <si>
    <t>banned from going to China as opposition party to Beijing</t>
  </si>
  <si>
    <t>helped run a now-disbanded defence fund for democracy protesters ; https://asia.nikkei.com/Spotlight/Hong-Kong-security-law/Hong-Kong-defense-fund-trustees-arrested-under-China-security-law</t>
  </si>
  <si>
    <t xml:space="preserve">he organised a large-scale pro-democracy march that drew over 510,000 protesters according to organisers leaders in HK's independence movement,  </t>
  </si>
  <si>
    <t>Sponsored by National Endowment for Democracy to study at Harvard/Oxford</t>
  </si>
  <si>
    <t>Yeung and four other members of the Civil Human Rights Front were arrested for "obstruction" at the rally from three days ago.[7][8] Yeung believed the government, led by Chief Executive Leung Chun-ying, took this action to suppress the organisers of the rallies.[9] Later that year, Yeung joined the 2014 Hong Kong protests, participating in a series of demonstrations dubbed the Occupy Movement and the Umbrella Movement.[10][11] In 2015, the police informed him there was insufficient evidence to prosecute from his earlier arrest. Yeung believed the arrest was intended as a method of intimidation.[12] 
 Yeung, Johnson (2 August 2019). "Rioting Charges Strip Away Our Everyday Normality, Says HK Activist Johnson Yeung". The News Lens International. Retrieved 5 June 2020.
 "Beijing's "Red Line" in Hong Kong" (PDF). Amnesty International. Retrieved 2020-07-21.
 "Hong Kong protester repeatedly punched in face remains calm in powerful display of peaceful resistance". The Independent. 2019-07-11. Archived from the original on 2022-06-14. Retrieved 2020-07-21.
 "Beijing will not rest until it controls Hong Kong. We must keep fighting | Joshua Wong and Johnson Yeung". the Guardian. 2019-06-27. Retrieved 2020-07-21.</t>
  </si>
  <si>
    <t>fled to Germany</t>
  </si>
  <si>
    <t>Liu Suli</t>
  </si>
  <si>
    <t xml:space="preserve"> arrested in Canton for having passed out flyers supportive of Liu Xiaobo. publicising Liu's Nobel Peace Prize victory. https://www.cnn.com/2010/WORLD/asiapcf/11/05/china.nobel.arrest/index.html https://www.chinesepen.org/english/108-guo-xianliang</t>
  </si>
  <si>
    <t>n 21 May 2008 Jonathan Watts of The Guardian reported: Chinese police have detained Guo Quan, a political dissident who criticized the government's handling of the Sichuan earthquake. Guo was seized outside his home by seven or eight police officers on 17 May 2008. They searched his house and confiscated his computer [3]
Guo Quan's wife Li Jing told reporter that Guo had been detained many times before, for a few days at a time. Now it could be for longer. "The police told me to prepare myself psychologically," she said. 
Jump up ^ China dissident held 'for criticising quake response'|Date:21 May 2008|By Jonathan Watts of The Guardian https://www.rfa.org/english/news/china/escape-01242012131438.html He and his family left China in 2012</t>
  </si>
  <si>
    <t>banned from traveling to Korean for PEN international meeting</t>
  </si>
  <si>
    <t>PEN intervened for him when Hu would not let him go to Korea in 2012</t>
  </si>
  <si>
    <r>
      <t>Following the appearance online of his March 2004 essay condemning the Chinese government's Central Propaganda Department (</t>
    </r>
    <r>
      <rPr>
        <i/>
        <sz val="14"/>
        <color rgb="FF222222"/>
        <rFont val="Arial"/>
        <family val="2"/>
      </rPr>
      <t>Denouncing the Central Propaganda Department</t>
    </r>
    <r>
      <rPr>
        <sz val="14"/>
        <color rgb="FF222222"/>
        <rFont val="Arial"/>
        <family val="2"/>
      </rPr>
      <t>) and his continued efforts to promote freedom of the press and human rights in China, he was suspended from his teaching duties.  in 2012detained over his comments on the Diaoyu Islands dispute between China and Japan. https://www.scmp.com/news/china/article/1040197/critic-party-faces-subversion-charges-over-diaoyu-comments</t>
    </r>
  </si>
  <si>
    <t>wrote a declaration that urged the Chinese people to uphold their "duty as responsible citizens" by sustaining a "peaceful democratization process."[3] They declared, "in this combat of opposing political cultures, of character cultivation and of moral strength, the hunger strikers intend to use their wisdom and actions to make the government feel shamed, to admit and correct its wrongdoings."[4] The hope of the declaration was to create a transformation in government that would be rooted in democratic principles, rather than the authoritarian model in place.[3] While the construction of the declaration was a means of encouraging the student movement, it also criticized the students for failing to follow the democratic principles they claimed to value.[3] This announcement from Hou Dejian and the others troubled high-ranking officials within the party, playing a definitive role in the government's decision on June 3 to approve a violent crackdown.[3] Prior to the news conference the three dissidents were detained, forcing Hou Dejian to negotiate the terms of their release with authorities. When the government promised not to detain the three dissidents, Hou agreed to be deported to Taiwan.[16]   MacFarquhar, Roderick. The Politics of China: Sixty Years of the People's Republic of China. Cambridge: Cambridge University Press, 2011. p. 458n415 Hou had took refuge in the Australian embassy, and spent 72 days under its protection, during which he told Australian embassy staff what had occurred at the square.[9][10] Following his emergence out of hiding, Hou gave an interview to media discussing his role in the evacuation of the square. He stated: "During the whole withdrawal process I didn't see a single student, either citizen or soldier killed in the square. Nor did I see any armored personnel carriers rolling over people."[11] Contradicting student leaders like Chai Ling and appearing to take the Chinese government's side of the story,[11] Hou was aware that his interview would cause outrage among many protesters, and he was correct.[12] Although the news release was clearly "slanted" in order to emphasize that no one had been killed in the clearing of the square,[13] he questioned the people who had thought he was lying about his story. Hou asked: "are we going to use lies to attack an enemy who lies? Aren't facts powerful enough? To tell lies against our enemy's lies only satisfies our need to vent our anger, but it's a dangerous thing to do."[14]
Through interviews with foreign media, Hou took a much more critical approach of the government. According to the Wall Street Journal, among the 1.1 billion people in China in 1990, Hou Dejian was the only individual to utter "in public the criticisms of the state that many Chinese share[d] but dare not speak."[9] Andrew Higgins, a Beijing correspondent for the Independent, a British daily, stated that Hou was "the only real interview in town."[9] China initially accepted his opposition, giving the impression that those who challenged the state would not face consequences.[9] However, on June 1, 1990, Hou, along with Gao Xin and Zhou Duo, cancelled a news conference in which they intended to speak up against the government.[15] According to Linda Jaivin, the news conference was intended to reaffirm Hou and the others’ "commitment to the principles of rationality, tolerance, and non-violence."[16] It also acted as a petition for the release of Liu Xiaobo and other so called black hands that took part in the 1989 protests.[15] When reporters arrived at Hou's home, they found a written message stating that he had cancelled the conference due to personal matters.[15]  
 Ignatius, Adi (May 31, 1990). "Solo Act: In Beijing, Chinese Rock Star Is The Last Protester: One Year After Tiananmen, Only Hou Dejian Dares To Speak Out in Public". Wall Street Journal – via ProQuest.
 "After the Tiananmen massacre, Bob Hawke seemed to know more than what had been reported. Now we know how". ABC News. 2021-06-02. Retrieved 2022-07-25.
 "Activist: No Killings In Tiananmen". Chicago Tribune. Retrieved April 4, 2014.
 Jaivin, Linda. The Monkey and the Dragon. Melbourne: Text Publishing Company, 2001. p. 329
 Jaivin, p. 330
 "Ending" The Gate of Heavenly Peace. Long Bow Group. Accessed April 10, 2014
 Kristof, Nicholas D. (June 1, 1990). "Mystery in Beijing: The Vanishing Dissidents". The New York Times. sec. World.</t>
  </si>
  <si>
    <t>Prior to the news conference the three dissidents were detained, forcing Hou Dejian to negotiate the terms of their release with authorities. When the government promised not to detain the three dissidents, Hou agreed to be deported to Taiwan.[16] After his deportation Hou moved to New Zealand and began writing books and screenplays.[17]
 MacFarquhar, Roderick. The Politics of China: Sixty Years of the People's Republic of China. Cambridge: Cambridge University Press, 2011. p. 458n415.
 "Tiananmen Square Protesters: Where Are They Now?". Telegraph.co.uk. 15:55, sec. worldnews.</t>
  </si>
  <si>
    <t>now in USA, unable to reenter the China</t>
  </si>
  <si>
    <t>military surgeon/doctor</t>
  </si>
  <si>
    <t>publicizing how the governemtn covered up the SARS virus</t>
  </si>
  <si>
    <r>
      <t> </t>
    </r>
    <r>
      <rPr>
        <sz val="14"/>
        <color rgb="FF0645AD"/>
        <rFont val="Arial"/>
        <family val="2"/>
      </rPr>
      <t>Ramon Magsaysay Award</t>
    </r>
    <r>
      <rPr>
        <sz val="14"/>
        <color rgb="FF202122"/>
        <rFont val="Arial"/>
        <family val="2"/>
      </rPr>
      <t> for </t>
    </r>
    <r>
      <rPr>
        <sz val="14"/>
        <color rgb="FF0645AD"/>
        <rFont val="Arial"/>
        <family val="2"/>
      </rPr>
      <t>Public Service</t>
    </r>
    <r>
      <rPr>
        <sz val="14"/>
        <color rgb="FF202122"/>
        <rFont val="Arial"/>
        <family val="2"/>
      </rPr>
      <t>. According to the board of trustees, "The Ramon Magsaysay Award Foundation recognizes his brave stand for truth in Mainland China, spurring life-saving measures to confront and contain the deadly threat of SARS".</t>
    </r>
    <r>
      <rPr>
        <vertAlign val="superscript"/>
        <sz val="11"/>
        <color rgb="FF0645AD"/>
        <rFont val="Arial"/>
        <family val="2"/>
      </rPr>
      <t>[3]</t>
    </r>
  </si>
  <si>
    <t>Yang Maodong</t>
  </si>
  <si>
    <t>Ouyang Yi</t>
  </si>
  <si>
    <t>Li Nanyou</t>
  </si>
  <si>
    <t>Yang Baikui</t>
  </si>
  <si>
    <t>released from prison but cannot leave China https://www.rfa.org/english/news/china/traveling-04262019110705.html</t>
  </si>
  <si>
    <t>left China but unable to return now</t>
  </si>
  <si>
    <t>*</t>
  </si>
  <si>
    <t>Wang Aizhong</t>
  </si>
  <si>
    <t>Wang Qingying</t>
  </si>
  <si>
    <t>1</t>
  </si>
  <si>
    <t>Bao Zhuoxuan, also known as Bao Mengmeng, was detained on Oct. 6 in Myanmar after trying to escape to the United States amid a nationwide police operation targeting human rights lawyers, during which his passport was confiscated. grantd asylum in the US in 2022 due to "my parents’ relentless negotiation for my freedom</t>
  </si>
  <si>
    <t>Yuan Xinting</t>
  </si>
  <si>
    <t>Tang Jingling</t>
  </si>
  <si>
    <t>human rights lawyer who had helped farmers take local officials to court over claims of illegal land seizures.; their 'crimes' are the possession and distribution of copies of works on non-violent, civil disobedience, their renting of an apartment to exchange information and store materials, and their participation in a number of human rights activities.</t>
  </si>
  <si>
    <t> Suspicion of creating disturbances (detention), inciting subversion of the State power</t>
  </si>
  <si>
    <t>9 he was fired from his job as an editor after he signed Charter 08, a manifesto which called for political reform, including an independent legal system, freedom of association and the elimination of the one-party rule ; their 'crimes' are the possession and distribution of copies of works on non-violent, civil disobedience, their renting of an apartment to exchange information and store materials, and their participation in a number of human rights activities.</t>
  </si>
  <si>
    <t>Chen Shuqing</t>
  </si>
  <si>
    <r>
      <t>once called on the Communist Party to remove Mao Tse-tung’s embalmed body from public displayactive in the </t>
    </r>
    <r>
      <rPr>
        <sz val="14"/>
        <color rgb="FF0B0080"/>
        <rFont val="Arial"/>
        <family val="2"/>
      </rPr>
      <t>Chinese dissident</t>
    </r>
    <r>
      <rPr>
        <sz val="14"/>
        <color rgb="FF222222"/>
        <rFont val="Arial"/>
        <family val="2"/>
      </rPr>
      <t> movement, and was arrested and allegedly tortured in 2010 for his friendship with </t>
    </r>
    <r>
      <rPr>
        <sz val="14"/>
        <color rgb="FF0B0080"/>
        <rFont val="Arial"/>
        <family val="2"/>
      </rPr>
      <t>Nobel Peace Prize</t>
    </r>
    <r>
      <rPr>
        <sz val="14"/>
        <color rgb="FF222222"/>
        <rFont val="Arial"/>
        <family val="2"/>
      </rPr>
      <t> laureate </t>
    </r>
    <r>
      <rPr>
        <sz val="14"/>
        <color rgb="FF0B0080"/>
        <rFont val="Arial"/>
        <family val="2"/>
      </rPr>
      <t>Liu Xiaobo</t>
    </r>
    <r>
      <rPr>
        <sz val="14"/>
        <color rgb="FF222222"/>
        <rFont val="Arial"/>
        <family val="2"/>
      </rPr>
      <t> and a critical biography of Prime Minister </t>
    </r>
    <r>
      <rPr>
        <sz val="14"/>
        <color rgb="FF0B0080"/>
        <rFont val="Arial"/>
        <family val="2"/>
      </rPr>
      <t>Wen Jiabao</t>
    </r>
    <r>
      <rPr>
        <sz val="14"/>
        <color rgb="FF222222"/>
        <rFont val="Arial"/>
        <family val="2"/>
      </rPr>
      <t> titled </t>
    </r>
    <r>
      <rPr>
        <i/>
        <sz val="14"/>
        <color rgb="FF0B0080"/>
        <rFont val="Arial"/>
        <family val="2"/>
      </rPr>
      <t>China's Best Actor</t>
    </r>
    <r>
      <rPr>
        <sz val="14"/>
        <color rgb="FF222222"/>
        <rFont val="Arial"/>
        <family val="2"/>
      </rPr>
      <t>. Yu became a bestselling author in China[4] and as of 2012, had written more than 30 books.[1] However, his criticisms of the government eventually caused his works to be banned in mainland China.[4]</t>
    </r>
  </si>
  <si>
    <t>"their 'crimes' are the possession and distribution of copies of works on non-violent, civil disobedience, their renting of an apartment to exchange information and store materials, and their participation in a number of human rights activities.
"</t>
  </si>
  <si>
    <t>Chen Jianfang</t>
  </si>
  <si>
    <t>1) 1.5 years: he was imprisoned in Qincheng prison in Beijing for more than half a year, 2) for 2012 actions, imprisoned for 5 years.5</t>
  </si>
  <si>
    <t>incitement to subvert state power</t>
  </si>
  <si>
    <t> assisted victims of forced eviction in Shanghai  (https://www.ucanews.com/news/chinese-housing-rights-activist-jailed/99636)</t>
  </si>
  <si>
    <t>business person on medical products company</t>
  </si>
  <si>
    <t>co-founded Southern Street Movement in Guangzhou 10 years ago, calling for an end to one-party rule https://www.scmp.com/news/china/politics/article/3136239/chinese-activist-wang-aizhong-spoke-his-mind-twitter-now-hes</t>
  </si>
  <si>
    <t>Liu Xiaobin</t>
  </si>
  <si>
    <t xml:space="preserve">  urging democratic reform of the one-party state (https://www.reuters.com/article/us-china-dissident-idUSTRE72O1AR20110325)</t>
  </si>
  <si>
    <t>Li Wangyang</t>
  </si>
  <si>
    <t>counterrevolutionary propaganda, incitement, and subversion</t>
  </si>
  <si>
    <t>worker in a glass factory</t>
  </si>
  <si>
    <t>role in the Tiananmen Square protests of 1989, set up a labour union under inspiration of the Democracy Wall in 1983. In 1989, China saw mass pro-democracy protests throughout the country, with the largest protests in Tiananmen Square, Beijing. After hundreds died when the People's Liberation Army suppressed the protests on 4 June, Li pasted a poster on a Shaoyang traffic sign urging a general strike in support of the protests. Two days later, Li organized a memorial for the victims.[2]
https://en.wikipedia.org/wiki/Death_of_Li_Wangyang</t>
  </si>
  <si>
    <t xml:space="preserve">thoguh Amnesty International designated him a prisoner of conscience.[7] Apple Daily reported that he had no minders before the interviews. </t>
  </si>
  <si>
    <t>cyber dissident</t>
  </si>
  <si>
    <t>inciting the government's overthrow</t>
  </si>
  <si>
    <r>
      <t> </t>
    </r>
    <r>
      <rPr>
        <b/>
        <sz val="18"/>
        <color rgb="FF141414"/>
        <rFont val="Akzidenz-grotesk-next"/>
      </rPr>
      <t>Zhang Jianhong</t>
    </r>
  </si>
  <si>
    <t>inciting subversion of state authority</t>
  </si>
  <si>
    <t>Lin Hui</t>
  </si>
  <si>
    <t>Qin Yongmin</t>
  </si>
  <si>
    <t>Xu Wenli </t>
  </si>
  <si>
    <t>outspoken critic of the Chinese government and advocate of democratic reforms; founding member of the banned China Democracy Party;  helping residents of Taishi in their campaign against the corruption of the mayor and local party officials. At the time of the protest, he posted several articles on the internet to explain the real plight of the village and to denounce the violent methods used by police. https://www.nbcnews.com/id/wbna20322459 https://www.rfa.org/english/news/china/writer-09132010134232.html https://www.asianews.it/news-en/Another-three-Chinese-dissidents-in-prison-7268.html</t>
  </si>
  <si>
    <t>PEN considers Chen Shuqing to be detained in violation of Article 19 of the United Nations International Covenant on Civil and Political Rights, to which China is a signatory, and calls for his immediate and unconditional release. https://ifex.org/leading-dissident-writer-still-detained-without-trial-after-nine-months/</t>
  </si>
  <si>
    <t>Fan Yiping</t>
  </si>
  <si>
    <t>disturbing the social order</t>
  </si>
  <si>
    <t>Wang Tingjin</t>
  </si>
  <si>
    <t>mathematics teacher</t>
  </si>
  <si>
    <t>Zhang Rujun</t>
  </si>
  <si>
    <t>Yang Qinheng</t>
  </si>
  <si>
    <t>https://www.scmp.com/article/237950/dissident-sentenced-labour-camp</t>
  </si>
  <si>
    <t>surgeon, ran a food trading company</t>
  </si>
  <si>
    <t>democracy activist,  editor of the Voice of the People magazine during the 1979 Democracy Wall Movement, helped activists return to China helped activists flee; e supported forming free trade unions - which are banned in China - and met in February with an exiled dissident who slipped back into the country to set up an underground opposition party; https://www.deseret.com/1998/7/21/19392356/chinese-dissident-gets-3-years-for-helping-activist-flee?_amp=true https://www.scmp.com/article/248081/dissident-denies-helping-exile-flee</t>
  </si>
  <si>
    <t>Wen Donghai</t>
  </si>
  <si>
    <t xml:space="preserve">petitioned the National People's Congress on May 27th, demanding the release of political prisoners; Wen filed a complaint with the procuratorate against the judge’s illegal behavior. During the trial on February 16, 2017, he requested the presiding judge and the collegial panel recuse themselves, but his request was promptly denied.
He went on confronting the judge on his illegally pressuring his client to admit guilt and to dismiss her lawyer. </t>
  </si>
  <si>
    <t>publishing an ''underground magazine'' called Revival. Revival's goal was to propagate the ideal of a multi-party democracy and an economy with multifarious elements</t>
  </si>
  <si>
    <t>Yang Zhou</t>
  </si>
  <si>
    <t>worker in generator factory</t>
  </si>
  <si>
    <t xml:space="preserve">first arrested during democracy wall movement. joined the country's democracy movement in the mid-1970s publishing an ''underground magazine'' called Revival. Revival's goal was to propagate the ideal of a multi-party democracy and an economy with multifarious elements. </t>
  </si>
  <si>
    <t>business person, running a book stall</t>
  </si>
  <si>
    <t>Yao Kaiwen</t>
  </si>
  <si>
    <t>high school teacher</t>
  </si>
  <si>
    <t>organizing and leading a counterrevolutionary group</t>
  </si>
  <si>
    <t>Gao Xiaoling</t>
  </si>
  <si>
    <t>calling to overturn official verdict 1989 protests, to hold prebiscite, greater freedom of speech and purge of Communist party, tatke over state-run radio and stage demonstrations against communist rule</t>
  </si>
  <si>
    <t>According to the group, Shanghai public security authorities initially refused to allow Mr Yang to go to the US but they subsequently changed their minds. 'We think that other dissidents too might be allowed to go into exile before the Apec [Asian-Pacific Economic Co-operation] forum summit in Shanghai next month, which US President George Bush is to attend,' the centre said.</t>
  </si>
  <si>
    <t xml:space="preserve"> first sentenced to four years in jail in 1983 for his role in the 1979 Democracy Wall movement. arrested again in 1994 and sentenced to three years in a re-education-through-labour camp. He found himself behind bars again in 1998 for sending an open letter to President Jiang Zemin demanding the right to establish independent labour unions. https://www.scmp.com/article/357041/veteran-dissident-leaves-life-exile?action[bookmark]=357041&amp;utm_source=google_amp&amp;utm_medium=Off-Platform-referrals&amp;utm_campaign=357041_bookmark</t>
  </si>
  <si>
    <t>Zhou Guoqiang</t>
  </si>
  <si>
    <t>Ma Shaohua</t>
  </si>
  <si>
    <t>Yang was released from a labor camp last month on medical parole and officials have said he is free to seek treatment overseas for a tumor in his throat.
His wife, Li Guopin, said local Public Security Bureau officials told her today he could still leave the country but they would not issue him a passport to travel as a visiting scholar. Shanghai authorities rejected an application by the city's leading dissident, Yang Zhou, to leave China on a fellowship to Columbia University in New York</t>
  </si>
  <si>
    <t>1979 with a sentence for his part in the 1979 Democracy Wall movement. hold the weekly sessions of discussion about political reform at a private venue;  drafting of a peace charter which called for faster political reform and respect for human rights in China. https://www.washingtonpost.com/archive/politics/1995/08/12/china-bars-dissidents-us-study/faf259b8-867d-4834-8991-ecb1aa03df00/</t>
  </si>
  <si>
    <t>"Yang was released from a labor camp last month on medical parole and officials have said he is free to seek treatment overseas for a tumor in his throat.
His wife, Li Guopin, said local Public Security Bureau officials told her today he could still leave the country but they would not issue him a passport to travel as a visiting scholar. Shanghai authorities rejected an application by the city's leading dissident, Yang Zhou, to leave China on a fellowship to Columbia University in New York" at first rejected https://www.gettyimages.hk/detail/新聞照片/chinese-dissident-yang-zhou-and-his-wife-li-guoping-arrive-27-新聞照片/51685932</t>
  </si>
  <si>
    <t>Cheng Jianping</t>
  </si>
  <si>
    <t>online activist</t>
  </si>
  <si>
    <t>disturbing social order</t>
  </si>
  <si>
    <t xml:space="preserve"> a sarcastic post on Twitter.[3]  Cheng had participated in low-level online activism, including sending online messages in support of jailed Nobel Peace Prize Laureate Liu Xiaobo.[12] According to her fiance, Cheng's prior activism included signing petitions including one calling for the release of Liu Xiaobo.
Cheng had also been detained by police for five days in August 2010 after voicing support for Liu Xianbin, a long-time democracy activist dating back to the protests that preceded the Tiananmen Square massacre in 1989. Liu Xianbin had been detained in 2010, suspected of inciting subversion of state power for criticizing China's Communist Party.[6]
Cheng had also raised support for Zhao Lianhai,[4] a former food safety worker who became an activist for parents of children harmed during the 2008 Chinese milk scandal.</t>
  </si>
  <si>
    <r>
      <t>he remained unable to obtain a passport, and thus could not leave </t>
    </r>
    <r>
      <rPr>
        <b/>
        <sz val="14"/>
        <color rgb="FF0B0080"/>
        <rFont val="Arial"/>
        <family val="2"/>
      </rPr>
      <t>mainland China</t>
    </r>
    <r>
      <rPr>
        <b/>
        <sz val="14"/>
        <color rgb="FF222222"/>
        <rFont val="Arial"/>
        <family val="2"/>
      </rPr>
      <t> to attend the awards ceremony.</t>
    </r>
    <r>
      <rPr>
        <b/>
        <vertAlign val="superscript"/>
        <sz val="11"/>
        <color rgb="FF0B0080"/>
        <rFont val="Arial"/>
        <family val="2"/>
      </rPr>
      <t>[1] [edit]
^ Jump up to: a b Peng, Chih-ping (2008-03-11), "六四繫獄拖累狼圖騰作者呂嘉民無緣出國", China Times, retrieved 2008-03-18</t>
    </r>
  </si>
  <si>
    <r>
      <t>after he won the first </t>
    </r>
    <r>
      <rPr>
        <b/>
        <sz val="14"/>
        <color rgb="FF0B0080"/>
        <rFont val="Arial"/>
        <family val="2"/>
      </rPr>
      <t>Man Asian Literary Prize</t>
    </r>
    <r>
      <rPr>
        <b/>
        <sz val="14"/>
        <color rgb="FF222222"/>
        <rFont val="Arial"/>
        <family val="2"/>
      </rPr>
      <t>; a photograph he had submitted to the jury, along with his real name, were published by newspapers all over the world.</t>
    </r>
    <r>
      <rPr>
        <b/>
        <vertAlign val="superscript"/>
        <sz val="11"/>
        <color rgb="FF0B0080"/>
        <rFont val="Arial"/>
        <family val="2"/>
      </rPr>
      <t>[3]</t>
    </r>
    <r>
      <rPr>
        <b/>
        <sz val="14"/>
        <color rgb="FF222222"/>
        <rFont val="Arial"/>
        <family val="2"/>
      </rPr>
      <t> </t>
    </r>
  </si>
  <si>
    <t>Jiang Yefei</t>
  </si>
  <si>
    <t>worker of Wuhan Steel Corporation</t>
  </si>
  <si>
    <t>the United Nations Commission on Human Rights nominated Qin and DPC members Xu Wenli and Wang Youcai for the Nobel Peace Prize.[5]</t>
  </si>
  <si>
    <r>
      <t>Sentenced 1998 and July 2018. Co-founder of the </t>
    </r>
    <r>
      <rPr>
        <sz val="14"/>
        <color rgb="FF0B0080"/>
        <rFont val="Arial"/>
        <family val="2"/>
      </rPr>
      <t>Democracy Party of China</t>
    </r>
    <r>
      <rPr>
        <sz val="14"/>
        <color rgb="FF202122"/>
        <rFont val="Arial"/>
        <family val="2"/>
      </rPr>
      <t>.</t>
    </r>
    <r>
      <rPr>
        <vertAlign val="superscript"/>
        <sz val="11"/>
        <color rgb="FF0B0080"/>
        <rFont val="Arial"/>
        <family val="2"/>
      </rPr>
      <t>[9]</t>
    </r>
    <r>
      <rPr>
        <sz val="14"/>
        <color rgb="FF202122"/>
        <rFont val="Arial"/>
        <family val="2"/>
      </rPr>
      <t xml:space="preserve"> At the end of the 1970s, he edited and published "The Bell", a journal in Wuhan promoting democracy. In 1980, he participated in establishing "The preparatory group of the Democracy Party of China".  Qin participated in the launch of the "Peace Charter" movement in Beijing on 14 January 1993. He was the drafter of "Peace Charter", the first programme for a democracy movement in China after 1949.[2] The charter demanded redress for the suppression of the Tiananmen Square protests of 1989 and release of political prisoners. Qin was then convicted of the crime of "disturbing social order" and sentenced to two years' re-education through labor.[3]
In 1997, Qin published an open letter to Jiang Zemin, demanding the Communist Party of China carry out political reform in China in order to achieve constitutional democracy. He founded "The Communication of PRC Human Rights Watch" in Wuhan in 1998, and issued hundreds of reports on the reality of human rights in China. In the same year, Qin publicly established the Hubei Province Committee of The Democracy Party of China. He was arrested and sentenced to 12 years in prison for "subversion of state power".[4]
In 1999, while incarcerated, Qin was elected as one of four co-chairmen of the Democracy Party of China. By persistently insisting that China should allow freedom of speech, publication, association, and the exercise of all basic human rights, including organizing political parties, for decades Qin has been subjected to imprisonment, arrest, criminal and administrative detention, re-education through labor and residential surveillance. In the 43 years from 1970 to 2012, he was arrested or detained 39 times, sentenced to imprisonment for a total of 22 years, and become one of the longest-serving political prisoners in the People's Republic of China. He has stated that he will not leave China until constitutional democracy has been realised.[7] At the end of another three years in detention, Qin was sentenced, in July 2018, to 13 years in prison for "subversion of state power".[8] While conceding that Qin had not engaged in any act of violence, the court listed his crimes: he had written articles and published a book in Hong Kong advocating a peaceful transition to democracy for China and had issued statements, organised pro-democracy groups and organised shared meals and meetings.[9]https://en.wikipedia.org/wiki/Qin_Yongmin</t>
    </r>
  </si>
  <si>
    <t>Wang Quanzhang</t>
  </si>
  <si>
    <t xml:space="preserve"> he specialized in human rights cases, defending victims subjected to land expropriation, labour camp mistreatment, and prison abuse. He also defended Falun Gong practitioners who have been subjected to ongoing nationwide persecution.[3]  worked for the NGO Chinese Urgent Action Working Group (中国维权紧急援助组), also known as 'China Action', which was co-founded in 2009 by Swedish human rights activist Peter Dahlin to assist, train and help Chinese lawyers, journalists and small NGOs work to promote the rule of law and to protect human rights in China. defended a Falun Gong practitioner. detained for allegedly "disrupting court order". It was noted that prior to Wang's detention, he had been frequently denied access to his client since taking on the case. On 18 June 2015, Wang defended some Falun Gong practitioners on trial in Liaocheng, Shandong, but the presiding judge Wang Yingjun (王英军) constantly hindered his attempts to present legal arguments. Eventually the judge ordered him to be evicted from the court and he was then beaten by court officials.[6]
</t>
  </si>
  <si>
    <r>
      <t>Zeng’s 2016 book </t>
    </r>
    <r>
      <rPr>
        <b/>
        <i/>
        <sz val="16"/>
        <color rgb="FF222222"/>
        <rFont val="Georgia"/>
        <family val="1"/>
      </rPr>
      <t>Feminism and Genesis of the Citizen Intelligentsia in China</t>
    </r>
    <r>
      <rPr>
        <b/>
        <sz val="16"/>
        <color rgb="FF222222"/>
        <rFont val="Georgia"/>
        <family val="1"/>
      </rPr>
      <t> (Hong Kong: City University of Hong Kong Press) received a Publishing Award in the Social Science category of the 2017 Hong Kong Publishing Biennial Awards. </t>
    </r>
  </si>
  <si>
    <t>zhao changqing</t>
  </si>
  <si>
    <t>inciting turmoil and disrupting social order</t>
  </si>
  <si>
    <t>a founder of the 1993 ''Peace Charter,'' Beijing Workers Autonomous Federation, and League of Protection of the Rights of Workers, planned to build a nation wide dispute resolution center and information network, ,  took part in the 1979 democracy wall movement as editor of an anti-Government magazine and was later detained for six months prior to the 1989 pro-democracy demonstrations in Tiananmen Square, for organizing labor strikes.detained again in early 1994, printing T-shirts bearing labour rights slogans,  https://www.nytimes.com/1998/01/21/world/world-news-briefs-chinese-dissident-freed-after-serving-3-year-term.html https://www.scmp.com/article/146808/dissidents-wife-plea-bail</t>
  </si>
  <si>
    <t>Bremen Solidarity Prize - a human rights award given by the German city every two years (previous winners include Nelson Mandela and Aung San Suu Kyi) at the Bremen Town Hall on Friday night</t>
  </si>
  <si>
    <t>Tong Yi</t>
  </si>
  <si>
    <t>disturbing public order</t>
  </si>
  <si>
    <t>Zhu Fuming</t>
  </si>
  <si>
    <t>Zhang Lin</t>
  </si>
  <si>
    <t>marriage licence was "not in order" and he had too many contacts with foreign reporters.</t>
  </si>
  <si>
    <t>Yan Zhengxue</t>
  </si>
  <si>
    <t>painter </t>
  </si>
  <si>
    <t>allegedly stealing a bicycle </t>
  </si>
  <si>
    <t>Bao Ge</t>
  </si>
  <si>
    <t>she lives in california now</t>
  </si>
  <si>
    <t>moved to the US in 2018</t>
  </si>
  <si>
    <t>cyber dissident https://en.wikipedia.org/wiki/Zhang_Lin_(dissident)</t>
  </si>
  <si>
    <t>writer and social activist,</t>
  </si>
  <si>
    <t>2 in 1996 and 3 in 2007 https://www.rfa.org/english/news/china/yang-zhengxue-10032013133534.html</t>
  </si>
  <si>
    <t xml:space="preserve"> calling for the elimination of the Reeducation Through Labor (RTL) system in China. According to HRIC sources, although Yan had initiated his current suit against the authorities in June of this year, Yan's present detention reflects an effort by the authorities to prevent any trouble during this politically sensitive time. In addition, Yan, Li Guotai and others had initiated a global petition campaign against the RTL administrative provisions as violating human rights. . began rights advocacy work on behalf of disadvantaged groups in China, which led to several bouts of secret detention.. efforts to bring to justice three police officers who had assaulted him in 1993. https://www.washingtonpost.com/news/worldviews/wp/2014/06/02/dissident-artist-measures-life-in-prison-paintings/</t>
  </si>
  <si>
    <t>had also actively sought compensation for Japanese war crimes. associated with the Shanghai human rights group. Bao, 34, plans to study democracy in the United States and to work with human rights organizations. He plans to return to China once tensions there ease, his sister said. He does not plan to stay here more than one year. https://apnews.com/article/2262e5dbe2d796b5c61128d4b149d990 https://www.scmp.com/article/198713/release-due-shanghai-dissident-bao</t>
  </si>
  <si>
    <t xml:space="preserve"> at a Shanghai disco after Zhu shouted on the dance floor slogans calling for overturning the verdict on the Tiananmen Square crackdown.. arrested for his links with the Shanghai-based Association for Human Rights, which was formed in 1993 but refused legal registration</t>
  </si>
  <si>
    <t>entrepreneur</t>
  </si>
  <si>
    <t>Liu Nianchun</t>
  </si>
  <si>
    <t>Liu Huanwen</t>
  </si>
  <si>
    <t>trying to set up labor rights group; carrying a Christian cross during the pro-democracy demonstrations in Tiananmen Square.</t>
  </si>
  <si>
    <t>Li Guotao</t>
  </si>
  <si>
    <t>members of the China Democracy Party; participated in Shanghai’s Democracy Wall movement in 1979. Dai’s persistent demands for human rights and democratic reform have resulted in his being imprisoned and sent to Reeducation through Labor camps on many occasions. https://www.hrichina.org/en/content/2521</t>
  </si>
  <si>
    <r>
      <t>detained by the </t>
    </r>
    <r>
      <rPr>
        <sz val="14"/>
        <color rgb="FF0B0080"/>
        <rFont val="Arial"/>
        <family val="2"/>
      </rPr>
      <t>Chinese government</t>
    </r>
    <r>
      <rPr>
        <sz val="14"/>
        <color rgb="FF222222"/>
        <rFont val="Arial"/>
        <family val="2"/>
      </rPr>
      <t> since November 2002 for posting articles on the Internet which the government considered </t>
    </r>
    <r>
      <rPr>
        <sz val="14"/>
        <color rgb="FF0B0080"/>
        <rFont val="Arial"/>
        <family val="2"/>
      </rPr>
      <t>subversive calling for the overthrow of the Communist party</t>
    </r>
    <r>
      <rPr>
        <sz val="14"/>
        <color rgb="FF222222"/>
        <rFont val="Arial"/>
        <family val="2"/>
      </rPr>
      <t>.The articles written by Jiang included an open letter to the Sixteenth National Congress of the Communist Party of China, which called for democratic reform. A draft email found on his Yahoo page containing proposals for a more democratic China was the principal evidence against him. Writing this draft was considered by the Government as taking part in “subversive activities that aim to undermine the authority of the Communist Party”.[2] 
Jump up ^ Frequently asked questions, greatfirewallofchina.org, Accessed 2007-10-08</t>
    </r>
  </si>
  <si>
    <t>Ren Wanding</t>
  </si>
  <si>
    <t>Yao Zhenxian</t>
  </si>
  <si>
    <r>
      <t>he won the 1994 </t>
    </r>
    <r>
      <rPr>
        <sz val="14"/>
        <color rgb="FF0B0080"/>
        <rFont val="Arial"/>
        <family val="2"/>
      </rPr>
      <t>Robert F. Kennedy Human Rights Award</t>
    </r>
    <r>
      <rPr>
        <sz val="14"/>
        <color rgb="FF202122"/>
        <rFont val="Arial"/>
        <family val="2"/>
      </rPr>
      <t>.</t>
    </r>
    <r>
      <rPr>
        <vertAlign val="superscript"/>
        <sz val="11"/>
        <color rgb="FF0B0080"/>
        <rFont val="Arial"/>
        <family val="2"/>
      </rPr>
      <t>[2]</t>
    </r>
    <r>
      <rPr>
        <sz val="14"/>
        <color rgb="FF202122"/>
        <rFont val="Arial"/>
        <family val="2"/>
      </rPr>
      <t> </t>
    </r>
  </si>
  <si>
    <t>jailed for four years for his leadership of the Democracy Wall movement.[3] arrested again for speaking at the Tiananmen Square protests of 1989.[3] he attempted to register the China Democracy Party (CDP) as a legal political party, but police officers were stationed outside his home to stop him from filing the application.[8] 
^ "Chinese dissidents detained". BBC News. 18 September 1998. Retrieved 6 July 2012.</t>
  </si>
  <si>
    <t>promoting democracy</t>
  </si>
  <si>
    <t>leader of the China Democracy Party, funded it. https://www.nytimes.com/1998/12/10/world/dissident-from-shanghai-arrives-in-new-york.html</t>
  </si>
  <si>
    <t>Yao fled to Hong Kong in late 1994 and had been granted political asylum in France. The group alleged Yao returned to Shanghai in February after police promised not to arrest him.arrived in New York to protest crackdown at UN. https://www.deseret.com/1996/4/30/19239576/human-rights-group-says-china-is-cracking-down-on-dissidents</t>
  </si>
  <si>
    <t>Police accused the pair of smuggling pornographic tapes into China and sent them without trial to a reform-through-labor farm near Yancheng, about 150 miles northwest of Shanghai, Yao Zhenxiang for a three-year term, his brother for two.</t>
  </si>
  <si>
    <t> trying to register an opposition political party. https://www.scmp.com/article/250805/dissident-cannot-hire-lawyer</t>
  </si>
  <si>
    <t>Zheng Xuguang</t>
  </si>
  <si>
    <t>military surgeon</t>
  </si>
  <si>
    <t xml:space="preserve">particpated in  1989 protest; Zhai Weimin, No. 6 on the list, also complained of official harassment and said he would leave China if he could. Local residents remember what he did 15 years ago, he said, and they often seek him out for help in addressing grievances with the government and local businesses. </t>
  </si>
  <si>
    <r>
      <t>awarded the prestigious </t>
    </r>
    <r>
      <rPr>
        <sz val="14"/>
        <color rgb="FF0B0080"/>
        <rFont val="Arial"/>
        <family val="2"/>
      </rPr>
      <t>Ramon Magsaysay Award</t>
    </r>
    <r>
      <rPr>
        <sz val="14"/>
        <color rgb="FF202122"/>
        <rFont val="Arial"/>
        <family val="2"/>
      </rPr>
      <t> for </t>
    </r>
    <r>
      <rPr>
        <sz val="14"/>
        <color rgb="FF0B0080"/>
        <rFont val="Arial"/>
        <family val="2"/>
      </rPr>
      <t>Public Service</t>
    </r>
    <r>
      <rPr>
        <sz val="14"/>
        <color rgb="FF202122"/>
        <rFont val="Arial"/>
        <family val="2"/>
      </rPr>
      <t>.</t>
    </r>
  </si>
  <si>
    <t>Yang had also taken part in efforts to lobby the Chinese Government to re-evaluate the 1989 democracy movement.efforts to prevent commemoration of the military assault that crushed the democracy movement 10 years ago on June 4, killing hundreds. https://www.nytimes.com/1999/05/23/world/as-anniversary-nears-china-jails-dissident.html</t>
  </si>
  <si>
    <t>exile to the US in 2002</t>
  </si>
  <si>
    <t xml:space="preserve">one of the leaders of the China Democracy Party, Xu organized and participated in the Democracy Wall movement and acted as the chief editor for the journal April Fifth Forum. In establishing a political opposition party, Xu met and had discussions with Wang Xizhe, Sun Weibang, and Liu Er’an, at Ganjiakou, Beijing, China, from 10–12 June 1980. As a result, Xu was found guilty in 1981 of the crime of organizing counterrevolutionary groups.
On 15 November 1980, Xu proposed a comprehensive reform of Chinese society in his "Gengshen Reform Proposal". On 1 October 1979, he participated in organizing and leading a series of events including the "Stars" (Xingxing) art exhibition demonstration. Therefore, in 1981, Xu was found guilty of spreading counter revolutionary propaganda and incitement.[1] On 29 November 1997, Xu, proposed a political program to "end the single-party system, establish the Third Republic, rebuild constitutional democracy, and protect human rights and freedom" and the political route of "transparency, rationality, peace, and non-violence", and established a Chinese opposition party with Qin Yongmin and dissidents from across the nation. On 9 November 1998, Xu, together with Zha Jianguo, Gao Hongming, He Depu, and Liu Shizun, established the Beijing and Tianjin branches of the China Democracy Party. [edit]
^ artda (8 October 2009). "85' Stars Art Exhibition". Retrieved 2 July 2013.
^ "China Said to Arrest Two Political Activists". New York Times. Associated Press. 20 April 1981. Retrieved 2 July 2013.
^ "Beijing Frees Foe it Held 12 Years". New York Times. Associated Press. 26 May 1993. Retrieved 2 July 2013.
^ Eckholm, Erik (21 December 1998). "Top Dissident Gets 13 Years After Trial In Beijing". New York Times. Retrieved 2 July 2013. In the mid 1990s, Liu Xianbin was active as an organizer for the China Democratic Party. </t>
  </si>
  <si>
    <t>inciting subversion of state power,” and “illegally crossing a national border</t>
  </si>
  <si>
    <t xml:space="preserve">While in Thailand, Jiang used his social media accounts and articles published on the overseas Chinese-language news website Boxun to continue to speak publicly against China’s human rights record and other policies. Jiang’s wife, Chu Ling, told CPJ that starting in 2014, Jiang published political cartoons on his Facebook and Google+ page, and in 2015, he published a series of cartoons on Boxun. 
Chu told CPJ that in 2015, as her husband’s cartoons became more popular, she and Jiang received several anonymous phone calls from China demanding Jiang stop drawing. Chinese authorities also threatened Jiang’s brother in China, asking him to tell his brother to stop drawing, Chu said.  repatriated from Thailand alongside a Chinese activist, Dong Guangping, and detained by Chinese authorities on November 13, 2015, on suspicion of "assisting others to illegally cross the national border," according to the state news agency Xinhua. </t>
  </si>
  <si>
    <r>
      <t>Escaped from China to </t>
    </r>
    <r>
      <rPr>
        <sz val="14"/>
        <color rgb="FF0B0080"/>
        <rFont val="Arial"/>
        <family val="2"/>
      </rPr>
      <t>Thailand</t>
    </r>
    <r>
      <rPr>
        <sz val="14"/>
        <color rgb="FF202122"/>
        <rFont val="Arial"/>
        <family val="2"/>
      </rPr>
      <t> in 2004, he was granted political asylum by the Canadian Government, but was arrested by Thailand Immigration authorities on illegal entry. In October 2015, Jiang was arrested by Thai authorities for allegedly breaking immigration rules by helping Dong come to Thailand, according to reports. Dong had spent 10 months in a Chinese jail for participating in a commemoration of the 1989 Tiananmen Square massacre before being released in February 2015, according to the BBC. On November 13, 2015, the Thai government deported Jiang and Dong to China, despite objections raised by human rights organizations and the Canadian government, which had accepted their applications for asylum, according to news reports. In November 2015 he was deported from Thailand at the request of the Chinese authorities and now awaiting trial in custody.</t>
    </r>
    <r>
      <rPr>
        <vertAlign val="superscript"/>
        <sz val="11"/>
        <color rgb="FF0B0080"/>
        <rFont val="Arial"/>
        <family val="2"/>
      </rPr>
      <t xml:space="preserve">[8] fled to Thailand in 2008 after being harassed by Chinese authorities, according to Human Rights Watch. The cartoonist was detained twice that year after giving interviews to the international press in which he criticized the government’s handling of the Sichuan earthquake, according to Radio Free Asia. Jiang was granted refugee status by the United Nations High Commissioner for Refugees and had been accepted for resettlement by Canada, according to Human Rights Watch and news reports.
</t>
    </r>
    <r>
      <rPr>
        <sz val="14"/>
        <color rgb="FF202122"/>
        <rFont val="Arial"/>
        <family val="2"/>
      </rPr>
      <t>https://cpj.org/data/people/jiang-yefei/</t>
    </r>
  </si>
  <si>
    <t>accepted their applications for asylum,</t>
  </si>
  <si>
    <t>United States had raised Gao's case publicly and privately with Chinese officials at the top level and would continue to do so, State Department spokeswoman Marie Harf told reporters on Thursday. https://www.rfa.org/english/news/china/gao-08142014182924.html</t>
  </si>
  <si>
    <t>cartoonist</t>
  </si>
  <si>
    <t>jouranlist</t>
  </si>
  <si>
    <t>member of banned Shanghai workres Association. defended some of China's most vulnerable people, including Christians, coal miners, and followers of the banned Falun Gong spiritual movement.https://www.rfa.org/english/news/china/gao-08142014182924.html</t>
  </si>
  <si>
    <t>Cai Haibao</t>
  </si>
  <si>
    <t>called for democracy and had tried to form a party called the “China Republican Party”, https://www.scmp.com/news/china/article/1074253/dissident-jailed-8-years-subversion-charges</t>
  </si>
  <si>
    <t>running an internet café</t>
  </si>
  <si>
    <t>not prominent</t>
  </si>
  <si>
    <t>0Franco-German Prize for Human Rights and the Rule of Law for 2018, Martin Ennals Award, the world's most prestigious human rights award, "Jailed Chinese lawyer Yu Wensheng wins top human rights prize". The Straits Times. 12 Feb 2021. Retrieved 25 Februar</t>
  </si>
  <si>
    <t>Foreign Recognition/Award Explanation</t>
  </si>
  <si>
    <t>Shanghai public security authorities initially refused to allow Mr Yang to go to the US but they subsequently changed their minds. 'We think that other dissidents too might be allowed to go into exile before the Apec [Asian-Pacific Economic Co-operation] forum summit in Shanghai next month, which US President George Bush is to attend,' the centre said.</t>
  </si>
  <si>
    <t>14: 1) 4 in 1983, 2) 3 in 1994, 3) 3 in 1998</t>
  </si>
  <si>
    <t>exitbarred1</t>
  </si>
  <si>
    <t>secretary, a professor of Chinese literature</t>
  </si>
  <si>
    <t>She had served as Wei Jingshen's research assistant and interpreter during his respite from prison from September 1993 to March 1994, when China was pursuing an eventually unsuccessful effort to become host of the Olympic Games in 2000.  Wei Jinghsen. Tong's initial detention came after she revealed to foreign media on April 9 that Wei had been abducted by police four days earlier. Police had hoped to charge her with having illicit sexual relations with Wei, but when her former husband refused to file a suit, they turned to the charge of carving a copy of an official seal from Beijing University, where Tong had been a student.  https://www.washingtonpost.com/archive/opinions/1997/04/21/the-lonely-life-of-the-chinese-dissident/e6092104-4802-44eb-82e5-f0711eeffa4b/ https://archive.nytimes.com/www.nytimes.com/library/world/asia/071997china-us-dissident.html She had served as his research assistant and interpreter during his respite from prison from September 1993 to March 1994, when China was pursuing an eventually unsuccessful effort to become host of the Olympic Games in 2000. </t>
  </si>
  <si>
    <t>Date of exit</t>
  </si>
  <si>
    <t>arrived in New York in 1998: http://www.aparchive.com/metadata/youtube/4d6e2f1ac712b22787549a890ebc98b0</t>
  </si>
  <si>
    <t>Dai Xuezhong</t>
  </si>
  <si>
    <t xml:space="preserve">trying to set up labor rights groups </t>
  </si>
  <si>
    <t>1) 13, 2) 4</t>
  </si>
  <si>
    <t>computer technician</t>
  </si>
  <si>
    <t>wrote to the city’s mayor appealing for the release of Dai Xuezhong. Li and Dai Xuezhong were members of the China Democracy Party, set up by dissidents two years ago to challenge the ruling Communist Party’s political monopoly.  https://apnews.com/article/8f82326846130581d9eaf39b5cd2dda2</t>
  </si>
  <si>
    <t>writer nad playwright</t>
  </si>
  <si>
    <r>
      <t>On June 5, 2010 at 5pm, Lihong was released on medical parole</t>
    </r>
    <r>
      <rPr>
        <vertAlign val="superscript"/>
        <sz val="11"/>
        <color rgb="FF0645AD"/>
        <rFont val="Arial"/>
        <family val="2"/>
      </rPr>
      <t>[5]</t>
    </r>
    <r>
      <rPr>
        <sz val="14"/>
        <color rgb="FF202122"/>
        <rFont val="Arial"/>
        <family val="2"/>
      </rPr>
      <t> and was sent to a hospital in Ningbo, Lihong's hometown. Lihong was in critical condition, and his family could not afford the huge medical cost. On June 9 it was confirmed that the Chinese authority had blocked two donation accounts for accepting overseas funds.</t>
    </r>
    <r>
      <rPr>
        <vertAlign val="superscript"/>
        <sz val="11"/>
        <color rgb="FF202122"/>
        <rFont val="Arial"/>
        <family val="2"/>
      </rPr>
      <t>[</t>
    </r>
    <r>
      <rPr>
        <i/>
        <vertAlign val="superscript"/>
        <sz val="11"/>
        <color rgb="FF0645AD"/>
        <rFont val="Arial"/>
        <family val="2"/>
      </rPr>
      <t>citation needed</t>
    </r>
    <r>
      <rPr>
        <vertAlign val="superscript"/>
        <sz val="11"/>
        <color rgb="FF202122"/>
        <rFont val="Arial"/>
        <family val="2"/>
      </rPr>
      <t>]</t>
    </r>
    <r>
      <rPr>
        <sz val="14"/>
        <color rgb="FF202122"/>
        <rFont val="Arial"/>
        <family val="2"/>
      </rPr>
      <t> He died on New Year's Eve 2010. His body was quickly cremated by the authorities, and 10 of his friends were put under house arrest to prevent them from holding a memorial for him.</t>
    </r>
    <r>
      <rPr>
        <vertAlign val="superscript"/>
        <sz val="11"/>
        <color rgb="FF0645AD"/>
        <rFont val="Arial"/>
        <family val="2"/>
      </rPr>
      <t>[2][6]</t>
    </r>
  </si>
  <si>
    <t>invovled in 1989 protests; writing "counterrevolutionary propaganda".  writing 60 articles that "slandered the government and China's socialist system" and “inciting subversion of state power.” His articles written in 2006 include:
The Stolen Organs are Screaming
Olympic Games will start while Organ Harvest is still increasing
Facing Organ Harvest, Laws Are Going to Be Legislated
Facing Investigation Report,[3] What Will Bush Say?
Willing to Participate This Historic Investigation
What Does Wu Hongda Want to Do?
Spreading Nine-Commentaries &amp; Promoting Quitting-CCP-System are the Barriers that CCP can not Pass
Return Me Gao Zhisheng, Return Me The Conscience of China. 
; founded the literary website Aiqinhai.org in August 2005 and was its editor until the authorities shut it down in March 2006. He also wrote regularly for sites such as Boxun and The Epoch Times.  https://en.wikipedia.org/wiki/Zhang_Jianhong</t>
  </si>
  <si>
    <t>tried to contact the founders of the banned group Peace Charter, which advocates freedom of speech and press. . he made contact with old friends and found comfort in dissident politics, signing petitions, organizing a campaign on behalf of residents whose houses were being demolished and attending discussion forums on democratic reform. https://www.upi.com/Archives/1994/03/01/China-releases-dissident-after-three-month-detention/3581762498000/</t>
  </si>
  <si>
    <t xml:space="preserve">1) 2 in 1989, 2) </t>
  </si>
  <si>
    <t xml:space="preserve">helping to expose the government's coverup of the SARS outbreak and who wrote a letter this year calling on the government to admit its error in ordering the Tiananmen crackdown.
https://www.washingtonpost.com/archive/politics/2004/06/04/tiananmen-memory-haunts-demonstrators-still-in-china/f9c188d9-5514-4fa2-8956-df9e39b29e0f/ Jiang wrote an open letter to Premier Wen Jiabao, several vice premiers, the Politburo members and many other members of the Chinese government.[3][5][6] The letter asked for a re-examination of the responsibility borne by the Chinese government for the Tiananmen Square Massacre.[5][7] A number of media sources indicate that because of Jiang Yanyong's senior rank the topic of what to do with him was discussed by the Politburo.[5] 
^ Jump up to: a b c d e f g Kahn, Joseph (July 13, 2007). "China Hero Doctor Who Exposed SARS Cover-Up Barred U.S. Trip For Rights Award". The New York Times. Retrieved May 3, 2013.
^ Chinoy, Mike (July 20, 2004). "From hero to China's state villain". CNN. Retrieved May 3, 2013.
^ "Profile: China's 'honest doctor'". BBC News. March 8, 2004. Retrieved May 3, 2013 </t>
  </si>
  <si>
    <t>released from house arrest in 2005. According to Human Rights in China, authorities detained Jiang and his wife on June 1, 2004. Jiang's wife was released on June 15. During his detention, Jiang reportedly was subjected to "education" sessions to change his view on the 1989 Tiananmen movement and the government’s response. Public security authorities never formally arrested him or charged him with a crime. Jiang was released from detention in mid-July 2004, but remained under house arrest.
Reuters cited an unnamed family member as saying that public security officials had placed 10 restrictions on Dr. Jiang, including curbs on speaking without permission to Chinese and foreign reporters, traveling overseas, and attending activities at the invitation of foreign groups or individuals. These restrictions apparently were enforced strictly during late 2004 and early 2005. https://www.cecc.gov/publications/commission-analysis/chinese-authorities-free-dr-jiang-yanyong-from-house-arrest</t>
  </si>
  <si>
    <t>1) 15 years in 1981 and 2) 13 years in 1998</t>
  </si>
  <si>
    <t>In 1989 Citing Bei Dao's influence via his advocacy and writing, the Chinese government banned him from returning to China. </t>
  </si>
  <si>
    <t>went to US; Bei Dao was banned from China and entered a period of exile in the West, living and teaching in numerous countries before settling in the United States. He has been allowed to return to mainland China since 2006, but has not done so except for brief visits. n 1994, he attempted to return to China, but was detained on his arrival at Beijing Capital International Airport and then deported.[59] 
 Streitfeld, David (December 1, 1994). "China Blocks Visit of its Famed Poet". The Washington Post. Retrieved June 24, 2019.</t>
  </si>
  <si>
    <t>fled to US in 1989 and then settled in San Francisco (1995)</t>
  </si>
  <si>
    <t>fled to US and settled in LA</t>
  </si>
  <si>
    <t xml:space="preserve"> When George W. Bush invited him to a banquet, CCP refused to allow him to attend; took refuge in US embassy until US nad PRC negotiated escape. n 5 June 1989, the day after the government began its repression of protesters, Fang and Li, feeling unsafe, entered the U.S. embassy in Beijing, and were granted asylum. The Chinese government put Fang and Li at the top of the "wanted" list of the people involved in the protest. During his time in the U.S. embassy, Fang wrote an essay titled The Chinese Amnesia,[25] criticizing the Chinese Communist Party's repression of human rights and the outside world's turning a blind eye to it.[26] Fang's continued presence in the US Embassy following the protests became, according to U.S. Ambassador James Lilley, "a living symbol of our [US] conflict with China over human rights."[21]: 429 
Fang and his wife remained in the US Embassy until 25 June 1990, when they were allowed by Chinese authorities to leave the embassy and board a U.S. Air Force C-135 transport plane to Britain.[27] This resolution partly came about after confidential negotiations between Henry Kissinger, acting on behalf of US President George H. W. Bush, and China's paramount leader Deng Xiaoping.[21][26] Other factors were a false confession by Fang, an attempted intervention by US National Security Adviser Brent Scowcroft, and an offer from the Japanese government to resume loans to the PRC in return for the resolution of "the Fang Lizhi problem."[28] 
 Spence, Jonathan D. Kissinger and China, The New York Review of Books, June 2011.
 Lilley, James. China Hands. New York: Public Affairs, 2004. ISBN 1-58648-343-9.
 "My "Confession", Fang Lizhi, translated by Perry Link. The New York Review of Books, 2011.</t>
  </si>
  <si>
    <t>went to US for study iof journalism</t>
  </si>
  <si>
    <t>went to US in 1986--Came to the United States in 1986 to study sociology at Stanford University. F</t>
  </si>
  <si>
    <t>via operation yellow bird to Princeton, NJ</t>
  </si>
  <si>
    <t>via operation yellow bird, in Princeton, NJ</t>
  </si>
  <si>
    <t>fled to France and China banned him</t>
  </si>
  <si>
    <t>fled to France, TThe groups - including the April 5th Action Group, the China Democracy and Justice Party and the China Democracy Party - accused Beijing of masterminding the kidnap of Wang and two other dissidents, Zhang Qi and Yue Wu, in Vietnam in June and then taking them to the mainland.
Beijing said last week it had arrested US-based Wang after he and the two other dissidents living in exile were 'rescued' by police in July in Guangxi province.
Wang, who advocates democracy in China, was arrested on charges of spying for Taiwan and engaging in terrorist activities, which could carry the death sentence. Mr Yue and Ms Zhang have since been released. https://www.scmp.com/article/401819/democracy-groups-call-release-dissident</t>
  </si>
  <si>
    <t xml:space="preserve"> inciting four other activists to stage a hunger strike in early June demanding the release of dissident Zhang Xianliang.</t>
  </si>
  <si>
    <t> involvement in the Democracy Wall movement, in the student protests in 1986-87 and in the Shanghai dissident circles. Worked to link the pro-democracy struggle to workers' rights.  Chinese democracy campaigners have set up an underground party to foment revolution against communist rule, dissidents in Hong Kong and the United States said Friday. https://www.chicagotribune.com/news/ct-xpm-1998-02-28-9802280104-story.html</t>
  </si>
  <si>
    <t>Fled to US https://www.tampabay.com/archive/1998/02/10/chinese-dissident-deported-to-u-s/</t>
  </si>
  <si>
    <t>went to the US : He had earlier obtained a Chinese passport to study biology at Brandeis University in Waltham, Massachusetts in the United States, so even though he was wanted by the Chinese government he was able to board a plane six days after the massacre on June 4, 1989. He was able to walk undisguised through police and security officials in the Beijing airport, possibly indicating broader support for the student democracy movement than the Chinese government contended at the time.eturned to China in August 1992, arrested in Beijing and deported to the US. Studied at Boston University and founded software company VFinity. Chair of the China Democracy Fund.</t>
  </si>
  <si>
    <t>On the twenty-fifth anniversary of the June Fourth crackdown, Zhou, now a US citizen, took advantage of China's policy of allowing 72-hour transit stops without a visa and managed to slip into the country briefly, even though Beijing took extreme measures to prevent public observances.[9] While driving in a loop with his friend in Tiananmen Square, Zhou resisted his temptation to carry out a public protest, fearing that he would be quickly muzzled and "would be gone in a minute."[9]
Zhou said he showed solidarity by paying a visit to his friend Gao Yu, a former reporter who wrote about the Tiananmen Protests and was jailed, alongside human rights lawyer Pu Zhiqiang, at a detention center. Zhou faced no problem when he identified himself at the reception; later police came to his hotel on the pretext of searching for drugs and interrogated him at length. He was then put on a flight back to the United States, Zhou said.[5]
Zhou revealed that prior to this visit, he had visited China on two other occasions in which no friends nor family knew of his plans beforehand. In response to his recent episode, Zhou acknowledged that a future visit might be much more difficult.[9]</t>
  </si>
  <si>
    <t>fled to US in 1995. In 1995, Zhou moved to the United States with no prospect of returning home legally. H</t>
  </si>
  <si>
    <t xml:space="preserve">1) 1.5 in 1991, 2) </t>
  </si>
  <si>
    <t>participated in protests, later charged with embezzlement after running a successful company. John Zhang said his brother found a partner, and over the past decade they built a huge real estate conglomerate in Shanghai with subsidiaries in the software, mobile telephone and auto industries and nearly $250 million in assets. But in late 2002, state security agents arrested him and accused him of planning to blow up a building. The charge was later changed to embezzlement, and he was sentenced to seven years in prison. https://www.washingtonpost.com/archive/politics/2004/06/04/tiananmen-memory-haunts-demonstrators-still-in-china/f9c188d9-5514-4fa2-8956-df9e3. 
 Lim, Louisa (2015). The People's Republic of Amnesia: Tiananmen Revisited. Oxford University Press. pp. 70–719b29e0f/</t>
  </si>
  <si>
    <t>No. 6 on the list, also complained of official harassment and said he would leave China if he could. "I feel like I'm living in a big net. It's very stifling," said Zhai, 36, by telephone from his home in Henan province, where his small publishing business is struggling.</t>
  </si>
  <si>
    <r>
      <t>Wang was released from prison for medical reasons in 1994 and has been living in exile in the </t>
    </r>
    <r>
      <rPr>
        <sz val="14"/>
        <color rgb="FF0645AD"/>
        <rFont val="Arial"/>
        <family val="2"/>
      </rPr>
      <t>United States</t>
    </r>
    <r>
      <rPr>
        <sz val="14"/>
        <color rgb="FF202122"/>
        <rFont val="Arial"/>
        <family val="2"/>
      </rPr>
      <t>.</t>
    </r>
    <r>
      <rPr>
        <vertAlign val="superscript"/>
        <sz val="11"/>
        <color rgb="FF0645AD"/>
        <rFont val="Arial"/>
        <family val="2"/>
      </rPr>
      <t>[2][3][4]</t>
    </r>
  </si>
  <si>
    <t>Zhou will research the prospects of China's peaceful transition to Democracy, according to Kyodo, a Tokyo newspaper.</t>
  </si>
  <si>
    <t>Zhou, a former sociology instructor at Beijing University, received an invitation from the Harvard sociology department in November 1991.</t>
  </si>
  <si>
    <t>However, the scholar did not qualify for a passport until April 1992, after the Deng Xiaoping regime's decision to increase emigration of influential dissidents.</t>
  </si>
  <si>
    <t>Chinese dissident Zhou Duo, who was imprisoned for nearly a year for his role in the 1989 Tiananmen Square protest, arrived from China last night to spend a year as guest scholar at Harvard.
Zhou will research the prospects of China's peaceful transition to Democracy, according to Kyodo, a Tokyo newspaper.
But sociology and East Asian studies officials contacted yesterday said they are not certain what Zhou will do during his stay.
Zhou, a former sociology instructor at Beijing University, received an invitation from the Harvard sociology department in November 1991.
However, the scholar did not qualify for a passport until April 1992, after the Deng Xiaoping regime's decision to increase emigration of influential dissidents. https://www.thecrimson.com/article/1992/12/2/chinese-dissident-to-study-at-harvard/  later returned to Beijing to focus on more practical matters.</t>
  </si>
  <si>
    <t>When the government promised not to detain the three dissidents, Hou agreed to be deported to Taiwan.[17] After his deportation Hou moved to New Zealand and began writing books and screenplays.[18] 
 MacFarquhar, Roderick. The Politics of China: Sixty Years of the People's Republic of China. Cambridge: Cambridge University Press, 2011. p. 458n415.
 "Tiananmen Square Protesters: Where Are They Now?". Telegraph.co.uk. 15:55, sec. worldnews.</t>
  </si>
  <si>
    <t>But sociology and East Asian studies officials contacted yesterday said they are not certain what Zhou will do during his stay. Liao, 54, has never fully revealed how he managed to flee over the border to Vietnam in 2011, when activists and dissidents were under intense scrutiny over fears Arab spring-type protests would spread to China.
"I used the mafia. China is a very corrupt society, so for once corruption was useful for me," he said at last week's launch, refusing to say any more and explaining he would reveal everything in another book. Liao's self-imposed exile in Germany is the culmination of decades spent on the wrong side of China's ruling Communist Party. https://www.scmp.com/news/china/article/1131904/dissident-liao-yiwus-story-his-ordeal-jail-released-france</t>
  </si>
  <si>
    <t>In December 1989, five months after she applied for political asylum at the U.S. consulate in Hong Kong, she arrived in Los Angeles as a political refugee.[3][5]</t>
  </si>
  <si>
    <t>Attempted to return to Beijing in June 1993 but was refused entry and sent back to US (as of 1995).[14]  .
 "'Tiananmen's 'Most Wanted': Four inspiring activists remember the crackdown - Part One," Amnesty International, June 2, 2014.</t>
  </si>
  <si>
    <t>prevented by border guards from entering China to visit her family in Guangzhou. Gong Xiaoxia, now based in Los Angeles, tried to visit her younger brother in Zhuhai on July 26 but was told by border guards she could not be admitted.1997. https://www.scmp.com/article/207111/door-shut-return-activist</t>
  </si>
  <si>
    <t>Returned to China in August 1992, arrested in Beijing and deported to the US. A Chinese dissident who fled after the Tiananmen Square massacre only to return last summer and be arrested has come under harsh criticism from some of his former associates.
They say Shen Tong endangered dozens of activists by contacting them while they were in hiding. And some say Shen misrepresented his role as a leader of the 1989 student uprising."He got dozens of people in trouble," said Gong Xiaoxia, a director of the Newton-based China Information Center. "Some got arrested, some lost their jobs, some had to escape - for what?"
Shen, 24, who graduated from Brandeis University in 1991 and is now a graduate student at Boston University, was detained by police in the Chinese capital on Sept. 1, less than a month after he returned to China. He was arrested just before he was to announce the formation of a Beijing office of the Democracy for China Fund, a human-rights group based in the Boston suburb of Newton.
Stephen Ng, chairman of The Alliance of Hong Kong Chinese in the United States, said Chinese police rounded up some of the people who met with Shen and confiscated tape recordings he made of their conversations.
"He did a lot of harm by disrupting what we have managed to keep alive," said Ng, an assistant professor of clinical public health at Columbia University in New York. "That was a big blow to the underground movement.
"Most of the people disapproved of his activity. For the sake of unity they just kept quiet."https://www.deseret.com/1992/10/12/19009994/chinese-activist-is-criticized-by-ex-associates</t>
  </si>
  <si>
    <t>picked up and possessed  a gun during Tian'anmen protest</t>
  </si>
  <si>
    <t>fled to US; Mr Zhao went into hiding soon after the crackdown and escaped to Hongkong last November 1993. He was offered political asylum by the United States a month later.  https://www.scmp.com/article/19811/police-persecuted-family-dissident</t>
  </si>
  <si>
    <t xml:space="preserve">went to USA. Fearful of being arrested again, Mr. Ni slipped into an elevator in the United States Consulate in Canton, eventually finding a sympathetic official who helped him obtain a visa. He arrived in the United States in 1986, where he became entangled with China Spring, a politically controversial emigre Chinese faction rumored to be funded by Taiwan. </t>
  </si>
  <si>
    <t>Democracy Wall activist. Secretary general of the Chinese Freedom and Democracy Party.  he organized fellow soldiers, workers and students against the authorities, wrote angry letters to Mao Zedong and put up written posters defying ultraleftist policies. During the Cultural Revolution, he was arrested and detained for printing a pamphlet of sayings from Lenin (even Lenin could be considered counterrevolutionary at the height of the fervor). In 1977, he was thrown into a detention center in Shanghai for putting up a poster attacking the Gang of Four. He spent two years in fear that he would be executed, until the authorities released him in early 1979.</t>
  </si>
  <si>
    <t>banned from reentering</t>
  </si>
  <si>
    <t>In pro democracy movmenet Became acting editor-in-chief of the journal Beijing Spring in New Jersey (as of 1995)</t>
  </si>
  <si>
    <t>Mr Yu was released from a Guangzhou jail earlier this month after serving half of his eight-year sentence. His imprisonment was widely considered by the mainland press and analysts to be a political persecution based on trumped-up charges.
His conviction for distributing advertising revenue to newspaper executives as bonuses, a common practice in the mainland media, came after the paper ran scoops about the death of Wuhan University graduate Sun Zhigang in police custody in 2003.  convicted in 2004 of corruption and bribery, https://www.scmp.com/article/626505/olympic-goodwill-gestures-wont-end-intimidation-media-say-observers</t>
  </si>
  <si>
    <t>went to USA to study</t>
  </si>
  <si>
    <t>three acknowledged belonging to the New York-based Chinese Alliance for Democracy, a group--set up by a former Chinese citizen in 1983--that advocates a democratic revolution in China. Chinese officials have declared it an illegal, reactionary organization. Three members of a U.S.-based dissident Chinese group left Shanghai after police accused them of breaking the law,  https://www.latimes.com/archives/la-xpm-1989-01-09-mn-68-story.html</t>
  </si>
  <si>
    <t>Huang Wencheng</t>
  </si>
  <si>
    <t>Huang Han</t>
  </si>
  <si>
    <t xml:space="preserve">a Chinese citizen with an Canadian passport that protested in 1989. identified as members of the China Democratic Alliance, which a Public Security Bureau official described to Xinhua as 'a reactionary organization ... banned on Chinese territory.'
</t>
  </si>
  <si>
    <t xml:space="preserve">a Chinese citizen with an American passport that protested in 1989. identified as members of the China Democratic Alliance, which a Public Security Bureau official described to Xinhua as 'a reactionary organization ... banned on Chinese territory.'
</t>
  </si>
  <si>
    <t> Huang Han and Huang Wencheng were ordered to leave China</t>
  </si>
  <si>
    <t xml:space="preserve">was sentenced to 3 years of “reform through-labor” together with Bishop Liu in 1990. After assuming his office, Bishop Su hid himself in various locations for 17 months before he was again caught in Oct. 1997 in accord to the suspension of religious activities at the Donglu Marian Shrine located in the diocesan territory. In 1996, the bishop was arrested during a religious procession for conducting unregistered religious activities.  The bishop (unregistered) of Baoding, Hebei, Su escaped the following month, went into hiding, and wrote an open protest letter to the National People’s Congress. His case has been connected with that of An Shuxin, his auxiliary bishop. he Chinese government deemed him as "counterrevolutionary" because, since the 1950s, he has refused to join the Patriotic Association, the national Chinese Catholic Church which has detached themselves from the Pope’s authority. Attempts at identifying or memorializing him, or holding public events in his honor, have met with hostile police action. Catholics of Baoding. They were told by the CCP that celebrating the birthday of Bishop Su was absolutely forbidden.  https://www.ucanews.com/directory/previous/bishop-james-su-zhimin/2287 </t>
  </si>
  <si>
    <t xml:space="preserve">Rebiya Kadeer's father served with pro-Soviet Uyghur rebels under the Second East Turkestan Republic in the Ili Rebellion (Three Province Rebellion) in 1944-1946, using Soviet assistance and aid to fight the Republic of China government under Chiang Kai-shek.[4] Kadeer and her family were close friends with White Russian exiles living in Xinjiang; husband is a pro-Xinjiang independence broadcaster in US; Kadeer was an active philanthropist within the community, most notably through her foundation, 1,000 Mothers Movement, a charity intended to help Uyghur women start their own local businesses, as well as support underprivileged and orphaned Uighur children.[9] Kadeer's failure to denounce Kadeer funneled Rouzi two years' worth of the neican publications Kashgar Daily, Xinjiang Legal News, Yining Daily, and Yining Evening News, with a focus on separatists' speeches. As Kashgar and Ghulja (Yining) are the two areas where separatist attacks are the most common, and Xinjiang Legal News contains extensive police reports on the government's counterterrorist operations, the government prepared to charge her with the offense of "passing on classified information to foreigners".[19] Kadeer was arrested in August 1999 while on her way to meet a US Congressional Research Service, with the additional charge of being in contact with nearly a dozen separatists.[12] She was tried in March 2000 in the Ürümqi Intermediate People's Court and convicted of violating article 111 of China's criminal code governing the leaking of state secrets.[14][21] Kadeer's imprisonment in the Liudaowan prison in Ürümqi became a cause célèbre in the British and American parliaments. She won the Rafto Prize for human rights while imprisoned[22] and she claims that she was not tortured in prison because of her newfound international reputation.[12] In the same year, her sentence was reduced by a year based on citations of good behavior where she was being held. Rouzi's anti-China activities and repeated polemics against the government's ethnic policies in the national parliament led her not to be reelected to the National People's Consultative Conference in 1998.; Kadeer assumed leadership positions in overseas Uyghur organizations such as the World Uyghur Congress.  In an interview with Phoenix Television before her departure to the US, she stated that she would remain a citizen of the People's Republic of China, and as a person born in the new China, she would sacrifice her own life for the integrity of China.[18]In November 2006, she became the president of the separatist World Uyghur Congress,[19] and later also became president of the Uyghur American Association.On 5 June 2007, at a conference on democracy and security held in Prague, Kadeer met privately with President George W. Bush, who praised people like her for being "far more valuable than the weapons of their army or oil under the ground."[22] On 17 September 2007, the United States House of Representatives passed by a voice vote House Resolution 497,[23] demanding that the Chinese Government release the imprisoned children of Rebiya Kadeer and Canadian citizen Huseyin Celil, and change its suppressive policy towards the Uyghur people.[24] eff Daniels[35] made a documentary film, The 10 Conditions of Love, about Kadeer. Its premiere was scheduled for the Melbourne International Film Festival, the organizers of which refused a request from the Chinese consulate in Melbourne for the film to be withdrawn and for Kadeer's invitation to the festival to be rescinded.[36][37] Several Chinese directors pulled out of the event. The festival website was hacked and festival information replaced with the Chinese flag and anti-Kadeer slogans. All film sessions were falsely shown as booked out on the site, and a denial-of-service attack forced it to shut down.[38][39]
The documentary was scheduled to be shown at the Kaoshiung Film Festival, Taiwan, in October 2009, but was later rescheduled to September, before the festival.[40] Wang Yi of the Taiwan Work Office of the Communist Party of China opposed the film, saying it "beatifies the ethnic separatists" and sends "the wrong signals about terrorism and violence",[41] while the Chinese government warned the Kaoshiung city government not to "stir up trouble".[42] The website for the festival was also hacked.[43][44] It was later announced that the film would be shown at the film festival as originally planned,[45] but Kadeer's entry ban from Taiwan was extended by three years "based on security needs".[46] Child, Ben ( 22 September 2009). Chinese hackers strike again in protest over Uighur activist film. The Guardian.
Jump up ^ Jia, Cui (22 September 2009). "Hacker attacks website over Kadeer film". China Daily.
Jump up ^ Documentary on Kadeer will screen at film festival. Taipei Times. 28 September 2009.
Jump up ^ "Taiwan Fails to Learn From Its Own History"
</t>
  </si>
  <si>
    <t xml:space="preserve"> 
 News Release Issued by the International Secretariat of Amnesty International . Amnesty International.</t>
  </si>
  <si>
    <t>Saddiq Rouzi</t>
  </si>
  <si>
    <t>an associate professor</t>
  </si>
  <si>
    <t>Rouzi's anti-China activities and repeated polemics against the government's ethnic policies</t>
  </si>
  <si>
    <r>
      <t>In 1999, Yang and some close friends started to meet regularly and formed the </t>
    </r>
    <r>
      <rPr>
        <i/>
        <sz val="14"/>
        <color rgb="FF222222"/>
        <rFont val="Arial"/>
        <family val="2"/>
      </rPr>
      <t>New Youth Society</t>
    </r>
    <r>
      <rPr>
        <sz val="14"/>
        <color rgb="FF222222"/>
        <rFont val="Arial"/>
        <family val="2"/>
      </rPr>
      <t> to discuss social and political issues. Yang also started to publish his writings on his website, </t>
    </r>
    <r>
      <rPr>
        <i/>
        <sz val="14"/>
        <color rgb="FF222222"/>
        <rFont val="Arial"/>
        <family val="2"/>
      </rPr>
      <t>Yang Zili's Garden of Ideas</t>
    </r>
    <r>
      <rPr>
        <sz val="14"/>
        <color rgb="FF222222"/>
        <rFont val="Arial"/>
        <family val="2"/>
      </rPr>
      <t xml:space="preserve">,. a leader of the 1978-79 Democracy Wall movement He was quietly released in November after completing a 10-year prison term, but his political rights and his right to apply to go abroad have been suspended for two more years, a friend who has seen him several times said. While in prison, Mr. Liu wrote a 200-page account of his ideas and of the harsh life and beatings that he endured in the prison system. The manuscript was published in the West and was widely quoted by foreign newspapers and magazines. The Government was furious and sentenced him to an additional term of seven years. https://www.nytimes.com/1990/03/06/world/china-releases-prominent-dissident-from-prison.html </t>
    </r>
  </si>
  <si>
    <t>fled to US in 1996 https://www.washingtonpost.com/archive/politics/1996/05/03/chinese-political-dissident-reportedly-flees-to-us/fe94978c-f154-4828-a3e7-34ee039943d1/</t>
  </si>
  <si>
    <t>1) 10 years in 1981, 2) 7 in 1990</t>
  </si>
  <si>
    <t>0: authoriti4se increasingly harrassed his wife and children. Wan Yanhai together with his family fled to the United States of America because of what he considered to be government persecution; Richburg, Keith B. (11 May 2010). "China's crackdown on nonprofit groups prompts new fears among activists". Washington Post. p. A09. Retrieved 2010-05-11.</t>
  </si>
  <si>
    <t>Gao Yaojie</t>
  </si>
  <si>
    <t>gynaecologist doctor</t>
  </si>
  <si>
    <t xml:space="preserve">The doctor, who has been in the United States for three months, dennounces: "Look at what they do to dissidents. I'm afraid I will have to die on foreign soil". </t>
  </si>
  <si>
    <t>Dr. Gao was detained on Feb. 1 as she was leaving for Beijing to pick up a United States travel visa so she could attend a banquet to be held in her honor in March by Vital Voices Global Partnership, a nonprofit group whose honorary chairwomen are Senator Hillary Rodham Clinton, Democrat of New York, and Senator Kay Bailey Hutchison, Republican of Texas. Dr Gao spent several months with a Chinese family in small-town America, before being enticed to New York with a visiting fellowship at Columbia University, and a $40,000 (£25,000) annual stipend, courtesy of two charities. https://www.bbc.com/news/world-11446636 https://www.nytimes.com/2007/02/16/world/asia/16china.html</t>
  </si>
  <si>
    <t>After a long diplomatic standoff, Beijing allowed her to leave for the U.S. where she was to receive a prize.  International organizations and the United States Embassy in Beijing soon inquired about her status. Nicholas Bequelin of Human Rights Watch saw the Henan Daily article online and assumed that it meant the pressure had worked.</t>
  </si>
  <si>
    <t>She was given a “Ten People Who Touched China in 2003” award from the government’s television network. But she was prevented from traveling outside China to receive awards in 2001 and 2003. Dr. Gao was detained on Feb. 1 as she was leaving for Beijing to pick up a United States travel visa so she could attend a banquet to be held in her honor in March by Vital Voices Global Partnership, a nonprofit group whose honorary chairwomen are Senator Hillary Rodham Clinton, Democrat of New York, and Senator Kay Bailey Hutchison, Republican of Texas. Dr Gao spent several months with a Chinese family in small-town America, before being enticed to New York with a visiting fellowship at Columbia University, and a $40,000 (£25,000) annual stipend, courtesy of two charities. https://www.bbc.com/news/world-11446636</t>
  </si>
  <si>
    <t>She was given a “Ten People Who Touched China in 2003” award from the government’s television network. But she was prevented from traveling outside China to receive awards in 2001 and 2003.</t>
  </si>
  <si>
    <t>During the violent class struggles of the Cultural Revolution from 1965 to 1975 she was labeled a “black element,” a term for members of the former ruling class or rightist intelligentsia. In a 2003 interview, she recalled surviving one night during that era by hiding among the bodies in a hospital morgue to avoid Red Guards.; A government-endorsed blood-selling campaign had led to the infection of thousands of farmers. She traveled to villages to provide medical care and free informational brochures to people who had no idea why they were dying.
She also spoke out against local officials trying to cover up the crisis.https://www.nytimes.com/2007/02/16/world/asia/16china.html ; greeting a steady stream of desperate HIV patients at her old home in central China.; writing about China's blood-selling epidemic in three books that she considers her legacy:  She believes the vast majority of people infected with HIV in China caught the virus as a result of selling their blood for money.
"You know how many people were infected? Ten million. That includes the number of people who have already died. It's not less than that," she says, her voice rising in anger.
That is far greater than Beijing's official figure of 740,000 people living with HIV. For years, the country denied having such patient Government officials initially covered up the practice. Many profited directly. As a result, entire villages were devastated by illness.
. https://www.bbc.com/news/world-11446636</t>
  </si>
  <si>
    <t>went to US for study. In June 2002, Wang went to Vietnam with Yue Wu and Zhang Qi where they were seized by Chinese secret agents. In December 2002, the Chinese government announced his arrest after six months in custody.[4]
In February 2003, Wang was sentenced to life in prison, on charges of espionage and terrorism. His trial was closed to the public and lasted for one day. He is imprisoned in the Shaoguan Prison.
In March 2006, Wang was punished for misbehaving when he went on hunger strike to plead for release to pay a final respect to his father at his funeral; but he was handcuffed by and locked with a jail guard in his jail cell. This resulted in prolonged punishment. Visitation rights were restored in November 2006. According to Dr. Bing Wu Wang, Wang's younger brother, his physical health had deteriorated rapidly since the last visitation. This was due, according to Wang, to a new prison warden who served much lower food quality, harsher physical abuse and intense political study sessions.[5]
 Medical Action China: Ill-health of Dr Wang Bingzhang, imprisoned medical doctor and activist Amnesty International Press Release – July 20, 2004
 UN Declares Wang Bingzhang To Be Arbitrarily Detained Decision from the UN High Commissioner for Human Rights Working Group on Arbitrary Detention - April 11, 2003</t>
  </si>
  <si>
    <t xml:space="preserve"> Shortly after completing his PhD program in 1982, he renounced his career in medicine to dedicate his life to pro-democracy Chinese activism. He then moved to New York where he founded China Spring magazine and co-founded several of the first overseas Chinese democratic parties. Dr. Wang Bingzhang spent the next 20 years of his life organizing and promoting pro-democracy activities in North America and around the world.  Wang left China for Canada in the late 1970s and then moved to the United States a few years later. In the early 1980s, he set up a magazine, China Spring, and the Chinese Alliance for Democracy, one of the earliest exiled political groups. Their actions and writings inspired students and intellectuals in China and angered Chinese leaders. https://www.tampabay.com/archive/1998/02/10/chinese-dissident-deported-to-u-s/  Studied medicine in Canada from 1981, where he established China Spring, the first overseas pro-democracy Chinese magazine. Founded the Chinese Alliance for Democracy in 1984. </t>
  </si>
  <si>
    <t>to be refused entry and arrested In 1989, he tried returning to China to support the Tiananmen Square protests, but was denied entry. In 1998, he snuck back in to establish a democratic party in China, but was arrested and expelled within two weeks.</t>
  </si>
  <si>
    <t>Yang returned to China in April 2002 on a friend's passport to view labor unrest in northeast China.[6] He was detained when trying to board a domestic flight, and held incommunicado by the Chinese in violation of their own and international law.[7] He has been a guest speaker at the Geneva Summit for Human Rights and Democracy on several occasions,[18] and is founder of the NGO, Initiatives for China, a US-based organisation dedicated to working for a peaceful transition to democracy in China.[19] He also established the Foundation for China in the 21st Century.[20]
During 2016, he has organised an Interfaith Conference of China's ethnic and religious minorities in Dharamshala, India, which is home to the Dalai Lama's residence and the headquarters of Central Tibetan Administration (the Tibetan government in exile). The conference has brought together representatives of the Uyghurs, Mongolians, Christians, Falun Gong; and the people of Taiwan, Hong Kong and Macau.[21]
In June 2016, Yang organised an event in Washington D.C. to commemorate the 27th anniversary of the Tiananmen Square crackdown in China. Its technical systems were hacked, so that some participants in other countries could not fully communicate.[22]
In March 2018, Yang was invited to speak by advocacy group UN Watch in the UN Human Rights Council but Chinese diplomat Chen Cheng repeatedly interrupted in a failed attempt to halt the address. There, questioned the Chinese Communist Party's right to represent China at the UN body as well as the country's human rights abuses. [23] more info at: http://www.gmll.org</t>
  </si>
  <si>
    <t>Yang returned to China in April 2002 on a friend's passport to view labor unrest in northeast China.[6] He was detained when trying to board a domestic flight, and held incommunicado by the Chinese in violation of their own and international law.[7]  On April 27, 2007, Yang was released from Chinese prison but was not allowed to leave China. Later, on August 19, he was finally allowed to return to the United States.[14] Same year September 3, Yang Jianli was released on condition that he must leave from China immediately. But he insisted that he return to his hometown to sweep his father's tomb first. As a result, he was sent back to jail from the airport.[14] On April 27, 2007, Yang was released from Chinese prison, but was not allowed to leave China. Later, on August 19, he was finally allowed to return to the United States.[15]</t>
  </si>
  <si>
    <t>Cai was one of the first persons in China to be arrested for posting articles on the internet.
He was accused of posting a series of articles online under the pen name "盼民主 (Pan Minzhu)"("expecting for democracy") criticizing the Chinese government. Cai was put under house arrest on 22 February 2003. He was found guilty of “incitement to subversion” and sentenced to three years in prison by Shijiazhuang Intermediate People's Court on 30 October 2003.[2]
In 2006 he was released from prison. He now lives in exile in Taiwan since 2007.[3] .
 "original court judgment". chinagfw.org. Retrieved November 17, 2009.
 "Chinese Cyberdissident Cai Lujun on Freedom (CNNiReport)". CNNiReport. Archived from the original on July 18, 2011. Retrieved November 17, 2009.</t>
  </si>
  <si>
    <t>banned from traveling to Korean for PEN international meeting,, left China for Germany in 2005. Then returned in 2012 and got arrested for a couple weeks. https://en.wikipedia.org/wiki/Jiao_Guobiao</t>
  </si>
  <si>
    <t>Then aged 30, Yang was arrested as he was leaving his Beijing home on 13 March 2001. His wife was arrested the same day and was released 48 hours later after being forced to agree in writing not to talk about his arrest</t>
  </si>
  <si>
    <t xml:space="preserve"> those freedoms are now proscribed by the terms of their release. For two years, they have no right to free speech, assembly or association, and are forbidden to discuss politics.
Even Mr. Yang’s carefully chosen words with a reporter at McDonald’s could put him at risk. later went to USA</t>
  </si>
  <si>
    <t>In early 1997 whilst at Beijing University, he co-founded the Current Affairs Society, a student organization committed on discussion of social issues in China, which was banned several months later by school authorities.
In 1999, Yang and some close friends started to meet regularly and formed the New Youth Society to discuss social and political issues. Yang also started to publish his writings on his website, Yang Zili's Garden of Ideas, hosted originally at lib.126.com. After the closure of the site the contents were recovered by HumanRightsAction.org.[2] He wrote articles for his website that advocated political freedoms, criticised the crackdown on the Falun Gong spiritual movement, and deplored the economic hardship of China’s peasants. Mr. Yang had also set up a Web site, Yangzi's Garden of Ideas, which became popular with liberal intellectuals. After his arrest, the site closed. Released dissident Yang Zili has written a letter to US president Obama asking for his assistance in gaining medical parole for two other prisoners: https://chinadigitaltimes.net/2009/11/chinese-activist-risks-jail-with-letter-to-obama/ Mr. Yang joined the Transition Institute. Unlike many other nongovernmental organizations in China, the Transition Institute isn’t engaged in direct social action but rather focuses on research work as a think tank. While there, Mr. Yang studied Chinese social issues and proved to be a prolific writer. Much of his work was on equal access to education and migrant-worker rights. His friends applauded his return to the public sphere within a profession that still allowed him to promote social change. https://tibet.net/yang-zili-and-the-paranoid-regime/xr</t>
  </si>
  <si>
    <t>Friends and family have lost contact with Yang Maodong, who was stopped at a Shanghai airport from joining a flight to San Francisco.Yang Maodong’s pleas to reunite with his wife and his apparent detention have ignited calls for his release from supporters in China and abroad. His case may become an early sign of how Beijing and the Biden administration handle contentious human rights issues.</t>
  </si>
  <si>
    <t>1The State Department said Friday that it was disturbed about Mr Yang’s disappearance, Voice of America reported. A spokesman for the US Embassy in Beijing said by email on Tuesday that he could not confirm that Mr Yang had received a visa because such records are confidential. He did not have immediate comment on the case.</t>
  </si>
  <si>
    <t>traveling to Kazakhstan https://www.nytimes.com/2021/05/10/world/asia/china-xinjiang-women-births.html?action=click&amp;module=Top%20Stories&amp;pgtype=Homepage Best known by his pen name, Guo Feixiong, he took part in the pro-democracy protests of 1989, and made a living as a small-time publisher and novelist before pouring his energies into grassroots campaigns and debating China’s political future.</t>
  </si>
  <si>
    <t>1) 7 years in 2007 after being convicted on charges of illegal business activities related to his publishing. 2) 6 years in 2013 joined protests at the Southern Weekend newspaper in Guangzhou, where journalists had denounced tightening censorship.
In 2015, Mr Yang was sentenced to six years in prison on charges of disturbing public order and “picking quarrels and provoking trouble” — a vague accusation often levelled at dissidents — for his role in the newspaper protest as well as for supporting a public campaign for China to ratify an international rights covenant.  https://www.sbs.com.au/news/article/a-chinese-dissident-tried-to-fly-to-his-sick-wife-in-the-us-then-he-vanished/2i0mh1j2g</t>
  </si>
  <si>
    <t>went to USA. a friend and fellow activist who moved from China to the United States in https://www.sbs.com.au/news/article/a-chinese-dissident-tried-to-fly-to-his-sick-wife-in-the-us-then-he-vanished/2i0mh1j2g</t>
  </si>
  <si>
    <t>UNESCO/Guillermo Cano World Press Freedom Prize in 2005. A Chinese editor whose newspaper broke stories about China’s SARS outbreak and a fatal police beating has been ordered not to attend a ceremony to accept a United Nations press freedom award, a news report said Monday.
Cheng Yizhong, former editor-in-chief of the Southern Metropolis News in China’s southern province of Guangdong, was to receive the US$25,000 (euro19,000) award on Tuesday in Dakar, Senegal, the South China Morning Post of Hong Kong reported. Citing an unidentified source, it said he was ordered not to attend the ceremony.</t>
  </si>
  <si>
    <t>A Chinese editor whose newspaper broke stories about China’s SARS outbreak and a fatal police beating has been ordered not to attend a ceremony to accept a United Nations press freedom award, a news report said Monday.
Cheng Yizhong, former editor-in-chief of the Southern Metropolis News in China’s southern province of Guangdong, was to receive the US$25,000 (euro19,000) award on Tuesday in Dakar, Senegal, the South China Morning Post of Hong Kong reported. Citing an unidentified source, it said he was ordered not to attend the ceremony.</t>
  </si>
  <si>
    <t>`</t>
  </si>
  <si>
    <t>reported on unbridled bgovenrment action in combating emerging SARS epidemic, and reports about violent police acts and a death in a Guangdong police station causedh imt o be labeled an enemy of the government, . This led to abolition of he sourong Qiansong , a repressive arrest warrant after 1982.  Former Southern Metropolis News editor-in-chief Cheng Yizhong has been barred from accepting a UN press award in Dakar and has appealed to mainland journalists to 'speak the truth' despite fear of punishment.
Mr Cheng said in a message posted on the internet that the UN's recognition was not just comforting in difficult circumstances but was 'very significant to the reform of China's political and human rights situation'. https://www.scmp.com/article/498981/editor-not-allowed-accept-un-press-prize Mr Cheng and his colleagues got into trouble after the newspaper angered provincial and municipal officials by running an expose on a student who was beaten to death while in police custody and a scoop about Sars.
He was not brought to court but was expelled from the Communist Party after his release from detention in Aug According to the former editor of the Southern Metropolis Daily newspaper, Cheng Yizhong, authorities will typically instruct local news organisations not to independently report on events and only publicise government-approved information, after an incident such as the restaurant attack in Tangshan.</t>
  </si>
  <si>
    <t>1) 2009 for whole year, 2) 2011 for two months, 3) 2016 for some days, 4) 2017 for two years</t>
  </si>
  <si>
    <t>r "inciting subversion of state power".[12] 
 Gan, Nectar (23 May 2020). "A national security law is coming to Hong Kong. Here's how it has been used to crush dissent in China". CNN News. Retrieved 28 August 2021.</t>
  </si>
  <si>
    <t>remains under house arrest</t>
  </si>
  <si>
    <t>1) in 2008 and 2) in 2011 for two months</t>
  </si>
  <si>
    <t>In 2011, Teng met with other lawyers on 16 February to talk about the case of Chen Guangcheng, who was placed illegally under house arrest after his release from prison. “When I was in Princeton, Teng Biao was busy helping victims and families of the crackdown get out of China — to flee rather than to put in resources into China or support the next waves of activists,” Mr. Liu said. Mr. Teng said the group did this because it did not want to jeopardize its operations in Beijing. The Bar Association denied his accusation, saying the offer was withdrawn for economic reasons.</t>
  </si>
  <si>
    <t xml:space="preserve">He has been arrested at least twice, in March 2008[3] and in February 2011.[4] . On 7 March 2008, Teng was abducted by Beijing Public Security agents and detained for two days.[3]
^ Jump up to: a b c "Organizers urge sustained street protests in China". Mercury News. Associated Press. 2011-02-23. Archived from the original on 2011-02-25. Retrieved 2011-02-26. He went to the Chinese University of Hong Kong as a visiting scholar in 2012, then flew to the United States with his younger daughter two years later after getting an invitation from Harvard. By then, his wife and elder daughter had been barred from leaving the mainland, but they fled through Southeast Asia in 2015 with the help of smugglers, at one point riding on the backs of motorbikes through the hills of Thailand.      </t>
  </si>
  <si>
    <t xml:space="preserve">He has been arrested at least twice, in March 2008[3] and in February 2011.[4] . On 7 March 2008, Teng was abducted by Beijing Public Security agents and detained for two days.[3]
^ Jump up to: a b c "Organizers urge sustained street protests in China". Mercury News. Associated Press. 2011-02-23. Archived from the original on 2011-02-25. Retrieved 2011-02-26. He went to the Chinese University of Hong Kong as a visiting scholar in 2012, then flew to the United States with his younger daughter two years later after getting an invitation from Harvard. By then, his wife and elder daughter had been barred from leaving the mainland, but they fled through Southeast Asia in 2015 with the help of smugglers, at one point riding on the backs of motorbikes through the hills of Thailand.     </t>
  </si>
  <si>
    <t>10 in 2009</t>
  </si>
  <si>
    <r>
      <t>Guo's very public open letters to President Hu Jintao demanding multi-party elections and the depoliticisation of the People's Liberation Army, was widely published in the internet blogosphere as well as the tradition media. Since then the Chinese cyber-police had begun to black out his blogs.
On 21 May 2008 Jonathan Watts of The Guardian reported: Chinese police have detained Guo Quan, a political dissident who criticized the government's handling of the Sichuan earthquake. Guo was seized outside his home by seven or eight police officers on 17 May 2008. They searched his house and confiscated his computer [3] In early 2008, Guo Quan, a university professor who had been dismissed after having founded a democratic opposition party, announced plans to sue </t>
    </r>
    <r>
      <rPr>
        <sz val="14"/>
        <color rgb="FF0B0080"/>
        <rFont val="Arial"/>
        <family val="2"/>
      </rPr>
      <t>Yahoo</t>
    </r>
    <r>
      <rPr>
        <sz val="14"/>
        <color rgb="FF222222"/>
        <rFont val="Arial"/>
        <family val="2"/>
      </rPr>
      <t>! (Chief Executive </t>
    </r>
    <r>
      <rPr>
        <sz val="14"/>
        <color rgb="FF0B0080"/>
        <rFont val="Arial"/>
        <family val="2"/>
      </rPr>
      <t>Jerry Yang</t>
    </r>
    <r>
      <rPr>
        <sz val="14"/>
        <color rgb="FF222222"/>
        <rFont val="Arial"/>
        <family val="2"/>
      </rPr>
      <t>) and </t>
    </r>
    <r>
      <rPr>
        <sz val="14"/>
        <color rgb="FF0B0080"/>
        <rFont val="Arial"/>
        <family val="2"/>
      </rPr>
      <t>Google</t>
    </r>
    <r>
      <rPr>
        <sz val="14"/>
        <color rgb="FF222222"/>
        <rFont val="Arial"/>
        <family val="2"/>
      </rPr>
      <t> in the United States for having blocked his name from search results in China. On 28 Feb 2008 Elinor Mills of Businessweek reported that several plaintiffs filed suit in Oakland, California federal court against Internet portal Yahoo, alleging that Yahoo provided information to the Chinese authorities that led to the 2003 arrest of Li Zhi, who has served about half of an eight-year sentence.
Both Plaintiff Zheng Cunzhu (Ch:郑存柱) and plaintiff Guo Quan alleged that Yahoo's business tactic had caused them personal and financial harm. Zheng Cunzhu claimed :"(he) lost his property in China when he did not return for fear of getting arrested for his pro-democracy activities" and Guo Quan claimed that "he lost business when his name and that of his garment company were blocked by the Yahoo search results."
List of claims against Yahoo:
violation of international law including torture and prolonged detention
unfair business practices
intentional infliction of emotional distress
false imprisonment and assault.
in November(2007) Yahoo settled an out of court lawsuit filed by family members of two other dissidents serving 10-year sentences after Yahoo handed their account information over to the Chinese government. On 14 November 2007, Professor Guo Quan published an open letter to Chinese communist leaders Hu Jintao and Wu Bangguo, calling for a "democratic government based on multi-party elections that serves the interests of the common folks."[2]
Jump up ^ Professor Guo Quan's open letter to Chinese leaders requests democracy|Date:30 Nov 2007 https://www.rfa.org/english/news/china/escape-01242012131438.html</t>
    </r>
  </si>
  <si>
    <t xml:space="preserve">Robert Wu wrote letter ot Chinese president demanding more human rights for Chinese citizens, </t>
  </si>
  <si>
    <t xml:space="preserve">modernist Uyghur poet, filmmaker, and activist.[1][2] leader in avant-garde Uyghur poetry in the 1990s, he is known for poems and films strongly influenced by Uyghur life.[3]  and compiled them into a single DVD called Mirajikhan.[4] In the 2010s, he worked as one of the </t>
  </si>
  <si>
    <t>He got a government scholarship to go to Minzu University of China, a university for national minorities in Beijing.[4][5] Izgil was one of the first Uyghur poets to receive a fully bilingual education - in both Uyghur and Mandarin.[5] When he arrived at college, he and his fellow students from Xinjiang, including now-noted poet Perhat Tursun, knew little Chinese.[5] They quickly formed a study group and began reading Western philosophy, theory and criticism: existentialist philosophers, the European modernists, American Gothic fiction and Critical Theory.[5] They also read contemporary Chinese literature: the Misty Poets and experimental Chinese fiction writers.[5] 
 Byler, Darren (2015-03-20). "The Poetic, Timeless Solitude In Tahir Hamut's "Beautiful Lover"". Art of Life in Chinese Central Asia. Retrieved 2020-11-28.
 Byler, Darren (2018-07-01). "Claiming the mystical self in new modernist Uyghur poetry". Contemporary Islam. 12 (2): 173–192. doi:10.1007/s11562-018-0413-2. ISSN 1872-0226.</t>
  </si>
  <si>
    <t>Izgil has been active in speaking out against persecution against Uyghurs by the Chinese government. He gave a speech at US State Department’s "Ministerial to Advance Religious Freedom", an event focused on addressing religious persecution around the world.[2] The event was attended by Vice-President Mike Pence and Secretary of State Mike Pompeo and resulted in the release of a "Statement of Concern" about religious persecution in China, among other countries.[2]
Izgil is now a film producer at Radio Free Asia, which has been active in documenting China's persecution of the Uyghurs.[19][20] 
 Churchill, Owen (2018-09-12). "Speaking out: Uygurs in US break silence on China's crackdown". South China Morning Post. Retrieved 2020-11-28. 
 Hackman, James T. Areddy and Michelle (2020-07-28). "China's Muslim Uighurs Are Stuck in U.S. Immigration Limbo". Wall Street Journal. ISSN 0099-9660. Retrieved 2020-11-28.
 "The Southern Review : Contributors: Tahir Hamut". thesouthernreview.org. Retrieved 2020-11-28.</t>
  </si>
  <si>
    <t>detained in a labor camp for three years for carrying allegedly sensitive documents, including newspaper articles about Uyghur separatist attacks, on an attempted trip to study in Turkey.[12] Later, he was blacklisted for jobs.[13]  Journal, Josh Chin and Clément Bürge | Photographs by Giulia Marchi for The Wall Street (2017-12-20). "Twelve Days in Xinjiang: How China's Surveillance State Overwhelms Daily Life". Wall Street Journal. ISSN 0099-9660. Retrieved 2020-11-28.
 "Ethnography of a Surveillance State | Simpson Center for the Humanities". simpsoncenter.org. Retrieved 2020-11-28.</t>
  </si>
  <si>
    <t>In August 2017, as the Chinese government began its mass internment of Uyghurs, he fled with his family to northern Virginia, where he currently lives.[1][14][2] 
 Bürge, Josh Chin and Clément (2018-03-30). "Beijing Squeezes Exiles in U.S. by Detaining Family Back Home". Wall Street Journal. ISSN 0099-9660. Retrieved 2020-11-28.</t>
  </si>
  <si>
    <t>Tahir Hamut Izgil</t>
  </si>
  <si>
    <t>Perhat Tursun</t>
  </si>
  <si>
    <r>
      <t>Tursun disappeared in January 2018, and the following month, reports claimed that he was sentenced to 16 years in prison.</t>
    </r>
    <r>
      <rPr>
        <vertAlign val="superscript"/>
        <sz val="11"/>
        <color rgb="FF0645AD"/>
        <rFont val="Arial"/>
        <family val="2"/>
      </rPr>
      <t>[4][5][3][6][7]</t>
    </r>
    <r>
      <rPr>
        <sz val="14"/>
        <color rgb="FF202122"/>
        <rFont val="Arial"/>
        <family val="2"/>
      </rPr>
      <t> The specific reasons for his arrest are unknown,</t>
    </r>
  </si>
  <si>
    <t>unknown</t>
  </si>
  <si>
    <t>The United States Commission on International Religious Freedom noted that he was detained "amid a campaign of arbitrary mass detention in which [Xinjiang] officials targeted Uyghurs and members of other largely Muslim ethnic groups for reasons including expression of ethnic, cultural, or religious identity".[9]</t>
  </si>
  <si>
    <t>signing a petition asking the Chinese government to respect the Uighur language.[8] </t>
  </si>
  <si>
    <t>studied at Minzu university</t>
  </si>
  <si>
    <t>"illegal business activity</t>
  </si>
  <si>
    <r>
      <t>written critical pieces highlighting alleged malpractice by local governments and forced evictions.[1] References
 "Chinese human rights activist stuck at Tokyo airport". The Guardian. London. Associated Press, Tokyo. 13 November 2009. Retrieved 2 May 2010. He criticized the </t>
    </r>
    <r>
      <rPr>
        <sz val="14"/>
        <color rgb="FF0B0080"/>
        <rFont val="Arial"/>
        <family val="2"/>
      </rPr>
      <t>Chinese government</t>
    </r>
    <r>
      <rPr>
        <sz val="14"/>
        <color rgb="FF222222"/>
        <rFont val="Arial"/>
        <family val="2"/>
      </rPr>
      <t> and the </t>
    </r>
    <r>
      <rPr>
        <sz val="14"/>
        <color rgb="FF0B0080"/>
        <rFont val="Arial"/>
        <family val="2"/>
      </rPr>
      <t>People's Liberation Army</t>
    </r>
    <r>
      <rPr>
        <sz val="14"/>
        <color rgb="FF222222"/>
        <rFont val="Arial"/>
        <family val="2"/>
      </rPr>
      <t> for suppressing the democratization of the Chinese society. Since 2007 Feng edited "Supervision Bulletin" a 1000-copy circulation monthly newsletter reporting on cases of social injustices and official breaches of the law, such as studies of ordinary folk who had had their property seized or had rights violated by the authorities.[3] Feng also edited four volumes of I want to post a suit: Casebook of the non-action of the Shanghai Judicial Authority, which contain 430 case studies of violations of citizens' civil rights have been violated and how their rights of appeal have been infringed.[3] Since 2007 Feng edited "Supervision Bulletin" a 1000-copy circulation monthly newsletter reporting on cases of social injustices and official breaches of the law, such as studies of ordinary folk who had had their property seized or had rights violated by the authorities.[3] Feng also edited four volumes of I want to post a suit: Casebook of the non-action of the Shanghai Judicial Authority, which contain 430 case studies of violations of citizens' civil rights have been violated and how their rights of appeal have been infringed.[3] 
^ Jump up to: a b c "Feng Zhenghu: Imprisoned at Home for Over 200 Days - Sampsonia Way Magazine". sampsoniaway.org. Retrieved 16 June 2016.</t>
    </r>
  </si>
  <si>
    <t>41 days</t>
  </si>
  <si>
    <t>The Guardian reported in June 2010 that he remained under house arrest.[14] Feng's house was raided more than 10 times since his return from enforced exile, he had telephones and 13 computers seized, and has alleged having been physically assaulted and suffers from consequential knee and spine injuries as he has been denied medical treatment.[3]</t>
  </si>
  <si>
    <t xml:space="preserve"> Refused entry to China eight times in 2009 and remains at Narita International Airport in Japan.On 12 February 2010, he successfully re-entered China.[16]  Outside Mainland China, Feng is best known for having been refused re-entry into Mainland China eight times in 2009, despite being a Chinese citizen. He protested and remained in the immigration hall of Narita International Airport for 92 days, attracted concern from Asian activists, and received worldwide media attention.[1] 
 "Chinese human rights activist stuck at Tokyo airport". The Guardian. London. Associated Press, Tokyo. 13 November 2009. Retrieved 2 May 2010.left China to study in Japan, but he went back and now cannot leave: Feng Zhenghu, a prominent economist-turned-activist, spent 92 days camped out in the Tokyo airport's immigration hall in 2009-2010 before finally being allowed back home to China following an overseas trip.
Now, he has been told he can't leave China.
"This is the first time I have tried to leave the country in five years, and I had thought there wouldn't be a problem," Fen told RFA on Tuesday after being refused permission to board China Airlines flight CA919 to Japan, at Shanghai's Pudong International Airport.
"The excuse given by the Beijing police department said that [my departure] would likely harm state security," he said.
Feng's friend Chen Qiyong said he had tried to remain in contact with Feng inside the airport, but that all calls had been cut off.  https://www.rfa.org/english/news/china/leaving-10062015124004.html</t>
  </si>
  <si>
    <t>left China to study in Japan but had trouble returning.  Now he remains under house arrest. Shanghai-based rights activist Feng Zhenghu said such practices are "inhumane," while also noting that Chinese nationals are subjected to exit bans.
"Some people are not allowed to leave the country," Feng said. "I have also been under such restrictions since 2015."
"The official reason was that it would be detrimental to national security for me leave the country," he said. "They are pretty powerful, and they use that power to do illegal things."
"They can place you under restrictions, with no regard for the law," he said. https://www.rfa.org/english/news/china/exit-ban-06202018141226.html
 "Feng Zhenghu: Imprisoned at Home for Over 200 Days - Sampsonia Way Magazine". sampsoniaway.org. Retrieved 16 June 2016.</t>
  </si>
  <si>
    <t>A year after he lost his right to practice and also his freedom of movement, he left for Canada.  "Walking on Thin Ice". Human Rights Watch. April 28, 2008. Retrieved 21 December 2010.</t>
  </si>
  <si>
    <t>1) put under house arrest in November 2010 to December 2010 when studio destroyed, 2) arrested on April 2011 and put in 3 months in prison until June; According to the Chinese Foreign Ministry, he was prohibited from leaving Beijing without permission for one year.[76][77] 
 Coonan, Clifford (30 November 2011). "Ai Weiwei's wife detained by police". The Independent. London. Archived from the original on 20 June 2017. Retrieved 23 August 2017.
 Camille, J.J. (January 2012). "At Home with Ai Weiwei". Art in America. No. International Review. pp. 66–69.</t>
  </si>
  <si>
    <t>inciting revoltattempting to "flee the country", accused of using his position as a lecturer at Minzu University of China to spread separatist ideas through Uighurbiz.</t>
  </si>
  <si>
    <t>involved in Uighur Biz, accused of using his position as a lecturer at Minzu University of China to spread separatist ideas through Uighurbiz.</t>
  </si>
  <si>
    <t>Abduqeyum Ablimit </t>
  </si>
  <si>
    <t>involved in uighur bbiz</t>
  </si>
  <si>
    <t>after serving sentence left for Australia The Guardian, 02 June 2014 https://www.theguardian.com/world/2014/jun/02/australian-artist-guo-jian-arrested-tiananmen-anniversary</t>
  </si>
  <si>
    <t xml:space="preserve">        </t>
  </si>
  <si>
    <t xml:space="preserve">artist. </t>
  </si>
  <si>
    <t>made art about his expereince as a soldier firing on civilians in Tian'anmen Square https://sg.news.yahoo.com/china-frees-artist-held-tiananmen-anniversary-052637786.html</t>
  </si>
  <si>
    <t>Chen Guang</t>
  </si>
  <si>
    <t>fled to Kazakhstan as soon as the government released her husband</t>
  </si>
  <si>
    <t>having three children, forced her to insert an IUD.  https://www.nytimes.com/2021/05/10/world/asia/china-xinjiang-women-births.html?action=click&amp;module=Top%20Stories&amp;pgtype=Homepage</t>
  </si>
  <si>
    <t>Gulbahar Jelilova is an ethnic Uyghur from Kazakhstan, currently living in Turkey. She had to spend a total of 15 months in detention centers around Urumqi after coming from Kazakhstan and being arrested in May 2017. Based on the dates and time periods given by ABC News, she was released in September or October 2018.</t>
  </si>
  <si>
    <t>Liu Bing</t>
  </si>
  <si>
    <t>he fleed to Thailand, and later to Serbia, before making it to Germany.</t>
  </si>
  <si>
    <t>active in civil society for nearly ten years, including with the renowned Open Constitution Institute. He was also documented partaking in a Tiananmen memorial activity shortly before leaving China in 2019 denied asylum there, and due to language barriers, failed to file for an appeal to the decision. Since arriving, another man, Yin Xuan, who partook in the Tiananmen memorial, who appears together with Liu Bing in a photo used by the prosecutor as evidence, has seen that person convicted and sentenced to nearly five years of imprisonment https://www.scmp.com/news/china/diplomacy/article/3145685/chinese-human-rights-activist-avoids-imminent-deportation</t>
  </si>
  <si>
    <t xml:space="preserve">Becomes Chair of the National Council of Chinese Affairs. </t>
  </si>
  <si>
    <t> Technical school graduate</t>
  </si>
  <si>
    <t xml:space="preserve"> Internet writer, businessman and rights activist, former teacher at a technical school (ICPC honorary member)</t>
  </si>
  <si>
    <t>  Inciting subversion of the state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</si>
</sst>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8">
    <font>
      <sz val="12"/>
      <color theme="1"/>
      <name val="Calibri"/>
      <family val="2"/>
      <scheme val="minor"/>
    </font>
    <font>
      <u/>
      <sz val="12"/>
      <color theme="10"/>
      <name val="Calibri"/>
      <family val="2"/>
      <scheme val="minor"/>
    </font>
    <font>
      <u/>
      <sz val="12"/>
      <color theme="11"/>
      <name val="Calibri"/>
      <family val="2"/>
      <scheme val="minor"/>
    </font>
    <font>
      <sz val="12"/>
      <color theme="1"/>
      <name val="Lantinghei TC Extralight"/>
      <family val="2"/>
    </font>
    <font>
      <sz val="12"/>
      <color theme="1"/>
      <name val="Libian SC Regular"/>
      <family val="2"/>
    </font>
    <font>
      <sz val="12"/>
      <color theme="1"/>
      <name val="宋体"/>
      <family val="2"/>
      <charset val="134"/>
    </font>
    <font>
      <sz val="12"/>
      <color theme="1"/>
      <name val="Mongolian Baiti"/>
      <family val="2"/>
    </font>
    <font>
      <sz val="12"/>
      <color theme="1"/>
      <name val="Microsoft Yi Baiti"/>
      <family val="2"/>
    </font>
    <font>
      <sz val="12"/>
      <color theme="1"/>
      <name val="Times New Roman"/>
      <family val="1"/>
    </font>
    <font>
      <b/>
      <sz val="12"/>
      <color theme="1"/>
      <name val="Times New Roman"/>
      <family val="1"/>
    </font>
    <font>
      <sz val="12"/>
      <color rgb="FF000000"/>
      <name val="Times New Roman"/>
      <family val="1"/>
    </font>
    <font>
      <sz val="12"/>
      <color rgb="FF1A1A1A"/>
      <name val="Times New Roman"/>
      <family val="1"/>
    </font>
    <font>
      <sz val="12"/>
      <color rgb="FF262626"/>
      <name val="Times New Roman"/>
      <family val="1"/>
    </font>
    <font>
      <sz val="17"/>
      <color rgb="FF333333"/>
      <name val="Georgia"/>
      <family val="1"/>
    </font>
    <font>
      <sz val="18"/>
      <color rgb="FF111111"/>
      <name val="Georgia"/>
      <family val="1"/>
    </font>
    <font>
      <sz val="14"/>
      <color rgb="FF222222"/>
      <name val="Arial"/>
      <family val="2"/>
    </font>
    <font>
      <sz val="14"/>
      <color rgb="FF0B0080"/>
      <name val="Arial"/>
      <family val="2"/>
    </font>
    <font>
      <vertAlign val="superscript"/>
      <sz val="11"/>
      <color rgb="FF0B0080"/>
      <name val="Arial"/>
      <family val="2"/>
    </font>
    <font>
      <sz val="14"/>
      <color rgb="FF000000"/>
      <name val="Arial"/>
      <family val="2"/>
    </font>
    <font>
      <sz val="13"/>
      <color rgb="FF000000"/>
      <name val="Verdana"/>
      <family val="2"/>
    </font>
    <font>
      <sz val="12"/>
      <color rgb="FF444444"/>
      <name val="Arial"/>
      <family val="2"/>
    </font>
    <font>
      <b/>
      <sz val="12"/>
      <color rgb="FF444444"/>
      <name val="Arial"/>
      <family val="2"/>
    </font>
    <font>
      <sz val="14"/>
      <color rgb="FF000000"/>
      <name val="Courier"/>
      <family val="1"/>
    </font>
    <font>
      <sz val="20"/>
      <color rgb="FF121212"/>
      <name val="Palatino"/>
      <family val="1"/>
    </font>
    <font>
      <sz val="14"/>
      <color theme="1"/>
      <name val="Arial"/>
      <family val="2"/>
    </font>
    <font>
      <vertAlign val="superscript"/>
      <sz val="11"/>
      <color theme="1"/>
      <name val="Arial"/>
      <family val="2"/>
    </font>
    <font>
      <i/>
      <sz val="12"/>
      <color theme="1"/>
      <name val="Times New Roman"/>
      <family val="1"/>
    </font>
    <font>
      <sz val="21.6"/>
      <color theme="1"/>
      <name val="Georgia"/>
      <family val="1"/>
    </font>
    <font>
      <i/>
      <sz val="14"/>
      <color theme="1"/>
      <name val="Arial"/>
      <family val="2"/>
    </font>
    <font>
      <i/>
      <sz val="14"/>
      <color rgb="FF0B0080"/>
      <name val="Arial"/>
      <family val="2"/>
    </font>
    <font>
      <i/>
      <sz val="14"/>
      <color rgb="FFA55858"/>
      <name val="Arial"/>
      <family val="2"/>
    </font>
    <font>
      <sz val="14"/>
      <color rgb="FFA55858"/>
      <name val="Arial"/>
      <family val="2"/>
    </font>
    <font>
      <sz val="17"/>
      <color rgb="FF121212"/>
      <name val="Georgia"/>
      <family val="1"/>
    </font>
    <font>
      <i/>
      <sz val="14"/>
      <color rgb="FF222222"/>
      <name val="Arial"/>
      <family val="2"/>
    </font>
    <font>
      <sz val="12"/>
      <color rgb="FF333333"/>
      <name val="Verdana"/>
      <family val="2"/>
    </font>
    <font>
      <sz val="13"/>
      <color rgb="FF333333"/>
      <name val="Arial"/>
      <family val="2"/>
    </font>
    <font>
      <sz val="18"/>
      <color rgb="FF191919"/>
      <name val="Georgia"/>
      <family val="1"/>
    </font>
    <font>
      <sz val="16"/>
      <color rgb="FF0A0A0A"/>
      <name val="Georgia"/>
      <family val="1"/>
    </font>
    <font>
      <sz val="19"/>
      <color rgb="FF383838"/>
      <name val="Montserrat"/>
    </font>
    <font>
      <sz val="14"/>
      <color rgb="FF000000"/>
      <name val="Helvetica"/>
      <family val="2"/>
    </font>
    <font>
      <sz val="16"/>
      <color theme="1"/>
      <name val="Arial Narrow"/>
      <family val="2"/>
    </font>
    <font>
      <sz val="16"/>
      <color rgb="FF000000"/>
      <name val="Arial Narrow"/>
      <family val="2"/>
    </font>
    <font>
      <sz val="14"/>
      <color rgb="FF333333"/>
      <name val="Arial"/>
      <family val="2"/>
    </font>
    <font>
      <sz val="14"/>
      <color rgb="FF0000FF"/>
      <name val="Arial"/>
      <family val="2"/>
    </font>
    <font>
      <sz val="12"/>
      <color theme="1"/>
      <name val="TimesNewRomanPSMT"/>
    </font>
    <font>
      <sz val="12"/>
      <color rgb="FF000000"/>
      <name val="Libian SC Regular"/>
      <family val="2"/>
    </font>
    <font>
      <sz val="12"/>
      <color rgb="FF000000"/>
      <name val="Lantinghei TC Extralight"/>
      <family val="2"/>
    </font>
    <font>
      <sz val="12"/>
      <color rgb="FF48423F"/>
      <name val="Arial"/>
      <family val="2"/>
    </font>
    <font>
      <sz val="12"/>
      <color rgb="FF000000"/>
      <name val="Arial"/>
      <family val="2"/>
    </font>
    <font>
      <sz val="12"/>
      <color rgb="FF000000"/>
      <name val="Calibri"/>
      <family val="2"/>
      <scheme val="minor"/>
    </font>
    <font>
      <u/>
      <sz val="12"/>
      <color rgb="FF0000FF"/>
      <name val="Calibri"/>
      <family val="2"/>
      <scheme val="minor"/>
    </font>
    <font>
      <sz val="14"/>
      <color rgb="FF444444"/>
      <name val="Arial"/>
      <family val="2"/>
    </font>
    <font>
      <sz val="12"/>
      <color rgb="FF404040"/>
      <name val="Helvetica"/>
      <family val="2"/>
    </font>
    <font>
      <sz val="20"/>
      <color rgb="FF333333"/>
      <name val="Georgia"/>
      <family val="1"/>
    </font>
    <font>
      <sz val="20"/>
      <color rgb="FF2A2A2A"/>
      <name val="Georgia"/>
      <family val="1"/>
    </font>
    <font>
      <sz val="14"/>
      <color rgb="FF202122"/>
      <name val="Arial"/>
      <family val="2"/>
    </font>
    <font>
      <b/>
      <sz val="14"/>
      <color rgb="FF202122"/>
      <name val="Arial"/>
      <family val="2"/>
    </font>
    <font>
      <sz val="18"/>
      <color rgb="FF262626"/>
      <name val="Helvetica Neue"/>
      <family val="2"/>
    </font>
    <font>
      <sz val="21"/>
      <color rgb="FF000080"/>
      <name val="Arial"/>
      <family val="2"/>
    </font>
    <font>
      <sz val="18"/>
      <color rgb="FF222222"/>
      <name val="Times New Roman"/>
      <family val="1"/>
    </font>
    <font>
      <sz val="16"/>
      <color rgb="FF222233"/>
      <name val="Livory-Regular"/>
    </font>
    <font>
      <sz val="14"/>
      <color rgb="FF030303"/>
      <name val="Arial"/>
      <family val="2"/>
    </font>
    <font>
      <sz val="18"/>
      <color rgb="FF0A1633"/>
      <name val="PT Serif"/>
      <charset val="204"/>
    </font>
    <font>
      <sz val="19"/>
      <color rgb="FF111111"/>
      <name val="Georgia"/>
      <family val="1"/>
    </font>
    <font>
      <sz val="18"/>
      <color rgb="FF2E2E2E"/>
      <name val="Arial"/>
      <family val="2"/>
    </font>
    <font>
      <sz val="16"/>
      <color rgb="FF222222"/>
      <name val="Times New Roman"/>
      <family val="1"/>
    </font>
    <font>
      <sz val="23"/>
      <color rgb="FF363636"/>
      <name val="Georgia"/>
      <family val="1"/>
    </font>
    <font>
      <sz val="18"/>
      <color rgb="FF000000"/>
      <name val="Times New Roman"/>
      <family val="1"/>
    </font>
    <font>
      <sz val="20"/>
      <color rgb="FF363636"/>
      <name val="Georgia"/>
      <family val="1"/>
    </font>
    <font>
      <sz val="20"/>
      <color rgb="FF111111"/>
      <name val="Helvetica"/>
      <family val="2"/>
    </font>
    <font>
      <sz val="16"/>
      <color rgb="FF555555"/>
      <name val="SimSun"/>
      <charset val="134"/>
    </font>
    <font>
      <sz val="18"/>
      <color rgb="FF1B1B1B"/>
      <name val="-apple-system-font"/>
    </font>
    <font>
      <sz val="14"/>
      <color rgb="FF4D5156"/>
      <name val="Arial"/>
      <family val="2"/>
    </font>
    <font>
      <sz val="18"/>
      <color rgb="FF212529"/>
      <name val="Times New Roman"/>
      <family val="1"/>
    </font>
    <font>
      <b/>
      <i/>
      <sz val="24"/>
      <color theme="1"/>
      <name val="Georgia"/>
      <family val="1"/>
    </font>
    <font>
      <sz val="14"/>
      <color rgb="FF0645AD"/>
      <name val="Arial"/>
      <family val="2"/>
    </font>
    <font>
      <vertAlign val="superscript"/>
      <sz val="11"/>
      <color rgb="FF0645AD"/>
      <name val="Arial"/>
      <family val="2"/>
    </font>
    <font>
      <b/>
      <sz val="12"/>
      <color theme="1"/>
      <name val="Calibri"/>
      <family val="2"/>
      <scheme val="minor"/>
    </font>
    <font>
      <b/>
      <sz val="20"/>
      <color rgb="FF222222"/>
      <name val="PT Serif"/>
      <charset val="204"/>
    </font>
    <font>
      <sz val="14"/>
      <color rgb="FF333333"/>
      <name val="Georgia"/>
      <family val="1"/>
    </font>
    <font>
      <sz val="21"/>
      <color rgb="FF313132"/>
      <name val="Times New Roman"/>
      <family val="1"/>
    </font>
    <font>
      <sz val="18"/>
      <color rgb="FF2A2A2A"/>
      <name val="Georgia"/>
      <family val="1"/>
    </font>
    <font>
      <sz val="18"/>
      <color rgb="FF141414"/>
      <name val="Akzidenz-grotesk-next"/>
    </font>
    <font>
      <b/>
      <sz val="18"/>
      <color rgb="FF141414"/>
      <name val="Akzidenz-grotesk-next"/>
    </font>
    <font>
      <sz val="16"/>
      <color rgb="FF000000"/>
      <name val="Proxima-nova"/>
    </font>
    <font>
      <b/>
      <sz val="14"/>
      <color rgb="FF222222"/>
      <name val="Arial"/>
      <family val="2"/>
    </font>
    <font>
      <b/>
      <sz val="14"/>
      <color rgb="FF0B0080"/>
      <name val="Arial"/>
      <family val="2"/>
    </font>
    <font>
      <b/>
      <vertAlign val="superscript"/>
      <sz val="11"/>
      <color rgb="FF0B0080"/>
      <name val="Arial"/>
      <family val="2"/>
    </font>
    <font>
      <b/>
      <sz val="12"/>
      <color rgb="FF000000"/>
      <name val="Times New Roman"/>
      <family val="1"/>
    </font>
    <font>
      <b/>
      <sz val="16"/>
      <color rgb="FF222222"/>
      <name val="Georgia"/>
      <family val="1"/>
    </font>
    <font>
      <b/>
      <i/>
      <sz val="16"/>
      <color rgb="FF222222"/>
      <name val="Georgia"/>
      <family val="1"/>
    </font>
    <font>
      <sz val="14"/>
      <color rgb="FF3F3F3F"/>
      <name val="Helvetica Neue"/>
      <family val="2"/>
    </font>
    <font>
      <sz val="14"/>
      <color rgb="FF000000"/>
      <name val="-webkit-standard"/>
    </font>
    <font>
      <sz val="18"/>
      <color rgb="FF000000"/>
      <name val="Helvetica Neue"/>
      <family val="2"/>
    </font>
    <font>
      <sz val="18"/>
      <color rgb="FF2C2C2C"/>
      <name val="Georgia"/>
      <family val="1"/>
    </font>
    <font>
      <sz val="18"/>
      <color rgb="FF000000"/>
      <name val="Georgia"/>
      <family val="1"/>
    </font>
    <font>
      <sz val="18"/>
      <color rgb="FF1D1D1D"/>
      <name val="Arial"/>
      <family val="2"/>
    </font>
    <font>
      <vertAlign val="superscript"/>
      <sz val="11"/>
      <color rgb="FF202122"/>
      <name val="Arial"/>
      <family val="2"/>
    </font>
    <font>
      <i/>
      <vertAlign val="superscript"/>
      <sz val="11"/>
      <color rgb="FF0645AD"/>
      <name val="Arial"/>
      <family val="2"/>
    </font>
    <font>
      <sz val="17"/>
      <color rgb="FF000000"/>
      <name val="Georgia"/>
      <family val="1"/>
    </font>
    <font>
      <sz val="14"/>
      <color rgb="FF202020"/>
      <name val="Arial"/>
      <family val="2"/>
    </font>
    <font>
      <sz val="21.6"/>
      <color rgb="FF000000"/>
      <name val="Georgia"/>
      <family val="1"/>
    </font>
    <font>
      <sz val="14"/>
      <color rgb="FF000000"/>
      <name val="Times New Roman"/>
      <family val="1"/>
    </font>
    <font>
      <sz val="14"/>
      <color theme="1"/>
      <name val="Times New Roman"/>
      <family val="1"/>
    </font>
    <font>
      <u/>
      <sz val="14"/>
      <color theme="10"/>
      <name val="Calibri"/>
      <family val="2"/>
      <scheme val="minor"/>
    </font>
    <font>
      <sz val="14"/>
      <color theme="1"/>
      <name val="Calibri"/>
      <family val="2"/>
      <scheme val="minor"/>
    </font>
    <font>
      <b/>
      <sz val="14"/>
      <color theme="1"/>
      <name val="Times New Roman"/>
      <family val="1"/>
    </font>
    <font>
      <sz val="14"/>
      <color rgb="FF000000"/>
      <name val="Calibri"/>
      <family val="2"/>
      <scheme val="minor"/>
    </font>
  </fonts>
  <fills count="2">
    <fill>
      <patternFill patternType="none"/>
    </fill>
    <fill>
      <patternFill patternType="gray125"/>
    </fill>
  </fills>
  <borders count="1">
    <border>
      <left/>
      <right/>
      <top/>
      <bottom/>
      <diagonal/>
    </border>
  </borders>
  <cellStyleXfs count="1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2">
    <xf numFmtId="0" fontId="0" fillId="0" borderId="0" xfId="0"/>
    <xf numFmtId="0" fontId="8" fillId="0" borderId="0" xfId="0" applyFont="1"/>
    <xf numFmtId="0" fontId="10" fillId="0" borderId="0" xfId="0" applyFont="1"/>
    <xf numFmtId="20" fontId="8" fillId="0" borderId="0" xfId="0" applyNumberFormat="1" applyFont="1"/>
    <xf numFmtId="0" fontId="8" fillId="0" borderId="0" xfId="0" applyFont="1" applyAlignment="1">
      <alignment wrapText="1"/>
    </xf>
    <xf numFmtId="0" fontId="11" fillId="0" borderId="0" xfId="0" applyFont="1"/>
    <xf numFmtId="0" fontId="12" fillId="0" borderId="0" xfId="0" applyFont="1"/>
    <xf numFmtId="0" fontId="15" fillId="0" borderId="0" xfId="0" applyFont="1"/>
    <xf numFmtId="0" fontId="10" fillId="0" borderId="0" xfId="0" applyFont="1" applyAlignment="1">
      <alignment wrapText="1"/>
    </xf>
    <xf numFmtId="0" fontId="1" fillId="0" borderId="0" xfId="122" applyAlignment="1"/>
    <xf numFmtId="0" fontId="13" fillId="0" borderId="0" xfId="0" applyFont="1"/>
    <xf numFmtId="0" fontId="14" fillId="0" borderId="0" xfId="0" applyFont="1"/>
    <xf numFmtId="0" fontId="18" fillId="0" borderId="0" xfId="0" applyFont="1"/>
    <xf numFmtId="0" fontId="22" fillId="0" borderId="0" xfId="0" applyFont="1"/>
    <xf numFmtId="0" fontId="20" fillId="0" borderId="0" xfId="0" applyFont="1"/>
    <xf numFmtId="0" fontId="19" fillId="0" borderId="0" xfId="0" applyFont="1"/>
    <xf numFmtId="0" fontId="21" fillId="0" borderId="0" xfId="0" applyFont="1"/>
    <xf numFmtId="0" fontId="23" fillId="0" borderId="0" xfId="0" applyFont="1"/>
    <xf numFmtId="0" fontId="13" fillId="0" borderId="0" xfId="0" applyFont="1" applyAlignment="1">
      <alignment wrapText="1"/>
    </xf>
    <xf numFmtId="0" fontId="15" fillId="0" borderId="0" xfId="0" applyFont="1" applyAlignment="1">
      <alignment wrapText="1"/>
    </xf>
    <xf numFmtId="0" fontId="0" fillId="0" borderId="0" xfId="0" applyAlignment="1">
      <alignment wrapText="1"/>
    </xf>
    <xf numFmtId="0" fontId="1" fillId="0" borderId="0" xfId="122"/>
    <xf numFmtId="0" fontId="1" fillId="0" borderId="0" xfId="122" applyAlignment="1">
      <alignment wrapText="1"/>
    </xf>
    <xf numFmtId="0" fontId="20" fillId="0" borderId="0" xfId="0" applyFont="1" applyAlignment="1">
      <alignment wrapText="1"/>
    </xf>
    <xf numFmtId="0" fontId="24" fillId="0" borderId="0" xfId="0" applyFont="1"/>
    <xf numFmtId="0" fontId="27" fillId="0" borderId="0" xfId="0" applyFont="1"/>
    <xf numFmtId="0" fontId="0" fillId="0" borderId="0" xfId="122" applyFont="1"/>
    <xf numFmtId="0" fontId="0" fillId="0" borderId="0" xfId="122" applyFont="1" applyAlignment="1"/>
    <xf numFmtId="0" fontId="16" fillId="0" borderId="0" xfId="0" applyFont="1" applyAlignment="1">
      <alignment wrapText="1"/>
    </xf>
    <xf numFmtId="0" fontId="32"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4" fillId="0" borderId="0" xfId="0" applyFont="1"/>
    <xf numFmtId="0" fontId="42" fillId="0" borderId="0" xfId="0" applyFont="1" applyAlignment="1">
      <alignment wrapText="1"/>
    </xf>
    <xf numFmtId="0" fontId="47" fillId="0" borderId="0" xfId="0" applyFont="1"/>
    <xf numFmtId="0" fontId="48" fillId="0" borderId="0" xfId="0" applyFont="1"/>
    <xf numFmtId="0" fontId="49" fillId="0" borderId="0" xfId="0" applyFont="1"/>
    <xf numFmtId="0" fontId="50" fillId="0" borderId="0" xfId="0" applyFont="1"/>
    <xf numFmtId="0" fontId="0" fillId="0" borderId="0" xfId="122" quotePrefix="1" applyFont="1" applyAlignment="1">
      <alignment wrapText="1"/>
    </xf>
    <xf numFmtId="0" fontId="24" fillId="0" borderId="0" xfId="0" applyFont="1" applyAlignment="1">
      <alignment wrapText="1"/>
    </xf>
    <xf numFmtId="0" fontId="51" fillId="0" borderId="0" xfId="0" applyFont="1"/>
    <xf numFmtId="0" fontId="19" fillId="0" borderId="0" xfId="0" applyFont="1" applyAlignment="1">
      <alignment wrapText="1"/>
    </xf>
    <xf numFmtId="0" fontId="22" fillId="0" borderId="0" xfId="0" applyFont="1" applyAlignment="1">
      <alignment wrapText="1"/>
    </xf>
    <xf numFmtId="0" fontId="38" fillId="0" borderId="0" xfId="0" applyFont="1" applyAlignment="1">
      <alignment wrapText="1"/>
    </xf>
    <xf numFmtId="0" fontId="18" fillId="0" borderId="0" xfId="0" applyFont="1" applyAlignment="1">
      <alignment wrapText="1"/>
    </xf>
    <xf numFmtId="0" fontId="32" fillId="0" borderId="0" xfId="0" applyFont="1" applyAlignment="1">
      <alignment wrapText="1"/>
    </xf>
    <xf numFmtId="0" fontId="34" fillId="0" borderId="0" xfId="0" applyFont="1" applyAlignment="1">
      <alignment wrapText="1"/>
    </xf>
    <xf numFmtId="0" fontId="47" fillId="0" borderId="0" xfId="0" applyFont="1" applyAlignment="1">
      <alignment wrapText="1"/>
    </xf>
    <xf numFmtId="0" fontId="41" fillId="0" borderId="0" xfId="0" applyFont="1" applyAlignment="1">
      <alignment wrapText="1"/>
    </xf>
    <xf numFmtId="0" fontId="52" fillId="0" borderId="0" xfId="0" applyFont="1" applyAlignment="1">
      <alignment wrapText="1"/>
    </xf>
    <xf numFmtId="0" fontId="23" fillId="0" borderId="0" xfId="0" applyFont="1" applyAlignment="1">
      <alignment wrapText="1"/>
    </xf>
    <xf numFmtId="0" fontId="37" fillId="0" borderId="0" xfId="0" applyFont="1" applyAlignment="1">
      <alignment wrapText="1"/>
    </xf>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55" fillId="0" borderId="0" xfId="0" applyFont="1" applyAlignment="1">
      <alignment wrapText="1"/>
    </xf>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66" fillId="0" borderId="0" xfId="0" applyFont="1" applyAlignment="1">
      <alignment wrapText="1"/>
    </xf>
    <xf numFmtId="1" fontId="8" fillId="0" borderId="0" xfId="0" applyNumberFormat="1" applyFont="1"/>
    <xf numFmtId="0" fontId="78" fillId="0" borderId="0" xfId="0" applyFont="1"/>
    <xf numFmtId="49" fontId="8" fillId="0" borderId="0" xfId="0" applyNumberFormat="1" applyFont="1"/>
    <xf numFmtId="0" fontId="79" fillId="0" borderId="0" xfId="0" applyFont="1"/>
    <xf numFmtId="0" fontId="80" fillId="0" borderId="0" xfId="0" applyFont="1"/>
    <xf numFmtId="0" fontId="81" fillId="0" borderId="0" xfId="0" applyFont="1"/>
    <xf numFmtId="0" fontId="82" fillId="0" borderId="0" xfId="0" applyFont="1"/>
    <xf numFmtId="0" fontId="84" fillId="0" borderId="0" xfId="0" applyFont="1"/>
    <xf numFmtId="0" fontId="14" fillId="0" borderId="0" xfId="0" applyFont="1" applyAlignment="1">
      <alignment wrapText="1"/>
    </xf>
    <xf numFmtId="0" fontId="59" fillId="0" borderId="0" xfId="0" applyFont="1" applyAlignment="1">
      <alignment wrapText="1"/>
    </xf>
    <xf numFmtId="0" fontId="9" fillId="0" borderId="0" xfId="0" applyFont="1"/>
    <xf numFmtId="0" fontId="85" fillId="0" borderId="0" xfId="0" applyFont="1" applyAlignment="1">
      <alignment wrapText="1"/>
    </xf>
    <xf numFmtId="0" fontId="85" fillId="0" borderId="0" xfId="0" applyFont="1"/>
    <xf numFmtId="0" fontId="21" fillId="0" borderId="0" xfId="0" applyFont="1" applyAlignment="1">
      <alignment wrapText="1"/>
    </xf>
    <xf numFmtId="0" fontId="88" fillId="0" borderId="0" xfId="0" applyFont="1"/>
    <xf numFmtId="0" fontId="77" fillId="0" borderId="0" xfId="0" applyFont="1"/>
    <xf numFmtId="0" fontId="89" fillId="0" borderId="0" xfId="0" applyFont="1"/>
    <xf numFmtId="0" fontId="9" fillId="0" borderId="0" xfId="0" applyFont="1" applyAlignment="1">
      <alignment wrapText="1"/>
    </xf>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79" fillId="0" borderId="0" xfId="0" applyFont="1" applyAlignment="1">
      <alignment wrapText="1"/>
    </xf>
    <xf numFmtId="0" fontId="96" fillId="0" borderId="0" xfId="0" applyFont="1"/>
    <xf numFmtId="0" fontId="99" fillId="0" borderId="0" xfId="0" applyFont="1"/>
    <xf numFmtId="0" fontId="99" fillId="0" borderId="0" xfId="0" applyFont="1" applyAlignment="1">
      <alignment wrapText="1"/>
    </xf>
    <xf numFmtId="0" fontId="100" fillId="0" borderId="0" xfId="0" applyFont="1"/>
    <xf numFmtId="0" fontId="101" fillId="0" borderId="0" xfId="0" applyFont="1"/>
    <xf numFmtId="0" fontId="103" fillId="0" borderId="0" xfId="0" applyFont="1"/>
    <xf numFmtId="0" fontId="104" fillId="0" borderId="0" xfId="122" applyFont="1" applyAlignment="1"/>
    <xf numFmtId="0" fontId="102" fillId="0" borderId="0" xfId="0" applyFont="1" applyAlignment="1">
      <alignment wrapText="1"/>
    </xf>
    <xf numFmtId="0" fontId="103" fillId="0" borderId="0" xfId="0" applyFont="1" applyAlignment="1">
      <alignment wrapText="1"/>
    </xf>
    <xf numFmtId="0" fontId="104" fillId="0" borderId="0" xfId="122" applyFont="1" applyAlignment="1">
      <alignment wrapText="1"/>
    </xf>
    <xf numFmtId="0" fontId="105" fillId="0" borderId="0" xfId="0" applyFont="1"/>
    <xf numFmtId="0" fontId="104" fillId="0" borderId="0" xfId="122" applyFont="1"/>
    <xf numFmtId="0" fontId="106" fillId="0" borderId="0" xfId="0" applyFont="1"/>
    <xf numFmtId="0" fontId="105" fillId="0" borderId="0" xfId="0" applyFont="1" applyAlignment="1">
      <alignment wrapText="1"/>
    </xf>
    <xf numFmtId="20" fontId="103" fillId="0" borderId="0" xfId="0" applyNumberFormat="1" applyFont="1"/>
    <xf numFmtId="0" fontId="107" fillId="0" borderId="0" xfId="0" applyFont="1"/>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22"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probeinternational.org/" TargetMode="External"/><Relationship Id="rId18" Type="http://schemas.openxmlformats.org/officeDocument/2006/relationships/hyperlink" Target="https://www.nchrd.org/wp-content/uploads/2015/05/WGAD_Opinion-39-2015-China_Su-Changlan.pdf" TargetMode="External"/><Relationship Id="rId26" Type="http://schemas.openxmlformats.org/officeDocument/2006/relationships/hyperlink" Target="https://en.wikipedia.org/wiki/Peking_University" TargetMode="External"/><Relationship Id="rId39" Type="http://schemas.openxmlformats.org/officeDocument/2006/relationships/hyperlink" Target="https://en.wikipedia.org/wiki/1989_Tiananmen_Square_Protests" TargetMode="External"/><Relationship Id="rId21" Type="http://schemas.openxmlformats.org/officeDocument/2006/relationships/hyperlink" Target="https://en.wikipedia.org/wiki/Laogai" TargetMode="External"/><Relationship Id="rId34" Type="http://schemas.openxmlformats.org/officeDocument/2006/relationships/hyperlink" Target="https://en.wikipedia.org/wiki/Zhao_Lianhai" TargetMode="External"/><Relationship Id="rId42" Type="http://schemas.openxmlformats.org/officeDocument/2006/relationships/hyperlink" Target="https://en.wikipedia.org/wiki/Internet_censorship_in_China" TargetMode="External"/><Relationship Id="rId47" Type="http://schemas.openxmlformats.org/officeDocument/2006/relationships/hyperlink" Target="https://www.nytimes.com/2021/05/10/world/asia/china-xinjiang-women-births.html?action=click&amp;module=Top%20Stories&amp;pgtype=Homepagehttps://www.nytimes.com/2021/05/10/world/asia/china-xinjiang-women-births.html?action=click&amp;module=Top%20Stories&amp;pgtype=Homepage" TargetMode="External"/><Relationship Id="rId50" Type="http://schemas.openxmlformats.org/officeDocument/2006/relationships/hyperlink" Target="https://en.wikipedia.org/wiki/Tiananmen_Square_protests_of_1989" TargetMode="External"/><Relationship Id="rId55" Type="http://schemas.openxmlformats.org/officeDocument/2006/relationships/hyperlink" Target="https://en.wikipedia.org/wiki/Li_Zhi_(dissident)" TargetMode="External"/><Relationship Id="rId7" Type="http://schemas.openxmlformats.org/officeDocument/2006/relationships/hyperlink" Target="https://en.wikipedia.org/wiki/Beijing" TargetMode="External"/><Relationship Id="rId2" Type="http://schemas.openxmlformats.org/officeDocument/2006/relationships/hyperlink" Target="https://en.wikipedia.org/wiki/Qincheng_Prison" TargetMode="External"/><Relationship Id="rId16" Type="http://schemas.openxmlformats.org/officeDocument/2006/relationships/hyperlink" Target="https://en.wikipedia.org/wiki/Teng_Biao" TargetMode="External"/><Relationship Id="rId29" Type="http://schemas.openxmlformats.org/officeDocument/2006/relationships/hyperlink" Target="https://en.wikipedia.org/wiki/University_of_California,_Los_Angeles" TargetMode="External"/><Relationship Id="rId11" Type="http://schemas.openxmlformats.org/officeDocument/2006/relationships/hyperlink" Target="https://en.wikipedia.org/wiki/Harry_Wu" TargetMode="External"/><Relationship Id="rId24" Type="http://schemas.openxmlformats.org/officeDocument/2006/relationships/hyperlink" Target="https://en.wikipedia.org/wiki/Tibetan_independence_movement" TargetMode="External"/><Relationship Id="rId32" Type="http://schemas.openxmlformats.org/officeDocument/2006/relationships/hyperlink" Target="https://en.wikipedia.org/wiki/Xian" TargetMode="External"/><Relationship Id="rId37" Type="http://schemas.openxmlformats.org/officeDocument/2006/relationships/hyperlink" Target="https://en.wikipedia.org/wiki/Zhao_Changqing" TargetMode="External"/><Relationship Id="rId40" Type="http://schemas.openxmlformats.org/officeDocument/2006/relationships/hyperlink" Target="https://en.wikipedia.org/wiki/Tiananmen_Square_protests_of_1989" TargetMode="External"/><Relationship Id="rId45" Type="http://schemas.openxmlformats.org/officeDocument/2006/relationships/hyperlink" Target="https://www.nytimes.com/2018/05/22/world/asia/tibetan-activist-tashi-wangchuk-sentenced.html" TargetMode="External"/><Relationship Id="rId53" Type="http://schemas.openxmlformats.org/officeDocument/2006/relationships/hyperlink" Target="https://en.wikipedia.org/wiki/Cheng_Jianping" TargetMode="External"/><Relationship Id="rId58" Type="http://schemas.openxmlformats.org/officeDocument/2006/relationships/hyperlink" Target="https://www.shahit.biz/eng/viewentry.php?entryno=1744" TargetMode="External"/><Relationship Id="rId5" Type="http://schemas.openxmlformats.org/officeDocument/2006/relationships/hyperlink" Target="https://en.wikipedia.org/wiki/Internet" TargetMode="External"/><Relationship Id="rId19" Type="http://schemas.openxmlformats.org/officeDocument/2006/relationships/hyperlink" Target="https://en.wikipedia.org/wiki/Permanent_residence_(United_States)" TargetMode="External"/><Relationship Id="rId4" Type="http://schemas.openxmlformats.org/officeDocument/2006/relationships/hyperlink" Target="https://en.wikipedia.org/wiki/Zhao_Lianhai" TargetMode="External"/><Relationship Id="rId9" Type="http://schemas.openxmlformats.org/officeDocument/2006/relationships/hyperlink" Target="https://en.wikipedia.org/wiki/Tiananmen_Square_protests_of_1989" TargetMode="External"/><Relationship Id="rId14" Type="http://schemas.openxmlformats.org/officeDocument/2006/relationships/hyperlink" Target="https://en.wikipedia.org/wiki/Communist_Party_of_China" TargetMode="External"/><Relationship Id="rId22" Type="http://schemas.openxmlformats.org/officeDocument/2006/relationships/hyperlink" Target="https://en.wikipedia.org/wiki/Peking_University" TargetMode="External"/><Relationship Id="rId27" Type="http://schemas.openxmlformats.org/officeDocument/2006/relationships/hyperlink" Target="https://en.wikipedia.org/wiki/University_of_Illinois_at_Urbana-Champaign" TargetMode="External"/><Relationship Id="rId30" Type="http://schemas.openxmlformats.org/officeDocument/2006/relationships/hyperlink" Target="https://en.wikipedia.org/wiki/Ding_Zilin" TargetMode="External"/><Relationship Id="rId35" Type="http://schemas.openxmlformats.org/officeDocument/2006/relationships/hyperlink" Target="https://en.wikipedia.org/wiki/Counter-revolutionary" TargetMode="External"/><Relationship Id="rId43" Type="http://schemas.openxmlformats.org/officeDocument/2006/relationships/hyperlink" Target="https://en.wikipedia.org/wiki/Chen_Qiushi" TargetMode="External"/><Relationship Id="rId48" Type="http://schemas.openxmlformats.org/officeDocument/2006/relationships/hyperlink" Target="https://www.nytimes.com/2020/07/01/world/hong-kong-security-law-fear.html?action=click&amp;module=Top%20Stories&amp;pgtype=Homepage" TargetMode="External"/><Relationship Id="rId56" Type="http://schemas.openxmlformats.org/officeDocument/2006/relationships/hyperlink" Target="https://en.wikipedia.org/wiki/Wang_Quanzhang" TargetMode="External"/><Relationship Id="rId8" Type="http://schemas.openxmlformats.org/officeDocument/2006/relationships/hyperlink" Target="https://en.wikipedia.org/wiki/Laogai" TargetMode="External"/><Relationship Id="rId51" Type="http://schemas.openxmlformats.org/officeDocument/2006/relationships/hyperlink" Target="https://en.wikipedia.org/wiki/Permanent_residence_(United_States)" TargetMode="External"/><Relationship Id="rId3" Type="http://schemas.openxmlformats.org/officeDocument/2006/relationships/hyperlink" Target="https://en.wikipedia.org/wiki/Tiananmen_Square_protests_of_1989" TargetMode="External"/><Relationship Id="rId12" Type="http://schemas.openxmlformats.org/officeDocument/2006/relationships/hyperlink" Target="https://en.wikipedia.org/wiki/Anti-Spiritual_Pollution_Campaign" TargetMode="External"/><Relationship Id="rId17" Type="http://schemas.openxmlformats.org/officeDocument/2006/relationships/hyperlink" Target="https://en.wikipedia.org/wiki/Ni_Yulan" TargetMode="External"/><Relationship Id="rId25" Type="http://schemas.openxmlformats.org/officeDocument/2006/relationships/hyperlink" Target="https://en.wikipedia.org/wiki/Guangming_Daily_(China)" TargetMode="External"/><Relationship Id="rId33" Type="http://schemas.openxmlformats.org/officeDocument/2006/relationships/hyperlink" Target="https://en.wikipedia.org/wiki/Jiang_Lijun" TargetMode="External"/><Relationship Id="rId38" Type="http://schemas.openxmlformats.org/officeDocument/2006/relationships/hyperlink" Target="https://en.wikipedia.org/wiki/Women%27s_roles_during_the_Tiananmen_Square_protests_of_1989" TargetMode="External"/><Relationship Id="rId46" Type="http://schemas.openxmlformats.org/officeDocument/2006/relationships/hyperlink" Target="https://en.wikipedia.org/wiki/709_crackdown" TargetMode="External"/><Relationship Id="rId20" Type="http://schemas.openxmlformats.org/officeDocument/2006/relationships/hyperlink" Target="https://en.wikipedia.org/wiki/Qincheng_Prison" TargetMode="External"/><Relationship Id="rId41" Type="http://schemas.openxmlformats.org/officeDocument/2006/relationships/hyperlink" Target="https://en.wikipedia.org/wiki/Tiananmen_Square_protests_of_1989" TargetMode="External"/><Relationship Id="rId54" Type="http://schemas.openxmlformats.org/officeDocument/2006/relationships/hyperlink" Target="https://en.wikipedia.org/wiki/Jiang_Yefei" TargetMode="External"/><Relationship Id="rId1" Type="http://schemas.openxmlformats.org/officeDocument/2006/relationships/hyperlink" Target="http://www.nytimes.com/2015/07/23/world/asia/china-crackdown-human-rights-lawyers.html" TargetMode="External"/><Relationship Id="rId6" Type="http://schemas.openxmlformats.org/officeDocument/2006/relationships/hyperlink" Target="https://en.wikipedia.org/wiki/James_Baker" TargetMode="External"/><Relationship Id="rId15" Type="http://schemas.openxmlformats.org/officeDocument/2006/relationships/hyperlink" Target="https://en.wikipedia.org/wiki/Communist_Party_of_China" TargetMode="External"/><Relationship Id="rId23" Type="http://schemas.openxmlformats.org/officeDocument/2006/relationships/hyperlink" Target="https://en.wikipedia.org/wiki/Laogai_Research_Foundation" TargetMode="External"/><Relationship Id="rId28" Type="http://schemas.openxmlformats.org/officeDocument/2006/relationships/hyperlink" Target="https://en.wikipedia.org/wiki/Japan" TargetMode="External"/><Relationship Id="rId36" Type="http://schemas.openxmlformats.org/officeDocument/2006/relationships/hyperlink" Target="https://en.wikipedia.org/wiki/Democracy_Party_of_China" TargetMode="External"/><Relationship Id="rId49" Type="http://schemas.openxmlformats.org/officeDocument/2006/relationships/hyperlink" Target="http://www.nytimes.com/2015/07/23/world/asia/china-crackdown-human-rights-lawyers.html" TargetMode="External"/><Relationship Id="rId57" Type="http://schemas.openxmlformats.org/officeDocument/2006/relationships/hyperlink" Target="https://en.wikipedia.org/wiki/Perhat_Tursun" TargetMode="External"/><Relationship Id="rId10" Type="http://schemas.openxmlformats.org/officeDocument/2006/relationships/hyperlink" Target="https://en.wikipedia.org/wiki/Wang_Ruowang" TargetMode="External"/><Relationship Id="rId31" Type="http://schemas.openxmlformats.org/officeDocument/2006/relationships/hyperlink" Target="https://en.wikipedia.org/wiki/Tiananmen_Square_protests_of_1989" TargetMode="External"/><Relationship Id="rId44" Type="http://schemas.openxmlformats.org/officeDocument/2006/relationships/hyperlink" Target="https://en.wikipedia.org/wiki/Communist_Party_of_China" TargetMode="External"/><Relationship Id="rId52" Type="http://schemas.openxmlformats.org/officeDocument/2006/relationships/hyperlink" Target="https://www.scmp.com/article/237950/dissident-sentenced-labour-cam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ayback.archive-it.org/12126/20200715172656/https:/mp.weixin.qq.com/s/3Ow0AR2NflGNZkyTrNY75Q%20:%20&#38395;&#28023;&#65288;&#40644;&#25991;&#28023;&#65289;,&#30005;&#24433;&#23548;&#28436;&#12289;&#31574;&#23637;&#20154;&#12289;&#29420;&#31435;&#20013;&#25991;&#31508;&#20250;&#20250;&#21592;&#12290;&#20174;1996&#24180;&#24320;&#22987;&#29420;&#31435;&#30005;&#24433;&#21019;&#20316;&#65292;&#20027;&#35201;&#20316;&#21697;&#12298;&#20891;&#35757;&#33829;&#32426;&#20107;&#12299;&#12289;&#12298;&#21927;&#21719;&#30340;&#23576;&#22303;&#12299;&#12289;&#12298;&#26790;&#28216;&#12299;&#12289;&#12298;&#25105;&#20204;&#12299;&#12289;&#12298;&#22771;&#12299;&#12289;&#12298;&#35199;&#26041;&#21435;&#27492;&#19981;&#36828;&#12299;&#12289;&#12298;&#20982;&#24180;&#20043;&#30036;&#12299;&#12289;&#12298;&#21898;&#21483;&#19982;&#32819;&#35821;&#12299;&#12289;&#12298;&#22312;&#27969;&#25918;&#22320;&#12299;&#20197;&#21450;&#25668;&#24433;&#30011;&#20876;&#12298;&#23384;&#22312;&#12299;&#31561;" TargetMode="External"/><Relationship Id="rId2" Type="http://schemas.openxmlformats.org/officeDocument/2006/relationships/hyperlink" Target="https://wayback.archive-it.org/12126/20200715163235/https:/mp.weixin.qq.com/s/-dapYc3W7dEs9irEFfBGiQ%20:%20&#24433;&#24351;&#24037;&#20316;&#23460;&#26366;&#21046;&#20316;&#12298;&#31958;&#12299;&#65288;&#36763;&#24040;&#25816;&#65289;&#12289;&#12298;&#40479;&#23707;&#12299;&#65288;&#21556;&#22914;&#33529;&#65289;&#12289;&#12298;&#34903;&#21475;&#12299;&#65288;&#29579;&#26230;&#65289;&#12289;&#12298;&#23401;&#23376;&#12299;&#65288;&#21016;&#23005;&#65289;&#12289;&#12298;&#38738;&#24180;&#12299;&#65288;&#32831;&#20891;&#65289;&#12289;&#12298;&#30418;&#39277;&#12299;&#65288;&#24352;&#24347;&#65289;&#12289;&#12298;&#39118;&#33457;&#38634;&#26376;&#12299;&#65288;&#38451;&#24314;&#20891;&#65289;&#12289;&#12298;&#32769;&#39540;&#22836;&#12299;&#65288;&#26446;&#30591;&#29690;&#65289;&#12289;&#12298;&#26242;&#20572;-&#29788;&#33293;&#30701;&#29255;&#12299;&#65288;&#24429;&#30922;/&#36213;&#26196;/&#21016;&#20285;&#33589;&#65289;&#31561;&#29420;&#31435;&#30005;&#24433;&#12290;" TargetMode="External"/><Relationship Id="rId1" Type="http://schemas.openxmlformats.org/officeDocument/2006/relationships/hyperlink" Target="https://wayback.archive-it.org/12126/20200715163922/https:/moviebluebook.com/924/%20&#23548;&#28436;:%20&#21346;&#25964;&#21326;&#31867;&#22411;:%20&#32426;&#24405;&#29255;&#21046;&#29255;&#22269;&#23478;/&#22320;&#21306;:%20&#32654;&#22269;%20/%20&#20013;&#22269;&#22823;&#38470;&#35821;&#35328;:%20&#27721;&#35821;&#26222;&#36890;&#35805;&#19978;&#26144;&#24180;&#20221;/&#26085;&#26399;:%202018&#24180;&#29255;&#38271;:%20118&#20998;&#38047;&#21448;&#21517;:%20709%20The%20Other%20Shore&#23383;&#24149;&#65306;&#20013;&#25991;/&#33521;&#259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12"/>
  <sheetViews>
    <sheetView tabSelected="1" zoomScale="68" zoomScaleNormal="83" workbookViewId="0">
      <pane ySplit="1" topLeftCell="A313" activePane="bottomLeft" state="frozen"/>
      <selection pane="bottomLeft" activeCell="A313" sqref="A313:XFD598"/>
    </sheetView>
  </sheetViews>
  <sheetFormatPr baseColWidth="10" defaultRowHeight="19"/>
  <cols>
    <col min="19" max="19" width="10.83203125" style="20"/>
    <col min="32" max="32" width="12.5" customWidth="1"/>
    <col min="34" max="34" width="10.83203125" style="116"/>
    <col min="37" max="37" width="30.6640625" customWidth="1"/>
  </cols>
  <sheetData>
    <row r="1" spans="1:47" ht="119">
      <c r="A1" s="1" t="s">
        <v>1017</v>
      </c>
      <c r="B1" s="1" t="s">
        <v>1576</v>
      </c>
      <c r="C1" s="1" t="s">
        <v>1018</v>
      </c>
      <c r="D1" s="1" t="s">
        <v>2</v>
      </c>
      <c r="E1" s="1" t="s">
        <v>1573</v>
      </c>
      <c r="F1" s="1" t="s">
        <v>98</v>
      </c>
      <c r="G1" s="1" t="s">
        <v>1235</v>
      </c>
      <c r="H1" s="1" t="s">
        <v>1016</v>
      </c>
      <c r="I1" s="1" t="s">
        <v>718</v>
      </c>
      <c r="J1" s="1" t="s">
        <v>1231</v>
      </c>
      <c r="K1" s="1" t="s">
        <v>953</v>
      </c>
      <c r="L1" s="1" t="s">
        <v>954</v>
      </c>
      <c r="M1" s="1" t="s">
        <v>4</v>
      </c>
      <c r="N1" s="1" t="s">
        <v>1048</v>
      </c>
      <c r="O1" s="1" t="s">
        <v>0</v>
      </c>
      <c r="P1" s="1" t="s">
        <v>1252</v>
      </c>
      <c r="Q1" s="1" t="s">
        <v>1570</v>
      </c>
      <c r="R1" s="1" t="s">
        <v>5</v>
      </c>
      <c r="S1" s="4" t="s">
        <v>109</v>
      </c>
      <c r="T1" s="1" t="s">
        <v>1021</v>
      </c>
      <c r="U1" s="1" t="s">
        <v>1022</v>
      </c>
      <c r="V1" s="1" t="s">
        <v>1023</v>
      </c>
      <c r="W1" s="1" t="s">
        <v>1024</v>
      </c>
      <c r="X1" s="1" t="s">
        <v>7</v>
      </c>
      <c r="Y1" s="1" t="s">
        <v>25</v>
      </c>
      <c r="Z1" s="1" t="s">
        <v>1019</v>
      </c>
      <c r="AA1" s="1" t="s">
        <v>3</v>
      </c>
      <c r="AB1" s="1" t="s">
        <v>99</v>
      </c>
      <c r="AC1" s="1" t="s">
        <v>948</v>
      </c>
      <c r="AD1" s="1" t="s">
        <v>958</v>
      </c>
      <c r="AE1" s="1" t="s">
        <v>959</v>
      </c>
      <c r="AF1" s="1" t="s">
        <v>968</v>
      </c>
      <c r="AG1" s="1" t="s">
        <v>98</v>
      </c>
      <c r="AH1" s="111" t="s">
        <v>1235</v>
      </c>
      <c r="AI1" s="1" t="s">
        <v>1217</v>
      </c>
      <c r="AJ1" s="1" t="s">
        <v>1</v>
      </c>
      <c r="AK1" s="1" t="s">
        <v>125</v>
      </c>
      <c r="AL1" s="1" t="s">
        <v>997</v>
      </c>
      <c r="AM1" s="1" t="s">
        <v>149</v>
      </c>
      <c r="AN1" s="1" t="s">
        <v>127</v>
      </c>
      <c r="AO1" s="1" t="s">
        <v>21</v>
      </c>
      <c r="AP1" s="1" t="s">
        <v>763</v>
      </c>
      <c r="AQ1" s="1" t="s">
        <v>140</v>
      </c>
      <c r="AR1" s="1" t="s">
        <v>262</v>
      </c>
      <c r="AS1" s="1" t="s">
        <v>260</v>
      </c>
      <c r="AT1" s="1" t="s">
        <v>261</v>
      </c>
      <c r="AU1" s="1" t="s">
        <v>1334</v>
      </c>
    </row>
    <row r="2" spans="1:47" ht="409.6">
      <c r="A2" s="1">
        <v>1</v>
      </c>
      <c r="B2" s="1">
        <v>1992</v>
      </c>
      <c r="C2" s="1">
        <v>1957</v>
      </c>
      <c r="D2" s="1" t="s">
        <v>537</v>
      </c>
      <c r="E2" s="9">
        <v>0</v>
      </c>
      <c r="F2" s="9" t="s">
        <v>664</v>
      </c>
      <c r="G2" s="9">
        <v>0</v>
      </c>
      <c r="H2" s="1">
        <v>1</v>
      </c>
      <c r="I2" s="1">
        <v>1918</v>
      </c>
      <c r="J2" s="1">
        <f>C2-I2</f>
        <v>39</v>
      </c>
      <c r="K2" s="1" t="s">
        <v>36</v>
      </c>
      <c r="L2" s="1">
        <v>4</v>
      </c>
      <c r="M2" s="7" t="s">
        <v>660</v>
      </c>
      <c r="N2" s="7">
        <v>58</v>
      </c>
      <c r="O2" s="1" t="s">
        <v>15</v>
      </c>
      <c r="P2" s="1">
        <v>0</v>
      </c>
      <c r="Q2" s="1">
        <v>0</v>
      </c>
      <c r="R2" s="1"/>
      <c r="S2" s="23" t="s">
        <v>661</v>
      </c>
      <c r="T2" s="14">
        <v>1</v>
      </c>
      <c r="U2" s="14"/>
      <c r="V2" s="14"/>
      <c r="W2" s="14"/>
      <c r="X2" s="7" t="s">
        <v>663</v>
      </c>
      <c r="Y2" s="1" t="s">
        <v>662</v>
      </c>
      <c r="Z2" s="1">
        <v>15</v>
      </c>
      <c r="AA2" s="1">
        <v>0</v>
      </c>
      <c r="AB2" s="1"/>
      <c r="AC2" s="1">
        <v>0</v>
      </c>
      <c r="AD2" s="7"/>
      <c r="AE2">
        <v>1</v>
      </c>
      <c r="AF2" s="1">
        <v>0</v>
      </c>
      <c r="AG2" s="9" t="s">
        <v>664</v>
      </c>
      <c r="AH2" s="112">
        <v>0</v>
      </c>
      <c r="AI2" s="9">
        <v>1</v>
      </c>
      <c r="AJ2" s="1">
        <v>0</v>
      </c>
      <c r="AK2" s="7" t="s">
        <v>865</v>
      </c>
      <c r="AL2" s="7"/>
      <c r="AM2" s="1">
        <v>3</v>
      </c>
      <c r="AN2" s="7" t="s">
        <v>658</v>
      </c>
      <c r="AO2" s="1">
        <v>1</v>
      </c>
      <c r="AP2" s="21" t="s">
        <v>659</v>
      </c>
      <c r="AQ2" s="21"/>
      <c r="AR2" s="1"/>
      <c r="AS2" s="1"/>
    </row>
    <row r="3" spans="1:47" ht="409.6">
      <c r="A3" s="1">
        <v>2</v>
      </c>
      <c r="B3" s="1">
        <v>1989</v>
      </c>
      <c r="C3" s="1">
        <v>1957</v>
      </c>
      <c r="D3" s="1" t="s">
        <v>54</v>
      </c>
      <c r="E3" s="1">
        <v>0</v>
      </c>
      <c r="F3" s="1" t="s">
        <v>947</v>
      </c>
      <c r="G3" s="1">
        <v>0</v>
      </c>
      <c r="H3" s="1">
        <v>1</v>
      </c>
      <c r="I3" s="1">
        <v>1936</v>
      </c>
      <c r="J3" s="1">
        <f>C3-I3</f>
        <v>21</v>
      </c>
      <c r="K3" s="1" t="s">
        <v>77</v>
      </c>
      <c r="L3" s="1">
        <v>6</v>
      </c>
      <c r="M3" s="1" t="s">
        <v>56</v>
      </c>
      <c r="N3" s="1">
        <v>78</v>
      </c>
      <c r="O3" s="1" t="s">
        <v>15</v>
      </c>
      <c r="P3" s="1">
        <v>0</v>
      </c>
      <c r="Q3" s="1">
        <v>0</v>
      </c>
      <c r="R3" s="1" t="s">
        <v>57</v>
      </c>
      <c r="S3" s="4" t="s">
        <v>59</v>
      </c>
      <c r="T3" s="1">
        <v>1</v>
      </c>
      <c r="U3" s="1">
        <v>0</v>
      </c>
      <c r="V3" s="1">
        <v>0</v>
      </c>
      <c r="W3" s="1">
        <v>0</v>
      </c>
      <c r="X3" s="1" t="s">
        <v>58</v>
      </c>
      <c r="Y3" s="2">
        <v>0</v>
      </c>
      <c r="Z3" s="2">
        <v>0</v>
      </c>
      <c r="AA3" s="1">
        <v>1</v>
      </c>
      <c r="AB3" s="2" t="s">
        <v>947</v>
      </c>
      <c r="AC3">
        <v>1</v>
      </c>
      <c r="AD3" s="1" t="s">
        <v>55</v>
      </c>
      <c r="AE3" s="1">
        <v>1</v>
      </c>
      <c r="AF3" s="1">
        <v>1</v>
      </c>
      <c r="AG3" s="4" t="s">
        <v>1595</v>
      </c>
      <c r="AH3" s="111">
        <v>0</v>
      </c>
      <c r="AI3" s="1">
        <v>1</v>
      </c>
      <c r="AJ3" s="1">
        <v>0</v>
      </c>
      <c r="AK3" s="1"/>
      <c r="AL3" s="1"/>
      <c r="AM3" s="1">
        <v>0</v>
      </c>
      <c r="AN3" s="1"/>
      <c r="AO3" s="1">
        <v>0</v>
      </c>
      <c r="AP3" s="1"/>
      <c r="AQ3" s="1"/>
      <c r="AR3" s="1"/>
    </row>
    <row r="4" spans="1:47" ht="409.6">
      <c r="A4" s="1"/>
      <c r="B4" s="1">
        <v>1992</v>
      </c>
      <c r="C4">
        <v>1959</v>
      </c>
      <c r="D4" s="1" t="s">
        <v>1296</v>
      </c>
      <c r="E4" s="1">
        <v>0</v>
      </c>
      <c r="F4" s="1"/>
      <c r="G4" s="1">
        <v>0</v>
      </c>
      <c r="H4" s="1">
        <v>1</v>
      </c>
      <c r="I4" s="1">
        <v>1933</v>
      </c>
      <c r="J4" s="1">
        <v>26</v>
      </c>
      <c r="K4" s="1"/>
      <c r="L4" s="1"/>
      <c r="M4" s="1"/>
      <c r="N4" s="1"/>
      <c r="O4" s="1" t="s">
        <v>1090</v>
      </c>
      <c r="P4" s="1">
        <v>1</v>
      </c>
      <c r="Q4" s="1"/>
      <c r="R4" s="1"/>
      <c r="S4" s="4" t="s">
        <v>1298</v>
      </c>
      <c r="T4" s="1"/>
      <c r="U4" s="1"/>
      <c r="V4" s="1">
        <v>1</v>
      </c>
      <c r="W4" s="1">
        <v>1</v>
      </c>
      <c r="X4" s="1"/>
      <c r="Y4" s="2" t="s">
        <v>1299</v>
      </c>
      <c r="Z4" s="2">
        <v>34</v>
      </c>
      <c r="AA4" s="1"/>
      <c r="AB4" s="2"/>
      <c r="AD4" s="1"/>
      <c r="AE4" s="1"/>
      <c r="AF4" s="1"/>
      <c r="AG4" s="1"/>
      <c r="AH4" s="111">
        <v>0</v>
      </c>
      <c r="AI4" s="1" t="s">
        <v>1297</v>
      </c>
      <c r="AJ4" s="1"/>
      <c r="AK4" s="1"/>
      <c r="AL4" s="1"/>
      <c r="AM4" s="1">
        <v>1</v>
      </c>
      <c r="AN4" s="1"/>
      <c r="AO4" s="1"/>
      <c r="AP4" s="1"/>
      <c r="AQ4" s="1"/>
      <c r="AR4" s="1"/>
    </row>
    <row r="5" spans="1:47" ht="409.6">
      <c r="A5" s="1">
        <v>3</v>
      </c>
      <c r="B5" s="1">
        <v>1959</v>
      </c>
      <c r="C5" s="1">
        <v>1959</v>
      </c>
      <c r="D5" s="5" t="s">
        <v>96</v>
      </c>
      <c r="E5" s="1">
        <v>0</v>
      </c>
      <c r="F5" s="1" t="s">
        <v>950</v>
      </c>
      <c r="G5" s="1">
        <v>0</v>
      </c>
      <c r="H5" s="1">
        <v>1</v>
      </c>
      <c r="I5" s="1">
        <v>1935</v>
      </c>
      <c r="J5" s="1">
        <f t="shared" ref="J5:J43" si="0">C5-I5</f>
        <v>24</v>
      </c>
      <c r="K5" s="1" t="s">
        <v>883</v>
      </c>
      <c r="L5" s="1">
        <v>3</v>
      </c>
      <c r="M5" s="1" t="s">
        <v>97</v>
      </c>
      <c r="N5" s="1">
        <v>60</v>
      </c>
      <c r="O5" s="1" t="s">
        <v>19</v>
      </c>
      <c r="P5" s="1">
        <v>1</v>
      </c>
      <c r="Q5" s="1">
        <v>1</v>
      </c>
      <c r="R5" s="1" t="s">
        <v>111</v>
      </c>
      <c r="S5" s="4" t="s">
        <v>199</v>
      </c>
      <c r="T5" s="1">
        <v>1</v>
      </c>
      <c r="U5" s="1">
        <v>1</v>
      </c>
      <c r="V5" s="1">
        <v>1</v>
      </c>
      <c r="W5" s="1">
        <v>1</v>
      </c>
      <c r="X5" s="1" t="s">
        <v>949</v>
      </c>
      <c r="Y5" s="2">
        <v>0</v>
      </c>
      <c r="Z5" s="2">
        <v>0</v>
      </c>
      <c r="AA5" s="1">
        <v>0</v>
      </c>
      <c r="AB5" s="1"/>
      <c r="AC5" s="1">
        <v>0</v>
      </c>
      <c r="AD5" s="1"/>
      <c r="AE5" s="1">
        <v>1</v>
      </c>
      <c r="AF5" s="1">
        <v>0</v>
      </c>
      <c r="AG5" s="1" t="s">
        <v>950</v>
      </c>
      <c r="AH5" s="111">
        <v>0</v>
      </c>
      <c r="AI5" s="1">
        <v>1</v>
      </c>
      <c r="AJ5" s="1">
        <v>0</v>
      </c>
      <c r="AK5" s="1"/>
      <c r="AL5" s="1"/>
      <c r="AM5" s="1">
        <v>1</v>
      </c>
      <c r="AN5" s="1"/>
      <c r="AO5" s="1">
        <v>0</v>
      </c>
      <c r="AP5" s="1"/>
      <c r="AQ5" s="1"/>
      <c r="AR5" s="1"/>
    </row>
    <row r="6" spans="1:47" ht="409.6">
      <c r="A6" s="1">
        <v>4</v>
      </c>
      <c r="B6" s="1">
        <v>2010</v>
      </c>
      <c r="C6" s="1">
        <v>1960</v>
      </c>
      <c r="D6" s="1" t="s">
        <v>229</v>
      </c>
      <c r="E6" s="8">
        <v>0</v>
      </c>
      <c r="F6" s="8" t="s">
        <v>881</v>
      </c>
      <c r="G6" s="8">
        <v>0</v>
      </c>
      <c r="H6" s="1">
        <v>1</v>
      </c>
      <c r="I6" s="1">
        <v>1960</v>
      </c>
      <c r="J6" s="1">
        <f t="shared" si="0"/>
        <v>0</v>
      </c>
      <c r="K6" s="1" t="s">
        <v>765</v>
      </c>
      <c r="L6" s="1">
        <v>5</v>
      </c>
      <c r="M6" s="1" t="s">
        <v>235</v>
      </c>
      <c r="N6" s="1">
        <v>78</v>
      </c>
      <c r="O6" s="1" t="s">
        <v>15</v>
      </c>
      <c r="P6" s="1">
        <v>0</v>
      </c>
      <c r="Q6" s="1">
        <v>0</v>
      </c>
      <c r="R6" s="1">
        <v>0</v>
      </c>
      <c r="S6" s="4" t="s">
        <v>955</v>
      </c>
      <c r="T6" s="4">
        <v>1</v>
      </c>
      <c r="U6" s="4"/>
      <c r="V6" s="4"/>
      <c r="W6" s="4"/>
      <c r="X6" s="4" t="s">
        <v>237</v>
      </c>
      <c r="Y6" s="2">
        <v>0</v>
      </c>
      <c r="Z6" s="2">
        <v>0</v>
      </c>
      <c r="AA6" s="1">
        <v>0</v>
      </c>
      <c r="AB6" s="1"/>
      <c r="AC6" s="1">
        <v>0</v>
      </c>
      <c r="AD6" s="4"/>
      <c r="AE6" s="1">
        <v>1</v>
      </c>
      <c r="AF6" s="1">
        <v>0</v>
      </c>
      <c r="AG6" s="8" t="s">
        <v>881</v>
      </c>
      <c r="AH6" s="113">
        <v>0</v>
      </c>
      <c r="AI6" s="8">
        <v>1</v>
      </c>
      <c r="AJ6" s="1">
        <v>0</v>
      </c>
      <c r="AK6" s="1"/>
      <c r="AL6" s="1"/>
      <c r="AM6" s="1">
        <v>0</v>
      </c>
      <c r="AN6" s="1"/>
      <c r="AO6" s="1"/>
      <c r="AP6" s="1"/>
      <c r="AQ6" s="1"/>
      <c r="AR6" s="1"/>
    </row>
    <row r="7" spans="1:47" ht="409.6">
      <c r="A7" s="1">
        <v>5</v>
      </c>
      <c r="B7" s="1">
        <v>1988</v>
      </c>
      <c r="C7" s="1">
        <v>1969</v>
      </c>
      <c r="D7" s="1" t="s">
        <v>514</v>
      </c>
      <c r="E7" s="7">
        <v>1</v>
      </c>
      <c r="F7" s="7" t="s">
        <v>940</v>
      </c>
      <c r="G7" s="7">
        <v>1</v>
      </c>
      <c r="H7" s="1">
        <v>1</v>
      </c>
      <c r="I7" s="1">
        <v>1925</v>
      </c>
      <c r="J7" s="1">
        <f t="shared" si="0"/>
        <v>44</v>
      </c>
      <c r="K7" s="1" t="s">
        <v>753</v>
      </c>
      <c r="L7" s="1">
        <v>4</v>
      </c>
      <c r="M7" s="14" t="s">
        <v>951</v>
      </c>
      <c r="N7" s="14">
        <v>58</v>
      </c>
      <c r="O7" s="1" t="s">
        <v>15</v>
      </c>
      <c r="P7" s="1">
        <v>0</v>
      </c>
      <c r="Q7" s="1">
        <v>0</v>
      </c>
      <c r="S7" s="23" t="s">
        <v>952</v>
      </c>
      <c r="T7" s="23">
        <v>1</v>
      </c>
      <c r="U7" s="23">
        <v>1</v>
      </c>
      <c r="V7" s="23"/>
      <c r="W7" s="23"/>
      <c r="X7" s="7"/>
      <c r="Y7" s="21" t="s">
        <v>644</v>
      </c>
      <c r="Z7" s="21">
        <v>8</v>
      </c>
      <c r="AA7" s="1">
        <v>0</v>
      </c>
      <c r="AB7" s="1"/>
      <c r="AC7" s="1">
        <v>0</v>
      </c>
      <c r="AD7" s="7"/>
      <c r="AE7" s="4">
        <v>1</v>
      </c>
      <c r="AF7" s="22">
        <v>0</v>
      </c>
      <c r="AG7" s="7" t="s">
        <v>940</v>
      </c>
      <c r="AH7" s="7">
        <v>0</v>
      </c>
      <c r="AI7" s="7">
        <v>1</v>
      </c>
      <c r="AJ7" s="4">
        <v>1</v>
      </c>
      <c r="AK7" s="22" t="s">
        <v>941</v>
      </c>
      <c r="AL7" s="22">
        <v>1</v>
      </c>
      <c r="AM7" s="8">
        <v>1</v>
      </c>
      <c r="AN7" s="4"/>
      <c r="AO7" s="4"/>
      <c r="AP7" s="4"/>
      <c r="AQ7" s="4"/>
      <c r="AR7" s="1"/>
    </row>
    <row r="8" spans="1:47" ht="409.6">
      <c r="A8" s="1">
        <v>6</v>
      </c>
      <c r="B8" s="1">
        <v>1997</v>
      </c>
      <c r="C8" s="1">
        <v>1978</v>
      </c>
      <c r="D8" s="6" t="s">
        <v>130</v>
      </c>
      <c r="E8" s="28">
        <v>0</v>
      </c>
      <c r="F8" s="28" t="s">
        <v>618</v>
      </c>
      <c r="G8" s="28">
        <v>1</v>
      </c>
      <c r="H8" s="1">
        <v>1</v>
      </c>
      <c r="I8" s="1">
        <v>1950</v>
      </c>
      <c r="J8" s="1">
        <f t="shared" si="0"/>
        <v>28</v>
      </c>
      <c r="K8" s="1"/>
      <c r="L8" s="1"/>
      <c r="M8" s="1" t="s">
        <v>615</v>
      </c>
      <c r="N8" s="1">
        <v>63</v>
      </c>
      <c r="O8" s="1" t="s">
        <v>15</v>
      </c>
      <c r="P8" s="1">
        <v>0</v>
      </c>
      <c r="Q8" s="1">
        <v>1</v>
      </c>
      <c r="R8" s="19" t="s">
        <v>621</v>
      </c>
      <c r="S8" s="19" t="s">
        <v>619</v>
      </c>
      <c r="T8" s="19">
        <v>1</v>
      </c>
      <c r="U8" s="19"/>
      <c r="V8" s="19"/>
      <c r="W8" s="19"/>
      <c r="X8" s="1" t="s">
        <v>616</v>
      </c>
      <c r="Y8" s="19" t="s">
        <v>617</v>
      </c>
      <c r="Z8" s="19">
        <v>14</v>
      </c>
      <c r="AA8" s="1">
        <v>1</v>
      </c>
      <c r="AB8" s="19" t="s">
        <v>620</v>
      </c>
      <c r="AC8" s="1">
        <v>0</v>
      </c>
      <c r="AD8" s="1"/>
      <c r="AE8" s="4">
        <v>1</v>
      </c>
      <c r="AF8" s="4">
        <v>0</v>
      </c>
      <c r="AG8" s="28" t="s">
        <v>618</v>
      </c>
      <c r="AH8" s="28">
        <v>0</v>
      </c>
      <c r="AI8" s="28">
        <v>1</v>
      </c>
      <c r="AJ8" s="4">
        <v>0</v>
      </c>
      <c r="AK8" s="4"/>
      <c r="AL8" s="4"/>
      <c r="AM8" s="4">
        <v>0</v>
      </c>
      <c r="AN8" s="4" t="s">
        <v>605</v>
      </c>
      <c r="AO8" s="4"/>
      <c r="AP8" s="4"/>
      <c r="AQ8" s="4"/>
      <c r="AR8" s="1"/>
    </row>
    <row r="9" spans="1:47" ht="409.6">
      <c r="A9" s="1">
        <v>7</v>
      </c>
      <c r="B9" s="1"/>
      <c r="C9" s="1">
        <v>1979</v>
      </c>
      <c r="D9" s="1" t="s">
        <v>576</v>
      </c>
      <c r="E9" s="1">
        <v>1</v>
      </c>
      <c r="G9" s="1">
        <v>1</v>
      </c>
      <c r="H9" s="1">
        <v>1</v>
      </c>
      <c r="I9">
        <v>1954</v>
      </c>
      <c r="J9" s="1">
        <f t="shared" si="0"/>
        <v>25</v>
      </c>
      <c r="K9" s="1"/>
      <c r="L9" s="1"/>
      <c r="M9" s="20" t="s">
        <v>580</v>
      </c>
      <c r="N9" s="20">
        <v>63</v>
      </c>
      <c r="O9" t="s">
        <v>15</v>
      </c>
      <c r="P9">
        <v>0</v>
      </c>
      <c r="Q9" s="1">
        <v>0</v>
      </c>
      <c r="T9">
        <v>1</v>
      </c>
      <c r="X9" s="7" t="s">
        <v>577</v>
      </c>
      <c r="Y9" s="20" t="s">
        <v>579</v>
      </c>
      <c r="Z9" s="20">
        <v>8</v>
      </c>
      <c r="AA9" s="1">
        <v>0</v>
      </c>
      <c r="AC9" s="1">
        <v>0</v>
      </c>
      <c r="AE9" s="1">
        <v>0</v>
      </c>
      <c r="AF9" s="1">
        <v>1</v>
      </c>
      <c r="AH9" s="111">
        <v>1</v>
      </c>
      <c r="AI9" s="1">
        <v>0</v>
      </c>
      <c r="AJ9" s="1">
        <v>0</v>
      </c>
      <c r="AM9" s="1">
        <v>1</v>
      </c>
    </row>
    <row r="10" spans="1:47">
      <c r="A10" s="1">
        <v>8</v>
      </c>
      <c r="B10" s="1">
        <v>1980</v>
      </c>
      <c r="C10" s="1">
        <v>1980</v>
      </c>
      <c r="D10" s="1" t="s">
        <v>540</v>
      </c>
      <c r="E10" s="9">
        <v>0</v>
      </c>
      <c r="F10" s="9" t="s">
        <v>510</v>
      </c>
      <c r="G10" s="9">
        <v>0</v>
      </c>
      <c r="H10" s="1">
        <v>1</v>
      </c>
      <c r="I10" s="1">
        <v>1943</v>
      </c>
      <c r="J10" s="1">
        <f t="shared" si="0"/>
        <v>37</v>
      </c>
      <c r="K10" s="1"/>
      <c r="L10" s="1"/>
      <c r="M10" s="14" t="s">
        <v>541</v>
      </c>
      <c r="N10" s="14">
        <v>70</v>
      </c>
      <c r="O10" s="1"/>
      <c r="P10" s="1">
        <v>0</v>
      </c>
      <c r="Q10" s="1">
        <v>0</v>
      </c>
      <c r="S10" s="23"/>
      <c r="T10" s="14">
        <v>1</v>
      </c>
      <c r="U10" s="14"/>
      <c r="V10" s="14"/>
      <c r="W10" s="14"/>
      <c r="X10" s="7"/>
      <c r="Y10" s="1"/>
      <c r="Z10" s="1">
        <v>0</v>
      </c>
      <c r="AA10" s="1">
        <v>0</v>
      </c>
      <c r="AB10" s="1"/>
      <c r="AC10" s="1">
        <v>0</v>
      </c>
      <c r="AD10" s="7"/>
      <c r="AE10" s="1">
        <v>0</v>
      </c>
      <c r="AF10" s="1">
        <v>0</v>
      </c>
      <c r="AG10" s="9" t="s">
        <v>510</v>
      </c>
      <c r="AH10" s="112">
        <v>0</v>
      </c>
      <c r="AI10" s="9">
        <v>1</v>
      </c>
      <c r="AJ10" s="1">
        <v>0</v>
      </c>
      <c r="AK10" s="1"/>
      <c r="AL10" s="1"/>
      <c r="AM10" s="1">
        <v>0</v>
      </c>
      <c r="AN10" s="2"/>
      <c r="AO10" s="1"/>
      <c r="AP10" s="1"/>
      <c r="AQ10" s="1"/>
      <c r="AR10" s="1"/>
      <c r="AS10" s="1"/>
    </row>
    <row r="11" spans="1:47" ht="119">
      <c r="A11" s="1">
        <v>9</v>
      </c>
      <c r="B11" s="1">
        <v>1982</v>
      </c>
      <c r="C11" s="1">
        <v>1982</v>
      </c>
      <c r="D11" s="1" t="s">
        <v>545</v>
      </c>
      <c r="E11" s="14">
        <v>0</v>
      </c>
      <c r="F11" s="14" t="s">
        <v>547</v>
      </c>
      <c r="G11" s="14">
        <v>0</v>
      </c>
      <c r="H11" s="1">
        <v>1</v>
      </c>
      <c r="I11" s="1">
        <v>1956</v>
      </c>
      <c r="J11" s="1">
        <f t="shared" si="0"/>
        <v>26</v>
      </c>
      <c r="K11" s="1" t="s">
        <v>841</v>
      </c>
      <c r="L11" s="1">
        <v>5</v>
      </c>
      <c r="M11" s="14" t="s">
        <v>546</v>
      </c>
      <c r="N11" s="14">
        <v>63</v>
      </c>
      <c r="O11" s="1"/>
      <c r="P11" s="1">
        <v>0</v>
      </c>
      <c r="Q11" s="1">
        <v>0</v>
      </c>
      <c r="S11" s="23" t="s">
        <v>1718</v>
      </c>
      <c r="T11" s="14">
        <v>1</v>
      </c>
      <c r="U11" s="14"/>
      <c r="V11" s="14"/>
      <c r="W11" s="14"/>
      <c r="X11" s="7"/>
      <c r="Y11" s="1"/>
      <c r="Z11" s="1">
        <v>0</v>
      </c>
      <c r="AA11" s="1">
        <v>0</v>
      </c>
      <c r="AB11" s="1"/>
      <c r="AC11" s="1">
        <v>0</v>
      </c>
      <c r="AD11" s="7"/>
      <c r="AE11">
        <v>1</v>
      </c>
      <c r="AF11" s="1">
        <v>0</v>
      </c>
      <c r="AG11" s="14" t="s">
        <v>547</v>
      </c>
      <c r="AH11" s="47">
        <v>0</v>
      </c>
      <c r="AI11" s="14">
        <v>1</v>
      </c>
      <c r="AJ11" s="1">
        <v>0</v>
      </c>
      <c r="AK11" s="1"/>
      <c r="AL11" s="1"/>
      <c r="AM11" s="1">
        <v>0</v>
      </c>
      <c r="AN11" s="2"/>
      <c r="AO11" s="1"/>
      <c r="AP11" s="1"/>
      <c r="AQ11" s="1"/>
      <c r="AR11" s="1"/>
      <c r="AS11" s="1"/>
    </row>
    <row r="12" spans="1:47" ht="409.6">
      <c r="A12" s="1">
        <v>10</v>
      </c>
      <c r="B12" s="1">
        <v>1987</v>
      </c>
      <c r="C12" s="1">
        <v>1983</v>
      </c>
      <c r="D12" s="6" t="s">
        <v>683</v>
      </c>
      <c r="E12" s="4">
        <v>0</v>
      </c>
      <c r="F12" s="4" t="s">
        <v>685</v>
      </c>
      <c r="G12" s="4">
        <v>0</v>
      </c>
      <c r="H12" s="1">
        <v>1</v>
      </c>
      <c r="I12" s="1">
        <v>1953</v>
      </c>
      <c r="J12" s="1">
        <f t="shared" si="0"/>
        <v>30</v>
      </c>
      <c r="K12" s="1" t="s">
        <v>720</v>
      </c>
      <c r="L12" s="1">
        <v>0</v>
      </c>
      <c r="M12" s="1" t="s">
        <v>1010</v>
      </c>
      <c r="N12" s="1">
        <v>58</v>
      </c>
      <c r="O12" s="1" t="s">
        <v>15</v>
      </c>
      <c r="P12" s="1">
        <v>0</v>
      </c>
      <c r="Q12" s="1">
        <v>1</v>
      </c>
      <c r="R12" s="7" t="s">
        <v>686</v>
      </c>
      <c r="S12" s="19" t="s">
        <v>687</v>
      </c>
      <c r="T12" s="19">
        <v>1</v>
      </c>
      <c r="U12" s="19"/>
      <c r="V12" s="19"/>
      <c r="W12" s="19"/>
      <c r="X12" s="1"/>
      <c r="Y12" s="19"/>
      <c r="Z12" s="19">
        <v>0</v>
      </c>
      <c r="AA12" s="1">
        <v>0</v>
      </c>
      <c r="AB12" s="19"/>
      <c r="AC12" s="1">
        <v>0</v>
      </c>
      <c r="AD12" s="1"/>
      <c r="AE12" s="4">
        <v>1</v>
      </c>
      <c r="AF12" s="4">
        <v>0</v>
      </c>
      <c r="AG12" s="4" t="s">
        <v>685</v>
      </c>
      <c r="AH12" s="114">
        <v>0</v>
      </c>
      <c r="AI12" s="4">
        <v>1</v>
      </c>
      <c r="AJ12" s="1">
        <v>0</v>
      </c>
      <c r="AK12" s="28"/>
      <c r="AL12" s="4"/>
      <c r="AM12" s="4">
        <v>1</v>
      </c>
      <c r="AN12" s="22" t="s">
        <v>684</v>
      </c>
      <c r="AO12" s="4"/>
      <c r="AP12" s="4"/>
      <c r="AQ12" s="4"/>
      <c r="AR12" s="1"/>
    </row>
    <row r="13" spans="1:47" ht="409.6">
      <c r="A13" s="1">
        <v>11</v>
      </c>
      <c r="B13" s="1">
        <v>1983</v>
      </c>
      <c r="C13" s="1">
        <v>1981</v>
      </c>
      <c r="D13" s="6" t="s">
        <v>688</v>
      </c>
      <c r="E13" s="28">
        <v>1</v>
      </c>
      <c r="F13" s="28" t="s">
        <v>691</v>
      </c>
      <c r="G13" s="28">
        <v>1</v>
      </c>
      <c r="H13" s="1">
        <v>0</v>
      </c>
      <c r="I13" s="1">
        <v>1957</v>
      </c>
      <c r="J13" s="1">
        <f t="shared" si="0"/>
        <v>24</v>
      </c>
      <c r="K13" s="1" t="s">
        <v>689</v>
      </c>
      <c r="L13" s="1">
        <v>4</v>
      </c>
      <c r="M13" s="1" t="s">
        <v>133</v>
      </c>
      <c r="N13" s="1">
        <v>58</v>
      </c>
      <c r="O13" s="1" t="s">
        <v>15</v>
      </c>
      <c r="P13" s="1">
        <v>0</v>
      </c>
      <c r="Q13" s="1">
        <v>1</v>
      </c>
      <c r="R13" s="7" t="s">
        <v>693</v>
      </c>
      <c r="S13" s="19" t="s">
        <v>694</v>
      </c>
      <c r="T13" s="19"/>
      <c r="U13" s="19">
        <v>1</v>
      </c>
      <c r="V13" s="19"/>
      <c r="W13" s="19"/>
      <c r="X13" s="1" t="s">
        <v>692</v>
      </c>
      <c r="Y13" s="19">
        <v>1</v>
      </c>
      <c r="Z13" s="19">
        <v>2</v>
      </c>
      <c r="AA13" s="1">
        <v>1</v>
      </c>
      <c r="AB13" s="19" t="s">
        <v>695</v>
      </c>
      <c r="AC13" s="1">
        <v>0</v>
      </c>
      <c r="AD13" s="1"/>
      <c r="AE13" s="4">
        <v>1</v>
      </c>
      <c r="AF13" s="4">
        <v>1</v>
      </c>
      <c r="AG13" s="28" t="s">
        <v>691</v>
      </c>
      <c r="AH13" s="28">
        <v>0</v>
      </c>
      <c r="AI13" s="28">
        <v>1</v>
      </c>
      <c r="AJ13" s="4">
        <v>0</v>
      </c>
      <c r="AK13" s="4">
        <v>0</v>
      </c>
      <c r="AL13" s="4"/>
      <c r="AM13" s="4">
        <v>1</v>
      </c>
      <c r="AN13" s="22" t="s">
        <v>690</v>
      </c>
      <c r="AO13" s="4" t="s">
        <v>696</v>
      </c>
      <c r="AP13" s="4"/>
      <c r="AQ13" s="4"/>
      <c r="AR13" s="1"/>
    </row>
    <row r="14" spans="1:47">
      <c r="A14" s="1">
        <v>12</v>
      </c>
      <c r="B14" s="1">
        <v>1984</v>
      </c>
      <c r="C14" s="1">
        <v>1984</v>
      </c>
      <c r="D14" s="16" t="s">
        <v>473</v>
      </c>
      <c r="E14" s="9">
        <v>0</v>
      </c>
      <c r="F14" s="9" t="s">
        <v>474</v>
      </c>
      <c r="G14" s="9">
        <v>0</v>
      </c>
      <c r="H14" s="1">
        <v>1</v>
      </c>
      <c r="I14" s="1">
        <v>1949</v>
      </c>
      <c r="J14" s="1">
        <f t="shared" si="0"/>
        <v>35</v>
      </c>
      <c r="K14" s="1"/>
      <c r="L14" s="1"/>
      <c r="M14" s="7" t="s">
        <v>505</v>
      </c>
      <c r="N14" s="7">
        <v>63</v>
      </c>
      <c r="O14" s="1"/>
      <c r="P14" s="1">
        <v>0</v>
      </c>
      <c r="Q14" s="1">
        <v>0</v>
      </c>
      <c r="S14" s="23"/>
      <c r="T14" s="14">
        <v>1</v>
      </c>
      <c r="U14" s="14"/>
      <c r="V14" s="14"/>
      <c r="W14" s="14"/>
      <c r="X14" s="7"/>
      <c r="Y14" s="1"/>
      <c r="Z14" s="1">
        <v>0</v>
      </c>
      <c r="AA14" s="1">
        <v>0</v>
      </c>
      <c r="AB14" s="1"/>
      <c r="AC14" s="1">
        <v>0</v>
      </c>
      <c r="AD14" s="7"/>
      <c r="AE14">
        <v>1</v>
      </c>
      <c r="AF14" s="1">
        <v>0</v>
      </c>
      <c r="AG14" s="9" t="s">
        <v>1596</v>
      </c>
      <c r="AH14" s="112">
        <v>0</v>
      </c>
      <c r="AI14" s="9">
        <v>1</v>
      </c>
      <c r="AJ14" s="1">
        <v>2</v>
      </c>
      <c r="AK14" s="2" t="s">
        <v>832</v>
      </c>
      <c r="AL14" s="2"/>
      <c r="AM14" s="1">
        <v>0</v>
      </c>
      <c r="AN14" s="2"/>
      <c r="AO14" s="1"/>
      <c r="AP14" s="1"/>
      <c r="AQ14" s="1"/>
      <c r="AR14" s="1"/>
      <c r="AS14" s="1"/>
    </row>
    <row r="15" spans="1:47" ht="409.6">
      <c r="A15" s="1">
        <v>13</v>
      </c>
      <c r="B15" s="1">
        <v>1985</v>
      </c>
      <c r="C15" s="1">
        <v>1960</v>
      </c>
      <c r="D15" s="1" t="s">
        <v>534</v>
      </c>
      <c r="E15" s="14">
        <v>0</v>
      </c>
      <c r="F15" s="14" t="s">
        <v>670</v>
      </c>
      <c r="G15" s="14">
        <v>0</v>
      </c>
      <c r="H15" s="1">
        <v>1</v>
      </c>
      <c r="I15" s="1">
        <v>1937</v>
      </c>
      <c r="J15" s="1">
        <v>23</v>
      </c>
      <c r="L15" s="1"/>
      <c r="M15" s="22" t="s">
        <v>677</v>
      </c>
      <c r="N15" s="22">
        <v>63</v>
      </c>
      <c r="O15" s="1" t="s">
        <v>15</v>
      </c>
      <c r="P15" s="1">
        <v>0</v>
      </c>
      <c r="Q15" s="19">
        <v>1</v>
      </c>
      <c r="R15" s="19" t="s">
        <v>676</v>
      </c>
      <c r="S15" s="23" t="s">
        <v>671</v>
      </c>
      <c r="T15" s="23"/>
      <c r="U15" s="23">
        <v>1</v>
      </c>
      <c r="V15" s="23"/>
      <c r="W15" s="23"/>
      <c r="X15" s="7" t="s">
        <v>669</v>
      </c>
      <c r="Y15" s="1" t="s">
        <v>668</v>
      </c>
      <c r="Z15" s="1">
        <v>19</v>
      </c>
      <c r="AA15" s="1">
        <v>1</v>
      </c>
      <c r="AB15" s="22" t="s">
        <v>674</v>
      </c>
      <c r="AC15" s="1">
        <v>0</v>
      </c>
      <c r="AD15" s="7"/>
      <c r="AE15">
        <v>1</v>
      </c>
      <c r="AF15" s="1">
        <v>1</v>
      </c>
      <c r="AG15" s="14" t="s">
        <v>670</v>
      </c>
      <c r="AH15" s="47">
        <v>0</v>
      </c>
      <c r="AI15" s="14">
        <v>1</v>
      </c>
      <c r="AJ15" s="1">
        <v>1</v>
      </c>
      <c r="AK15" s="7" t="s">
        <v>672</v>
      </c>
      <c r="AL15" s="7"/>
      <c r="AM15">
        <v>1</v>
      </c>
      <c r="AN15" s="7" t="s">
        <v>672</v>
      </c>
      <c r="AO15" s="1"/>
      <c r="AP15" s="1"/>
      <c r="AQ15" s="1"/>
      <c r="AR15" s="1"/>
      <c r="AS15" s="1"/>
    </row>
    <row r="16" spans="1:47" ht="409.6">
      <c r="A16" s="1">
        <v>14</v>
      </c>
      <c r="B16" s="1">
        <v>1986</v>
      </c>
      <c r="C16" s="1">
        <v>1986</v>
      </c>
      <c r="D16" s="1" t="s">
        <v>511</v>
      </c>
      <c r="E16" s="9">
        <v>0</v>
      </c>
      <c r="F16" s="9" t="s">
        <v>512</v>
      </c>
      <c r="G16" s="9">
        <v>0</v>
      </c>
      <c r="H16" s="1">
        <v>1</v>
      </c>
      <c r="I16" s="1">
        <v>1959</v>
      </c>
      <c r="J16" s="1">
        <f t="shared" si="0"/>
        <v>27</v>
      </c>
      <c r="K16" s="1"/>
      <c r="L16" s="1"/>
      <c r="M16" s="14" t="s">
        <v>513</v>
      </c>
      <c r="N16" s="14">
        <v>63</v>
      </c>
      <c r="O16" s="1" t="s">
        <v>15</v>
      </c>
      <c r="P16" s="1"/>
      <c r="Q16" s="1">
        <v>0</v>
      </c>
      <c r="S16" s="23" t="s">
        <v>513</v>
      </c>
      <c r="T16" s="14"/>
      <c r="U16" s="14">
        <v>1</v>
      </c>
      <c r="V16" s="14"/>
      <c r="W16" s="14"/>
      <c r="X16" s="7"/>
      <c r="Y16" s="1"/>
      <c r="Z16" s="1">
        <v>0</v>
      </c>
      <c r="AA16" s="1">
        <v>0</v>
      </c>
      <c r="AB16" s="1"/>
      <c r="AC16" s="1">
        <v>0</v>
      </c>
      <c r="AD16" s="7"/>
      <c r="AE16">
        <v>1</v>
      </c>
      <c r="AF16" s="1">
        <v>1</v>
      </c>
      <c r="AG16" s="9" t="s">
        <v>1597</v>
      </c>
      <c r="AH16" s="112">
        <v>0</v>
      </c>
      <c r="AI16" s="9">
        <v>1</v>
      </c>
      <c r="AJ16" s="1">
        <v>1</v>
      </c>
      <c r="AK16" s="1" t="s">
        <v>933</v>
      </c>
      <c r="AL16" s="1"/>
      <c r="AM16" s="1">
        <v>0</v>
      </c>
      <c r="AN16" s="2"/>
      <c r="AO16" s="1"/>
      <c r="AP16" s="1"/>
      <c r="AQ16" s="1"/>
      <c r="AR16" s="1"/>
      <c r="AS16" s="1"/>
    </row>
    <row r="17" spans="1:45" ht="343">
      <c r="A17" s="1">
        <v>15</v>
      </c>
      <c r="B17" s="1"/>
      <c r="C17" s="1">
        <v>1987</v>
      </c>
      <c r="D17" s="1" t="s">
        <v>507</v>
      </c>
      <c r="E17" s="9">
        <v>0</v>
      </c>
      <c r="F17" s="9" t="s">
        <v>831</v>
      </c>
      <c r="G17" s="9">
        <v>0</v>
      </c>
      <c r="H17" s="1">
        <v>1</v>
      </c>
      <c r="I17" s="1">
        <v>1953</v>
      </c>
      <c r="J17" s="1">
        <f t="shared" si="0"/>
        <v>34</v>
      </c>
      <c r="K17" s="1"/>
      <c r="L17" s="1"/>
      <c r="M17" s="14" t="s">
        <v>509</v>
      </c>
      <c r="N17" s="14">
        <v>58</v>
      </c>
      <c r="O17" s="1" t="s">
        <v>15</v>
      </c>
      <c r="P17" s="1">
        <v>0</v>
      </c>
      <c r="Q17" s="1">
        <v>0</v>
      </c>
      <c r="S17" s="48" t="s">
        <v>508</v>
      </c>
      <c r="T17" s="15">
        <v>1</v>
      </c>
      <c r="U17" s="15"/>
      <c r="V17" s="15"/>
      <c r="W17" s="15"/>
      <c r="X17" s="7"/>
      <c r="Y17" s="14" t="s">
        <v>942</v>
      </c>
      <c r="Z17" s="14">
        <v>0</v>
      </c>
      <c r="AA17" s="1">
        <v>0</v>
      </c>
      <c r="AB17" s="1"/>
      <c r="AC17" s="1">
        <v>0</v>
      </c>
      <c r="AD17" s="7"/>
      <c r="AE17">
        <v>1</v>
      </c>
      <c r="AF17" s="1">
        <v>0</v>
      </c>
      <c r="AG17" s="9" t="s">
        <v>831</v>
      </c>
      <c r="AH17" s="112">
        <v>0</v>
      </c>
      <c r="AI17" s="9">
        <v>1</v>
      </c>
      <c r="AJ17" s="1">
        <v>2</v>
      </c>
      <c r="AK17" s="2" t="s">
        <v>832</v>
      </c>
      <c r="AL17" s="2"/>
      <c r="AM17">
        <v>0</v>
      </c>
      <c r="AO17" s="1"/>
      <c r="AP17" s="1"/>
      <c r="AQ17" s="1"/>
      <c r="AR17" s="1"/>
      <c r="AS17" s="1"/>
    </row>
    <row r="18" spans="1:45" ht="409.6">
      <c r="A18" s="1">
        <v>16</v>
      </c>
      <c r="B18" s="1">
        <v>1998</v>
      </c>
      <c r="C18" s="1">
        <v>1988</v>
      </c>
      <c r="D18" s="5" t="s">
        <v>112</v>
      </c>
      <c r="E18" s="4">
        <v>0</v>
      </c>
      <c r="F18" s="4" t="s">
        <v>1294</v>
      </c>
      <c r="G18" s="4">
        <v>0</v>
      </c>
      <c r="H18" s="1">
        <v>1</v>
      </c>
      <c r="I18" s="1">
        <v>1962</v>
      </c>
      <c r="J18" s="1">
        <f t="shared" si="0"/>
        <v>26</v>
      </c>
      <c r="K18" s="1" t="s">
        <v>721</v>
      </c>
      <c r="L18" s="1">
        <v>4</v>
      </c>
      <c r="M18" s="1" t="s">
        <v>113</v>
      </c>
      <c r="N18" s="1">
        <v>63</v>
      </c>
      <c r="O18" s="1" t="s">
        <v>16</v>
      </c>
      <c r="P18" s="1">
        <v>1</v>
      </c>
      <c r="Q18" s="1">
        <v>0</v>
      </c>
      <c r="R18" s="21"/>
      <c r="S18" s="4" t="s">
        <v>200</v>
      </c>
      <c r="T18" s="4"/>
      <c r="U18" s="4">
        <v>1</v>
      </c>
      <c r="V18" s="4"/>
      <c r="W18" s="4">
        <v>1</v>
      </c>
      <c r="X18" s="1"/>
      <c r="Y18" s="1"/>
      <c r="Z18" s="1">
        <v>0</v>
      </c>
      <c r="AA18" s="1">
        <v>0</v>
      </c>
      <c r="AB18" s="1"/>
      <c r="AC18" s="1">
        <v>0</v>
      </c>
      <c r="AD18" s="1"/>
      <c r="AE18" s="4">
        <v>1</v>
      </c>
      <c r="AF18" s="4">
        <v>0</v>
      </c>
      <c r="AG18" s="4" t="s">
        <v>1294</v>
      </c>
      <c r="AH18" s="114">
        <v>0</v>
      </c>
      <c r="AI18" s="4">
        <v>1</v>
      </c>
      <c r="AJ18" s="4">
        <v>0</v>
      </c>
      <c r="AK18" s="4"/>
      <c r="AL18" s="4"/>
      <c r="AM18" s="4">
        <v>0</v>
      </c>
      <c r="AN18" s="4"/>
      <c r="AO18" s="4"/>
      <c r="AP18" s="4"/>
      <c r="AQ18" s="4"/>
      <c r="AR18" s="1"/>
    </row>
    <row r="19" spans="1:45" ht="409.6">
      <c r="A19" s="1">
        <v>17</v>
      </c>
      <c r="B19" s="1"/>
      <c r="C19" s="1">
        <v>1989</v>
      </c>
      <c r="D19" s="1" t="s">
        <v>426</v>
      </c>
      <c r="E19" s="22">
        <v>1</v>
      </c>
      <c r="F19" s="22" t="s">
        <v>430</v>
      </c>
      <c r="G19" s="22">
        <v>1</v>
      </c>
      <c r="H19" s="1">
        <v>1</v>
      </c>
      <c r="I19" s="1">
        <v>1932</v>
      </c>
      <c r="J19" s="1">
        <f t="shared" si="0"/>
        <v>57</v>
      </c>
      <c r="K19" s="1" t="s">
        <v>36</v>
      </c>
      <c r="L19" s="1">
        <v>4</v>
      </c>
      <c r="M19" s="7" t="s">
        <v>573</v>
      </c>
      <c r="N19" s="7">
        <v>63</v>
      </c>
      <c r="O19" s="1" t="s">
        <v>15</v>
      </c>
      <c r="P19" s="1">
        <v>0</v>
      </c>
      <c r="Q19" s="1">
        <v>0</v>
      </c>
      <c r="S19" s="19" t="s">
        <v>871</v>
      </c>
      <c r="T19" s="19">
        <v>1</v>
      </c>
      <c r="U19" s="19">
        <v>1</v>
      </c>
      <c r="V19" s="19"/>
      <c r="W19" s="19"/>
      <c r="X19" s="7" t="s">
        <v>574</v>
      </c>
      <c r="Y19" s="9" t="s">
        <v>428</v>
      </c>
      <c r="Z19" s="9">
        <v>7</v>
      </c>
      <c r="AA19" s="1">
        <v>0</v>
      </c>
      <c r="AC19" s="1">
        <v>0</v>
      </c>
      <c r="AD19">
        <v>0</v>
      </c>
      <c r="AE19" s="20">
        <v>1</v>
      </c>
      <c r="AF19" s="20">
        <v>1</v>
      </c>
      <c r="AG19" s="22" t="s">
        <v>430</v>
      </c>
      <c r="AH19" s="115">
        <v>1</v>
      </c>
      <c r="AI19" s="22">
        <v>0</v>
      </c>
      <c r="AJ19" s="20">
        <v>0</v>
      </c>
      <c r="AK19" s="20"/>
      <c r="AL19" s="20"/>
      <c r="AM19" s="20">
        <v>1</v>
      </c>
      <c r="AN19" s="19" t="s">
        <v>427</v>
      </c>
      <c r="AO19" s="19" t="s">
        <v>429</v>
      </c>
      <c r="AP19" s="19"/>
      <c r="AQ19" s="20"/>
    </row>
    <row r="20" spans="1:45" ht="409.6">
      <c r="A20" s="1">
        <v>18</v>
      </c>
      <c r="B20" s="1"/>
      <c r="C20">
        <v>1989</v>
      </c>
      <c r="D20" s="1" t="s">
        <v>431</v>
      </c>
      <c r="E20" s="4">
        <v>1</v>
      </c>
      <c r="F20" s="4" t="s">
        <v>935</v>
      </c>
      <c r="G20" s="4">
        <v>1</v>
      </c>
      <c r="H20" s="1">
        <v>1</v>
      </c>
      <c r="I20" s="1">
        <v>1967</v>
      </c>
      <c r="J20" s="1">
        <f t="shared" si="0"/>
        <v>22</v>
      </c>
      <c r="K20" t="s">
        <v>432</v>
      </c>
      <c r="L20" s="1">
        <v>5</v>
      </c>
      <c r="M20" s="9" t="s">
        <v>396</v>
      </c>
      <c r="N20" s="9">
        <v>0</v>
      </c>
      <c r="O20" s="1" t="s">
        <v>15</v>
      </c>
      <c r="P20" s="1">
        <v>0</v>
      </c>
      <c r="Q20" s="1">
        <v>0</v>
      </c>
      <c r="R20" s="9"/>
      <c r="S20" s="19" t="s">
        <v>564</v>
      </c>
      <c r="T20" s="19">
        <v>1</v>
      </c>
      <c r="U20" s="19">
        <v>1</v>
      </c>
      <c r="V20" s="19">
        <v>1</v>
      </c>
      <c r="W20" s="19">
        <v>1</v>
      </c>
      <c r="X20" s="9" t="s">
        <v>563</v>
      </c>
      <c r="Y20" t="s">
        <v>441</v>
      </c>
      <c r="Z20">
        <v>5</v>
      </c>
      <c r="AA20" s="1">
        <v>0</v>
      </c>
      <c r="AC20" s="1">
        <v>0</v>
      </c>
      <c r="AE20" s="20">
        <v>1</v>
      </c>
      <c r="AF20" s="20">
        <v>0</v>
      </c>
      <c r="AG20" s="4" t="s">
        <v>935</v>
      </c>
      <c r="AH20" s="114">
        <v>1</v>
      </c>
      <c r="AI20" s="4">
        <v>1</v>
      </c>
      <c r="AJ20" s="20">
        <v>0</v>
      </c>
      <c r="AK20" s="20" t="s">
        <v>934</v>
      </c>
      <c r="AL20" s="20"/>
      <c r="AM20" s="20">
        <v>1</v>
      </c>
      <c r="AN20" s="19" t="s">
        <v>872</v>
      </c>
      <c r="AO20" s="20"/>
      <c r="AP20" s="20"/>
      <c r="AQ20" s="19" t="s">
        <v>433</v>
      </c>
    </row>
    <row r="21" spans="1:45" ht="409.6">
      <c r="A21" s="1">
        <v>19</v>
      </c>
      <c r="B21" s="1"/>
      <c r="C21" s="1">
        <v>1989</v>
      </c>
      <c r="D21" s="16" t="s">
        <v>515</v>
      </c>
      <c r="E21" s="14">
        <v>1</v>
      </c>
      <c r="F21" s="14" t="s">
        <v>937</v>
      </c>
      <c r="G21" s="14">
        <v>1</v>
      </c>
      <c r="H21" s="1">
        <v>1</v>
      </c>
      <c r="I21" s="1">
        <v>1963</v>
      </c>
      <c r="J21" s="1">
        <f t="shared" si="0"/>
        <v>26</v>
      </c>
      <c r="K21" s="1">
        <v>2</v>
      </c>
      <c r="L21" s="1">
        <v>1</v>
      </c>
      <c r="M21" s="9" t="s">
        <v>1047</v>
      </c>
      <c r="N21" s="9">
        <v>58</v>
      </c>
      <c r="O21" s="1" t="s">
        <v>15</v>
      </c>
      <c r="P21" s="1">
        <v>0</v>
      </c>
      <c r="Q21" s="1" t="s">
        <v>1516</v>
      </c>
      <c r="R21" s="9">
        <v>1</v>
      </c>
      <c r="S21" s="22" t="s">
        <v>1295</v>
      </c>
      <c r="T21" s="19">
        <v>1</v>
      </c>
      <c r="U21" s="19">
        <v>1</v>
      </c>
      <c r="V21" s="19"/>
      <c r="W21" s="19"/>
      <c r="X21" s="9" t="s">
        <v>936</v>
      </c>
      <c r="Y21" t="s">
        <v>939</v>
      </c>
      <c r="Z21">
        <v>2</v>
      </c>
      <c r="AA21" s="1">
        <v>1</v>
      </c>
      <c r="AB21">
        <v>1</v>
      </c>
      <c r="AC21" s="1">
        <v>0</v>
      </c>
      <c r="AE21" s="20">
        <v>1</v>
      </c>
      <c r="AF21" s="20">
        <v>0</v>
      </c>
      <c r="AG21" s="14" t="s">
        <v>937</v>
      </c>
      <c r="AH21" s="47">
        <v>0</v>
      </c>
      <c r="AI21" s="14">
        <v>1</v>
      </c>
      <c r="AJ21" s="20">
        <v>1</v>
      </c>
      <c r="AK21" s="14" t="s">
        <v>938</v>
      </c>
      <c r="AL21" s="14"/>
      <c r="AM21" s="20">
        <v>0</v>
      </c>
      <c r="AN21" s="19"/>
      <c r="AO21" s="20"/>
      <c r="AP21" s="20"/>
      <c r="AQ21" s="19"/>
    </row>
    <row r="22" spans="1:45" ht="409.6">
      <c r="A22" s="1">
        <v>20</v>
      </c>
      <c r="B22" s="1"/>
      <c r="C22">
        <v>1989</v>
      </c>
      <c r="D22" s="1" t="s">
        <v>460</v>
      </c>
      <c r="E22">
        <v>1</v>
      </c>
      <c r="G22">
        <v>1</v>
      </c>
      <c r="H22" s="1">
        <v>1</v>
      </c>
      <c r="I22" s="1">
        <v>1963</v>
      </c>
      <c r="J22" s="1">
        <f t="shared" si="0"/>
        <v>26</v>
      </c>
      <c r="K22" t="s">
        <v>442</v>
      </c>
      <c r="L22" s="1">
        <v>5</v>
      </c>
      <c r="M22" s="24" t="s">
        <v>444</v>
      </c>
      <c r="N22" s="24">
        <v>78</v>
      </c>
      <c r="O22" s="1" t="s">
        <v>15</v>
      </c>
      <c r="P22" s="1">
        <v>0</v>
      </c>
      <c r="Q22" s="1">
        <v>0</v>
      </c>
      <c r="S22" s="20" t="s">
        <v>447</v>
      </c>
      <c r="T22" s="20">
        <v>1</v>
      </c>
      <c r="U22" s="20">
        <v>1</v>
      </c>
      <c r="V22" s="20"/>
      <c r="W22" s="20"/>
      <c r="X22" s="24" t="s">
        <v>445</v>
      </c>
      <c r="Y22" t="s">
        <v>443</v>
      </c>
      <c r="Z22">
        <v>10</v>
      </c>
      <c r="AA22">
        <v>1</v>
      </c>
      <c r="AB22" s="24" t="s">
        <v>607</v>
      </c>
      <c r="AC22">
        <v>1</v>
      </c>
      <c r="AD22" s="24" t="s">
        <v>446</v>
      </c>
      <c r="AE22" s="20">
        <v>1</v>
      </c>
      <c r="AF22" s="20">
        <v>1</v>
      </c>
      <c r="AH22" s="116">
        <v>1</v>
      </c>
      <c r="AI22">
        <v>1</v>
      </c>
      <c r="AJ22" s="20">
        <v>0</v>
      </c>
      <c r="AM22">
        <v>1</v>
      </c>
    </row>
    <row r="23" spans="1:45">
      <c r="A23" s="1">
        <v>21</v>
      </c>
      <c r="B23" s="1"/>
      <c r="C23">
        <v>1989</v>
      </c>
      <c r="D23" s="1" t="s">
        <v>439</v>
      </c>
      <c r="E23">
        <v>1</v>
      </c>
      <c r="G23">
        <v>1</v>
      </c>
      <c r="H23" s="1">
        <v>1</v>
      </c>
      <c r="I23" s="1">
        <v>1937</v>
      </c>
      <c r="J23" s="1">
        <f t="shared" si="0"/>
        <v>52</v>
      </c>
      <c r="K23" t="s">
        <v>722</v>
      </c>
      <c r="L23" s="1">
        <v>4</v>
      </c>
      <c r="M23" t="s">
        <v>440</v>
      </c>
      <c r="N23" s="1">
        <v>78</v>
      </c>
      <c r="O23" s="1" t="s">
        <v>15</v>
      </c>
      <c r="P23" s="1">
        <v>0</v>
      </c>
      <c r="Q23" s="1">
        <v>0</v>
      </c>
      <c r="T23" s="19">
        <v>1</v>
      </c>
      <c r="X23" s="24" t="s">
        <v>608</v>
      </c>
      <c r="Y23" s="2">
        <v>0</v>
      </c>
      <c r="Z23" s="2">
        <v>0</v>
      </c>
      <c r="AA23" s="1">
        <v>0</v>
      </c>
      <c r="AC23" s="1">
        <v>0</v>
      </c>
      <c r="AE23" s="20">
        <v>0</v>
      </c>
      <c r="AF23" s="20">
        <v>1</v>
      </c>
      <c r="AH23" s="116">
        <v>1</v>
      </c>
      <c r="AI23">
        <v>0</v>
      </c>
      <c r="AJ23" s="20">
        <v>0</v>
      </c>
      <c r="AM23" s="1">
        <v>0</v>
      </c>
    </row>
    <row r="24" spans="1:45" ht="68">
      <c r="A24" s="1">
        <v>22</v>
      </c>
      <c r="B24" s="1"/>
      <c r="C24" s="1">
        <v>1989</v>
      </c>
      <c r="D24" s="1" t="s">
        <v>60</v>
      </c>
      <c r="E24" s="1">
        <v>0</v>
      </c>
      <c r="F24" s="1" t="s">
        <v>82</v>
      </c>
      <c r="G24" s="1">
        <v>0</v>
      </c>
      <c r="H24" s="1">
        <v>1</v>
      </c>
      <c r="I24" s="1" t="s">
        <v>723</v>
      </c>
      <c r="J24" s="1" t="e">
        <f t="shared" si="0"/>
        <v>#VALUE!</v>
      </c>
      <c r="K24" s="1" t="s">
        <v>78</v>
      </c>
      <c r="L24" s="1">
        <v>4</v>
      </c>
      <c r="M24" s="1" t="s">
        <v>61</v>
      </c>
      <c r="N24" s="1">
        <v>0</v>
      </c>
      <c r="O24" s="1" t="s">
        <v>15</v>
      </c>
      <c r="P24" s="1">
        <v>0</v>
      </c>
      <c r="Q24" s="1">
        <v>0</v>
      </c>
      <c r="R24" s="1"/>
      <c r="S24" s="4" t="s">
        <v>62</v>
      </c>
      <c r="T24" s="1">
        <v>1</v>
      </c>
      <c r="U24" s="1"/>
      <c r="V24" s="1"/>
      <c r="W24" s="1"/>
      <c r="X24" s="1" t="s">
        <v>63</v>
      </c>
      <c r="Y24" s="2">
        <v>0</v>
      </c>
      <c r="Z24" s="2">
        <v>0</v>
      </c>
      <c r="AA24" s="1">
        <v>1</v>
      </c>
      <c r="AB24" s="1" t="s">
        <v>100</v>
      </c>
      <c r="AC24" s="1">
        <v>1</v>
      </c>
      <c r="AD24" s="1"/>
      <c r="AE24" s="1">
        <v>1</v>
      </c>
      <c r="AF24" s="1">
        <v>0</v>
      </c>
      <c r="AG24" s="1" t="s">
        <v>82</v>
      </c>
      <c r="AH24" s="111">
        <v>0</v>
      </c>
      <c r="AI24" s="1">
        <v>1</v>
      </c>
      <c r="AJ24" s="1">
        <v>0</v>
      </c>
      <c r="AK24" s="1"/>
      <c r="AL24" s="1"/>
      <c r="AM24" s="1">
        <v>0</v>
      </c>
      <c r="AN24" s="1"/>
      <c r="AO24" s="1"/>
      <c r="AP24" s="1"/>
      <c r="AQ24" s="1"/>
      <c r="AR24" s="1"/>
    </row>
    <row r="25" spans="1:45" ht="306">
      <c r="A25" s="1">
        <v>23</v>
      </c>
      <c r="B25" s="1">
        <v>1989</v>
      </c>
      <c r="C25" s="1">
        <v>1989</v>
      </c>
      <c r="D25" s="1" t="s">
        <v>80</v>
      </c>
      <c r="E25" s="1">
        <v>0</v>
      </c>
      <c r="F25" s="1" t="s">
        <v>84</v>
      </c>
      <c r="G25" s="1">
        <v>0</v>
      </c>
      <c r="H25" s="1">
        <v>1</v>
      </c>
      <c r="I25" s="1">
        <v>1966</v>
      </c>
      <c r="J25" s="1">
        <f t="shared" si="0"/>
        <v>23</v>
      </c>
      <c r="K25" s="1" t="s">
        <v>724</v>
      </c>
      <c r="L25" s="1">
        <v>5</v>
      </c>
      <c r="M25" s="1" t="s">
        <v>81</v>
      </c>
      <c r="N25" s="1">
        <v>0</v>
      </c>
      <c r="O25" s="1" t="s">
        <v>15</v>
      </c>
      <c r="P25" s="1">
        <v>0</v>
      </c>
      <c r="Q25" s="1">
        <v>0</v>
      </c>
      <c r="R25" s="1"/>
      <c r="S25" s="4" t="s">
        <v>83</v>
      </c>
      <c r="T25" s="1"/>
      <c r="U25" s="1">
        <v>1</v>
      </c>
      <c r="V25" s="1"/>
      <c r="W25" s="1"/>
      <c r="X25" s="1" t="s">
        <v>500</v>
      </c>
      <c r="Y25" s="1"/>
      <c r="Z25" s="1">
        <v>0</v>
      </c>
      <c r="AA25" s="1">
        <v>1</v>
      </c>
      <c r="AB25" s="1" t="s">
        <v>93</v>
      </c>
      <c r="AC25" s="1">
        <v>1</v>
      </c>
      <c r="AD25" s="1"/>
      <c r="AE25" s="1">
        <v>1</v>
      </c>
      <c r="AF25" s="1">
        <v>0</v>
      </c>
      <c r="AG25" s="1" t="s">
        <v>84</v>
      </c>
      <c r="AH25" s="111">
        <v>0</v>
      </c>
      <c r="AI25" s="1">
        <v>1</v>
      </c>
      <c r="AJ25" s="2">
        <v>2</v>
      </c>
      <c r="AK25" s="14" t="s">
        <v>904</v>
      </c>
      <c r="AL25" s="14"/>
      <c r="AM25" s="1">
        <v>0</v>
      </c>
      <c r="AN25" s="1"/>
      <c r="AO25" s="1"/>
      <c r="AP25" s="1"/>
      <c r="AQ25" s="1"/>
      <c r="AR25" s="1"/>
    </row>
    <row r="26" spans="1:45" ht="409.6">
      <c r="A26" s="1">
        <v>24</v>
      </c>
      <c r="B26" s="1">
        <v>1989</v>
      </c>
      <c r="C26" s="1">
        <v>1989</v>
      </c>
      <c r="D26" s="1" t="s">
        <v>89</v>
      </c>
      <c r="E26" s="1">
        <v>0</v>
      </c>
      <c r="F26" s="1" t="s">
        <v>84</v>
      </c>
      <c r="G26" s="1">
        <v>0</v>
      </c>
      <c r="H26" s="1">
        <v>1</v>
      </c>
      <c r="I26" s="1">
        <v>1966</v>
      </c>
      <c r="J26" s="1">
        <f t="shared" si="0"/>
        <v>23</v>
      </c>
      <c r="K26" s="1" t="s">
        <v>725</v>
      </c>
      <c r="L26" s="1">
        <v>6</v>
      </c>
      <c r="M26" s="1" t="s">
        <v>87</v>
      </c>
      <c r="N26" s="1">
        <v>0</v>
      </c>
      <c r="O26" s="1" t="s">
        <v>15</v>
      </c>
      <c r="P26" s="1">
        <v>0</v>
      </c>
      <c r="Q26" s="1">
        <v>0</v>
      </c>
      <c r="R26" s="1"/>
      <c r="S26" s="4" t="s">
        <v>201</v>
      </c>
      <c r="T26" s="1">
        <v>1</v>
      </c>
      <c r="U26" s="1"/>
      <c r="V26" s="1"/>
      <c r="W26" s="1"/>
      <c r="X26" s="1" t="s">
        <v>88</v>
      </c>
      <c r="Y26" s="2">
        <v>0</v>
      </c>
      <c r="Z26" s="2">
        <v>0</v>
      </c>
      <c r="AA26" s="1">
        <v>1</v>
      </c>
      <c r="AB26" s="1" t="s">
        <v>93</v>
      </c>
      <c r="AC26" s="1">
        <v>1</v>
      </c>
      <c r="AD26" s="1"/>
      <c r="AE26" s="1">
        <v>1</v>
      </c>
      <c r="AF26" s="1">
        <v>0</v>
      </c>
      <c r="AG26" s="1" t="s">
        <v>84</v>
      </c>
      <c r="AH26" s="111">
        <v>0</v>
      </c>
      <c r="AI26" s="1">
        <v>1</v>
      </c>
      <c r="AJ26" s="2">
        <v>2</v>
      </c>
      <c r="AK26" s="14" t="s">
        <v>904</v>
      </c>
      <c r="AL26" s="14"/>
      <c r="AM26" s="1">
        <v>0</v>
      </c>
      <c r="AN26" s="1"/>
      <c r="AO26" s="1"/>
      <c r="AP26" s="1"/>
      <c r="AQ26" s="1"/>
      <c r="AR26" s="1"/>
    </row>
    <row r="27" spans="1:45" ht="409.6">
      <c r="A27" s="1">
        <v>25</v>
      </c>
      <c r="B27" s="1">
        <v>1989</v>
      </c>
      <c r="C27" s="1">
        <v>1989</v>
      </c>
      <c r="D27" s="1" t="s">
        <v>85</v>
      </c>
      <c r="E27" s="1">
        <v>0</v>
      </c>
      <c r="F27" s="1" t="s">
        <v>873</v>
      </c>
      <c r="G27" s="1">
        <v>0</v>
      </c>
      <c r="H27" s="1">
        <v>1</v>
      </c>
      <c r="I27" s="1">
        <v>1966</v>
      </c>
      <c r="J27" s="1">
        <f t="shared" si="0"/>
        <v>23</v>
      </c>
      <c r="K27" s="1" t="s">
        <v>874</v>
      </c>
      <c r="L27" s="1">
        <v>4</v>
      </c>
      <c r="M27" s="1" t="s">
        <v>86</v>
      </c>
      <c r="N27" s="1">
        <v>0</v>
      </c>
      <c r="O27" s="1" t="s">
        <v>15</v>
      </c>
      <c r="P27" s="1">
        <v>0</v>
      </c>
      <c r="Q27" s="1">
        <v>0</v>
      </c>
      <c r="R27" s="1"/>
      <c r="S27" s="4" t="s">
        <v>94</v>
      </c>
      <c r="T27" s="1">
        <v>1</v>
      </c>
      <c r="U27" s="1"/>
      <c r="V27" s="1"/>
      <c r="W27" s="1"/>
      <c r="X27" s="1" t="s">
        <v>88</v>
      </c>
      <c r="Y27" s="2">
        <v>0</v>
      </c>
      <c r="Z27" s="2">
        <v>0</v>
      </c>
      <c r="AA27" s="1">
        <v>1</v>
      </c>
      <c r="AB27" s="1" t="s">
        <v>93</v>
      </c>
      <c r="AC27" s="1">
        <v>1</v>
      </c>
      <c r="AD27" s="1"/>
      <c r="AE27" s="1">
        <v>1</v>
      </c>
      <c r="AF27" s="1">
        <v>0</v>
      </c>
      <c r="AG27" s="1" t="s">
        <v>873</v>
      </c>
      <c r="AH27" s="111">
        <v>0</v>
      </c>
      <c r="AI27" s="1">
        <v>1</v>
      </c>
      <c r="AJ27" s="1">
        <v>0</v>
      </c>
      <c r="AK27" s="14" t="s">
        <v>903</v>
      </c>
      <c r="AL27" s="14"/>
      <c r="AM27" s="1">
        <v>0</v>
      </c>
      <c r="AN27" s="1"/>
      <c r="AO27" s="1"/>
      <c r="AP27" s="1"/>
      <c r="AQ27" s="1"/>
      <c r="AR27" s="1"/>
    </row>
    <row r="28" spans="1:45" ht="409.6">
      <c r="A28" s="1">
        <v>26</v>
      </c>
      <c r="B28" s="1"/>
      <c r="C28" s="1">
        <v>1989</v>
      </c>
      <c r="D28" s="1" t="s">
        <v>905</v>
      </c>
      <c r="E28" s="1">
        <v>0</v>
      </c>
      <c r="F28" s="1" t="s">
        <v>630</v>
      </c>
      <c r="G28" s="1">
        <v>0</v>
      </c>
      <c r="H28" s="1">
        <v>1</v>
      </c>
      <c r="I28" s="1">
        <v>1940</v>
      </c>
      <c r="J28" s="1">
        <f t="shared" si="0"/>
        <v>49</v>
      </c>
      <c r="K28" s="1" t="s">
        <v>875</v>
      </c>
      <c r="L28" s="1">
        <v>5</v>
      </c>
      <c r="M28" s="1" t="s">
        <v>90</v>
      </c>
      <c r="N28" s="1">
        <v>63</v>
      </c>
      <c r="O28" s="1" t="s">
        <v>15</v>
      </c>
      <c r="P28" s="1">
        <v>0</v>
      </c>
      <c r="Q28" s="1">
        <v>0</v>
      </c>
      <c r="R28" s="1"/>
      <c r="S28" s="4" t="s">
        <v>95</v>
      </c>
      <c r="T28" s="1">
        <v>1</v>
      </c>
      <c r="U28" s="1">
        <v>1</v>
      </c>
      <c r="V28" s="1"/>
      <c r="W28" s="1"/>
      <c r="X28" s="1" t="s">
        <v>726</v>
      </c>
      <c r="Y28" s="1"/>
      <c r="Z28" s="1">
        <v>0</v>
      </c>
      <c r="AA28" s="1">
        <v>1</v>
      </c>
      <c r="AB28" s="1" t="s">
        <v>93</v>
      </c>
      <c r="AC28" s="1">
        <v>1</v>
      </c>
      <c r="AD28" s="1"/>
      <c r="AE28" s="1">
        <v>1</v>
      </c>
      <c r="AF28" s="1">
        <v>0</v>
      </c>
      <c r="AG28" s="1" t="s">
        <v>1598</v>
      </c>
      <c r="AH28" s="111">
        <v>0</v>
      </c>
      <c r="AI28" s="1">
        <v>1</v>
      </c>
      <c r="AJ28" s="2">
        <v>2</v>
      </c>
      <c r="AK28" s="14" t="s">
        <v>904</v>
      </c>
      <c r="AL28" s="14"/>
      <c r="AM28" s="1">
        <v>0</v>
      </c>
      <c r="AN28" s="1"/>
      <c r="AO28" s="1"/>
      <c r="AP28" s="1"/>
      <c r="AQ28" s="1"/>
      <c r="AR28" s="1"/>
    </row>
    <row r="29" spans="1:45" ht="409.6">
      <c r="A29" s="1">
        <v>27</v>
      </c>
      <c r="B29" s="1">
        <v>1995</v>
      </c>
      <c r="C29" s="1">
        <v>1989</v>
      </c>
      <c r="D29" s="1" t="s">
        <v>91</v>
      </c>
      <c r="E29" s="1">
        <v>0</v>
      </c>
      <c r="F29" s="1" t="s">
        <v>630</v>
      </c>
      <c r="G29" s="1">
        <v>0</v>
      </c>
      <c r="H29" s="1">
        <v>0</v>
      </c>
      <c r="I29" s="1">
        <v>1949</v>
      </c>
      <c r="J29" s="1">
        <f t="shared" si="0"/>
        <v>40</v>
      </c>
      <c r="K29" s="1" t="s">
        <v>876</v>
      </c>
      <c r="L29" s="1">
        <v>3</v>
      </c>
      <c r="M29" s="1" t="s">
        <v>501</v>
      </c>
      <c r="N29" s="1">
        <v>58</v>
      </c>
      <c r="O29" s="1" t="s">
        <v>15</v>
      </c>
      <c r="P29" s="1">
        <v>0</v>
      </c>
      <c r="Q29" s="1">
        <v>0</v>
      </c>
      <c r="R29" s="1"/>
      <c r="S29" s="4" t="s">
        <v>727</v>
      </c>
      <c r="T29" s="1">
        <v>1</v>
      </c>
      <c r="U29" s="1"/>
      <c r="V29" s="1"/>
      <c r="W29" s="1"/>
      <c r="X29" s="1" t="s">
        <v>92</v>
      </c>
      <c r="Y29" s="1"/>
      <c r="Z29" s="1">
        <v>0</v>
      </c>
      <c r="AA29" s="1">
        <v>1</v>
      </c>
      <c r="AB29" s="1" t="s">
        <v>93</v>
      </c>
      <c r="AC29" s="1">
        <v>1</v>
      </c>
      <c r="AD29" s="1"/>
      <c r="AE29" s="1">
        <v>1</v>
      </c>
      <c r="AF29" s="1">
        <v>0</v>
      </c>
      <c r="AG29" s="1" t="s">
        <v>1599</v>
      </c>
      <c r="AH29" s="111">
        <v>0</v>
      </c>
      <c r="AI29" s="1">
        <v>1</v>
      </c>
      <c r="AJ29" s="2">
        <v>2</v>
      </c>
      <c r="AK29" s="14" t="s">
        <v>904</v>
      </c>
      <c r="AL29" s="14"/>
      <c r="AM29" s="1">
        <v>0</v>
      </c>
      <c r="AN29" s="1"/>
      <c r="AO29" s="1"/>
      <c r="AP29" s="1"/>
      <c r="AQ29" s="1"/>
      <c r="AR29" s="1"/>
    </row>
    <row r="30" spans="1:45" ht="409.6">
      <c r="A30" s="1">
        <v>28</v>
      </c>
      <c r="B30" s="1"/>
      <c r="C30" s="1">
        <v>1989</v>
      </c>
      <c r="D30" s="1" t="s">
        <v>122</v>
      </c>
      <c r="E30" s="1">
        <v>0</v>
      </c>
      <c r="F30" s="1" t="s">
        <v>830</v>
      </c>
      <c r="G30" s="1">
        <v>0</v>
      </c>
      <c r="H30" s="1">
        <v>1</v>
      </c>
      <c r="I30" s="1">
        <v>1969</v>
      </c>
      <c r="J30" s="1">
        <f t="shared" si="0"/>
        <v>20</v>
      </c>
      <c r="K30" s="1" t="s">
        <v>728</v>
      </c>
      <c r="L30" s="1">
        <v>6</v>
      </c>
      <c r="M30" s="1" t="s">
        <v>123</v>
      </c>
      <c r="N30" s="1">
        <v>78</v>
      </c>
      <c r="O30" s="1" t="s">
        <v>15</v>
      </c>
      <c r="P30" s="1">
        <v>0</v>
      </c>
      <c r="Q30" s="1">
        <v>1</v>
      </c>
      <c r="R30" s="1" t="s">
        <v>126</v>
      </c>
      <c r="S30" s="4" t="s">
        <v>202</v>
      </c>
      <c r="T30" s="1">
        <v>1</v>
      </c>
      <c r="U30" s="1"/>
      <c r="V30" s="1"/>
      <c r="W30" s="1"/>
      <c r="X30" s="4" t="s">
        <v>131</v>
      </c>
      <c r="Y30" s="2">
        <v>1</v>
      </c>
      <c r="Z30" s="2">
        <v>11</v>
      </c>
      <c r="AA30" s="1">
        <v>1</v>
      </c>
      <c r="AB30" s="1" t="s">
        <v>129</v>
      </c>
      <c r="AC30" s="1">
        <v>1</v>
      </c>
      <c r="AD30" s="1"/>
      <c r="AE30" s="1">
        <v>1</v>
      </c>
      <c r="AF30" s="1">
        <v>1</v>
      </c>
      <c r="AG30" s="1" t="s">
        <v>830</v>
      </c>
      <c r="AH30" s="111">
        <v>0</v>
      </c>
      <c r="AI30" s="1">
        <v>1</v>
      </c>
      <c r="AJ30" s="1">
        <v>1</v>
      </c>
      <c r="AK30" s="4" t="s">
        <v>124</v>
      </c>
      <c r="AL30" s="1"/>
      <c r="AM30" s="1">
        <v>2</v>
      </c>
      <c r="AN30" s="4" t="s">
        <v>128</v>
      </c>
      <c r="AO30" s="1"/>
      <c r="AP30" s="1"/>
      <c r="AQ30" s="1"/>
      <c r="AR30" s="1"/>
    </row>
    <row r="31" spans="1:45" ht="409.6">
      <c r="A31" s="1">
        <v>29</v>
      </c>
      <c r="B31" s="1">
        <v>1997</v>
      </c>
      <c r="C31" s="1">
        <v>1979</v>
      </c>
      <c r="D31" s="1" t="s">
        <v>130</v>
      </c>
      <c r="E31" s="7">
        <v>0</v>
      </c>
      <c r="F31" s="7" t="s">
        <v>732</v>
      </c>
      <c r="G31" s="7">
        <v>0</v>
      </c>
      <c r="H31" s="1">
        <v>1</v>
      </c>
      <c r="I31" s="1">
        <v>1950</v>
      </c>
      <c r="J31" s="1">
        <f t="shared" si="0"/>
        <v>29</v>
      </c>
      <c r="K31" s="1" t="s">
        <v>735</v>
      </c>
      <c r="L31" s="1">
        <v>1</v>
      </c>
      <c r="M31" s="1" t="s">
        <v>1011</v>
      </c>
      <c r="N31" s="1">
        <v>58</v>
      </c>
      <c r="O31" s="1" t="s">
        <v>15</v>
      </c>
      <c r="P31" s="1">
        <v>0</v>
      </c>
      <c r="Q31" s="1">
        <v>1</v>
      </c>
      <c r="R31" s="7" t="s">
        <v>734</v>
      </c>
      <c r="S31" s="19" t="s">
        <v>730</v>
      </c>
      <c r="T31" s="7">
        <v>1</v>
      </c>
      <c r="U31" s="7">
        <v>1</v>
      </c>
      <c r="V31" s="7"/>
      <c r="W31" s="7"/>
      <c r="X31" s="7" t="s">
        <v>729</v>
      </c>
      <c r="Y31" s="1">
        <v>1</v>
      </c>
      <c r="Z31" s="1">
        <v>15</v>
      </c>
      <c r="AA31" s="1">
        <v>1</v>
      </c>
      <c r="AB31" s="7" t="s">
        <v>733</v>
      </c>
      <c r="AC31" s="1">
        <v>0</v>
      </c>
      <c r="AD31" s="1"/>
      <c r="AE31" s="1">
        <v>1</v>
      </c>
      <c r="AF31" s="1">
        <v>0</v>
      </c>
      <c r="AG31" s="7" t="s">
        <v>732</v>
      </c>
      <c r="AH31" s="7">
        <v>0</v>
      </c>
      <c r="AI31" s="7">
        <v>1</v>
      </c>
      <c r="AJ31" s="1">
        <v>0</v>
      </c>
      <c r="AK31" s="1"/>
      <c r="AL31" s="1"/>
      <c r="AM31" s="1">
        <v>2</v>
      </c>
      <c r="AN31" s="7" t="s">
        <v>731</v>
      </c>
      <c r="AO31" s="1"/>
      <c r="AP31" s="1"/>
      <c r="AQ31" s="1"/>
      <c r="AR31" s="1"/>
    </row>
    <row r="32" spans="1:45" ht="204">
      <c r="A32" s="1">
        <v>30</v>
      </c>
      <c r="B32" s="1">
        <v>1989</v>
      </c>
      <c r="C32" s="1">
        <v>1989</v>
      </c>
      <c r="D32" s="1" t="s">
        <v>71</v>
      </c>
      <c r="E32" s="1">
        <v>0</v>
      </c>
      <c r="F32" s="1" t="s">
        <v>629</v>
      </c>
      <c r="G32" s="1">
        <v>0</v>
      </c>
      <c r="H32" s="1">
        <v>1</v>
      </c>
      <c r="I32" s="1">
        <v>1968</v>
      </c>
      <c r="J32" s="1">
        <f t="shared" si="0"/>
        <v>21</v>
      </c>
      <c r="K32" s="1" t="s">
        <v>736</v>
      </c>
      <c r="L32" s="1">
        <v>4</v>
      </c>
      <c r="M32" s="1" t="s">
        <v>72</v>
      </c>
      <c r="N32" s="1">
        <v>0</v>
      </c>
      <c r="O32" s="1" t="s">
        <v>14</v>
      </c>
      <c r="P32" s="1">
        <v>1</v>
      </c>
      <c r="Q32" s="1">
        <v>1</v>
      </c>
      <c r="R32" s="1" t="s">
        <v>73</v>
      </c>
      <c r="S32" s="4" t="s">
        <v>74</v>
      </c>
      <c r="T32" s="1">
        <v>1</v>
      </c>
      <c r="U32" s="1"/>
      <c r="V32" s="1"/>
      <c r="W32" s="1"/>
      <c r="X32" s="1"/>
      <c r="Y32" s="2">
        <v>0</v>
      </c>
      <c r="Z32" s="2">
        <v>0</v>
      </c>
      <c r="AA32" s="1">
        <v>0</v>
      </c>
      <c r="AB32" s="1">
        <v>0</v>
      </c>
      <c r="AC32" s="1">
        <v>0</v>
      </c>
      <c r="AD32" s="1"/>
      <c r="AE32" s="1">
        <v>1</v>
      </c>
      <c r="AF32" s="1">
        <v>1</v>
      </c>
      <c r="AG32" s="1" t="s">
        <v>629</v>
      </c>
      <c r="AH32" s="111">
        <v>0</v>
      </c>
      <c r="AI32" s="1">
        <v>1</v>
      </c>
      <c r="AJ32" s="1">
        <v>1</v>
      </c>
      <c r="AK32" s="1"/>
      <c r="AL32" s="1"/>
      <c r="AM32" s="1">
        <v>0</v>
      </c>
      <c r="AN32" s="1"/>
      <c r="AO32" s="1">
        <v>0</v>
      </c>
      <c r="AP32" s="1"/>
      <c r="AQ32" s="1"/>
      <c r="AR32" s="1"/>
    </row>
    <row r="33" spans="1:45" ht="409.6">
      <c r="A33" s="1">
        <v>31</v>
      </c>
      <c r="B33" s="1"/>
      <c r="C33" s="1">
        <v>1989</v>
      </c>
      <c r="D33" s="1" t="s">
        <v>134</v>
      </c>
      <c r="E33" s="21">
        <v>1</v>
      </c>
      <c r="F33" s="21" t="s">
        <v>1435</v>
      </c>
      <c r="G33" s="21">
        <v>1</v>
      </c>
      <c r="H33" s="1">
        <v>0</v>
      </c>
      <c r="I33" s="1">
        <v>1944</v>
      </c>
      <c r="J33" s="1">
        <f t="shared" si="0"/>
        <v>45</v>
      </c>
      <c r="K33" s="1" t="s">
        <v>737</v>
      </c>
      <c r="L33" s="1">
        <v>4</v>
      </c>
      <c r="M33" s="1" t="s">
        <v>147</v>
      </c>
      <c r="N33" s="1">
        <v>58</v>
      </c>
      <c r="O33" s="1" t="s">
        <v>15</v>
      </c>
      <c r="P33" s="1">
        <v>0</v>
      </c>
      <c r="Q33" s="1">
        <v>1</v>
      </c>
      <c r="R33" s="1" t="s">
        <v>152</v>
      </c>
      <c r="S33" s="4" t="s">
        <v>148</v>
      </c>
      <c r="T33" s="4">
        <v>1</v>
      </c>
      <c r="U33" s="4"/>
      <c r="V33" s="4"/>
      <c r="W33" s="4"/>
      <c r="X33" s="1"/>
      <c r="Y33" s="2">
        <v>0</v>
      </c>
      <c r="Z33" s="2">
        <v>0</v>
      </c>
      <c r="AA33" s="1">
        <v>1</v>
      </c>
      <c r="AB33" s="4" t="s">
        <v>151</v>
      </c>
      <c r="AC33" s="1">
        <v>0</v>
      </c>
      <c r="AD33" s="1"/>
      <c r="AE33" s="1">
        <v>1</v>
      </c>
      <c r="AF33" s="1">
        <v>1</v>
      </c>
      <c r="AG33" s="21">
        <v>1</v>
      </c>
      <c r="AH33" s="117">
        <v>1</v>
      </c>
      <c r="AI33" s="21">
        <v>0</v>
      </c>
      <c r="AJ33" s="1">
        <v>0</v>
      </c>
      <c r="AK33" s="1"/>
      <c r="AL33" s="1"/>
      <c r="AM33" s="1">
        <v>3</v>
      </c>
      <c r="AN33" s="4" t="s">
        <v>150</v>
      </c>
      <c r="AO33" s="1"/>
      <c r="AP33" s="1"/>
      <c r="AQ33" s="1"/>
      <c r="AR33" s="1"/>
    </row>
    <row r="34" spans="1:45" ht="409.6">
      <c r="A34" s="1">
        <v>32</v>
      </c>
      <c r="B34" s="1"/>
      <c r="C34" s="1">
        <v>1989</v>
      </c>
      <c r="D34" s="1" t="s">
        <v>1513</v>
      </c>
      <c r="E34" s="1">
        <v>1</v>
      </c>
      <c r="F34" s="1"/>
      <c r="G34" s="1">
        <v>1</v>
      </c>
      <c r="H34" s="1">
        <v>1</v>
      </c>
      <c r="I34" s="1">
        <v>1969</v>
      </c>
      <c r="J34" s="1">
        <f t="shared" si="0"/>
        <v>20</v>
      </c>
      <c r="K34" s="7" t="s">
        <v>738</v>
      </c>
      <c r="L34" s="7">
        <v>4</v>
      </c>
      <c r="M34" s="1" t="s">
        <v>632</v>
      </c>
      <c r="N34" s="1">
        <v>63</v>
      </c>
      <c r="O34" s="1" t="s">
        <v>15</v>
      </c>
      <c r="P34" s="1">
        <v>0</v>
      </c>
      <c r="Q34" s="1">
        <v>0</v>
      </c>
      <c r="R34" s="1"/>
      <c r="S34" s="22" t="s">
        <v>634</v>
      </c>
      <c r="T34" s="22">
        <v>1</v>
      </c>
      <c r="U34" s="22"/>
      <c r="V34" s="22"/>
      <c r="W34" s="22"/>
      <c r="X34" s="21" t="s">
        <v>633</v>
      </c>
      <c r="Y34" s="1" t="s">
        <v>1451</v>
      </c>
      <c r="Z34" s="1">
        <v>6.5</v>
      </c>
      <c r="AA34" s="1">
        <v>0</v>
      </c>
      <c r="AB34" s="1"/>
      <c r="AC34" s="1">
        <v>0</v>
      </c>
      <c r="AD34" s="1"/>
      <c r="AE34" s="1">
        <v>0</v>
      </c>
      <c r="AF34" s="1">
        <v>0</v>
      </c>
      <c r="AG34" s="1">
        <v>0</v>
      </c>
      <c r="AH34" s="111">
        <v>1</v>
      </c>
      <c r="AI34" s="1">
        <v>0</v>
      </c>
      <c r="AJ34" s="1">
        <v>0</v>
      </c>
      <c r="AK34" s="1"/>
      <c r="AL34" s="1"/>
      <c r="AM34" s="1">
        <v>1</v>
      </c>
      <c r="AN34" s="1"/>
      <c r="AO34" s="1"/>
      <c r="AP34" s="1"/>
      <c r="AQ34" s="1"/>
      <c r="AR34" s="1"/>
    </row>
    <row r="35" spans="1:45" ht="388">
      <c r="A35" s="1">
        <v>33</v>
      </c>
      <c r="B35" s="1">
        <v>1990</v>
      </c>
      <c r="C35" s="1">
        <v>1989</v>
      </c>
      <c r="D35" s="1" t="s">
        <v>635</v>
      </c>
      <c r="E35" s="7">
        <v>0</v>
      </c>
      <c r="F35" s="7" t="s">
        <v>636</v>
      </c>
      <c r="G35" s="7">
        <v>0</v>
      </c>
      <c r="H35" s="1">
        <v>0</v>
      </c>
      <c r="I35" s="1">
        <v>1952</v>
      </c>
      <c r="J35" s="1">
        <f t="shared" si="0"/>
        <v>37</v>
      </c>
      <c r="K35" s="4" t="s">
        <v>637</v>
      </c>
      <c r="L35" s="4">
        <v>6</v>
      </c>
      <c r="M35" s="1" t="s">
        <v>582</v>
      </c>
      <c r="N35" s="1">
        <v>58</v>
      </c>
      <c r="O35" s="1" t="s">
        <v>15</v>
      </c>
      <c r="P35" s="1">
        <v>0</v>
      </c>
      <c r="Q35" s="1">
        <v>1</v>
      </c>
      <c r="R35" s="7" t="s">
        <v>739</v>
      </c>
      <c r="S35" s="20" t="s">
        <v>1025</v>
      </c>
      <c r="T35" s="1">
        <v>1</v>
      </c>
      <c r="Y35" s="21" t="s">
        <v>749</v>
      </c>
      <c r="Z35" s="21"/>
      <c r="AA35" s="1">
        <v>0</v>
      </c>
      <c r="AB35" s="1"/>
      <c r="AC35" s="1">
        <v>0</v>
      </c>
      <c r="AD35" s="1"/>
      <c r="AE35" s="1">
        <v>1</v>
      </c>
      <c r="AF35" s="1">
        <v>1</v>
      </c>
      <c r="AG35" s="7" t="s">
        <v>636</v>
      </c>
      <c r="AH35" s="7">
        <v>0</v>
      </c>
      <c r="AI35" s="7">
        <v>1</v>
      </c>
      <c r="AJ35" s="1">
        <v>0</v>
      </c>
      <c r="AK35" s="1"/>
      <c r="AL35" s="1"/>
      <c r="AM35" s="1">
        <v>1</v>
      </c>
      <c r="AN35" s="21" t="s">
        <v>749</v>
      </c>
      <c r="AO35" s="1"/>
      <c r="AP35" s="1"/>
      <c r="AQ35" s="1"/>
      <c r="AR35" s="1"/>
    </row>
    <row r="36" spans="1:45" ht="409.6">
      <c r="A36" s="1">
        <v>34</v>
      </c>
      <c r="B36" s="1">
        <v>2004</v>
      </c>
      <c r="C36" s="1">
        <v>1998</v>
      </c>
      <c r="D36" s="1" t="s">
        <v>603</v>
      </c>
      <c r="E36" s="1">
        <v>0</v>
      </c>
      <c r="F36" s="1" t="s">
        <v>510</v>
      </c>
      <c r="G36" s="1">
        <v>0</v>
      </c>
      <c r="H36" s="1">
        <v>1</v>
      </c>
      <c r="I36" s="1">
        <v>1966</v>
      </c>
      <c r="J36" s="1">
        <f t="shared" si="0"/>
        <v>32</v>
      </c>
      <c r="K36" s="21" t="s">
        <v>614</v>
      </c>
      <c r="L36" s="21">
        <v>5</v>
      </c>
      <c r="M36" s="1" t="s">
        <v>61</v>
      </c>
      <c r="N36" s="1">
        <v>0</v>
      </c>
      <c r="O36" s="1" t="s">
        <v>15</v>
      </c>
      <c r="P36" s="1">
        <v>0</v>
      </c>
      <c r="Q36" s="1">
        <v>1</v>
      </c>
      <c r="R36" s="7" t="s">
        <v>740</v>
      </c>
      <c r="S36" s="22" t="s">
        <v>640</v>
      </c>
      <c r="T36" s="21">
        <v>1</v>
      </c>
      <c r="U36" s="21"/>
      <c r="V36" s="21"/>
      <c r="W36" s="21"/>
      <c r="X36" s="24" t="s">
        <v>604</v>
      </c>
      <c r="Y36" s="1" t="s">
        <v>539</v>
      </c>
      <c r="Z36" s="1">
        <v>11</v>
      </c>
      <c r="AA36" s="1">
        <v>1</v>
      </c>
      <c r="AB36" s="26" t="s">
        <v>606</v>
      </c>
      <c r="AC36" s="1">
        <v>0</v>
      </c>
      <c r="AD36" s="1"/>
      <c r="AE36" s="1">
        <v>1</v>
      </c>
      <c r="AF36" s="1">
        <v>1</v>
      </c>
      <c r="AG36" s="1" t="s">
        <v>510</v>
      </c>
      <c r="AH36" s="111">
        <v>0</v>
      </c>
      <c r="AI36" s="1">
        <v>1</v>
      </c>
      <c r="AJ36" s="1">
        <v>0</v>
      </c>
      <c r="AK36" s="1"/>
      <c r="AL36" s="1"/>
      <c r="AM36" s="1">
        <v>1</v>
      </c>
      <c r="AN36" s="1" t="s">
        <v>605</v>
      </c>
      <c r="AO36" s="1"/>
      <c r="AP36" s="1"/>
      <c r="AQ36" s="1"/>
      <c r="AR36" s="1"/>
    </row>
    <row r="37" spans="1:45" ht="409.6">
      <c r="A37" s="1">
        <v>35</v>
      </c>
      <c r="B37" s="1">
        <v>1994</v>
      </c>
      <c r="C37" s="1">
        <v>1994</v>
      </c>
      <c r="D37" s="1" t="s">
        <v>623</v>
      </c>
      <c r="E37" s="7">
        <v>0</v>
      </c>
      <c r="F37" s="7" t="s">
        <v>628</v>
      </c>
      <c r="G37" s="7">
        <v>0</v>
      </c>
      <c r="H37" s="1">
        <v>1</v>
      </c>
      <c r="I37" s="1">
        <v>1952</v>
      </c>
      <c r="J37" s="1">
        <f t="shared" si="0"/>
        <v>42</v>
      </c>
      <c r="K37" s="21" t="s">
        <v>624</v>
      </c>
      <c r="L37" s="21">
        <v>5</v>
      </c>
      <c r="M37" s="4" t="s">
        <v>627</v>
      </c>
      <c r="N37" s="4">
        <v>71</v>
      </c>
      <c r="O37" s="1" t="s">
        <v>622</v>
      </c>
      <c r="P37" s="1">
        <v>1</v>
      </c>
      <c r="Q37" s="1">
        <v>1</v>
      </c>
      <c r="R37" s="7" t="s">
        <v>741</v>
      </c>
      <c r="S37" s="19" t="s">
        <v>631</v>
      </c>
      <c r="T37" s="19">
        <v>1</v>
      </c>
      <c r="U37" s="19"/>
      <c r="V37" s="19"/>
      <c r="W37" s="19"/>
      <c r="X37" s="24"/>
      <c r="Y37" s="2">
        <v>0</v>
      </c>
      <c r="Z37" s="2">
        <v>0</v>
      </c>
      <c r="AA37" s="1">
        <v>1</v>
      </c>
      <c r="AB37" s="7" t="s">
        <v>626</v>
      </c>
      <c r="AC37" s="1">
        <v>0</v>
      </c>
      <c r="AD37" s="1"/>
      <c r="AE37" s="1">
        <v>1</v>
      </c>
      <c r="AF37" s="1">
        <v>0</v>
      </c>
      <c r="AG37" s="7" t="s">
        <v>628</v>
      </c>
      <c r="AH37" s="7">
        <v>0</v>
      </c>
      <c r="AI37" s="7">
        <v>1</v>
      </c>
      <c r="AJ37" s="1">
        <v>0</v>
      </c>
      <c r="AK37" s="1"/>
      <c r="AL37" s="1"/>
      <c r="AM37" s="1">
        <v>1</v>
      </c>
      <c r="AN37" s="21" t="s">
        <v>625</v>
      </c>
      <c r="AO37" s="1"/>
      <c r="AP37" s="1"/>
      <c r="AQ37" s="1"/>
      <c r="AR37" s="1"/>
    </row>
    <row r="38" spans="1:45" ht="340">
      <c r="A38" s="1">
        <v>36</v>
      </c>
      <c r="B38" s="1">
        <v>1989</v>
      </c>
      <c r="C38" s="1">
        <v>1989</v>
      </c>
      <c r="D38" s="1" t="s">
        <v>906</v>
      </c>
      <c r="E38" s="1">
        <v>0</v>
      </c>
      <c r="F38" t="s">
        <v>1600</v>
      </c>
      <c r="G38" s="1">
        <v>0</v>
      </c>
      <c r="H38" s="1">
        <v>1</v>
      </c>
      <c r="I38" s="1">
        <v>1940</v>
      </c>
      <c r="J38" s="1">
        <f t="shared" si="0"/>
        <v>49</v>
      </c>
      <c r="K38" s="1" t="s">
        <v>907</v>
      </c>
      <c r="L38" s="1">
        <v>4</v>
      </c>
      <c r="M38" s="42" t="s">
        <v>908</v>
      </c>
      <c r="N38" s="42">
        <v>58</v>
      </c>
      <c r="O38" s="1" t="s">
        <v>115</v>
      </c>
      <c r="P38" s="1">
        <v>0</v>
      </c>
      <c r="Q38" s="1">
        <v>1</v>
      </c>
      <c r="R38" s="21" t="s">
        <v>909</v>
      </c>
      <c r="S38" s="22" t="s">
        <v>910</v>
      </c>
      <c r="T38" s="21">
        <v>1</v>
      </c>
      <c r="U38" s="21"/>
      <c r="V38" s="21"/>
      <c r="W38" s="21"/>
      <c r="X38" s="1"/>
      <c r="Y38" s="2">
        <v>0</v>
      </c>
      <c r="Z38" s="2">
        <v>0</v>
      </c>
      <c r="AA38" s="1">
        <v>0</v>
      </c>
      <c r="AB38" s="1"/>
      <c r="AC38" s="1">
        <v>0</v>
      </c>
      <c r="AD38" s="1"/>
      <c r="AE38" s="1">
        <v>1</v>
      </c>
      <c r="AF38">
        <v>1</v>
      </c>
      <c r="AG38" t="s">
        <v>480</v>
      </c>
      <c r="AH38" s="111">
        <v>0</v>
      </c>
      <c r="AI38" s="1">
        <v>1</v>
      </c>
      <c r="AJ38" s="1">
        <v>0</v>
      </c>
      <c r="AK38" s="1"/>
      <c r="AL38" s="1"/>
      <c r="AM38" s="1">
        <v>0</v>
      </c>
      <c r="AN38" s="1"/>
      <c r="AO38" s="1"/>
      <c r="AP38" s="1"/>
      <c r="AQ38" s="1"/>
      <c r="AR38" s="1"/>
    </row>
    <row r="39" spans="1:45" ht="409.6">
      <c r="A39" s="1">
        <v>37</v>
      </c>
      <c r="B39" s="1">
        <v>1985</v>
      </c>
      <c r="C39" s="1">
        <v>1989</v>
      </c>
      <c r="D39" s="13" t="s">
        <v>554</v>
      </c>
      <c r="E39" s="1">
        <v>0</v>
      </c>
      <c r="F39" s="1" t="s">
        <v>510</v>
      </c>
      <c r="G39" s="1">
        <v>0</v>
      </c>
      <c r="H39" s="1">
        <v>1</v>
      </c>
      <c r="I39" s="1">
        <v>1949</v>
      </c>
      <c r="J39" s="1">
        <f t="shared" si="0"/>
        <v>40</v>
      </c>
      <c r="K39" s="1"/>
      <c r="L39" s="1"/>
      <c r="M39" s="12" t="s">
        <v>555</v>
      </c>
      <c r="N39" s="12">
        <v>58</v>
      </c>
      <c r="O39" s="1" t="s">
        <v>15</v>
      </c>
      <c r="P39" s="1">
        <v>0</v>
      </c>
      <c r="Q39" s="1">
        <v>1</v>
      </c>
      <c r="R39" s="7" t="s">
        <v>815</v>
      </c>
      <c r="S39" s="49" t="s">
        <v>556</v>
      </c>
      <c r="T39" s="13">
        <v>1</v>
      </c>
      <c r="U39" s="13"/>
      <c r="V39" s="13"/>
      <c r="W39" s="13"/>
      <c r="X39" s="61" t="s">
        <v>1591</v>
      </c>
      <c r="Y39" s="2">
        <v>0</v>
      </c>
      <c r="Z39" s="2">
        <v>0</v>
      </c>
      <c r="AA39" s="1">
        <v>0</v>
      </c>
      <c r="AB39" s="1"/>
      <c r="AC39" s="1">
        <v>0</v>
      </c>
      <c r="AD39" s="7"/>
      <c r="AE39">
        <v>1</v>
      </c>
      <c r="AF39" s="9">
        <v>0</v>
      </c>
      <c r="AG39" s="4" t="s">
        <v>1592</v>
      </c>
      <c r="AH39" s="111">
        <v>0</v>
      </c>
      <c r="AI39" s="1">
        <v>1</v>
      </c>
      <c r="AJ39" s="13">
        <v>1</v>
      </c>
      <c r="AK39" s="1" t="s">
        <v>813</v>
      </c>
      <c r="AL39" s="1"/>
      <c r="AM39" s="1">
        <v>0</v>
      </c>
      <c r="AN39" s="1"/>
      <c r="AO39" s="1">
        <v>1</v>
      </c>
      <c r="AP39" s="1" t="s">
        <v>814</v>
      </c>
      <c r="AQ39" s="12"/>
      <c r="AR39" s="1"/>
    </row>
    <row r="40" spans="1:45" ht="409.6">
      <c r="A40" s="1">
        <v>38</v>
      </c>
      <c r="B40" s="1">
        <v>1989</v>
      </c>
      <c r="C40" s="1">
        <v>1989</v>
      </c>
      <c r="D40" s="1" t="s">
        <v>502</v>
      </c>
      <c r="E40" s="9">
        <v>0</v>
      </c>
      <c r="F40" s="9" t="s">
        <v>859</v>
      </c>
      <c r="G40" s="9">
        <v>0</v>
      </c>
      <c r="H40" s="1">
        <v>1</v>
      </c>
      <c r="I40" s="1">
        <v>1946</v>
      </c>
      <c r="J40" s="1">
        <f t="shared" si="0"/>
        <v>43</v>
      </c>
      <c r="K40" s="1" t="s">
        <v>816</v>
      </c>
      <c r="L40" s="1">
        <v>4</v>
      </c>
      <c r="M40" s="12" t="s">
        <v>503</v>
      </c>
      <c r="N40" s="12">
        <v>70</v>
      </c>
      <c r="O40" s="1" t="s">
        <v>15</v>
      </c>
      <c r="P40" s="1">
        <v>0</v>
      </c>
      <c r="Q40" s="1">
        <v>0</v>
      </c>
      <c r="S40" s="50" t="s">
        <v>817</v>
      </c>
      <c r="T40" s="34">
        <v>1</v>
      </c>
      <c r="U40" s="34"/>
      <c r="V40" s="34"/>
      <c r="W40" s="34"/>
      <c r="Y40" s="1" t="s">
        <v>504</v>
      </c>
      <c r="Z40" s="1">
        <v>0</v>
      </c>
      <c r="AA40" s="1">
        <v>0</v>
      </c>
      <c r="AB40" s="1"/>
      <c r="AC40" s="1">
        <v>0</v>
      </c>
      <c r="AD40" s="34"/>
      <c r="AE40">
        <v>1</v>
      </c>
      <c r="AF40" s="1">
        <v>0</v>
      </c>
      <c r="AG40" s="9" t="s">
        <v>859</v>
      </c>
      <c r="AH40" s="112">
        <v>0</v>
      </c>
      <c r="AI40" s="9">
        <v>1</v>
      </c>
      <c r="AJ40" s="2">
        <v>2</v>
      </c>
      <c r="AK40" s="14" t="s">
        <v>904</v>
      </c>
      <c r="AL40" s="14"/>
      <c r="AM40" s="1">
        <v>0</v>
      </c>
      <c r="AN40" s="1"/>
      <c r="AO40" s="1"/>
      <c r="AP40" s="1"/>
      <c r="AQ40" s="12"/>
      <c r="AR40" s="1"/>
    </row>
    <row r="41" spans="1:45" ht="267">
      <c r="A41" s="1">
        <v>39</v>
      </c>
      <c r="B41" s="1">
        <v>1989</v>
      </c>
      <c r="C41" s="1">
        <v>1989</v>
      </c>
      <c r="D41" s="1" t="s">
        <v>497</v>
      </c>
      <c r="E41" s="9">
        <v>0</v>
      </c>
      <c r="F41" s="9" t="s">
        <v>499</v>
      </c>
      <c r="G41" s="9">
        <v>0</v>
      </c>
      <c r="H41" s="1"/>
      <c r="I41" s="1"/>
      <c r="J41" s="1">
        <f t="shared" si="0"/>
        <v>1989</v>
      </c>
      <c r="K41" s="1" t="s">
        <v>818</v>
      </c>
      <c r="L41" s="1">
        <v>4</v>
      </c>
      <c r="M41" s="12" t="s">
        <v>495</v>
      </c>
      <c r="N41" s="12">
        <v>0</v>
      </c>
      <c r="O41" s="1" t="s">
        <v>15</v>
      </c>
      <c r="P41" s="1">
        <v>0</v>
      </c>
      <c r="Q41" s="1">
        <v>0</v>
      </c>
      <c r="S41" s="51" t="s">
        <v>498</v>
      </c>
      <c r="T41" s="12">
        <v>1</v>
      </c>
      <c r="U41" s="12"/>
      <c r="V41" s="12"/>
      <c r="W41" s="12"/>
      <c r="Y41" s="1" t="s">
        <v>504</v>
      </c>
      <c r="Z41" s="1">
        <v>0</v>
      </c>
      <c r="AA41" s="1">
        <v>0</v>
      </c>
      <c r="AB41" s="1"/>
      <c r="AC41" s="1">
        <v>0</v>
      </c>
      <c r="AD41" s="7"/>
      <c r="AE41">
        <v>1</v>
      </c>
      <c r="AF41" s="1">
        <v>0</v>
      </c>
      <c r="AG41" s="9" t="s">
        <v>1593</v>
      </c>
      <c r="AH41" s="112">
        <v>0</v>
      </c>
      <c r="AI41" s="9">
        <v>1</v>
      </c>
      <c r="AJ41" s="2">
        <v>2</v>
      </c>
      <c r="AK41" s="14" t="s">
        <v>904</v>
      </c>
      <c r="AL41" s="14"/>
      <c r="AM41" s="1">
        <v>0</v>
      </c>
      <c r="AN41" s="1"/>
      <c r="AO41" s="1"/>
      <c r="AP41" s="1"/>
      <c r="AQ41" s="12"/>
      <c r="AR41" s="1"/>
    </row>
    <row r="42" spans="1:45" ht="77">
      <c r="A42" s="1">
        <v>40</v>
      </c>
      <c r="B42" s="1">
        <v>1989</v>
      </c>
      <c r="C42" s="1">
        <v>1989</v>
      </c>
      <c r="D42" s="1" t="s">
        <v>494</v>
      </c>
      <c r="E42" s="9">
        <v>0</v>
      </c>
      <c r="F42" s="14" t="s">
        <v>465</v>
      </c>
      <c r="G42" s="9">
        <v>0</v>
      </c>
      <c r="H42" s="1">
        <v>0</v>
      </c>
      <c r="I42" s="1">
        <v>1952</v>
      </c>
      <c r="J42" s="1">
        <f t="shared" si="0"/>
        <v>37</v>
      </c>
      <c r="K42" s="21" t="s">
        <v>819</v>
      </c>
      <c r="L42" s="21">
        <v>6</v>
      </c>
      <c r="M42" s="12" t="s">
        <v>496</v>
      </c>
      <c r="N42" s="12">
        <v>0</v>
      </c>
      <c r="O42" s="1" t="s">
        <v>15</v>
      </c>
      <c r="P42" s="1">
        <v>0</v>
      </c>
      <c r="Q42" s="1">
        <v>0</v>
      </c>
      <c r="S42" s="51" t="s">
        <v>479</v>
      </c>
      <c r="T42" s="12">
        <v>1</v>
      </c>
      <c r="U42" s="12"/>
      <c r="V42" s="12"/>
      <c r="W42" s="12"/>
      <c r="Y42" s="1" t="s">
        <v>504</v>
      </c>
      <c r="Z42" s="1">
        <v>0</v>
      </c>
      <c r="AA42" s="1">
        <v>0</v>
      </c>
      <c r="AB42" s="1"/>
      <c r="AC42" s="1">
        <v>0</v>
      </c>
      <c r="AD42" s="7"/>
      <c r="AE42">
        <v>1</v>
      </c>
      <c r="AF42" s="1">
        <v>0</v>
      </c>
      <c r="AG42" s="14" t="s">
        <v>1594</v>
      </c>
      <c r="AH42" s="112">
        <v>0</v>
      </c>
      <c r="AI42" s="9">
        <v>1</v>
      </c>
      <c r="AJ42" s="2">
        <v>2</v>
      </c>
      <c r="AK42" s="14" t="s">
        <v>904</v>
      </c>
      <c r="AL42" s="14"/>
      <c r="AM42" s="1">
        <v>0</v>
      </c>
      <c r="AN42" s="1"/>
      <c r="AO42" s="1"/>
      <c r="AP42" s="1"/>
      <c r="AQ42" s="12"/>
      <c r="AR42" s="1"/>
    </row>
    <row r="43" spans="1:45" ht="362">
      <c r="A43" s="1">
        <v>41</v>
      </c>
      <c r="B43" s="1">
        <v>1991</v>
      </c>
      <c r="C43" s="1">
        <v>1989</v>
      </c>
      <c r="D43" s="1" t="s">
        <v>492</v>
      </c>
      <c r="E43" s="9">
        <v>0</v>
      </c>
      <c r="F43" s="1" t="s">
        <v>480</v>
      </c>
      <c r="G43" s="9">
        <v>0</v>
      </c>
      <c r="H43" s="1">
        <v>1</v>
      </c>
      <c r="I43" s="1">
        <v>1959</v>
      </c>
      <c r="J43" s="1">
        <f t="shared" si="0"/>
        <v>30</v>
      </c>
      <c r="K43" s="1" t="s">
        <v>448</v>
      </c>
      <c r="L43" s="1">
        <v>2</v>
      </c>
      <c r="M43" s="12" t="s">
        <v>493</v>
      </c>
      <c r="N43" s="12">
        <v>0</v>
      </c>
      <c r="O43" s="1" t="s">
        <v>15</v>
      </c>
      <c r="P43" s="1">
        <v>0</v>
      </c>
      <c r="Q43" s="1">
        <v>0</v>
      </c>
      <c r="S43" s="51" t="s">
        <v>902</v>
      </c>
      <c r="T43" s="12">
        <v>1</v>
      </c>
      <c r="U43" s="12"/>
      <c r="V43" s="12"/>
      <c r="W43" s="12"/>
      <c r="Y43" s="1" t="s">
        <v>504</v>
      </c>
      <c r="Z43" s="1">
        <v>0</v>
      </c>
      <c r="AA43" s="1">
        <v>0</v>
      </c>
      <c r="AB43" s="1"/>
      <c r="AC43" s="1">
        <v>0</v>
      </c>
      <c r="AD43" s="7"/>
      <c r="AE43">
        <v>1</v>
      </c>
      <c r="AF43" s="9">
        <v>0</v>
      </c>
      <c r="AG43" s="1" t="s">
        <v>480</v>
      </c>
      <c r="AH43" s="112">
        <v>0</v>
      </c>
      <c r="AI43" s="9">
        <v>1</v>
      </c>
      <c r="AJ43" s="2">
        <v>2</v>
      </c>
      <c r="AK43" s="2" t="s">
        <v>504</v>
      </c>
      <c r="AL43" s="2"/>
      <c r="AM43" s="1">
        <v>0</v>
      </c>
      <c r="AN43" s="1"/>
      <c r="AO43" s="1"/>
      <c r="AP43" s="1"/>
      <c r="AQ43" s="12"/>
      <c r="AR43" s="1"/>
    </row>
    <row r="44" spans="1:45" ht="409.6">
      <c r="A44" s="1">
        <v>42</v>
      </c>
      <c r="B44" s="1">
        <v>1989</v>
      </c>
      <c r="C44" s="1">
        <v>1989</v>
      </c>
      <c r="D44" s="1" t="s">
        <v>489</v>
      </c>
      <c r="E44" s="9">
        <v>0</v>
      </c>
      <c r="F44" s="9" t="s">
        <v>480</v>
      </c>
      <c r="G44" s="9">
        <v>0</v>
      </c>
      <c r="H44" s="1">
        <v>1</v>
      </c>
      <c r="I44" s="1"/>
      <c r="J44" s="1"/>
      <c r="K44" s="1"/>
      <c r="L44" s="1"/>
      <c r="M44" s="14" t="s">
        <v>490</v>
      </c>
      <c r="N44" s="14">
        <v>70</v>
      </c>
      <c r="O44" s="1" t="s">
        <v>15</v>
      </c>
      <c r="P44" s="1">
        <v>0</v>
      </c>
      <c r="Q44" s="1">
        <v>0</v>
      </c>
      <c r="S44" s="51" t="s">
        <v>491</v>
      </c>
      <c r="T44" s="12">
        <v>1</v>
      </c>
      <c r="U44" s="12"/>
      <c r="V44" s="12"/>
      <c r="W44" s="12"/>
      <c r="Y44" s="1" t="s">
        <v>504</v>
      </c>
      <c r="Z44" s="1">
        <v>0</v>
      </c>
      <c r="AA44" s="1">
        <v>0</v>
      </c>
      <c r="AB44" s="1"/>
      <c r="AC44" s="1">
        <v>0</v>
      </c>
      <c r="AD44" s="7"/>
      <c r="AE44">
        <v>1</v>
      </c>
      <c r="AF44" s="1">
        <v>0</v>
      </c>
      <c r="AG44" s="22" t="s">
        <v>1601</v>
      </c>
      <c r="AH44" s="112">
        <v>0</v>
      </c>
      <c r="AI44" s="9">
        <v>1</v>
      </c>
      <c r="AJ44" s="1">
        <v>2</v>
      </c>
      <c r="AK44" s="2" t="s">
        <v>504</v>
      </c>
      <c r="AL44" s="2"/>
      <c r="AM44" s="1">
        <v>0</v>
      </c>
      <c r="AN44" s="2"/>
      <c r="AO44" s="1"/>
      <c r="AP44" s="1"/>
      <c r="AQ44" s="1"/>
      <c r="AR44" s="12"/>
      <c r="AS44" s="1"/>
    </row>
    <row r="45" spans="1:45" ht="77">
      <c r="A45" s="1">
        <v>43</v>
      </c>
      <c r="B45" s="1">
        <v>1989</v>
      </c>
      <c r="C45" s="1">
        <v>1989</v>
      </c>
      <c r="D45" s="1" t="s">
        <v>487</v>
      </c>
      <c r="E45" s="9">
        <v>0</v>
      </c>
      <c r="F45" s="9" t="s">
        <v>486</v>
      </c>
      <c r="G45" s="9">
        <v>0</v>
      </c>
      <c r="H45" s="1">
        <v>1</v>
      </c>
      <c r="I45" s="1"/>
      <c r="J45" s="1"/>
      <c r="K45" s="1"/>
      <c r="L45" s="1"/>
      <c r="M45" s="14" t="s">
        <v>488</v>
      </c>
      <c r="N45" s="14">
        <v>60</v>
      </c>
      <c r="O45" s="1" t="s">
        <v>15</v>
      </c>
      <c r="P45" s="1">
        <v>0</v>
      </c>
      <c r="Q45" s="1">
        <v>0</v>
      </c>
      <c r="S45" s="51" t="s">
        <v>479</v>
      </c>
      <c r="T45" s="12">
        <v>1</v>
      </c>
      <c r="U45" s="12"/>
      <c r="V45" s="12"/>
      <c r="W45" s="12"/>
      <c r="Y45" s="1" t="s">
        <v>504</v>
      </c>
      <c r="Z45" s="1">
        <v>0</v>
      </c>
      <c r="AA45" s="1">
        <v>0</v>
      </c>
      <c r="AB45" s="1"/>
      <c r="AC45" s="1">
        <v>0</v>
      </c>
      <c r="AD45" s="7"/>
      <c r="AE45">
        <v>1</v>
      </c>
      <c r="AF45" s="1">
        <v>0</v>
      </c>
      <c r="AG45" s="9" t="s">
        <v>486</v>
      </c>
      <c r="AH45" s="112">
        <v>0</v>
      </c>
      <c r="AI45" s="9">
        <v>1</v>
      </c>
      <c r="AJ45" s="1">
        <v>2</v>
      </c>
      <c r="AK45" s="2" t="s">
        <v>504</v>
      </c>
      <c r="AL45" s="2"/>
      <c r="AM45" s="1">
        <v>0</v>
      </c>
      <c r="AN45" s="2"/>
      <c r="AO45" s="1"/>
      <c r="AP45" s="1"/>
      <c r="AQ45" s="1"/>
      <c r="AR45" s="12"/>
      <c r="AS45" s="1"/>
    </row>
    <row r="46" spans="1:45" ht="409.6">
      <c r="A46" s="1"/>
      <c r="B46" s="1">
        <v>1996</v>
      </c>
      <c r="C46" s="1">
        <v>1989</v>
      </c>
      <c r="D46" s="1" t="s">
        <v>1259</v>
      </c>
      <c r="E46" s="9">
        <v>0</v>
      </c>
      <c r="F46" s="9" t="s">
        <v>1643</v>
      </c>
      <c r="G46" s="9">
        <v>0</v>
      </c>
      <c r="H46" s="1">
        <v>1</v>
      </c>
      <c r="I46" s="1">
        <v>1961</v>
      </c>
      <c r="J46" s="1">
        <v>35</v>
      </c>
      <c r="K46" s="1"/>
      <c r="L46" s="1">
        <v>6</v>
      </c>
      <c r="M46" s="14" t="s">
        <v>1262</v>
      </c>
      <c r="N46" s="14">
        <v>57</v>
      </c>
      <c r="O46" s="1" t="s">
        <v>15</v>
      </c>
      <c r="P46" s="1">
        <v>0</v>
      </c>
      <c r="Q46" s="1">
        <v>0</v>
      </c>
      <c r="S46" s="51" t="s">
        <v>1263</v>
      </c>
      <c r="T46" s="12">
        <v>1</v>
      </c>
      <c r="U46" s="12"/>
      <c r="V46" s="12"/>
      <c r="W46" s="12"/>
      <c r="Y46" s="1" t="s">
        <v>1260</v>
      </c>
      <c r="Z46" s="1">
        <v>6</v>
      </c>
      <c r="AA46" s="1">
        <v>0</v>
      </c>
      <c r="AB46" s="1">
        <v>0</v>
      </c>
      <c r="AC46" s="1"/>
      <c r="AD46" s="7"/>
      <c r="AE46" s="1">
        <v>1</v>
      </c>
      <c r="AF46" s="1">
        <v>0</v>
      </c>
      <c r="AG46" s="9" t="s">
        <v>1261</v>
      </c>
      <c r="AH46" s="112">
        <v>0</v>
      </c>
      <c r="AI46" s="9"/>
      <c r="AJ46" s="1"/>
      <c r="AK46" s="2"/>
      <c r="AL46" s="2"/>
      <c r="AM46" s="1"/>
      <c r="AN46" s="2"/>
      <c r="AO46" s="1"/>
      <c r="AP46" s="1"/>
      <c r="AQ46" s="1"/>
      <c r="AR46" s="12"/>
      <c r="AS46" s="1"/>
    </row>
    <row r="47" spans="1:45" ht="77">
      <c r="A47" s="1">
        <v>44</v>
      </c>
      <c r="B47" s="1"/>
      <c r="C47" s="1">
        <v>1989</v>
      </c>
      <c r="D47" s="1" t="s">
        <v>484</v>
      </c>
      <c r="E47" s="9">
        <v>0</v>
      </c>
      <c r="F47" s="9" t="s">
        <v>486</v>
      </c>
      <c r="G47" s="9">
        <v>0</v>
      </c>
      <c r="H47" s="1">
        <v>1</v>
      </c>
      <c r="I47" s="1">
        <v>1955</v>
      </c>
      <c r="J47" s="1">
        <f t="shared" ref="J47:J56" si="1">C47-I47</f>
        <v>34</v>
      </c>
      <c r="K47" s="7" t="s">
        <v>820</v>
      </c>
      <c r="L47" s="7">
        <v>6</v>
      </c>
      <c r="M47" s="12" t="s">
        <v>18</v>
      </c>
      <c r="N47" s="12">
        <v>58</v>
      </c>
      <c r="O47" s="1" t="s">
        <v>15</v>
      </c>
      <c r="P47" s="1">
        <v>0</v>
      </c>
      <c r="Q47" s="1">
        <v>0</v>
      </c>
      <c r="S47" s="51" t="s">
        <v>485</v>
      </c>
      <c r="T47" s="12">
        <v>1</v>
      </c>
      <c r="U47" s="12"/>
      <c r="V47" s="12"/>
      <c r="W47" s="12"/>
      <c r="Y47" s="1" t="s">
        <v>504</v>
      </c>
      <c r="Z47" s="1">
        <v>0</v>
      </c>
      <c r="AA47" s="1">
        <v>0</v>
      </c>
      <c r="AB47" s="1"/>
      <c r="AC47" s="1">
        <v>0</v>
      </c>
      <c r="AD47" s="7"/>
      <c r="AE47">
        <v>1</v>
      </c>
      <c r="AF47" s="1">
        <v>0</v>
      </c>
      <c r="AG47" s="9" t="s">
        <v>486</v>
      </c>
      <c r="AH47" s="112">
        <v>0</v>
      </c>
      <c r="AI47" s="9">
        <v>1</v>
      </c>
      <c r="AJ47" s="1">
        <v>2</v>
      </c>
      <c r="AK47" s="2" t="s">
        <v>504</v>
      </c>
      <c r="AL47" s="2"/>
      <c r="AM47" s="1">
        <v>0</v>
      </c>
      <c r="AN47" s="2"/>
      <c r="AO47" s="1"/>
      <c r="AP47" s="1"/>
      <c r="AQ47" s="1"/>
      <c r="AR47" s="12"/>
      <c r="AS47" s="1"/>
    </row>
    <row r="48" spans="1:45" ht="77">
      <c r="A48" s="1">
        <v>45</v>
      </c>
      <c r="B48" s="1"/>
      <c r="C48" s="1">
        <v>1989</v>
      </c>
      <c r="D48" s="1" t="s">
        <v>481</v>
      </c>
      <c r="E48" s="9">
        <v>0</v>
      </c>
      <c r="F48" s="9" t="s">
        <v>480</v>
      </c>
      <c r="G48" s="9">
        <v>0</v>
      </c>
      <c r="H48" s="1">
        <v>1</v>
      </c>
      <c r="I48" s="1">
        <v>1955</v>
      </c>
      <c r="J48" s="1">
        <f t="shared" si="1"/>
        <v>34</v>
      </c>
      <c r="K48" s="13" t="s">
        <v>821</v>
      </c>
      <c r="L48" s="13">
        <v>5</v>
      </c>
      <c r="M48" s="14" t="s">
        <v>482</v>
      </c>
      <c r="N48" s="14">
        <v>58</v>
      </c>
      <c r="O48" s="1" t="s">
        <v>15</v>
      </c>
      <c r="P48" s="1">
        <v>0</v>
      </c>
      <c r="Q48" s="1">
        <v>0</v>
      </c>
      <c r="S48" s="51" t="s">
        <v>483</v>
      </c>
      <c r="T48" s="12">
        <v>1</v>
      </c>
      <c r="U48" s="12"/>
      <c r="V48" s="12"/>
      <c r="W48" s="12"/>
      <c r="Y48" s="1" t="s">
        <v>504</v>
      </c>
      <c r="Z48" s="1">
        <v>0</v>
      </c>
      <c r="AA48" s="1">
        <v>0</v>
      </c>
      <c r="AB48" s="1"/>
      <c r="AC48" s="1">
        <v>0</v>
      </c>
      <c r="AD48" s="7"/>
      <c r="AE48">
        <v>1</v>
      </c>
      <c r="AF48" s="1">
        <v>0</v>
      </c>
      <c r="AG48" s="9" t="s">
        <v>480</v>
      </c>
      <c r="AH48" s="112">
        <v>0</v>
      </c>
      <c r="AI48" s="9">
        <v>1</v>
      </c>
      <c r="AJ48" s="1">
        <v>2</v>
      </c>
      <c r="AK48" s="2" t="s">
        <v>504</v>
      </c>
      <c r="AL48" s="2"/>
      <c r="AM48" s="1">
        <v>0</v>
      </c>
      <c r="AN48" s="2"/>
      <c r="AO48" s="1"/>
      <c r="AP48" s="1"/>
      <c r="AQ48" s="1"/>
      <c r="AR48" s="12"/>
      <c r="AS48" s="1"/>
    </row>
    <row r="49" spans="1:45" ht="52">
      <c r="A49" s="1">
        <v>46</v>
      </c>
      <c r="B49" s="1">
        <v>1989</v>
      </c>
      <c r="C49" s="1">
        <v>1989</v>
      </c>
      <c r="D49" s="12" t="s">
        <v>477</v>
      </c>
      <c r="E49" s="9">
        <v>0</v>
      </c>
      <c r="F49" s="9" t="s">
        <v>480</v>
      </c>
      <c r="G49" s="9">
        <v>0</v>
      </c>
      <c r="H49" s="1">
        <v>1</v>
      </c>
      <c r="I49" s="1">
        <v>1947</v>
      </c>
      <c r="J49" s="1">
        <f t="shared" si="1"/>
        <v>42</v>
      </c>
      <c r="K49" s="1"/>
      <c r="L49" s="1"/>
      <c r="M49" s="12" t="s">
        <v>478</v>
      </c>
      <c r="N49" s="12">
        <v>61</v>
      </c>
      <c r="O49" s="1" t="s">
        <v>15</v>
      </c>
      <c r="P49" s="1">
        <v>0</v>
      </c>
      <c r="Q49" s="1">
        <v>0</v>
      </c>
      <c r="S49" s="20" t="s">
        <v>479</v>
      </c>
      <c r="T49" s="12">
        <v>1</v>
      </c>
      <c r="Y49" s="1" t="s">
        <v>504</v>
      </c>
      <c r="Z49" s="1">
        <v>0</v>
      </c>
      <c r="AA49" s="1">
        <v>0</v>
      </c>
      <c r="AB49" s="1"/>
      <c r="AC49" s="1">
        <v>0</v>
      </c>
      <c r="AD49" s="7"/>
      <c r="AE49">
        <v>1</v>
      </c>
      <c r="AF49" s="1">
        <v>0</v>
      </c>
      <c r="AG49" s="9" t="s">
        <v>480</v>
      </c>
      <c r="AH49" s="112">
        <v>0</v>
      </c>
      <c r="AI49" s="9">
        <v>1</v>
      </c>
      <c r="AJ49" s="1">
        <v>2</v>
      </c>
      <c r="AK49" s="1" t="s">
        <v>897</v>
      </c>
      <c r="AL49" s="1"/>
      <c r="AM49" s="1">
        <v>0</v>
      </c>
      <c r="AN49" s="2"/>
      <c r="AO49" s="1"/>
      <c r="AP49" s="1"/>
      <c r="AQ49" s="1"/>
      <c r="AR49" s="12"/>
      <c r="AS49" s="1"/>
    </row>
    <row r="50" spans="1:45" ht="409.6">
      <c r="A50" s="1">
        <v>47</v>
      </c>
      <c r="B50" s="1">
        <v>1949</v>
      </c>
      <c r="C50" s="1">
        <v>1989</v>
      </c>
      <c r="D50" s="1" t="s">
        <v>642</v>
      </c>
      <c r="E50" s="9">
        <v>0</v>
      </c>
      <c r="F50" s="9" t="s">
        <v>476</v>
      </c>
      <c r="G50" s="9">
        <v>0</v>
      </c>
      <c r="H50" s="1">
        <v>1</v>
      </c>
      <c r="I50" s="1">
        <v>1947</v>
      </c>
      <c r="J50" s="1">
        <f t="shared" si="1"/>
        <v>42</v>
      </c>
      <c r="K50" s="35" t="s">
        <v>822</v>
      </c>
      <c r="L50" s="35">
        <v>3</v>
      </c>
      <c r="M50" s="12" t="s">
        <v>18</v>
      </c>
      <c r="N50" s="12">
        <v>57</v>
      </c>
      <c r="O50" s="1" t="s">
        <v>15</v>
      </c>
      <c r="P50" s="1">
        <v>0</v>
      </c>
      <c r="Q50" s="1">
        <v>0</v>
      </c>
      <c r="S50" s="51" t="s">
        <v>823</v>
      </c>
      <c r="T50" s="12">
        <v>1</v>
      </c>
      <c r="U50" s="12">
        <v>1</v>
      </c>
      <c r="V50" s="12"/>
      <c r="W50" s="12"/>
      <c r="Y50" s="2">
        <v>0</v>
      </c>
      <c r="Z50" s="2">
        <v>0</v>
      </c>
      <c r="AA50" s="1">
        <v>0</v>
      </c>
      <c r="AB50" s="1"/>
      <c r="AC50" s="1">
        <v>0</v>
      </c>
      <c r="AD50" s="7"/>
      <c r="AE50">
        <v>1</v>
      </c>
      <c r="AF50" s="1">
        <v>0</v>
      </c>
      <c r="AG50" s="9" t="s">
        <v>476</v>
      </c>
      <c r="AH50" s="112">
        <v>0</v>
      </c>
      <c r="AI50" s="9">
        <v>1</v>
      </c>
      <c r="AJ50" s="1">
        <v>0</v>
      </c>
      <c r="AK50" s="1"/>
      <c r="AL50" s="1"/>
      <c r="AM50" s="1">
        <v>0</v>
      </c>
      <c r="AN50" s="2"/>
      <c r="AO50" s="1"/>
      <c r="AP50" s="1"/>
      <c r="AQ50" s="1"/>
      <c r="AR50" s="12"/>
      <c r="AS50" s="1"/>
    </row>
    <row r="51" spans="1:45" ht="409.6">
      <c r="A51" s="1">
        <v>48</v>
      </c>
      <c r="B51" s="1">
        <v>1998</v>
      </c>
      <c r="C51" s="1">
        <v>1989</v>
      </c>
      <c r="D51" s="1" t="s">
        <v>461</v>
      </c>
      <c r="E51" s="9">
        <v>0</v>
      </c>
      <c r="F51" s="9" t="s">
        <v>462</v>
      </c>
      <c r="G51" s="9">
        <v>0</v>
      </c>
      <c r="H51" s="1">
        <v>1</v>
      </c>
      <c r="I51" s="1">
        <v>1946</v>
      </c>
      <c r="J51" s="1">
        <f t="shared" si="1"/>
        <v>43</v>
      </c>
      <c r="K51" s="1"/>
      <c r="L51" s="1"/>
      <c r="M51" s="7" t="s">
        <v>18</v>
      </c>
      <c r="N51" s="7">
        <v>57</v>
      </c>
      <c r="O51" s="1" t="s">
        <v>15</v>
      </c>
      <c r="P51" s="1">
        <v>0</v>
      </c>
      <c r="Q51" s="1">
        <v>0</v>
      </c>
      <c r="S51" s="48" t="s">
        <v>1603</v>
      </c>
      <c r="T51" s="15">
        <v>1</v>
      </c>
      <c r="U51" s="15">
        <v>1</v>
      </c>
      <c r="V51" s="15"/>
      <c r="W51" s="15"/>
      <c r="X51" t="s">
        <v>1602</v>
      </c>
      <c r="Y51" s="1">
        <v>1</v>
      </c>
      <c r="Z51" s="1">
        <v>3</v>
      </c>
      <c r="AA51" s="1">
        <v>0</v>
      </c>
      <c r="AB51" s="1"/>
      <c r="AC51" s="1">
        <v>0</v>
      </c>
      <c r="AD51" s="7"/>
      <c r="AE51">
        <v>1</v>
      </c>
      <c r="AF51" s="1">
        <v>0</v>
      </c>
      <c r="AG51" s="9" t="s">
        <v>1604</v>
      </c>
      <c r="AH51" s="112">
        <v>0</v>
      </c>
      <c r="AI51" s="9">
        <v>1</v>
      </c>
      <c r="AJ51" s="1">
        <v>0</v>
      </c>
      <c r="AK51" s="1"/>
      <c r="AL51" s="1"/>
      <c r="AM51" s="1">
        <v>0</v>
      </c>
      <c r="AN51" s="2"/>
      <c r="AO51" s="1"/>
      <c r="AP51" s="1"/>
      <c r="AQ51" s="1"/>
      <c r="AR51" s="1"/>
      <c r="AS51" s="1"/>
    </row>
    <row r="52" spans="1:45" ht="181">
      <c r="A52" s="1">
        <v>49</v>
      </c>
      <c r="B52" s="1">
        <v>1995</v>
      </c>
      <c r="C52" s="1">
        <v>1989</v>
      </c>
      <c r="D52" s="1" t="s">
        <v>463</v>
      </c>
      <c r="E52" s="9">
        <v>0</v>
      </c>
      <c r="F52" s="9" t="s">
        <v>465</v>
      </c>
      <c r="G52" s="9">
        <v>0</v>
      </c>
      <c r="H52" s="1">
        <v>1</v>
      </c>
      <c r="I52" s="1">
        <v>1932</v>
      </c>
      <c r="J52" s="1">
        <f t="shared" si="1"/>
        <v>57</v>
      </c>
      <c r="K52" s="1"/>
      <c r="L52" s="1"/>
      <c r="M52" s="15" t="s">
        <v>826</v>
      </c>
      <c r="N52" s="15">
        <v>78</v>
      </c>
      <c r="O52" s="1" t="s">
        <v>15</v>
      </c>
      <c r="P52" s="1">
        <v>0</v>
      </c>
      <c r="Q52" s="1">
        <v>0</v>
      </c>
      <c r="S52" s="48" t="s">
        <v>464</v>
      </c>
      <c r="T52" s="15"/>
      <c r="U52" s="15">
        <v>1</v>
      </c>
      <c r="V52" s="15"/>
      <c r="W52" s="15"/>
      <c r="X52" s="7"/>
      <c r="Y52" s="1" t="s">
        <v>824</v>
      </c>
      <c r="Z52" s="1">
        <v>12</v>
      </c>
      <c r="AA52" s="1">
        <v>0</v>
      </c>
      <c r="AB52" s="1"/>
      <c r="AC52" s="1">
        <v>0</v>
      </c>
      <c r="AD52" s="7"/>
      <c r="AE52">
        <v>1</v>
      </c>
      <c r="AF52" s="1">
        <v>1</v>
      </c>
      <c r="AG52" s="9" t="s">
        <v>465</v>
      </c>
      <c r="AH52" s="112">
        <v>0</v>
      </c>
      <c r="AI52" s="9">
        <v>1</v>
      </c>
      <c r="AJ52" s="1">
        <v>1</v>
      </c>
      <c r="AK52" s="39" t="s">
        <v>864</v>
      </c>
      <c r="AL52" s="39"/>
      <c r="AM52" s="1">
        <v>0</v>
      </c>
      <c r="AN52" s="2"/>
      <c r="AO52" s="1"/>
      <c r="AP52" s="1"/>
      <c r="AQ52" s="1"/>
      <c r="AR52" s="1"/>
      <c r="AS52" s="1"/>
    </row>
    <row r="53" spans="1:45" ht="85">
      <c r="A53" s="1">
        <v>50</v>
      </c>
      <c r="B53" s="1">
        <v>1992</v>
      </c>
      <c r="C53" s="1">
        <v>1989</v>
      </c>
      <c r="D53" s="1" t="s">
        <v>515</v>
      </c>
      <c r="E53" s="14">
        <v>0</v>
      </c>
      <c r="F53" s="14" t="s">
        <v>647</v>
      </c>
      <c r="G53" s="14">
        <v>0</v>
      </c>
      <c r="H53" s="1">
        <v>1</v>
      </c>
      <c r="I53" s="1">
        <v>1963</v>
      </c>
      <c r="J53" s="1">
        <f t="shared" si="1"/>
        <v>26</v>
      </c>
      <c r="M53" s="14" t="s">
        <v>516</v>
      </c>
      <c r="N53" s="14">
        <v>63</v>
      </c>
      <c r="O53" s="1" t="s">
        <v>15</v>
      </c>
      <c r="P53" s="1">
        <v>0</v>
      </c>
      <c r="Q53" s="1">
        <v>0</v>
      </c>
      <c r="S53" s="23" t="s">
        <v>518</v>
      </c>
      <c r="T53" s="14">
        <v>1</v>
      </c>
      <c r="U53" s="14">
        <v>1</v>
      </c>
      <c r="V53" s="14"/>
      <c r="W53" s="14"/>
      <c r="X53" s="7"/>
      <c r="Y53" s="14" t="s">
        <v>517</v>
      </c>
      <c r="Z53" s="14" t="s">
        <v>517</v>
      </c>
      <c r="AA53" s="1">
        <v>0</v>
      </c>
      <c r="AB53" s="1"/>
      <c r="AC53" s="1">
        <v>0</v>
      </c>
      <c r="AD53" s="7"/>
      <c r="AE53">
        <v>1</v>
      </c>
      <c r="AF53" s="1">
        <v>1</v>
      </c>
      <c r="AG53" s="14" t="s">
        <v>647</v>
      </c>
      <c r="AH53" s="47">
        <v>0</v>
      </c>
      <c r="AI53" s="14">
        <v>1</v>
      </c>
      <c r="AJ53" s="1">
        <v>1</v>
      </c>
      <c r="AK53" s="1" t="s">
        <v>863</v>
      </c>
      <c r="AL53" s="1"/>
      <c r="AM53">
        <v>0</v>
      </c>
      <c r="AN53" s="2"/>
      <c r="AO53" s="1"/>
      <c r="AP53" s="1"/>
      <c r="AQ53" s="1"/>
      <c r="AR53" s="1"/>
      <c r="AS53" s="1"/>
    </row>
    <row r="54" spans="1:45" ht="409.6">
      <c r="A54" s="1">
        <v>51</v>
      </c>
      <c r="B54" s="1">
        <v>1989</v>
      </c>
      <c r="C54" s="1">
        <v>1989</v>
      </c>
      <c r="D54" s="1" t="s">
        <v>535</v>
      </c>
      <c r="E54" s="9">
        <v>0</v>
      </c>
      <c r="F54" s="9" t="s">
        <v>1605</v>
      </c>
      <c r="G54" s="9">
        <v>0</v>
      </c>
      <c r="H54" s="1">
        <v>1</v>
      </c>
      <c r="I54" s="1">
        <v>1968</v>
      </c>
      <c r="J54" s="1">
        <f t="shared" si="1"/>
        <v>21</v>
      </c>
      <c r="K54" s="7" t="s">
        <v>680</v>
      </c>
      <c r="L54" s="7">
        <v>6</v>
      </c>
      <c r="M54" s="14" t="s">
        <v>681</v>
      </c>
      <c r="N54" s="14">
        <v>70</v>
      </c>
      <c r="O54" s="1" t="s">
        <v>15</v>
      </c>
      <c r="P54" s="1">
        <v>0</v>
      </c>
      <c r="Q54" s="1">
        <v>1</v>
      </c>
      <c r="R54" s="7" t="s">
        <v>675</v>
      </c>
      <c r="S54" s="23" t="s">
        <v>682</v>
      </c>
      <c r="T54" s="23">
        <v>1</v>
      </c>
      <c r="U54" s="23"/>
      <c r="V54" s="23"/>
      <c r="W54" s="23"/>
      <c r="X54" s="7"/>
      <c r="Y54" s="2">
        <v>0</v>
      </c>
      <c r="Z54" s="2">
        <v>0</v>
      </c>
      <c r="AA54" s="1">
        <v>1</v>
      </c>
      <c r="AB54" s="7" t="s">
        <v>679</v>
      </c>
      <c r="AC54" s="1">
        <v>0</v>
      </c>
      <c r="AD54" s="7"/>
      <c r="AF54" s="1">
        <v>1</v>
      </c>
      <c r="AG54" s="9" t="s">
        <v>678</v>
      </c>
      <c r="AH54" s="112">
        <v>0</v>
      </c>
      <c r="AI54" s="9">
        <v>1</v>
      </c>
      <c r="AJ54" s="1">
        <v>1</v>
      </c>
      <c r="AK54" s="23" t="s">
        <v>1621</v>
      </c>
      <c r="AL54" s="14"/>
      <c r="AM54">
        <v>1</v>
      </c>
      <c r="AN54" s="2" t="s">
        <v>536</v>
      </c>
      <c r="AO54" s="1"/>
      <c r="AP54" s="1"/>
      <c r="AQ54" s="1"/>
      <c r="AR54" s="1"/>
      <c r="AS54" s="1"/>
    </row>
    <row r="55" spans="1:45" ht="96">
      <c r="A55" s="1">
        <v>52</v>
      </c>
      <c r="B55" s="1">
        <v>1989</v>
      </c>
      <c r="C55" s="1">
        <v>1989</v>
      </c>
      <c r="D55" s="1" t="s">
        <v>542</v>
      </c>
      <c r="E55" s="9">
        <v>1</v>
      </c>
      <c r="F55" s="9" t="s">
        <v>1051</v>
      </c>
      <c r="G55" s="9">
        <v>1</v>
      </c>
      <c r="H55" s="1">
        <v>1</v>
      </c>
      <c r="I55" s="1">
        <v>1958</v>
      </c>
      <c r="J55" s="1">
        <f t="shared" si="1"/>
        <v>31</v>
      </c>
      <c r="K55" s="1" t="s">
        <v>36</v>
      </c>
      <c r="L55" s="1">
        <v>5</v>
      </c>
      <c r="M55" s="14" t="s">
        <v>396</v>
      </c>
      <c r="N55" s="14">
        <v>0</v>
      </c>
      <c r="O55" s="1" t="s">
        <v>15</v>
      </c>
      <c r="P55" s="1">
        <v>0</v>
      </c>
      <c r="Q55" s="1">
        <v>0</v>
      </c>
      <c r="S55" s="19" t="s">
        <v>839</v>
      </c>
      <c r="T55" s="7">
        <v>1</v>
      </c>
      <c r="U55" s="7"/>
      <c r="V55" s="7"/>
      <c r="W55" s="7"/>
      <c r="X55" s="7"/>
      <c r="Y55" s="2">
        <v>0</v>
      </c>
      <c r="Z55" s="2">
        <v>0</v>
      </c>
      <c r="AA55" s="1">
        <v>0</v>
      </c>
      <c r="AB55" s="1"/>
      <c r="AC55" s="1">
        <v>0</v>
      </c>
      <c r="AD55" s="7"/>
      <c r="AE55" s="1">
        <v>0</v>
      </c>
      <c r="AF55" s="1">
        <v>0</v>
      </c>
      <c r="AG55" s="9" t="s">
        <v>1051</v>
      </c>
      <c r="AH55" s="112">
        <v>1</v>
      </c>
      <c r="AI55" s="9">
        <v>1</v>
      </c>
      <c r="AJ55" s="1">
        <v>1</v>
      </c>
      <c r="AK55" s="1" t="s">
        <v>945</v>
      </c>
      <c r="AL55" s="1"/>
      <c r="AM55" s="1">
        <v>0</v>
      </c>
      <c r="AN55" s="2"/>
      <c r="AO55" s="1"/>
      <c r="AP55" s="1"/>
      <c r="AQ55" s="1"/>
      <c r="AR55" s="1"/>
      <c r="AS55" s="1"/>
    </row>
    <row r="56" spans="1:45" ht="103">
      <c r="A56" s="1">
        <v>53</v>
      </c>
      <c r="B56" s="1">
        <v>1989</v>
      </c>
      <c r="C56" s="1">
        <v>1989</v>
      </c>
      <c r="D56" s="14" t="s">
        <v>550</v>
      </c>
      <c r="E56" s="9">
        <v>0</v>
      </c>
      <c r="F56" s="9" t="s">
        <v>465</v>
      </c>
      <c r="G56" s="9">
        <v>0</v>
      </c>
      <c r="H56" s="1">
        <v>1</v>
      </c>
      <c r="I56" s="1">
        <v>1916</v>
      </c>
      <c r="J56" s="1">
        <f t="shared" si="1"/>
        <v>73</v>
      </c>
      <c r="K56" s="1"/>
      <c r="L56" s="1"/>
      <c r="M56" s="14" t="s">
        <v>842</v>
      </c>
      <c r="N56" s="14">
        <v>58</v>
      </c>
      <c r="O56" s="1" t="s">
        <v>15</v>
      </c>
      <c r="P56" s="1">
        <v>0</v>
      </c>
      <c r="Q56" s="1">
        <v>0</v>
      </c>
      <c r="S56" s="23" t="s">
        <v>551</v>
      </c>
      <c r="T56" s="14">
        <v>1</v>
      </c>
      <c r="U56" s="14"/>
      <c r="V56" s="14"/>
      <c r="W56" s="14"/>
      <c r="X56" s="7"/>
      <c r="Y56" s="7" t="s">
        <v>843</v>
      </c>
      <c r="Z56" s="7">
        <v>0</v>
      </c>
      <c r="AA56" s="1">
        <v>0</v>
      </c>
      <c r="AB56" s="1"/>
      <c r="AC56" s="1">
        <v>0</v>
      </c>
      <c r="AD56" s="7"/>
      <c r="AE56">
        <v>1</v>
      </c>
      <c r="AF56" s="1">
        <v>0</v>
      </c>
      <c r="AG56" s="9" t="s">
        <v>465</v>
      </c>
      <c r="AH56" s="112">
        <v>0</v>
      </c>
      <c r="AI56" s="9">
        <v>1</v>
      </c>
      <c r="AJ56" s="1">
        <v>0</v>
      </c>
      <c r="AK56" s="1"/>
      <c r="AL56" s="1"/>
      <c r="AM56" s="1">
        <v>0</v>
      </c>
      <c r="AN56" s="2"/>
      <c r="AO56" s="1"/>
      <c r="AP56" s="1"/>
      <c r="AQ56" s="1"/>
      <c r="AR56" s="1"/>
      <c r="AS56" s="1"/>
    </row>
    <row r="57" spans="1:45" ht="409.6">
      <c r="A57" s="1"/>
      <c r="B57" s="1">
        <v>2009</v>
      </c>
      <c r="C57" s="1">
        <v>1989</v>
      </c>
      <c r="D57" s="14" t="s">
        <v>1293</v>
      </c>
      <c r="E57" s="9">
        <v>0</v>
      </c>
      <c r="F57" s="9">
        <v>0</v>
      </c>
      <c r="G57" s="9">
        <v>0</v>
      </c>
      <c r="H57" s="1">
        <v>1</v>
      </c>
      <c r="I57" s="1">
        <v>1966</v>
      </c>
      <c r="J57" s="1">
        <v>23</v>
      </c>
      <c r="K57" s="1" t="s">
        <v>36</v>
      </c>
      <c r="L57" s="1">
        <v>4</v>
      </c>
      <c r="M57" s="14" t="s">
        <v>61</v>
      </c>
      <c r="N57" s="14"/>
      <c r="O57" s="1" t="s">
        <v>15</v>
      </c>
      <c r="P57" s="1">
        <v>0</v>
      </c>
      <c r="Q57" s="1"/>
      <c r="S57" s="23" t="s">
        <v>1258</v>
      </c>
      <c r="T57" s="14">
        <v>1</v>
      </c>
      <c r="U57" s="14">
        <v>0</v>
      </c>
      <c r="V57" s="14">
        <v>0</v>
      </c>
      <c r="W57" s="14">
        <v>0</v>
      </c>
      <c r="X57" s="7"/>
      <c r="Y57" s="7"/>
      <c r="Z57" s="7"/>
      <c r="AA57" s="1">
        <v>0</v>
      </c>
      <c r="AB57" s="1">
        <v>0</v>
      </c>
      <c r="AC57" s="1"/>
      <c r="AD57" s="7"/>
      <c r="AF57" s="1">
        <v>0</v>
      </c>
      <c r="AG57" s="9">
        <v>0</v>
      </c>
      <c r="AH57" s="112">
        <v>0</v>
      </c>
      <c r="AI57" s="9"/>
      <c r="AJ57" s="1"/>
      <c r="AK57" s="1"/>
      <c r="AL57" s="1"/>
      <c r="AM57" s="1"/>
      <c r="AN57" s="2"/>
      <c r="AO57" s="1"/>
      <c r="AP57" s="1"/>
      <c r="AQ57" s="1"/>
      <c r="AR57" s="1"/>
      <c r="AS57" s="1"/>
    </row>
    <row r="58" spans="1:45" ht="409.6">
      <c r="A58" s="1">
        <v>174</v>
      </c>
      <c r="B58" s="1"/>
      <c r="C58" s="1">
        <v>1989</v>
      </c>
      <c r="D58" s="1" t="s">
        <v>638</v>
      </c>
      <c r="E58" s="1">
        <v>1</v>
      </c>
      <c r="F58" s="1"/>
      <c r="G58" s="1">
        <v>0</v>
      </c>
      <c r="H58" s="1">
        <v>0</v>
      </c>
      <c r="I58" s="1">
        <v>1941</v>
      </c>
      <c r="J58" s="1">
        <f>C58-I58</f>
        <v>48</v>
      </c>
      <c r="K58" s="21" t="s">
        <v>747</v>
      </c>
      <c r="L58" s="21">
        <v>5</v>
      </c>
      <c r="M58" s="21" t="s">
        <v>639</v>
      </c>
      <c r="N58" s="21">
        <v>58</v>
      </c>
      <c r="O58" s="1" t="s">
        <v>15</v>
      </c>
      <c r="P58" s="1">
        <v>0</v>
      </c>
      <c r="Q58" s="1">
        <v>1</v>
      </c>
      <c r="R58" s="19" t="s">
        <v>751</v>
      </c>
      <c r="S58" s="19" t="s">
        <v>748</v>
      </c>
      <c r="T58" s="19">
        <v>1</v>
      </c>
      <c r="U58" s="19">
        <v>1</v>
      </c>
      <c r="V58" s="19"/>
      <c r="W58" s="7"/>
      <c r="X58" s="21" t="s">
        <v>1033</v>
      </c>
      <c r="Y58">
        <v>0</v>
      </c>
      <c r="Z58" s="21">
        <v>0</v>
      </c>
      <c r="AA58" s="1">
        <v>1</v>
      </c>
      <c r="AB58" s="7" t="s">
        <v>750</v>
      </c>
      <c r="AC58" s="1">
        <v>0</v>
      </c>
      <c r="AD58" s="1"/>
      <c r="AE58" s="1">
        <v>0</v>
      </c>
      <c r="AF58" s="1">
        <v>0</v>
      </c>
      <c r="AG58" s="1"/>
      <c r="AH58" s="111">
        <v>0</v>
      </c>
      <c r="AI58" s="1">
        <v>0</v>
      </c>
      <c r="AJ58" s="1">
        <v>0</v>
      </c>
      <c r="AK58" s="1"/>
      <c r="AL58" s="1"/>
      <c r="AM58" s="1">
        <v>1</v>
      </c>
      <c r="AN58" s="7" t="s">
        <v>1032</v>
      </c>
      <c r="AO58" s="1"/>
      <c r="AP58" s="1"/>
      <c r="AQ58" s="1"/>
      <c r="AR58" s="1"/>
    </row>
    <row r="59" spans="1:45" ht="409.6">
      <c r="A59" s="1">
        <f>A58+1</f>
        <v>175</v>
      </c>
      <c r="B59" s="1">
        <v>1995</v>
      </c>
      <c r="C59">
        <v>1989</v>
      </c>
      <c r="D59" t="s">
        <v>1238</v>
      </c>
      <c r="E59" s="9">
        <v>0</v>
      </c>
      <c r="F59" t="s">
        <v>1607</v>
      </c>
      <c r="G59" s="9">
        <v>0</v>
      </c>
      <c r="H59">
        <v>1</v>
      </c>
      <c r="I59">
        <v>1967</v>
      </c>
      <c r="J59">
        <v>22</v>
      </c>
      <c r="L59" t="s">
        <v>1253</v>
      </c>
      <c r="M59" t="s">
        <v>1239</v>
      </c>
      <c r="P59" s="1">
        <v>0</v>
      </c>
      <c r="R59">
        <v>0</v>
      </c>
      <c r="S59" s="20" t="s">
        <v>1255</v>
      </c>
      <c r="T59">
        <v>1</v>
      </c>
      <c r="U59">
        <v>0</v>
      </c>
      <c r="V59" s="43">
        <v>0</v>
      </c>
      <c r="W59" s="43">
        <v>0</v>
      </c>
      <c r="Y59">
        <v>1</v>
      </c>
      <c r="Z59">
        <v>6</v>
      </c>
      <c r="AB59">
        <v>0</v>
      </c>
      <c r="AF59">
        <v>0</v>
      </c>
      <c r="AG59" t="s">
        <v>1254</v>
      </c>
      <c r="AJ59" s="1">
        <v>0</v>
      </c>
      <c r="AK59" s="20" t="s">
        <v>1606</v>
      </c>
      <c r="AM59" s="20">
        <v>0</v>
      </c>
    </row>
    <row r="60" spans="1:45" ht="103">
      <c r="C60">
        <v>2004</v>
      </c>
      <c r="D60" s="59" t="s">
        <v>1264</v>
      </c>
      <c r="E60">
        <v>0</v>
      </c>
      <c r="F60">
        <v>0</v>
      </c>
      <c r="G60">
        <v>0</v>
      </c>
      <c r="H60">
        <v>1</v>
      </c>
      <c r="I60">
        <f>2004-72</f>
        <v>1932</v>
      </c>
      <c r="J60">
        <f>C60-I60</f>
        <v>72</v>
      </c>
      <c r="M60" s="69" t="s">
        <v>1428</v>
      </c>
      <c r="Q60" s="61" t="s">
        <v>1430</v>
      </c>
      <c r="R60">
        <v>1</v>
      </c>
      <c r="S60" s="20" t="s">
        <v>1429</v>
      </c>
      <c r="T60">
        <v>0</v>
      </c>
      <c r="U60">
        <v>1</v>
      </c>
      <c r="V60">
        <v>0</v>
      </c>
      <c r="W60">
        <v>0</v>
      </c>
      <c r="Z60">
        <v>0</v>
      </c>
      <c r="AA60">
        <v>0</v>
      </c>
      <c r="AB60">
        <v>0</v>
      </c>
      <c r="AF60">
        <v>1</v>
      </c>
      <c r="AG60">
        <v>0</v>
      </c>
      <c r="AH60" s="116">
        <v>1</v>
      </c>
      <c r="AM60" s="20">
        <v>1</v>
      </c>
    </row>
    <row r="61" spans="1:45" ht="35">
      <c r="C61">
        <v>1989</v>
      </c>
      <c r="D61" s="69" t="s">
        <v>1267</v>
      </c>
      <c r="E61">
        <v>1</v>
      </c>
      <c r="F61">
        <v>1</v>
      </c>
      <c r="G61">
        <v>1</v>
      </c>
      <c r="H61">
        <v>1</v>
      </c>
      <c r="I61">
        <f>2004-36</f>
        <v>1968</v>
      </c>
      <c r="J61">
        <f>C61-I61</f>
        <v>21</v>
      </c>
      <c r="Q61">
        <v>0</v>
      </c>
      <c r="S61" s="20" t="s">
        <v>1268</v>
      </c>
      <c r="T61">
        <v>1</v>
      </c>
      <c r="U61">
        <v>0</v>
      </c>
      <c r="V61">
        <v>0</v>
      </c>
      <c r="W61">
        <v>0</v>
      </c>
      <c r="X61" t="s">
        <v>1266</v>
      </c>
      <c r="Y61">
        <v>1</v>
      </c>
      <c r="Z61" t="s">
        <v>1608</v>
      </c>
      <c r="AA61">
        <v>0</v>
      </c>
      <c r="AB61">
        <v>0</v>
      </c>
      <c r="AF61">
        <v>1</v>
      </c>
      <c r="AG61">
        <v>1</v>
      </c>
      <c r="AH61" s="116">
        <v>1</v>
      </c>
      <c r="AM61" s="20">
        <v>1</v>
      </c>
    </row>
    <row r="62" spans="1:45" ht="341">
      <c r="C62">
        <v>1989</v>
      </c>
      <c r="D62" s="59" t="s">
        <v>642</v>
      </c>
      <c r="E62">
        <v>1</v>
      </c>
      <c r="F62">
        <v>1</v>
      </c>
      <c r="G62">
        <v>1</v>
      </c>
      <c r="H62">
        <v>1</v>
      </c>
      <c r="I62">
        <f>2004-36</f>
        <v>1968</v>
      </c>
      <c r="J62">
        <f>C62-I62</f>
        <v>21</v>
      </c>
      <c r="M62" t="s">
        <v>61</v>
      </c>
      <c r="Q62">
        <v>0</v>
      </c>
      <c r="S62" s="20" t="s">
        <v>1269</v>
      </c>
      <c r="T62">
        <v>1</v>
      </c>
      <c r="U62">
        <v>0</v>
      </c>
      <c r="V62">
        <v>0</v>
      </c>
      <c r="W62">
        <v>0</v>
      </c>
      <c r="Z62">
        <v>0</v>
      </c>
      <c r="AA62">
        <v>0</v>
      </c>
      <c r="AB62">
        <v>0</v>
      </c>
      <c r="AF62">
        <v>1</v>
      </c>
      <c r="AG62">
        <v>1</v>
      </c>
      <c r="AH62" s="116">
        <v>1</v>
      </c>
      <c r="AM62" s="20">
        <v>1</v>
      </c>
    </row>
    <row r="63" spans="1:45" ht="52">
      <c r="C63">
        <v>1989</v>
      </c>
      <c r="D63" s="59" t="s">
        <v>1270</v>
      </c>
      <c r="E63">
        <v>1</v>
      </c>
      <c r="F63">
        <v>1</v>
      </c>
      <c r="G63">
        <v>1</v>
      </c>
      <c r="H63">
        <v>1</v>
      </c>
      <c r="I63">
        <f>2004-29</f>
        <v>1975</v>
      </c>
      <c r="J63">
        <f>C63-I63</f>
        <v>14</v>
      </c>
      <c r="O63">
        <v>0</v>
      </c>
      <c r="P63">
        <v>0</v>
      </c>
      <c r="Q63">
        <v>0</v>
      </c>
      <c r="R63">
        <v>0</v>
      </c>
      <c r="S63" s="20" t="s">
        <v>1273</v>
      </c>
      <c r="T63">
        <v>1</v>
      </c>
      <c r="U63">
        <v>0</v>
      </c>
      <c r="V63">
        <v>0</v>
      </c>
      <c r="W63">
        <v>0</v>
      </c>
      <c r="Z63">
        <v>0</v>
      </c>
      <c r="AA63">
        <v>0</v>
      </c>
      <c r="AB63">
        <v>0</v>
      </c>
      <c r="AF63">
        <v>1</v>
      </c>
      <c r="AG63">
        <v>1</v>
      </c>
      <c r="AH63" s="116">
        <v>1</v>
      </c>
      <c r="AM63" s="20">
        <v>1</v>
      </c>
    </row>
    <row r="64" spans="1:45" ht="52">
      <c r="C64">
        <v>1989</v>
      </c>
      <c r="D64" s="59" t="s">
        <v>1271</v>
      </c>
      <c r="E64">
        <v>1</v>
      </c>
      <c r="F64">
        <v>1</v>
      </c>
      <c r="G64">
        <v>1</v>
      </c>
      <c r="H64">
        <v>1</v>
      </c>
      <c r="I64">
        <f>2004-35</f>
        <v>1969</v>
      </c>
      <c r="J64">
        <v>20</v>
      </c>
      <c r="M64" t="s">
        <v>61</v>
      </c>
      <c r="O64" t="s">
        <v>1272</v>
      </c>
      <c r="P64">
        <v>1</v>
      </c>
      <c r="Q64">
        <v>0</v>
      </c>
      <c r="R64">
        <v>0</v>
      </c>
      <c r="S64" s="20" t="s">
        <v>479</v>
      </c>
      <c r="T64">
        <v>1</v>
      </c>
      <c r="U64">
        <v>0</v>
      </c>
      <c r="V64">
        <v>0</v>
      </c>
      <c r="W64">
        <v>0</v>
      </c>
      <c r="AM64" s="20">
        <v>1</v>
      </c>
    </row>
    <row r="65" spans="1:45" ht="409.6">
      <c r="C65">
        <v>1989</v>
      </c>
      <c r="D65" s="59" t="s">
        <v>1274</v>
      </c>
      <c r="E65">
        <v>1</v>
      </c>
      <c r="F65">
        <v>1</v>
      </c>
      <c r="G65">
        <v>1</v>
      </c>
      <c r="H65">
        <v>1</v>
      </c>
      <c r="I65">
        <f>2004-39</f>
        <v>1965</v>
      </c>
      <c r="J65">
        <f>C65-I65</f>
        <v>24</v>
      </c>
      <c r="M65" t="s">
        <v>61</v>
      </c>
      <c r="O65">
        <v>0</v>
      </c>
      <c r="P65">
        <v>0</v>
      </c>
      <c r="Q65">
        <v>0</v>
      </c>
      <c r="R65">
        <v>0</v>
      </c>
      <c r="S65" s="20" t="s">
        <v>1609</v>
      </c>
      <c r="T65">
        <v>1</v>
      </c>
      <c r="V65">
        <v>0</v>
      </c>
      <c r="W65">
        <v>0</v>
      </c>
      <c r="AE65">
        <v>0</v>
      </c>
      <c r="AF65">
        <v>1</v>
      </c>
      <c r="AG65">
        <v>1</v>
      </c>
      <c r="AM65" s="20">
        <v>1</v>
      </c>
    </row>
    <row r="66" spans="1:45" ht="409.6">
      <c r="C66">
        <v>1989</v>
      </c>
      <c r="D66" s="69" t="s">
        <v>1275</v>
      </c>
      <c r="E66">
        <v>1</v>
      </c>
      <c r="F66" t="s">
        <v>1610</v>
      </c>
      <c r="G66">
        <v>1</v>
      </c>
      <c r="H66">
        <v>1</v>
      </c>
      <c r="I66">
        <f>2004-36</f>
        <v>1968</v>
      </c>
      <c r="J66">
        <f>C66-I66</f>
        <v>21</v>
      </c>
      <c r="M66" t="s">
        <v>61</v>
      </c>
      <c r="O66">
        <v>0</v>
      </c>
      <c r="P66">
        <v>0</v>
      </c>
      <c r="Q66">
        <v>0</v>
      </c>
      <c r="R66">
        <v>0</v>
      </c>
      <c r="S66" s="20" t="s">
        <v>1552</v>
      </c>
      <c r="T66">
        <v>1</v>
      </c>
      <c r="U66">
        <v>0</v>
      </c>
      <c r="V66">
        <v>0</v>
      </c>
      <c r="W66">
        <v>0</v>
      </c>
      <c r="Z66">
        <v>0</v>
      </c>
      <c r="AA66">
        <v>0</v>
      </c>
      <c r="AB66">
        <v>0</v>
      </c>
      <c r="AF66">
        <v>1</v>
      </c>
      <c r="AG66">
        <v>1</v>
      </c>
      <c r="AH66" s="116">
        <v>1</v>
      </c>
      <c r="AM66" s="20">
        <v>1</v>
      </c>
    </row>
    <row r="67" spans="1:45" ht="409.6">
      <c r="B67">
        <v>1994</v>
      </c>
      <c r="C67">
        <v>1991</v>
      </c>
      <c r="D67" s="59" t="s">
        <v>1276</v>
      </c>
      <c r="E67">
        <v>0</v>
      </c>
      <c r="F67" s="61" t="s">
        <v>1611</v>
      </c>
      <c r="G67">
        <v>1</v>
      </c>
      <c r="H67">
        <v>1</v>
      </c>
      <c r="I67">
        <v>1960</v>
      </c>
      <c r="J67">
        <v>29</v>
      </c>
      <c r="K67" t="s">
        <v>36</v>
      </c>
      <c r="L67">
        <v>3</v>
      </c>
      <c r="N67" t="s">
        <v>61</v>
      </c>
      <c r="O67">
        <v>0</v>
      </c>
      <c r="Q67">
        <v>0</v>
      </c>
      <c r="S67" s="20" t="s">
        <v>1279</v>
      </c>
      <c r="T67">
        <v>1</v>
      </c>
      <c r="U67">
        <v>0</v>
      </c>
      <c r="V67">
        <v>0</v>
      </c>
      <c r="W67">
        <v>0</v>
      </c>
      <c r="X67" t="s">
        <v>1277</v>
      </c>
      <c r="Y67">
        <v>1</v>
      </c>
      <c r="Z67">
        <v>13</v>
      </c>
      <c r="AB67">
        <v>0</v>
      </c>
      <c r="AE67">
        <v>1</v>
      </c>
      <c r="AF67">
        <v>0</v>
      </c>
      <c r="AH67" s="116">
        <v>0</v>
      </c>
      <c r="AI67" t="s">
        <v>1278</v>
      </c>
      <c r="AM67" s="20">
        <v>1</v>
      </c>
    </row>
    <row r="68" spans="1:45" ht="52">
      <c r="C68">
        <v>1989</v>
      </c>
      <c r="D68" s="59" t="s">
        <v>641</v>
      </c>
      <c r="E68">
        <v>0</v>
      </c>
      <c r="F68">
        <v>0</v>
      </c>
      <c r="G68">
        <v>1</v>
      </c>
      <c r="H68">
        <v>1</v>
      </c>
      <c r="I68">
        <v>1964</v>
      </c>
      <c r="J68">
        <v>25</v>
      </c>
      <c r="N68" t="s">
        <v>61</v>
      </c>
      <c r="Q68">
        <v>0</v>
      </c>
      <c r="S68" s="20" t="s">
        <v>1273</v>
      </c>
      <c r="T68">
        <v>1</v>
      </c>
      <c r="U68">
        <v>0</v>
      </c>
      <c r="V68">
        <v>0</v>
      </c>
      <c r="W68">
        <v>0</v>
      </c>
      <c r="AG68">
        <v>0</v>
      </c>
      <c r="AH68" s="116">
        <v>0</v>
      </c>
      <c r="AM68" s="20">
        <v>1</v>
      </c>
    </row>
    <row r="69" spans="1:45" ht="52">
      <c r="B69">
        <v>1990</v>
      </c>
      <c r="C69">
        <v>1989</v>
      </c>
      <c r="D69" s="59" t="s">
        <v>1280</v>
      </c>
      <c r="E69">
        <v>0</v>
      </c>
      <c r="F69">
        <v>0</v>
      </c>
      <c r="H69">
        <v>1</v>
      </c>
      <c r="I69">
        <v>1964</v>
      </c>
      <c r="J69">
        <v>25</v>
      </c>
      <c r="N69" t="s">
        <v>61</v>
      </c>
      <c r="Q69">
        <v>0</v>
      </c>
      <c r="S69" s="20" t="s">
        <v>1273</v>
      </c>
      <c r="T69">
        <v>1</v>
      </c>
      <c r="U69">
        <v>0</v>
      </c>
      <c r="V69">
        <v>0</v>
      </c>
      <c r="W69">
        <v>0</v>
      </c>
      <c r="AE69">
        <v>1</v>
      </c>
      <c r="AF69">
        <v>0</v>
      </c>
      <c r="AM69" s="20">
        <v>1</v>
      </c>
    </row>
    <row r="70" spans="1:45" ht="256">
      <c r="C70">
        <v>1989</v>
      </c>
      <c r="D70" s="59" t="s">
        <v>1281</v>
      </c>
      <c r="H70">
        <v>1</v>
      </c>
      <c r="I70">
        <v>1969</v>
      </c>
      <c r="J70">
        <v>20</v>
      </c>
      <c r="N70" t="s">
        <v>61</v>
      </c>
      <c r="Q70">
        <v>0</v>
      </c>
      <c r="S70" s="20" t="s">
        <v>1282</v>
      </c>
      <c r="T70">
        <v>1</v>
      </c>
      <c r="U70">
        <v>0</v>
      </c>
      <c r="V70">
        <v>0</v>
      </c>
      <c r="W70">
        <v>0</v>
      </c>
      <c r="AA70">
        <v>0</v>
      </c>
      <c r="AB70">
        <v>0</v>
      </c>
      <c r="AE70">
        <v>1</v>
      </c>
      <c r="AF70">
        <v>0</v>
      </c>
      <c r="AI70" t="s">
        <v>1427</v>
      </c>
      <c r="AM70" s="20">
        <v>1</v>
      </c>
    </row>
    <row r="71" spans="1:45" ht="409.6">
      <c r="A71">
        <v>244</v>
      </c>
      <c r="C71">
        <v>1989</v>
      </c>
      <c r="D71" s="59" t="s">
        <v>1284</v>
      </c>
      <c r="E71">
        <v>0</v>
      </c>
      <c r="F71">
        <v>0</v>
      </c>
      <c r="G71">
        <v>0</v>
      </c>
      <c r="H71">
        <v>1</v>
      </c>
      <c r="I71">
        <f>2019-72</f>
        <v>1947</v>
      </c>
      <c r="J71">
        <f t="shared" ref="J71:J80" si="2">C71-I71</f>
        <v>42</v>
      </c>
      <c r="M71" t="s">
        <v>1108</v>
      </c>
      <c r="O71" t="s">
        <v>15</v>
      </c>
      <c r="P71">
        <v>0</v>
      </c>
      <c r="Q71">
        <v>0</v>
      </c>
      <c r="R71">
        <v>0</v>
      </c>
      <c r="S71" s="20" t="s">
        <v>1285</v>
      </c>
      <c r="T71">
        <v>1</v>
      </c>
      <c r="U71">
        <v>0</v>
      </c>
      <c r="V71">
        <v>0</v>
      </c>
      <c r="W71">
        <v>0</v>
      </c>
      <c r="Y71">
        <v>0</v>
      </c>
      <c r="AB71">
        <v>0</v>
      </c>
      <c r="AF71">
        <v>0</v>
      </c>
      <c r="AG71" s="108" t="s">
        <v>1615</v>
      </c>
      <c r="AH71" s="116">
        <v>0</v>
      </c>
      <c r="AI71" t="s">
        <v>1286</v>
      </c>
      <c r="AM71" s="20">
        <v>1</v>
      </c>
    </row>
    <row r="72" spans="1:45" ht="409.6">
      <c r="C72">
        <v>1989</v>
      </c>
      <c r="D72" s="59" t="s">
        <v>1290</v>
      </c>
      <c r="E72">
        <v>0</v>
      </c>
      <c r="G72">
        <v>0</v>
      </c>
      <c r="H72">
        <v>1</v>
      </c>
      <c r="I72">
        <v>1956</v>
      </c>
      <c r="J72">
        <f t="shared" si="2"/>
        <v>33</v>
      </c>
      <c r="M72" t="s">
        <v>1291</v>
      </c>
      <c r="O72" t="s">
        <v>15</v>
      </c>
      <c r="P72">
        <v>0</v>
      </c>
      <c r="Q72">
        <v>0</v>
      </c>
      <c r="R72">
        <v>0</v>
      </c>
      <c r="S72" s="20" t="s">
        <v>1425</v>
      </c>
      <c r="T72">
        <v>1</v>
      </c>
      <c r="U72">
        <v>0</v>
      </c>
      <c r="V72">
        <v>0</v>
      </c>
      <c r="W72">
        <v>0</v>
      </c>
      <c r="Y72">
        <v>0</v>
      </c>
      <c r="Z72">
        <v>0</v>
      </c>
      <c r="AA72">
        <v>1</v>
      </c>
      <c r="AB72">
        <v>1</v>
      </c>
      <c r="AE72">
        <v>1</v>
      </c>
      <c r="AF72">
        <v>0</v>
      </c>
      <c r="AG72" s="20" t="s">
        <v>1616</v>
      </c>
      <c r="AH72" s="116">
        <v>0</v>
      </c>
      <c r="AI72" s="20" t="s">
        <v>1426</v>
      </c>
      <c r="AM72" s="20">
        <v>1</v>
      </c>
    </row>
    <row r="73" spans="1:45" ht="409.6">
      <c r="A73" s="1">
        <v>54</v>
      </c>
      <c r="B73" s="1"/>
      <c r="C73" s="1">
        <v>1990</v>
      </c>
      <c r="D73" s="1" t="s">
        <v>75</v>
      </c>
      <c r="E73" s="1">
        <v>0</v>
      </c>
      <c r="F73" s="1" t="s">
        <v>79</v>
      </c>
      <c r="G73" s="1">
        <v>0</v>
      </c>
      <c r="H73" s="1">
        <v>1</v>
      </c>
      <c r="I73" s="1">
        <v>1942</v>
      </c>
      <c r="J73" s="1">
        <f t="shared" si="2"/>
        <v>48</v>
      </c>
      <c r="K73" s="1" t="s">
        <v>77</v>
      </c>
      <c r="L73" s="1">
        <v>6</v>
      </c>
      <c r="M73" s="1" t="s">
        <v>76</v>
      </c>
      <c r="N73" s="1">
        <v>78</v>
      </c>
      <c r="O73" s="1" t="s">
        <v>15</v>
      </c>
      <c r="P73" s="1">
        <v>0</v>
      </c>
      <c r="Q73" s="1">
        <v>0</v>
      </c>
      <c r="R73" s="7" t="s">
        <v>742</v>
      </c>
      <c r="S73" s="4" t="s">
        <v>105</v>
      </c>
      <c r="T73" s="1">
        <v>1</v>
      </c>
      <c r="U73" s="1"/>
      <c r="V73" s="1"/>
      <c r="W73" s="1"/>
      <c r="X73" s="1"/>
      <c r="Y73" s="2">
        <v>0</v>
      </c>
      <c r="Z73" s="2">
        <v>0</v>
      </c>
      <c r="AA73" s="1">
        <v>0</v>
      </c>
      <c r="AB73" s="1"/>
      <c r="AC73" s="1">
        <v>0</v>
      </c>
      <c r="AD73" s="1"/>
      <c r="AE73" s="1">
        <v>1</v>
      </c>
      <c r="AF73" s="1">
        <v>1</v>
      </c>
      <c r="AG73" s="107" t="s">
        <v>1612</v>
      </c>
      <c r="AH73" s="111">
        <v>0</v>
      </c>
      <c r="AI73" s="1">
        <v>1</v>
      </c>
      <c r="AJ73" s="2">
        <v>1</v>
      </c>
      <c r="AK73" s="14" t="s">
        <v>904</v>
      </c>
      <c r="AL73" s="14"/>
      <c r="AM73" s="1">
        <v>0</v>
      </c>
      <c r="AN73" s="1"/>
      <c r="AO73" s="1"/>
      <c r="AP73" s="1"/>
      <c r="AQ73" s="1"/>
      <c r="AR73" s="1"/>
    </row>
    <row r="74" spans="1:45" ht="161">
      <c r="A74" s="1">
        <v>55</v>
      </c>
      <c r="B74" s="1"/>
      <c r="C74" s="1">
        <v>1990</v>
      </c>
      <c r="D74" s="29" t="s">
        <v>709</v>
      </c>
      <c r="E74" s="1">
        <v>1</v>
      </c>
      <c r="F74" s="1">
        <v>1</v>
      </c>
      <c r="G74" s="1">
        <v>1</v>
      </c>
      <c r="H74" s="29">
        <v>0</v>
      </c>
      <c r="I74" s="1">
        <v>1939</v>
      </c>
      <c r="J74" s="1">
        <f t="shared" si="2"/>
        <v>51</v>
      </c>
      <c r="K74" s="1" t="s">
        <v>972</v>
      </c>
      <c r="L74" s="1">
        <v>6</v>
      </c>
      <c r="M74" s="1" t="s">
        <v>971</v>
      </c>
      <c r="N74" s="1">
        <v>78</v>
      </c>
      <c r="O74" s="1" t="s">
        <v>15</v>
      </c>
      <c r="P74" s="1">
        <v>0</v>
      </c>
      <c r="Q74" s="1">
        <v>1</v>
      </c>
      <c r="R74" s="7" t="s">
        <v>979</v>
      </c>
      <c r="S74" s="52" t="s">
        <v>710</v>
      </c>
      <c r="T74" s="29">
        <v>1</v>
      </c>
      <c r="U74" s="29"/>
      <c r="V74" s="29"/>
      <c r="W74" s="29"/>
      <c r="X74" s="21" t="s">
        <v>974</v>
      </c>
      <c r="Y74" s="2">
        <v>0</v>
      </c>
      <c r="Z74" s="2">
        <v>0</v>
      </c>
      <c r="AA74" s="1">
        <v>1</v>
      </c>
      <c r="AB74" s="7" t="s">
        <v>980</v>
      </c>
      <c r="AC74" s="1">
        <v>0</v>
      </c>
      <c r="AD74" s="1"/>
      <c r="AE74" s="1">
        <v>0</v>
      </c>
      <c r="AF74" s="1">
        <v>1</v>
      </c>
      <c r="AH74" s="111">
        <v>1</v>
      </c>
      <c r="AI74" s="1">
        <v>0</v>
      </c>
      <c r="AJ74" s="1">
        <v>0</v>
      </c>
      <c r="AM74" s="1">
        <v>2</v>
      </c>
      <c r="AN74" s="2" t="s">
        <v>977</v>
      </c>
      <c r="AO74" s="1" t="s">
        <v>711</v>
      </c>
      <c r="AP74" s="1"/>
      <c r="AQ74" s="1"/>
      <c r="AR74" s="1"/>
    </row>
    <row r="75" spans="1:45" ht="409.6">
      <c r="A75" s="1">
        <v>56</v>
      </c>
      <c r="B75" s="1">
        <v>2011</v>
      </c>
      <c r="C75" s="1">
        <v>1990</v>
      </c>
      <c r="D75" s="1" t="s">
        <v>422</v>
      </c>
      <c r="E75" s="1">
        <v>0</v>
      </c>
      <c r="F75" s="1" t="s">
        <v>998</v>
      </c>
      <c r="G75" s="1">
        <v>0</v>
      </c>
      <c r="H75" s="1">
        <v>1</v>
      </c>
      <c r="I75" s="1">
        <v>1958</v>
      </c>
      <c r="J75" s="1">
        <f t="shared" si="2"/>
        <v>32</v>
      </c>
      <c r="K75" s="1" t="s">
        <v>448</v>
      </c>
      <c r="L75" s="1">
        <v>2</v>
      </c>
      <c r="M75" s="7" t="s">
        <v>423</v>
      </c>
      <c r="N75" s="7">
        <v>58</v>
      </c>
      <c r="O75" s="1" t="s">
        <v>15</v>
      </c>
      <c r="P75" s="1">
        <v>0</v>
      </c>
      <c r="Q75" s="1">
        <v>1</v>
      </c>
      <c r="R75" s="19" t="s">
        <v>957</v>
      </c>
      <c r="S75" s="19" t="s">
        <v>425</v>
      </c>
      <c r="T75" s="19"/>
      <c r="U75" s="19">
        <v>1</v>
      </c>
      <c r="V75" s="19"/>
      <c r="W75" s="19"/>
      <c r="Y75" s="1" t="s">
        <v>469</v>
      </c>
      <c r="Z75" s="1">
        <v>4</v>
      </c>
      <c r="AA75" s="1">
        <v>0</v>
      </c>
      <c r="AB75" s="1"/>
      <c r="AC75" s="1">
        <v>1</v>
      </c>
      <c r="AD75" s="19" t="s">
        <v>424</v>
      </c>
      <c r="AE75" s="1">
        <v>1</v>
      </c>
      <c r="AF75" s="9">
        <v>1</v>
      </c>
      <c r="AG75" s="108" t="s">
        <v>1617</v>
      </c>
      <c r="AH75" s="111">
        <v>0</v>
      </c>
      <c r="AI75" s="1">
        <v>1</v>
      </c>
      <c r="AJ75" s="1">
        <v>0</v>
      </c>
      <c r="AK75" s="1"/>
      <c r="AL75" s="1"/>
      <c r="AM75" s="2">
        <v>1</v>
      </c>
      <c r="AN75" s="1"/>
      <c r="AO75" s="1"/>
      <c r="AP75" s="1"/>
      <c r="AQ75" s="1"/>
      <c r="AR75" s="1"/>
    </row>
    <row r="76" spans="1:45" ht="325">
      <c r="A76" s="1">
        <v>57</v>
      </c>
      <c r="B76" s="1"/>
      <c r="C76" s="1">
        <v>1990</v>
      </c>
      <c r="D76" s="21" t="s">
        <v>587</v>
      </c>
      <c r="E76" s="9">
        <v>0</v>
      </c>
      <c r="F76" s="9" t="s">
        <v>828</v>
      </c>
      <c r="G76" s="9">
        <v>0</v>
      </c>
      <c r="H76" s="1">
        <v>1</v>
      </c>
      <c r="I76" s="1">
        <v>1954</v>
      </c>
      <c r="J76" s="1">
        <f t="shared" si="2"/>
        <v>36</v>
      </c>
      <c r="K76" s="1" t="s">
        <v>825</v>
      </c>
      <c r="L76" s="1">
        <v>4</v>
      </c>
      <c r="M76" s="21" t="s">
        <v>594</v>
      </c>
      <c r="N76" s="21">
        <v>0</v>
      </c>
      <c r="O76" s="1" t="s">
        <v>15</v>
      </c>
      <c r="P76" s="1">
        <v>0</v>
      </c>
      <c r="Q76" s="1">
        <v>0</v>
      </c>
      <c r="S76" s="48" t="s">
        <v>827</v>
      </c>
      <c r="T76" s="15">
        <v>1</v>
      </c>
      <c r="U76" s="15"/>
      <c r="V76" s="15"/>
      <c r="W76" s="15"/>
      <c r="X76" s="7" t="s">
        <v>596</v>
      </c>
      <c r="Y76" s="19" t="s">
        <v>597</v>
      </c>
      <c r="Z76" s="19">
        <v>9</v>
      </c>
      <c r="AA76" s="1">
        <v>0</v>
      </c>
      <c r="AB76" s="1"/>
      <c r="AC76" s="1">
        <v>0</v>
      </c>
      <c r="AD76" s="7"/>
      <c r="AE76">
        <v>1</v>
      </c>
      <c r="AF76" s="1">
        <v>0</v>
      </c>
      <c r="AH76" s="112">
        <v>0</v>
      </c>
      <c r="AI76" s="9">
        <v>1</v>
      </c>
      <c r="AJ76" s="1">
        <v>1</v>
      </c>
      <c r="AK76" s="14" t="s">
        <v>470</v>
      </c>
      <c r="AL76" s="14"/>
      <c r="AM76" s="1">
        <v>2</v>
      </c>
      <c r="AN76" s="7" t="s">
        <v>595</v>
      </c>
      <c r="AO76" s="1"/>
      <c r="AP76" s="1"/>
      <c r="AQ76" s="1"/>
      <c r="AR76" s="1"/>
      <c r="AS76" s="1"/>
    </row>
    <row r="77" spans="1:45" ht="409.6">
      <c r="A77" s="1">
        <v>58</v>
      </c>
      <c r="B77" s="1">
        <v>1990</v>
      </c>
      <c r="C77" s="1">
        <v>1990</v>
      </c>
      <c r="D77" s="1" t="s">
        <v>519</v>
      </c>
      <c r="E77" s="9">
        <v>0</v>
      </c>
      <c r="F77" s="9" t="s">
        <v>646</v>
      </c>
      <c r="G77" s="9">
        <v>0</v>
      </c>
      <c r="H77" s="1">
        <v>1</v>
      </c>
      <c r="I77" s="1">
        <v>1964</v>
      </c>
      <c r="J77" s="1">
        <f t="shared" si="2"/>
        <v>26</v>
      </c>
      <c r="K77" s="7" t="s">
        <v>833</v>
      </c>
      <c r="L77" s="7">
        <v>6</v>
      </c>
      <c r="M77" s="7" t="s">
        <v>396</v>
      </c>
      <c r="N77" s="7">
        <v>0</v>
      </c>
      <c r="O77" s="1" t="s">
        <v>15</v>
      </c>
      <c r="P77" s="1">
        <v>0</v>
      </c>
      <c r="Q77" s="1">
        <v>0</v>
      </c>
      <c r="R77" s="7"/>
      <c r="S77" s="23" t="s">
        <v>652</v>
      </c>
      <c r="T77" s="23">
        <v>1</v>
      </c>
      <c r="U77" s="23">
        <v>1</v>
      </c>
      <c r="V77" s="23"/>
      <c r="W77" s="23"/>
      <c r="X77" s="7" t="s">
        <v>651</v>
      </c>
      <c r="Y77" s="1" t="s">
        <v>158</v>
      </c>
      <c r="Z77" s="1">
        <v>3</v>
      </c>
      <c r="AA77" s="7">
        <v>0</v>
      </c>
      <c r="AB77" s="1"/>
      <c r="AC77" s="1">
        <v>0</v>
      </c>
      <c r="AD77" s="7"/>
      <c r="AE77">
        <v>1</v>
      </c>
      <c r="AF77" s="1">
        <v>1</v>
      </c>
      <c r="AG77" s="107" t="s">
        <v>1613</v>
      </c>
      <c r="AH77" s="112">
        <v>0</v>
      </c>
      <c r="AI77" s="9">
        <v>1</v>
      </c>
      <c r="AJ77">
        <v>1</v>
      </c>
      <c r="AK77" s="20" t="s">
        <v>648</v>
      </c>
      <c r="AL77" s="20">
        <v>0</v>
      </c>
      <c r="AM77">
        <v>1</v>
      </c>
      <c r="AN77" s="7" t="s">
        <v>645</v>
      </c>
      <c r="AO77" s="1"/>
      <c r="AP77" s="1"/>
      <c r="AQ77" s="1"/>
      <c r="AR77" s="1"/>
      <c r="AS77" s="1"/>
    </row>
    <row r="78" spans="1:45" ht="266">
      <c r="A78" s="1">
        <v>59</v>
      </c>
      <c r="B78" s="1"/>
      <c r="C78" s="1">
        <v>1990</v>
      </c>
      <c r="D78" s="1" t="s">
        <v>643</v>
      </c>
      <c r="E78" s="1">
        <v>0</v>
      </c>
      <c r="F78" s="1" t="s">
        <v>1436</v>
      </c>
      <c r="G78" s="1">
        <v>0</v>
      </c>
      <c r="H78" s="1">
        <v>0</v>
      </c>
      <c r="I78">
        <v>1960</v>
      </c>
      <c r="J78" s="1">
        <f t="shared" si="2"/>
        <v>30</v>
      </c>
      <c r="K78" s="1" t="s">
        <v>1041</v>
      </c>
      <c r="L78" s="1">
        <v>1</v>
      </c>
      <c r="M78" s="13" t="s">
        <v>854</v>
      </c>
      <c r="N78" s="13">
        <v>46</v>
      </c>
      <c r="O78" s="1" t="s">
        <v>15</v>
      </c>
      <c r="P78" s="1">
        <v>0</v>
      </c>
      <c r="Q78" s="1">
        <v>0</v>
      </c>
      <c r="S78" s="20" t="s">
        <v>853</v>
      </c>
      <c r="T78">
        <v>1</v>
      </c>
      <c r="U78">
        <v>1</v>
      </c>
      <c r="X78" t="s">
        <v>853</v>
      </c>
      <c r="AA78" s="1">
        <v>0</v>
      </c>
      <c r="AC78" s="1">
        <v>0</v>
      </c>
      <c r="AE78" s="1">
        <v>1</v>
      </c>
      <c r="AF78" s="1"/>
      <c r="AG78">
        <v>0</v>
      </c>
      <c r="AH78" s="111">
        <v>0</v>
      </c>
      <c r="AI78" s="1">
        <v>0</v>
      </c>
      <c r="AJ78">
        <v>1</v>
      </c>
      <c r="AK78" s="49" t="s">
        <v>1619</v>
      </c>
      <c r="AL78" s="13"/>
    </row>
    <row r="79" spans="1:45" ht="19" customHeight="1">
      <c r="A79" s="1">
        <v>60</v>
      </c>
      <c r="B79" s="1">
        <v>1991</v>
      </c>
      <c r="C79" s="1">
        <v>1991</v>
      </c>
      <c r="D79" s="1" t="s">
        <v>918</v>
      </c>
      <c r="E79" s="7">
        <v>0</v>
      </c>
      <c r="F79" s="21" t="s">
        <v>921</v>
      </c>
      <c r="G79" s="7">
        <v>0</v>
      </c>
      <c r="H79" s="1">
        <v>1</v>
      </c>
      <c r="I79" s="1">
        <v>1930</v>
      </c>
      <c r="J79" s="1">
        <f t="shared" si="2"/>
        <v>61</v>
      </c>
      <c r="K79" s="21" t="s">
        <v>923</v>
      </c>
      <c r="L79" s="21">
        <v>6</v>
      </c>
      <c r="M79" s="7" t="s">
        <v>922</v>
      </c>
      <c r="N79" s="7">
        <v>78</v>
      </c>
      <c r="O79" s="1" t="s">
        <v>15</v>
      </c>
      <c r="P79" s="1"/>
      <c r="Q79" s="1">
        <v>0</v>
      </c>
      <c r="R79" s="7"/>
      <c r="S79" s="22" t="s">
        <v>919</v>
      </c>
      <c r="T79" s="21">
        <v>1</v>
      </c>
      <c r="U79" s="21">
        <v>1</v>
      </c>
      <c r="V79" s="21">
        <v>0</v>
      </c>
      <c r="W79" s="21">
        <v>0</v>
      </c>
      <c r="X79" s="7" t="s">
        <v>920</v>
      </c>
      <c r="Y79" s="7">
        <v>1</v>
      </c>
      <c r="Z79" s="7">
        <v>3</v>
      </c>
      <c r="AA79" s="1">
        <v>1</v>
      </c>
      <c r="AB79" s="21" t="s">
        <v>921</v>
      </c>
      <c r="AC79" s="1">
        <v>0</v>
      </c>
      <c r="AD79" s="1"/>
      <c r="AE79" s="1">
        <v>1</v>
      </c>
      <c r="AF79" s="1">
        <v>1</v>
      </c>
      <c r="AG79" s="107" t="s">
        <v>1614</v>
      </c>
      <c r="AH79" s="7">
        <v>0</v>
      </c>
      <c r="AI79" s="7">
        <v>1</v>
      </c>
      <c r="AJ79" s="1">
        <v>0</v>
      </c>
      <c r="AK79" s="1" t="s">
        <v>1618</v>
      </c>
      <c r="AL79" s="1"/>
      <c r="AM79" s="1">
        <v>1</v>
      </c>
      <c r="AN79" s="7" t="s">
        <v>920</v>
      </c>
      <c r="AO79" s="1"/>
      <c r="AP79" s="1"/>
      <c r="AQ79" s="1"/>
      <c r="AR79" s="1"/>
    </row>
    <row r="80" spans="1:45" ht="409.6">
      <c r="A80" s="1">
        <v>61</v>
      </c>
      <c r="B80" s="1"/>
      <c r="C80" s="1">
        <v>1991</v>
      </c>
      <c r="D80" s="1" t="s">
        <v>248</v>
      </c>
      <c r="E80" s="1">
        <v>1</v>
      </c>
      <c r="F80" s="1"/>
      <c r="G80" s="1">
        <v>1</v>
      </c>
      <c r="H80" s="1">
        <v>1</v>
      </c>
      <c r="I80" s="1">
        <v>1956</v>
      </c>
      <c r="J80" s="1">
        <f t="shared" si="2"/>
        <v>35</v>
      </c>
      <c r="K80" s="1" t="s">
        <v>795</v>
      </c>
      <c r="L80" s="1">
        <v>4</v>
      </c>
      <c r="M80" s="1" t="s">
        <v>194</v>
      </c>
      <c r="N80" s="1">
        <v>73</v>
      </c>
      <c r="O80" s="1" t="s">
        <v>15</v>
      </c>
      <c r="P80" s="1">
        <v>0</v>
      </c>
      <c r="Q80" s="1">
        <v>0</v>
      </c>
      <c r="R80" s="1"/>
      <c r="S80" s="53" t="s">
        <v>793</v>
      </c>
      <c r="T80" s="30"/>
      <c r="U80" s="30">
        <v>1</v>
      </c>
      <c r="V80" s="30"/>
      <c r="W80" s="30"/>
      <c r="X80" s="31" t="s">
        <v>797</v>
      </c>
      <c r="Y80" s="31" t="s">
        <v>796</v>
      </c>
      <c r="Z80" s="31">
        <v>1.3</v>
      </c>
      <c r="AA80" s="1">
        <v>0</v>
      </c>
      <c r="AB80" s="1"/>
      <c r="AC80" s="1">
        <v>0</v>
      </c>
      <c r="AD80" s="1"/>
      <c r="AE80" s="1">
        <v>0</v>
      </c>
      <c r="AF80" s="1">
        <v>1</v>
      </c>
      <c r="AG80" s="1"/>
      <c r="AH80" s="111">
        <v>1</v>
      </c>
      <c r="AI80" s="1">
        <v>0</v>
      </c>
      <c r="AJ80" s="1">
        <v>0</v>
      </c>
      <c r="AK80" s="1"/>
      <c r="AL80" s="1"/>
      <c r="AM80" s="1">
        <v>0</v>
      </c>
      <c r="AN80" s="1"/>
      <c r="AO80" s="1"/>
      <c r="AP80" s="1"/>
      <c r="AQ80" s="30" t="s">
        <v>794</v>
      </c>
      <c r="AR80" s="1"/>
    </row>
    <row r="81" spans="1:45" ht="305">
      <c r="A81" s="1">
        <v>62</v>
      </c>
      <c r="B81" s="1">
        <v>1992</v>
      </c>
      <c r="C81" s="1">
        <v>1989</v>
      </c>
      <c r="D81" s="1" t="s">
        <v>552</v>
      </c>
      <c r="E81" s="9">
        <v>0</v>
      </c>
      <c r="F81" s="9" t="s">
        <v>474</v>
      </c>
      <c r="G81" s="9">
        <v>0</v>
      </c>
      <c r="H81" s="1">
        <v>0</v>
      </c>
      <c r="I81" s="1">
        <v>1956</v>
      </c>
      <c r="J81" s="1">
        <v>32</v>
      </c>
      <c r="K81" s="1" t="s">
        <v>812</v>
      </c>
      <c r="L81" s="1">
        <v>6</v>
      </c>
      <c r="M81" s="12" t="s">
        <v>396</v>
      </c>
      <c r="N81" s="12">
        <v>0</v>
      </c>
      <c r="O81" s="1" t="s">
        <v>15</v>
      </c>
      <c r="P81" s="1">
        <v>0</v>
      </c>
      <c r="Q81" s="1">
        <v>0</v>
      </c>
      <c r="R81" s="21"/>
      <c r="S81" s="49" t="s">
        <v>553</v>
      </c>
      <c r="T81" s="13">
        <v>1</v>
      </c>
      <c r="U81" s="13"/>
      <c r="V81" s="13"/>
      <c r="W81" s="13"/>
      <c r="Y81" s="1" t="s">
        <v>1233</v>
      </c>
      <c r="Z81" s="1"/>
      <c r="AA81" s="1">
        <v>0</v>
      </c>
      <c r="AB81" s="1"/>
      <c r="AC81" s="1">
        <v>0</v>
      </c>
      <c r="AD81" s="7"/>
      <c r="AE81">
        <v>1</v>
      </c>
      <c r="AF81" s="1">
        <v>0</v>
      </c>
      <c r="AG81" s="9" t="s">
        <v>474</v>
      </c>
      <c r="AH81" s="112">
        <v>0</v>
      </c>
      <c r="AI81" s="9">
        <v>1</v>
      </c>
      <c r="AJ81" s="1">
        <v>1</v>
      </c>
      <c r="AK81" s="13" t="s">
        <v>1620</v>
      </c>
      <c r="AL81" s="13"/>
      <c r="AM81" s="2">
        <v>0</v>
      </c>
      <c r="AN81" s="1"/>
      <c r="AO81" s="1"/>
      <c r="AP81" s="1"/>
      <c r="AQ81" s="12"/>
      <c r="AR81" s="1"/>
    </row>
    <row r="82" spans="1:45" ht="145">
      <c r="A82" s="1">
        <v>63</v>
      </c>
      <c r="B82" s="1">
        <v>1992</v>
      </c>
      <c r="C82" s="1">
        <v>1992</v>
      </c>
      <c r="D82" s="1" t="s">
        <v>899</v>
      </c>
      <c r="E82" s="9">
        <v>0</v>
      </c>
      <c r="F82" s="9" t="s">
        <v>901</v>
      </c>
      <c r="G82" s="9">
        <v>0</v>
      </c>
      <c r="H82" s="1">
        <v>1</v>
      </c>
      <c r="I82" s="1">
        <v>1949</v>
      </c>
      <c r="J82" s="1">
        <f>C82-I82</f>
        <v>43</v>
      </c>
      <c r="K82" s="1"/>
      <c r="L82" s="1"/>
      <c r="M82" s="21" t="s">
        <v>396</v>
      </c>
      <c r="N82" s="21">
        <v>0</v>
      </c>
      <c r="O82" s="1" t="s">
        <v>15</v>
      </c>
      <c r="P82" s="1">
        <v>0</v>
      </c>
      <c r="Q82" s="1">
        <v>0</v>
      </c>
      <c r="S82" s="48" t="s">
        <v>900</v>
      </c>
      <c r="T82" s="15">
        <v>1</v>
      </c>
      <c r="U82" s="15"/>
      <c r="V82" s="15"/>
      <c r="W82" s="15"/>
      <c r="X82" s="7"/>
      <c r="Y82" s="2">
        <v>0</v>
      </c>
      <c r="Z82" s="2">
        <v>0</v>
      </c>
      <c r="AA82" s="1">
        <v>0</v>
      </c>
      <c r="AB82" s="1"/>
      <c r="AC82" s="1">
        <v>0</v>
      </c>
      <c r="AD82" s="7"/>
      <c r="AE82">
        <v>1</v>
      </c>
      <c r="AF82" s="1">
        <v>0</v>
      </c>
      <c r="AG82" s="9" t="s">
        <v>901</v>
      </c>
      <c r="AH82" s="112">
        <v>0</v>
      </c>
      <c r="AI82" s="9">
        <v>1</v>
      </c>
      <c r="AJ82" s="1">
        <v>2</v>
      </c>
      <c r="AK82" s="1" t="s">
        <v>898</v>
      </c>
      <c r="AL82" s="1"/>
      <c r="AM82" s="1">
        <v>0</v>
      </c>
      <c r="AN82" s="7"/>
      <c r="AO82" s="1"/>
      <c r="AP82" s="1"/>
      <c r="AQ82" s="1"/>
      <c r="AR82" s="1"/>
      <c r="AS82" s="1"/>
    </row>
    <row r="83" spans="1:45" ht="409.6">
      <c r="A83" s="1">
        <v>64</v>
      </c>
      <c r="B83" s="1"/>
      <c r="C83" s="1">
        <v>1992</v>
      </c>
      <c r="D83" s="1" t="s">
        <v>330</v>
      </c>
      <c r="E83" s="38">
        <v>1</v>
      </c>
      <c r="F83" s="38" t="s">
        <v>850</v>
      </c>
      <c r="G83" s="38">
        <v>1</v>
      </c>
      <c r="H83">
        <v>1</v>
      </c>
      <c r="I83">
        <v>1961</v>
      </c>
      <c r="J83" s="1">
        <f>C83-I83</f>
        <v>31</v>
      </c>
      <c r="M83" t="s">
        <v>847</v>
      </c>
      <c r="N83">
        <v>0</v>
      </c>
      <c r="O83" s="1" t="s">
        <v>15</v>
      </c>
      <c r="P83" s="1">
        <v>0</v>
      </c>
      <c r="Q83" s="1">
        <v>0</v>
      </c>
      <c r="S83" s="52" t="s">
        <v>704</v>
      </c>
      <c r="T83" s="29">
        <v>1</v>
      </c>
      <c r="U83" s="29"/>
      <c r="V83" s="29"/>
      <c r="W83" s="29"/>
      <c r="X83" s="38" t="s">
        <v>849</v>
      </c>
      <c r="Y83" s="2">
        <v>0</v>
      </c>
      <c r="Z83" s="2">
        <v>0</v>
      </c>
      <c r="AA83">
        <v>1</v>
      </c>
      <c r="AB83" t="s">
        <v>705</v>
      </c>
      <c r="AC83" s="1">
        <v>0</v>
      </c>
      <c r="AE83">
        <v>1</v>
      </c>
      <c r="AF83">
        <v>1</v>
      </c>
      <c r="AG83" s="38" t="s">
        <v>850</v>
      </c>
      <c r="AH83" s="38">
        <v>1</v>
      </c>
      <c r="AI83" s="38">
        <v>0</v>
      </c>
      <c r="AJ83" s="1">
        <v>0</v>
      </c>
      <c r="AM83">
        <v>1</v>
      </c>
      <c r="AO83">
        <v>1</v>
      </c>
      <c r="AP83" s="38" t="s">
        <v>851</v>
      </c>
    </row>
    <row r="84" spans="1:45" ht="290">
      <c r="A84" s="1">
        <v>66</v>
      </c>
      <c r="B84" s="1"/>
      <c r="C84" s="1">
        <v>1993</v>
      </c>
      <c r="D84" s="1" t="s">
        <v>522</v>
      </c>
      <c r="E84" s="9">
        <v>0</v>
      </c>
      <c r="F84" s="9" t="s">
        <v>525</v>
      </c>
      <c r="G84" s="9">
        <v>0</v>
      </c>
      <c r="H84" s="1">
        <v>1</v>
      </c>
      <c r="I84" s="1">
        <v>1946</v>
      </c>
      <c r="J84" s="1">
        <f>C84-I84</f>
        <v>47</v>
      </c>
      <c r="K84" s="1"/>
      <c r="L84" s="1"/>
      <c r="M84" s="14" t="s">
        <v>523</v>
      </c>
      <c r="N84" s="14">
        <v>58</v>
      </c>
      <c r="O84" s="1" t="s">
        <v>15</v>
      </c>
      <c r="P84" s="1">
        <v>0</v>
      </c>
      <c r="Q84" s="1">
        <v>0</v>
      </c>
      <c r="S84" s="23" t="s">
        <v>524</v>
      </c>
      <c r="T84" s="14"/>
      <c r="U84" s="14">
        <v>1</v>
      </c>
      <c r="V84" s="14"/>
      <c r="W84" s="14"/>
      <c r="X84" s="7" t="s">
        <v>1050</v>
      </c>
      <c r="Y84" s="2">
        <v>0</v>
      </c>
      <c r="Z84" s="2">
        <v>0</v>
      </c>
      <c r="AA84" s="1">
        <v>0</v>
      </c>
      <c r="AB84" s="1"/>
      <c r="AC84" s="1">
        <v>0</v>
      </c>
      <c r="AD84" s="7"/>
      <c r="AE84">
        <v>1</v>
      </c>
      <c r="AF84" s="1">
        <v>0</v>
      </c>
      <c r="AG84" s="9" t="s">
        <v>525</v>
      </c>
      <c r="AH84" s="112">
        <v>0</v>
      </c>
      <c r="AI84" s="9">
        <v>1</v>
      </c>
      <c r="AJ84" s="7">
        <v>0</v>
      </c>
      <c r="AK84" s="14" t="s">
        <v>932</v>
      </c>
      <c r="AL84" s="14"/>
      <c r="AM84">
        <v>0</v>
      </c>
      <c r="AN84" s="2"/>
      <c r="AO84" s="1"/>
      <c r="AP84" s="1"/>
      <c r="AQ84" s="1"/>
      <c r="AR84" s="1"/>
      <c r="AS84" s="1"/>
    </row>
    <row r="85" spans="1:45" ht="409.6">
      <c r="A85" s="1"/>
      <c r="B85" s="1"/>
      <c r="C85" s="1">
        <v>1994</v>
      </c>
      <c r="D85" s="1" t="s">
        <v>1300</v>
      </c>
      <c r="E85" s="9">
        <v>0</v>
      </c>
      <c r="F85" s="9"/>
      <c r="G85" s="9">
        <v>0</v>
      </c>
      <c r="H85" s="1"/>
      <c r="I85" s="1"/>
      <c r="J85" s="1"/>
      <c r="K85" s="1"/>
      <c r="L85" s="1"/>
      <c r="M85" s="14"/>
      <c r="N85" s="14"/>
      <c r="O85" s="1"/>
      <c r="P85" s="1"/>
      <c r="Q85" s="1">
        <v>0</v>
      </c>
      <c r="S85" s="23" t="s">
        <v>1302</v>
      </c>
      <c r="T85" s="14"/>
      <c r="U85" s="14"/>
      <c r="V85" s="14"/>
      <c r="W85" s="14"/>
      <c r="X85" s="7"/>
      <c r="Y85" s="2">
        <v>1</v>
      </c>
      <c r="Z85" s="2">
        <v>15</v>
      </c>
      <c r="AA85" s="1" t="s">
        <v>1301</v>
      </c>
      <c r="AB85" s="1">
        <v>1</v>
      </c>
      <c r="AC85" s="1"/>
      <c r="AD85" s="7"/>
      <c r="AF85" s="1"/>
      <c r="AG85" s="9"/>
      <c r="AH85" s="112">
        <v>0</v>
      </c>
      <c r="AI85" s="9" t="s">
        <v>1303</v>
      </c>
      <c r="AJ85" s="7"/>
      <c r="AK85" s="14"/>
      <c r="AL85" s="14"/>
      <c r="AN85" s="2"/>
      <c r="AO85" s="1"/>
      <c r="AP85" s="1"/>
      <c r="AQ85" s="1"/>
      <c r="AR85" s="1"/>
      <c r="AS85" s="1"/>
    </row>
    <row r="86" spans="1:45" ht="409.6">
      <c r="A86" s="1">
        <v>67</v>
      </c>
      <c r="B86" s="1">
        <v>1989</v>
      </c>
      <c r="C86" s="1">
        <v>1989</v>
      </c>
      <c r="D86" s="1" t="s">
        <v>506</v>
      </c>
      <c r="E86" s="9">
        <v>0</v>
      </c>
      <c r="F86" s="9" t="s">
        <v>830</v>
      </c>
      <c r="G86" s="9">
        <v>0</v>
      </c>
      <c r="H86" s="1">
        <v>1</v>
      </c>
      <c r="I86" s="1">
        <v>1952</v>
      </c>
      <c r="J86" s="1">
        <f t="shared" ref="J86:J109" si="3">C86-I86</f>
        <v>37</v>
      </c>
      <c r="K86" s="41" t="s">
        <v>894</v>
      </c>
      <c r="L86" s="41">
        <v>6</v>
      </c>
      <c r="M86" s="14" t="s">
        <v>895</v>
      </c>
      <c r="N86" s="14">
        <v>51</v>
      </c>
      <c r="O86" s="1" t="s">
        <v>15</v>
      </c>
      <c r="P86" s="1">
        <v>0</v>
      </c>
      <c r="Q86" s="1">
        <v>0</v>
      </c>
      <c r="S86" s="54" t="s">
        <v>896</v>
      </c>
      <c r="T86" s="41">
        <v>1</v>
      </c>
      <c r="U86" s="41"/>
      <c r="V86" s="41"/>
      <c r="W86" s="41"/>
      <c r="X86" s="7"/>
      <c r="Y86" s="2">
        <v>0</v>
      </c>
      <c r="Z86" s="2">
        <v>0</v>
      </c>
      <c r="AA86" s="1">
        <v>0</v>
      </c>
      <c r="AB86" s="1"/>
      <c r="AC86" s="1">
        <v>0</v>
      </c>
      <c r="AD86" s="7"/>
      <c r="AE86">
        <v>1</v>
      </c>
      <c r="AF86" s="1">
        <v>0</v>
      </c>
      <c r="AG86" s="9" t="s">
        <v>830</v>
      </c>
      <c r="AH86" s="112">
        <v>0</v>
      </c>
      <c r="AI86" s="9">
        <v>1</v>
      </c>
      <c r="AJ86" s="1">
        <v>1</v>
      </c>
      <c r="AK86" s="1" t="s">
        <v>832</v>
      </c>
      <c r="AL86" s="1"/>
      <c r="AM86" s="1">
        <v>0</v>
      </c>
      <c r="AN86" s="2"/>
      <c r="AO86" s="1"/>
      <c r="AP86" s="1"/>
      <c r="AQ86" s="1"/>
      <c r="AR86" s="1"/>
      <c r="AS86" s="1"/>
    </row>
    <row r="87" spans="1:45" ht="324">
      <c r="A87" s="1">
        <v>68</v>
      </c>
      <c r="B87" s="1"/>
      <c r="C87" s="1">
        <v>1995</v>
      </c>
      <c r="D87" s="1" t="s">
        <v>520</v>
      </c>
      <c r="E87" s="9">
        <v>0</v>
      </c>
      <c r="F87" s="9" t="s">
        <v>465</v>
      </c>
      <c r="G87" s="9">
        <v>0</v>
      </c>
      <c r="H87" s="1">
        <v>1</v>
      </c>
      <c r="I87" s="1">
        <v>1956</v>
      </c>
      <c r="J87" s="1">
        <f t="shared" si="3"/>
        <v>39</v>
      </c>
      <c r="K87" s="1"/>
      <c r="L87" s="1"/>
      <c r="M87" s="14" t="s">
        <v>1359</v>
      </c>
      <c r="N87" s="14">
        <v>58</v>
      </c>
      <c r="O87" s="1" t="s">
        <v>15</v>
      </c>
      <c r="P87" s="1">
        <v>0</v>
      </c>
      <c r="Q87" s="1">
        <v>0</v>
      </c>
      <c r="S87" s="23" t="s">
        <v>521</v>
      </c>
      <c r="T87" s="14">
        <v>1</v>
      </c>
      <c r="U87" s="14">
        <v>1</v>
      </c>
      <c r="V87" s="14">
        <v>0</v>
      </c>
      <c r="W87" s="14">
        <v>0</v>
      </c>
      <c r="X87" s="7" t="s">
        <v>1622</v>
      </c>
      <c r="Y87" s="2">
        <v>1</v>
      </c>
      <c r="Z87" s="2">
        <v>13</v>
      </c>
      <c r="AA87" s="1">
        <v>0</v>
      </c>
      <c r="AB87" s="1"/>
      <c r="AC87" s="1">
        <v>0</v>
      </c>
      <c r="AD87" s="7"/>
      <c r="AE87">
        <v>1</v>
      </c>
      <c r="AF87" s="1">
        <v>0</v>
      </c>
      <c r="AG87" s="9" t="s">
        <v>1623</v>
      </c>
      <c r="AH87" s="112">
        <v>0</v>
      </c>
      <c r="AI87" s="9">
        <v>1</v>
      </c>
      <c r="AJ87" s="14">
        <v>1</v>
      </c>
      <c r="AK87" t="s">
        <v>933</v>
      </c>
      <c r="AM87">
        <v>0</v>
      </c>
      <c r="AN87" s="2"/>
      <c r="AO87" s="1"/>
      <c r="AP87" s="1"/>
      <c r="AQ87" s="1"/>
      <c r="AR87" s="1"/>
      <c r="AS87" s="1"/>
    </row>
    <row r="88" spans="1:45" ht="408" customHeight="1">
      <c r="A88" s="1">
        <v>69</v>
      </c>
      <c r="B88" s="1">
        <v>1982</v>
      </c>
      <c r="C88" s="1">
        <v>1989</v>
      </c>
      <c r="D88" s="1" t="s">
        <v>527</v>
      </c>
      <c r="E88" s="14">
        <v>0</v>
      </c>
      <c r="F88" s="14" t="s">
        <v>528</v>
      </c>
      <c r="G88" s="14">
        <v>0</v>
      </c>
      <c r="H88" s="1">
        <v>1</v>
      </c>
      <c r="I88" s="1">
        <v>1961</v>
      </c>
      <c r="J88" s="1">
        <f t="shared" si="3"/>
        <v>28</v>
      </c>
      <c r="K88" s="1" t="s">
        <v>1034</v>
      </c>
      <c r="L88" s="1">
        <v>7</v>
      </c>
      <c r="M88" s="14" t="s">
        <v>1012</v>
      </c>
      <c r="N88" s="14">
        <v>58</v>
      </c>
      <c r="O88" s="1" t="s">
        <v>15</v>
      </c>
      <c r="P88" s="1">
        <v>0</v>
      </c>
      <c r="Q88" s="1">
        <v>0</v>
      </c>
      <c r="S88" s="23" t="s">
        <v>1627</v>
      </c>
      <c r="T88" s="14">
        <v>1</v>
      </c>
      <c r="U88" s="14">
        <v>1</v>
      </c>
      <c r="V88" s="14"/>
      <c r="W88" s="14"/>
      <c r="X88" s="7"/>
      <c r="Y88" s="2">
        <v>0</v>
      </c>
      <c r="Z88" s="2">
        <v>0</v>
      </c>
      <c r="AA88" s="1">
        <v>0</v>
      </c>
      <c r="AB88" s="1"/>
      <c r="AC88" s="1">
        <v>0</v>
      </c>
      <c r="AD88" s="7"/>
      <c r="AE88">
        <v>1</v>
      </c>
      <c r="AF88" s="1">
        <v>0</v>
      </c>
      <c r="AG88" s="14" t="s">
        <v>528</v>
      </c>
      <c r="AH88" s="47">
        <v>0</v>
      </c>
      <c r="AI88" s="14">
        <v>1</v>
      </c>
      <c r="AJ88" s="1">
        <v>0</v>
      </c>
      <c r="AK88" s="1"/>
      <c r="AL88" s="1"/>
      <c r="AM88">
        <v>0</v>
      </c>
      <c r="AN88" s="2"/>
      <c r="AO88" s="1"/>
      <c r="AP88" s="1"/>
      <c r="AQ88" s="1"/>
      <c r="AR88" s="1"/>
      <c r="AS88" s="1"/>
    </row>
    <row r="89" spans="1:45" ht="18">
      <c r="A89" s="1">
        <v>70</v>
      </c>
      <c r="B89" s="1">
        <v>1986</v>
      </c>
      <c r="C89" s="1">
        <v>1979</v>
      </c>
      <c r="D89" s="1" t="s">
        <v>529</v>
      </c>
      <c r="E89" s="14">
        <v>0</v>
      </c>
      <c r="F89" s="14" t="s">
        <v>532</v>
      </c>
      <c r="G89" s="14">
        <v>0</v>
      </c>
      <c r="H89" s="1">
        <v>1</v>
      </c>
      <c r="I89" s="1">
        <v>1945</v>
      </c>
      <c r="J89" s="1">
        <f t="shared" si="3"/>
        <v>34</v>
      </c>
      <c r="K89" s="1" t="s">
        <v>1035</v>
      </c>
      <c r="L89" s="1">
        <v>5</v>
      </c>
      <c r="M89" s="14" t="s">
        <v>1625</v>
      </c>
      <c r="N89" s="14">
        <v>0</v>
      </c>
      <c r="O89" s="1" t="s">
        <v>15</v>
      </c>
      <c r="P89" s="1">
        <v>0</v>
      </c>
      <c r="Q89" s="1">
        <v>0</v>
      </c>
      <c r="S89" s="23"/>
      <c r="T89" s="14">
        <v>1</v>
      </c>
      <c r="U89" s="14"/>
      <c r="V89" s="14"/>
      <c r="W89" s="14"/>
      <c r="X89" s="7"/>
      <c r="Y89" s="2">
        <v>0</v>
      </c>
      <c r="Z89" s="2">
        <v>0</v>
      </c>
      <c r="AA89" s="1">
        <v>0</v>
      </c>
      <c r="AB89" s="1"/>
      <c r="AC89" s="1">
        <v>0</v>
      </c>
      <c r="AD89" s="7"/>
      <c r="AE89">
        <v>1</v>
      </c>
      <c r="AF89" s="1">
        <v>0</v>
      </c>
      <c r="AG89" s="14" t="s">
        <v>1624</v>
      </c>
      <c r="AH89" s="47">
        <v>0</v>
      </c>
      <c r="AI89" s="14">
        <v>1</v>
      </c>
      <c r="AJ89" s="1">
        <v>1</v>
      </c>
      <c r="AK89" s="14" t="s">
        <v>530</v>
      </c>
      <c r="AL89" s="14">
        <v>0</v>
      </c>
      <c r="AM89" s="14">
        <v>0</v>
      </c>
      <c r="AN89" s="2"/>
      <c r="AO89" s="1"/>
      <c r="AP89" s="1"/>
      <c r="AQ89" s="1"/>
      <c r="AR89" s="1"/>
      <c r="AS89" s="1"/>
    </row>
    <row r="90" spans="1:45">
      <c r="A90" s="1">
        <v>71</v>
      </c>
      <c r="B90" s="1">
        <v>1995</v>
      </c>
      <c r="C90" s="1">
        <v>1989</v>
      </c>
      <c r="D90" s="1" t="s">
        <v>531</v>
      </c>
      <c r="E90" s="9">
        <v>0</v>
      </c>
      <c r="F90" s="9" t="s">
        <v>835</v>
      </c>
      <c r="G90" s="9">
        <v>0</v>
      </c>
      <c r="H90" s="1"/>
      <c r="I90" s="1">
        <v>1938</v>
      </c>
      <c r="J90" s="1">
        <f t="shared" si="3"/>
        <v>51</v>
      </c>
      <c r="K90" s="1"/>
      <c r="L90" s="1"/>
      <c r="M90" s="14" t="s">
        <v>396</v>
      </c>
      <c r="N90" s="14">
        <v>0</v>
      </c>
      <c r="O90" s="1" t="s">
        <v>15</v>
      </c>
      <c r="P90" s="1">
        <v>0</v>
      </c>
      <c r="Q90" s="1">
        <v>0</v>
      </c>
      <c r="S90" s="23"/>
      <c r="T90" s="14">
        <v>1</v>
      </c>
      <c r="U90" s="14"/>
      <c r="V90" s="14"/>
      <c r="W90" s="14"/>
      <c r="X90" s="7"/>
      <c r="Y90" s="2">
        <v>0</v>
      </c>
      <c r="Z90" s="2">
        <v>0</v>
      </c>
      <c r="AA90" s="1">
        <v>0</v>
      </c>
      <c r="AB90" s="1"/>
      <c r="AC90" s="1">
        <v>0</v>
      </c>
      <c r="AD90" s="7"/>
      <c r="AE90">
        <v>1</v>
      </c>
      <c r="AF90" s="1">
        <v>0</v>
      </c>
      <c r="AG90" s="9" t="s">
        <v>835</v>
      </c>
      <c r="AH90" s="112">
        <v>0</v>
      </c>
      <c r="AI90" s="9">
        <v>1</v>
      </c>
      <c r="AJ90" s="1">
        <v>0</v>
      </c>
      <c r="AK90" s="1" t="s">
        <v>1626</v>
      </c>
      <c r="AL90" s="1"/>
      <c r="AM90">
        <v>0</v>
      </c>
      <c r="AN90" s="2"/>
      <c r="AO90" s="1"/>
      <c r="AP90" s="1"/>
      <c r="AQ90" s="1"/>
      <c r="AR90" s="1"/>
      <c r="AS90" s="1"/>
    </row>
    <row r="91" spans="1:45" ht="409.6">
      <c r="A91" s="1">
        <v>72</v>
      </c>
      <c r="B91" s="1">
        <v>1989</v>
      </c>
      <c r="C91" s="1">
        <v>1989</v>
      </c>
      <c r="D91" s="1" t="s">
        <v>533</v>
      </c>
      <c r="E91" s="9">
        <v>0</v>
      </c>
      <c r="F91" s="9" t="s">
        <v>1629</v>
      </c>
      <c r="G91" s="9">
        <v>0</v>
      </c>
      <c r="H91" s="1">
        <v>1</v>
      </c>
      <c r="I91" s="1">
        <v>1949</v>
      </c>
      <c r="J91" s="1">
        <f t="shared" si="3"/>
        <v>40</v>
      </c>
      <c r="K91" s="1"/>
      <c r="L91" s="1"/>
      <c r="M91" s="14" t="s">
        <v>834</v>
      </c>
      <c r="N91" s="14">
        <v>61</v>
      </c>
      <c r="O91" s="1" t="s">
        <v>15</v>
      </c>
      <c r="P91" s="1">
        <v>0</v>
      </c>
      <c r="Q91" s="1">
        <v>0</v>
      </c>
      <c r="S91" s="23" t="s">
        <v>1630</v>
      </c>
      <c r="T91" s="14">
        <v>1</v>
      </c>
      <c r="U91" s="14"/>
      <c r="V91" s="14"/>
      <c r="W91" s="14"/>
      <c r="X91" s="7"/>
      <c r="Y91" s="2">
        <v>0</v>
      </c>
      <c r="Z91" s="2">
        <v>0</v>
      </c>
      <c r="AA91" s="1">
        <v>0</v>
      </c>
      <c r="AB91" s="1"/>
      <c r="AC91" s="1">
        <v>0</v>
      </c>
      <c r="AD91" s="7"/>
      <c r="AE91">
        <v>1</v>
      </c>
      <c r="AF91" s="1">
        <v>0</v>
      </c>
      <c r="AG91" s="9" t="s">
        <v>1629</v>
      </c>
      <c r="AH91" s="112">
        <v>0</v>
      </c>
      <c r="AI91" s="9">
        <v>1</v>
      </c>
      <c r="AJ91" s="1">
        <v>0</v>
      </c>
      <c r="AK91" s="1"/>
      <c r="AL91" s="1"/>
      <c r="AM91">
        <v>0</v>
      </c>
      <c r="AN91" s="2"/>
      <c r="AO91" s="1"/>
      <c r="AP91" s="1"/>
      <c r="AQ91" s="1"/>
      <c r="AR91" s="1"/>
      <c r="AS91" s="1"/>
    </row>
    <row r="92" spans="1:45" ht="409.6">
      <c r="A92" s="1"/>
      <c r="B92" s="1">
        <v>1989</v>
      </c>
      <c r="C92" s="1">
        <v>1989</v>
      </c>
      <c r="D92" s="104" t="s">
        <v>1631</v>
      </c>
      <c r="E92" s="9"/>
      <c r="F92" s="9"/>
      <c r="G92" s="9"/>
      <c r="H92" s="1">
        <v>1</v>
      </c>
      <c r="I92" s="1"/>
      <c r="J92" s="1"/>
      <c r="K92" s="1"/>
      <c r="L92" s="1"/>
      <c r="M92" s="14"/>
      <c r="N92" s="14"/>
      <c r="O92" s="1"/>
      <c r="P92" s="1">
        <v>0</v>
      </c>
      <c r="Q92" s="1"/>
      <c r="R92">
        <v>0</v>
      </c>
      <c r="S92" s="23" t="s">
        <v>1634</v>
      </c>
      <c r="T92" s="14">
        <v>1</v>
      </c>
      <c r="U92" s="14"/>
      <c r="V92" s="14"/>
      <c r="W92" s="14"/>
      <c r="X92" s="7"/>
      <c r="Y92" s="2"/>
      <c r="Z92" s="2"/>
      <c r="AA92" s="1"/>
      <c r="AB92" s="1"/>
      <c r="AC92" s="1"/>
      <c r="AD92" s="7"/>
      <c r="AF92" s="1">
        <v>0</v>
      </c>
      <c r="AG92" s="102" t="s">
        <v>1635</v>
      </c>
      <c r="AH92" s="112">
        <v>0</v>
      </c>
      <c r="AI92" s="9"/>
      <c r="AJ92" s="1"/>
      <c r="AK92" s="1"/>
      <c r="AL92" s="1"/>
      <c r="AN92" s="2"/>
      <c r="AO92" s="1"/>
      <c r="AP92" s="1"/>
      <c r="AQ92" s="1"/>
      <c r="AR92" s="1"/>
      <c r="AS92" s="1"/>
    </row>
    <row r="93" spans="1:45" ht="409.6">
      <c r="A93" s="1"/>
      <c r="B93" s="1">
        <v>1989</v>
      </c>
      <c r="C93" s="1"/>
      <c r="D93" s="1" t="s">
        <v>1632</v>
      </c>
      <c r="E93" s="9"/>
      <c r="F93" s="9"/>
      <c r="G93" s="9"/>
      <c r="H93" s="1">
        <v>1</v>
      </c>
      <c r="I93" s="1"/>
      <c r="J93" s="1"/>
      <c r="K93" s="1"/>
      <c r="L93" s="1"/>
      <c r="M93" s="14"/>
      <c r="N93" s="14"/>
      <c r="O93" s="1"/>
      <c r="P93" s="1">
        <v>0</v>
      </c>
      <c r="Q93" s="1"/>
      <c r="R93">
        <v>0</v>
      </c>
      <c r="S93" s="23" t="s">
        <v>1633</v>
      </c>
      <c r="T93" s="14">
        <v>1</v>
      </c>
      <c r="U93" s="14"/>
      <c r="V93" s="14"/>
      <c r="W93" s="14"/>
      <c r="X93" s="7"/>
      <c r="Y93" s="2"/>
      <c r="Z93" s="2"/>
      <c r="AA93" s="1">
        <v>0</v>
      </c>
      <c r="AB93" s="1"/>
      <c r="AC93" s="1"/>
      <c r="AD93" s="7"/>
      <c r="AF93" s="1">
        <v>0</v>
      </c>
      <c r="AG93" s="102" t="s">
        <v>1635</v>
      </c>
      <c r="AH93" s="112">
        <v>0</v>
      </c>
      <c r="AI93" s="9"/>
      <c r="AJ93" s="1"/>
      <c r="AK93" s="1"/>
      <c r="AL93" s="1"/>
      <c r="AN93" s="2"/>
      <c r="AO93" s="1"/>
      <c r="AP93" s="1"/>
      <c r="AQ93" s="1"/>
      <c r="AR93" s="1"/>
      <c r="AS93" s="1"/>
    </row>
    <row r="94" spans="1:45" ht="324">
      <c r="A94" s="1">
        <v>74</v>
      </c>
      <c r="B94" s="1"/>
      <c r="C94" s="1">
        <v>1989</v>
      </c>
      <c r="D94" s="1" t="s">
        <v>1074</v>
      </c>
      <c r="E94" s="9">
        <v>0</v>
      </c>
      <c r="F94" s="9" t="s">
        <v>543</v>
      </c>
      <c r="G94" s="9">
        <v>1</v>
      </c>
      <c r="H94" s="1">
        <v>1</v>
      </c>
      <c r="I94" s="1">
        <v>1963</v>
      </c>
      <c r="J94" s="1">
        <f t="shared" si="3"/>
        <v>26</v>
      </c>
      <c r="K94" s="7" t="s">
        <v>840</v>
      </c>
      <c r="L94" s="7">
        <v>6</v>
      </c>
      <c r="M94" s="14" t="s">
        <v>615</v>
      </c>
      <c r="N94" s="14">
        <v>0</v>
      </c>
      <c r="O94" s="1" t="s">
        <v>15</v>
      </c>
      <c r="P94" s="1">
        <v>0</v>
      </c>
      <c r="Q94" s="1">
        <v>0</v>
      </c>
      <c r="S94" s="23" t="s">
        <v>544</v>
      </c>
      <c r="T94" s="14">
        <v>1</v>
      </c>
      <c r="U94" s="14"/>
      <c r="V94" s="14"/>
      <c r="W94" s="14"/>
      <c r="X94" s="7"/>
      <c r="Y94" s="2">
        <v>0</v>
      </c>
      <c r="Z94" s="2">
        <v>0</v>
      </c>
      <c r="AA94" s="1">
        <v>0</v>
      </c>
      <c r="AB94" s="1"/>
      <c r="AC94" s="1">
        <v>0</v>
      </c>
      <c r="AD94" s="7"/>
      <c r="AE94" s="1">
        <v>0</v>
      </c>
      <c r="AF94" s="1">
        <v>0</v>
      </c>
      <c r="AG94" s="9" t="s">
        <v>543</v>
      </c>
      <c r="AH94" s="112">
        <v>1</v>
      </c>
      <c r="AI94" s="9">
        <v>1</v>
      </c>
      <c r="AJ94" s="1">
        <v>0</v>
      </c>
      <c r="AK94" s="1"/>
      <c r="AL94" s="1"/>
      <c r="AM94" s="1">
        <v>0</v>
      </c>
      <c r="AN94" s="2"/>
      <c r="AO94" s="1"/>
      <c r="AP94" s="1"/>
      <c r="AQ94" s="1"/>
      <c r="AR94" s="1"/>
      <c r="AS94" s="1"/>
    </row>
    <row r="95" spans="1:45">
      <c r="A95" s="1">
        <v>75</v>
      </c>
      <c r="B95" s="1"/>
      <c r="C95" s="1">
        <v>1995</v>
      </c>
      <c r="D95" s="1" t="s">
        <v>548</v>
      </c>
      <c r="E95" s="9">
        <v>0</v>
      </c>
      <c r="F95" s="9" t="s">
        <v>860</v>
      </c>
      <c r="G95" s="9">
        <v>0</v>
      </c>
      <c r="H95" s="1">
        <v>1</v>
      </c>
      <c r="I95" s="1">
        <v>1950</v>
      </c>
      <c r="J95" s="1">
        <f t="shared" si="3"/>
        <v>45</v>
      </c>
      <c r="K95" s="1"/>
      <c r="L95" s="1"/>
      <c r="M95" s="14" t="s">
        <v>549</v>
      </c>
      <c r="N95" s="14">
        <v>78</v>
      </c>
      <c r="O95" s="1" t="s">
        <v>15</v>
      </c>
      <c r="P95" s="1">
        <v>0</v>
      </c>
      <c r="Q95" s="1">
        <v>0</v>
      </c>
      <c r="S95" s="23"/>
      <c r="T95" s="14"/>
      <c r="U95" s="14"/>
      <c r="V95" s="14"/>
      <c r="W95" s="14"/>
      <c r="X95" s="7"/>
      <c r="Y95" s="2">
        <v>0</v>
      </c>
      <c r="Z95" s="2">
        <v>0</v>
      </c>
      <c r="AA95" s="1">
        <v>0</v>
      </c>
      <c r="AB95" s="1"/>
      <c r="AC95" s="1">
        <v>0</v>
      </c>
      <c r="AD95" s="7"/>
      <c r="AE95">
        <v>1</v>
      </c>
      <c r="AF95" s="1">
        <v>0</v>
      </c>
      <c r="AG95" s="9" t="s">
        <v>860</v>
      </c>
      <c r="AH95" s="112">
        <v>0</v>
      </c>
      <c r="AI95" s="9">
        <v>1</v>
      </c>
      <c r="AJ95" s="1">
        <v>0</v>
      </c>
      <c r="AK95" s="1"/>
      <c r="AL95" s="1"/>
      <c r="AM95" s="1">
        <v>0</v>
      </c>
      <c r="AN95" s="2"/>
      <c r="AO95" s="1"/>
      <c r="AP95" s="1"/>
      <c r="AQ95" s="1"/>
      <c r="AR95" s="1"/>
      <c r="AS95" s="1"/>
    </row>
    <row r="96" spans="1:45" ht="409.6">
      <c r="A96" s="1">
        <v>76</v>
      </c>
      <c r="B96" s="1">
        <v>1997</v>
      </c>
      <c r="C96" s="1">
        <v>1996</v>
      </c>
      <c r="D96" s="1" t="s">
        <v>292</v>
      </c>
      <c r="E96" s="1">
        <v>0</v>
      </c>
      <c r="F96" s="1" t="s">
        <v>510</v>
      </c>
      <c r="G96" s="1">
        <v>0</v>
      </c>
      <c r="H96" s="1">
        <v>1</v>
      </c>
      <c r="I96" s="1">
        <v>1968</v>
      </c>
      <c r="J96" s="1">
        <f t="shared" si="3"/>
        <v>28</v>
      </c>
      <c r="K96" s="1" t="s">
        <v>752</v>
      </c>
      <c r="L96" s="1">
        <v>5</v>
      </c>
      <c r="M96" s="1" t="s">
        <v>293</v>
      </c>
      <c r="N96" s="1">
        <v>60</v>
      </c>
      <c r="O96" s="1" t="s">
        <v>15</v>
      </c>
      <c r="P96" s="1">
        <v>0</v>
      </c>
      <c r="Q96" s="1">
        <v>1</v>
      </c>
      <c r="R96" s="7" t="s">
        <v>743</v>
      </c>
      <c r="S96" s="4" t="s">
        <v>929</v>
      </c>
      <c r="T96" s="4"/>
      <c r="U96" s="4">
        <v>1</v>
      </c>
      <c r="V96" s="4">
        <v>1</v>
      </c>
      <c r="W96" s="4">
        <v>1</v>
      </c>
      <c r="X96" s="1"/>
      <c r="Y96" s="2">
        <v>0</v>
      </c>
      <c r="Z96" s="2">
        <v>0</v>
      </c>
      <c r="AA96" s="1">
        <v>1</v>
      </c>
      <c r="AB96" s="4" t="s">
        <v>295</v>
      </c>
      <c r="AC96" s="1">
        <v>0</v>
      </c>
      <c r="AD96" s="1"/>
      <c r="AE96" s="1">
        <v>1</v>
      </c>
      <c r="AF96" s="1">
        <v>1</v>
      </c>
      <c r="AG96" s="1" t="s">
        <v>510</v>
      </c>
      <c r="AH96" s="111">
        <v>0</v>
      </c>
      <c r="AI96" s="1">
        <v>1</v>
      </c>
      <c r="AJ96" s="1">
        <v>0</v>
      </c>
      <c r="AK96" s="1"/>
      <c r="AL96" s="1"/>
      <c r="AM96" s="1">
        <v>1</v>
      </c>
      <c r="AN96" s="4" t="s">
        <v>294</v>
      </c>
      <c r="AO96" s="1"/>
      <c r="AP96" s="1"/>
      <c r="AQ96" s="1"/>
      <c r="AR96" s="1"/>
    </row>
    <row r="97" spans="1:45" ht="409.6">
      <c r="A97" s="1">
        <v>77</v>
      </c>
      <c r="B97" s="1"/>
      <c r="C97" s="1">
        <v>1996</v>
      </c>
      <c r="D97" s="1" t="s">
        <v>358</v>
      </c>
      <c r="E97" s="1">
        <v>1</v>
      </c>
      <c r="F97" s="1"/>
      <c r="G97" s="1">
        <v>1</v>
      </c>
      <c r="H97" s="1">
        <v>1</v>
      </c>
      <c r="I97" s="1">
        <v>1969</v>
      </c>
      <c r="J97" s="1">
        <f t="shared" si="3"/>
        <v>27</v>
      </c>
      <c r="K97" s="1"/>
      <c r="L97" s="1"/>
      <c r="M97" s="1" t="s">
        <v>396</v>
      </c>
      <c r="N97" s="1">
        <v>0</v>
      </c>
      <c r="O97" s="1" t="s">
        <v>15</v>
      </c>
      <c r="P97" s="1">
        <v>0</v>
      </c>
      <c r="Q97" s="1">
        <v>0</v>
      </c>
      <c r="S97" s="4" t="s">
        <v>373</v>
      </c>
      <c r="T97" s="1"/>
      <c r="U97" s="1">
        <v>1</v>
      </c>
      <c r="V97" s="1"/>
      <c r="W97" s="1"/>
      <c r="X97" s="1" t="s">
        <v>374</v>
      </c>
      <c r="Y97" s="1" t="s">
        <v>359</v>
      </c>
      <c r="Z97" s="1">
        <v>3</v>
      </c>
      <c r="AA97" s="1">
        <v>0</v>
      </c>
      <c r="AB97" s="1"/>
      <c r="AC97" s="1">
        <v>0</v>
      </c>
      <c r="AD97" s="1"/>
      <c r="AE97" s="1">
        <v>0</v>
      </c>
      <c r="AF97" s="1">
        <v>1</v>
      </c>
      <c r="AG97" s="1"/>
      <c r="AH97" s="111">
        <v>1</v>
      </c>
      <c r="AI97" s="1">
        <v>0</v>
      </c>
      <c r="AJ97" s="1">
        <v>0</v>
      </c>
      <c r="AM97" s="1">
        <v>1</v>
      </c>
      <c r="AN97" s="1" t="s">
        <v>375</v>
      </c>
      <c r="AO97" s="1"/>
      <c r="AP97" s="1"/>
      <c r="AQ97" s="1"/>
      <c r="AR97" s="1"/>
    </row>
    <row r="98" spans="1:45" ht="409.6">
      <c r="A98" s="1">
        <v>78</v>
      </c>
      <c r="B98" s="1"/>
      <c r="C98" s="1">
        <v>1989</v>
      </c>
      <c r="D98" s="1" t="s">
        <v>404</v>
      </c>
      <c r="E98" s="1">
        <v>0</v>
      </c>
      <c r="F98" s="1"/>
      <c r="G98" s="1">
        <v>0</v>
      </c>
      <c r="H98" s="1">
        <v>1</v>
      </c>
      <c r="I98" s="1">
        <v>1934</v>
      </c>
      <c r="J98" s="1">
        <f t="shared" si="3"/>
        <v>55</v>
      </c>
      <c r="K98" s="1"/>
      <c r="L98" s="1"/>
      <c r="M98" s="1" t="s">
        <v>405</v>
      </c>
      <c r="N98" s="1">
        <v>60</v>
      </c>
      <c r="O98" s="1" t="s">
        <v>15</v>
      </c>
      <c r="P98" s="1">
        <v>0</v>
      </c>
      <c r="Q98" s="1">
        <v>0</v>
      </c>
      <c r="S98" s="4" t="s">
        <v>1636</v>
      </c>
      <c r="T98" s="1"/>
      <c r="U98" s="1">
        <v>1</v>
      </c>
      <c r="V98" s="1">
        <v>1</v>
      </c>
      <c r="W98" s="1"/>
      <c r="X98" s="1"/>
      <c r="Y98" s="2">
        <v>1</v>
      </c>
      <c r="Z98" s="2">
        <v>40</v>
      </c>
      <c r="AA98" s="1">
        <v>0</v>
      </c>
      <c r="AB98" s="1">
        <v>0</v>
      </c>
      <c r="AC98" s="1">
        <v>0</v>
      </c>
      <c r="AD98" s="1"/>
      <c r="AE98" s="1">
        <v>0</v>
      </c>
      <c r="AF98" s="1">
        <v>1</v>
      </c>
      <c r="AG98" s="1"/>
      <c r="AH98" s="111">
        <v>0</v>
      </c>
      <c r="AI98" s="1">
        <v>0</v>
      </c>
      <c r="AJ98" s="1">
        <v>0</v>
      </c>
      <c r="AK98" s="1">
        <v>2</v>
      </c>
      <c r="AL98" s="1"/>
      <c r="AM98" s="1">
        <v>0</v>
      </c>
      <c r="AN98" s="2" t="s">
        <v>406</v>
      </c>
      <c r="AO98" s="1"/>
      <c r="AP98" s="1"/>
      <c r="AQ98" s="1"/>
      <c r="AR98" s="1"/>
    </row>
    <row r="99" spans="1:45" ht="409.6">
      <c r="A99" s="1">
        <v>79</v>
      </c>
      <c r="B99" s="1"/>
      <c r="C99" s="1">
        <v>1998</v>
      </c>
      <c r="D99" s="1" t="s">
        <v>114</v>
      </c>
      <c r="E99" s="4">
        <v>0</v>
      </c>
      <c r="F99" s="4" t="s">
        <v>961</v>
      </c>
      <c r="G99" s="4">
        <v>0</v>
      </c>
      <c r="H99" s="1">
        <v>1</v>
      </c>
      <c r="I99" s="1">
        <v>1951</v>
      </c>
      <c r="J99" s="1">
        <f t="shared" si="3"/>
        <v>47</v>
      </c>
      <c r="K99" s="1" t="s">
        <v>753</v>
      </c>
      <c r="L99" s="1">
        <v>1</v>
      </c>
      <c r="M99" s="1" t="s">
        <v>116</v>
      </c>
      <c r="N99" s="1">
        <v>60</v>
      </c>
      <c r="O99" s="1" t="s">
        <v>115</v>
      </c>
      <c r="P99" s="1">
        <v>0</v>
      </c>
      <c r="Q99" s="1">
        <v>1</v>
      </c>
      <c r="R99" s="7" t="s">
        <v>744</v>
      </c>
      <c r="S99" s="4" t="s">
        <v>117</v>
      </c>
      <c r="T99" s="1"/>
      <c r="U99" s="1"/>
      <c r="V99" s="1">
        <v>1</v>
      </c>
      <c r="W99" s="1"/>
      <c r="X99" s="4" t="s">
        <v>960</v>
      </c>
      <c r="Y99" s="2">
        <v>0</v>
      </c>
      <c r="Z99" s="2">
        <v>0</v>
      </c>
      <c r="AA99" s="1">
        <v>0</v>
      </c>
      <c r="AB99" s="1"/>
      <c r="AC99" s="1">
        <v>0</v>
      </c>
      <c r="AD99" s="1">
        <v>0</v>
      </c>
      <c r="AE99" s="1">
        <v>1</v>
      </c>
      <c r="AF99" s="1">
        <v>0</v>
      </c>
      <c r="AG99" s="4" t="s">
        <v>961</v>
      </c>
      <c r="AH99" s="114">
        <v>0</v>
      </c>
      <c r="AI99" s="4">
        <v>1</v>
      </c>
      <c r="AJ99" s="1">
        <v>1</v>
      </c>
      <c r="AK99" s="1"/>
      <c r="AL99" s="1"/>
      <c r="AM99" s="1">
        <v>0</v>
      </c>
      <c r="AN99" s="1"/>
      <c r="AO99" s="1"/>
      <c r="AP99" s="1"/>
      <c r="AQ99" s="1"/>
      <c r="AR99" s="1"/>
    </row>
    <row r="100" spans="1:45" ht="409.6">
      <c r="A100" s="1">
        <v>80</v>
      </c>
      <c r="B100" s="1">
        <v>1996</v>
      </c>
      <c r="C100" s="1">
        <v>1999</v>
      </c>
      <c r="D100" s="1" t="s">
        <v>104</v>
      </c>
      <c r="E100" s="1">
        <v>0</v>
      </c>
      <c r="F100" s="1" t="s">
        <v>107</v>
      </c>
      <c r="G100" s="1">
        <v>0</v>
      </c>
      <c r="H100" s="1">
        <v>0</v>
      </c>
      <c r="I100" s="1">
        <v>1946</v>
      </c>
      <c r="J100" s="1">
        <f t="shared" si="3"/>
        <v>53</v>
      </c>
      <c r="K100" s="1" t="s">
        <v>720</v>
      </c>
      <c r="L100" s="1">
        <v>0</v>
      </c>
      <c r="M100" s="1" t="s">
        <v>106</v>
      </c>
      <c r="N100" s="1">
        <v>70</v>
      </c>
      <c r="O100" s="1" t="s">
        <v>16</v>
      </c>
      <c r="P100" s="1">
        <v>1</v>
      </c>
      <c r="Q100" s="1">
        <v>1</v>
      </c>
      <c r="R100" s="7" t="s">
        <v>745</v>
      </c>
      <c r="S100" s="4" t="s">
        <v>1637</v>
      </c>
      <c r="T100" s="1">
        <v>0</v>
      </c>
      <c r="U100" s="1">
        <v>1</v>
      </c>
      <c r="V100" s="1">
        <v>1</v>
      </c>
      <c r="W100" s="1">
        <v>1</v>
      </c>
      <c r="X100" s="4" t="s">
        <v>110</v>
      </c>
      <c r="Y100" s="2">
        <v>1</v>
      </c>
      <c r="Z100" s="2">
        <v>8</v>
      </c>
      <c r="AA100" s="1">
        <v>1</v>
      </c>
      <c r="AB100" s="1" t="s">
        <v>108</v>
      </c>
      <c r="AC100" s="1">
        <v>0</v>
      </c>
      <c r="AD100" s="1">
        <v>0</v>
      </c>
      <c r="AE100" s="1">
        <v>1</v>
      </c>
      <c r="AF100" s="1">
        <v>1</v>
      </c>
      <c r="AG100" s="4" t="s">
        <v>1638</v>
      </c>
      <c r="AH100" s="111">
        <v>0</v>
      </c>
      <c r="AI100" s="1">
        <v>1</v>
      </c>
      <c r="AJ100" s="1">
        <v>1</v>
      </c>
      <c r="AK100" s="1"/>
      <c r="AL100" s="1"/>
      <c r="AM100" s="1">
        <v>0</v>
      </c>
      <c r="AN100" s="1"/>
      <c r="AO100" s="1"/>
      <c r="AP100" s="1"/>
      <c r="AQ100" s="1"/>
      <c r="AR100" s="1"/>
    </row>
    <row r="101" spans="1:45" ht="170">
      <c r="A101" s="1"/>
      <c r="B101" s="1">
        <v>2005</v>
      </c>
      <c r="C101" s="1">
        <v>1999</v>
      </c>
      <c r="D101" s="1" t="s">
        <v>1639</v>
      </c>
      <c r="E101" s="1">
        <v>0</v>
      </c>
      <c r="F101" s="1" t="s">
        <v>107</v>
      </c>
      <c r="G101" s="1">
        <v>0</v>
      </c>
      <c r="H101" s="1">
        <v>1</v>
      </c>
      <c r="I101" s="1"/>
      <c r="J101" s="1"/>
      <c r="K101" s="1"/>
      <c r="L101" s="1"/>
      <c r="M101" s="61" t="s">
        <v>1640</v>
      </c>
      <c r="N101" s="1">
        <v>78</v>
      </c>
      <c r="O101" s="1"/>
      <c r="P101" s="1"/>
      <c r="Q101" s="1">
        <v>0</v>
      </c>
      <c r="R101" s="7"/>
      <c r="S101" s="20" t="s">
        <v>1641</v>
      </c>
      <c r="T101" s="1">
        <v>0</v>
      </c>
      <c r="U101" s="1">
        <v>0</v>
      </c>
      <c r="V101" s="1">
        <v>1</v>
      </c>
      <c r="W101" s="1">
        <v>1</v>
      </c>
      <c r="X101" s="4"/>
      <c r="Y101" s="2"/>
      <c r="Z101" s="2"/>
      <c r="AA101" s="1"/>
      <c r="AB101" s="1"/>
      <c r="AC101" s="1"/>
      <c r="AD101" s="1"/>
      <c r="AE101" s="1"/>
      <c r="AF101" s="1"/>
      <c r="AG101" s="4"/>
      <c r="AH101" s="111"/>
      <c r="AI101" s="1"/>
      <c r="AJ101" s="1"/>
      <c r="AK101" s="1"/>
      <c r="AL101" s="1"/>
      <c r="AM101" s="1"/>
      <c r="AN101" s="1"/>
      <c r="AO101" s="1"/>
      <c r="AP101" s="1"/>
      <c r="AQ101" s="1"/>
      <c r="AR101" s="1"/>
    </row>
    <row r="102" spans="1:45" ht="409.6">
      <c r="A102" s="1">
        <v>81</v>
      </c>
      <c r="B102" s="1">
        <v>2000</v>
      </c>
      <c r="C102" s="1">
        <v>1979</v>
      </c>
      <c r="D102" s="1" t="s">
        <v>466</v>
      </c>
      <c r="E102" s="9">
        <v>0</v>
      </c>
      <c r="F102" s="9" t="s">
        <v>510</v>
      </c>
      <c r="G102" s="9">
        <v>0</v>
      </c>
      <c r="H102" s="1">
        <v>1</v>
      </c>
      <c r="I102" s="1">
        <v>1946</v>
      </c>
      <c r="J102" s="1">
        <v>46</v>
      </c>
      <c r="K102" s="1" t="s">
        <v>838</v>
      </c>
      <c r="L102" s="1">
        <v>5</v>
      </c>
      <c r="M102" s="14" t="s">
        <v>396</v>
      </c>
      <c r="N102" s="14">
        <v>0</v>
      </c>
      <c r="O102" s="1" t="s">
        <v>115</v>
      </c>
      <c r="P102" s="1">
        <v>0</v>
      </c>
      <c r="Q102" s="1">
        <v>0</v>
      </c>
      <c r="S102" s="19" t="s">
        <v>1642</v>
      </c>
      <c r="T102" s="7">
        <v>1</v>
      </c>
      <c r="U102" s="7">
        <v>1</v>
      </c>
      <c r="V102" s="7"/>
      <c r="W102" s="7" t="s">
        <v>837</v>
      </c>
      <c r="X102">
        <v>2</v>
      </c>
      <c r="Y102" s="1" t="s">
        <v>1644</v>
      </c>
      <c r="Z102" s="1">
        <v>11</v>
      </c>
      <c r="AA102" s="1">
        <v>1</v>
      </c>
      <c r="AB102" s="13" t="s">
        <v>557</v>
      </c>
      <c r="AC102" s="1">
        <v>0</v>
      </c>
      <c r="AD102" s="7"/>
      <c r="AE102" s="1">
        <v>0</v>
      </c>
      <c r="AF102" s="1">
        <v>0</v>
      </c>
      <c r="AG102" s="9" t="s">
        <v>510</v>
      </c>
      <c r="AH102" s="112">
        <v>0</v>
      </c>
      <c r="AI102" s="9">
        <v>1</v>
      </c>
      <c r="AJ102" s="1">
        <v>0</v>
      </c>
      <c r="AM102" s="1">
        <v>1</v>
      </c>
      <c r="AN102" s="2"/>
      <c r="AO102" s="1"/>
      <c r="AP102" s="1"/>
      <c r="AQ102" s="1"/>
      <c r="AR102" s="1"/>
      <c r="AS102" s="1"/>
    </row>
    <row r="103" spans="1:45" ht="35">
      <c r="C103">
        <v>1999</v>
      </c>
      <c r="D103" s="69" t="s">
        <v>1265</v>
      </c>
      <c r="E103">
        <v>1</v>
      </c>
      <c r="F103">
        <v>1</v>
      </c>
      <c r="G103">
        <v>1</v>
      </c>
      <c r="H103">
        <v>1</v>
      </c>
      <c r="I103">
        <f>2004-34</f>
        <v>1970</v>
      </c>
      <c r="J103">
        <f t="shared" si="3"/>
        <v>29</v>
      </c>
      <c r="M103" t="s">
        <v>61</v>
      </c>
      <c r="Q103" s="1">
        <v>0</v>
      </c>
      <c r="S103" s="20" t="s">
        <v>1268</v>
      </c>
      <c r="T103">
        <v>1</v>
      </c>
      <c r="U103">
        <v>0</v>
      </c>
      <c r="V103">
        <v>0</v>
      </c>
      <c r="W103">
        <v>0</v>
      </c>
      <c r="Y103" t="s">
        <v>1266</v>
      </c>
      <c r="Z103">
        <v>4</v>
      </c>
      <c r="AA103">
        <v>0</v>
      </c>
      <c r="AB103">
        <v>0</v>
      </c>
      <c r="AF103">
        <v>1</v>
      </c>
      <c r="AG103">
        <v>1</v>
      </c>
      <c r="AH103" s="116">
        <v>1</v>
      </c>
      <c r="AM103" s="20">
        <v>1</v>
      </c>
    </row>
    <row r="104" spans="1:45" ht="409.6">
      <c r="A104" s="1">
        <v>82</v>
      </c>
      <c r="B104" s="1"/>
      <c r="C104" s="1">
        <v>2000</v>
      </c>
      <c r="D104" s="1" t="s">
        <v>242</v>
      </c>
      <c r="E104" s="1">
        <v>1</v>
      </c>
      <c r="F104" s="1"/>
      <c r="G104" s="1">
        <v>1</v>
      </c>
      <c r="H104" s="1">
        <v>1</v>
      </c>
      <c r="I104" s="1">
        <v>1963</v>
      </c>
      <c r="J104" s="1">
        <f t="shared" si="3"/>
        <v>37</v>
      </c>
      <c r="K104" s="1" t="s">
        <v>754</v>
      </c>
      <c r="L104" s="1">
        <v>4</v>
      </c>
      <c r="M104" s="1" t="s">
        <v>265</v>
      </c>
      <c r="N104" s="1">
        <v>63</v>
      </c>
      <c r="O104" s="1" t="s">
        <v>15</v>
      </c>
      <c r="P104" s="1">
        <v>0</v>
      </c>
      <c r="Q104" s="1">
        <v>1</v>
      </c>
      <c r="R104" s="21" t="s">
        <v>746</v>
      </c>
      <c r="S104" s="4" t="s">
        <v>268</v>
      </c>
      <c r="T104" s="1"/>
      <c r="U104" s="1">
        <v>1</v>
      </c>
      <c r="V104" s="1"/>
      <c r="W104" s="1"/>
      <c r="X104" s="4" t="s">
        <v>267</v>
      </c>
      <c r="Y104" s="1" t="s">
        <v>266</v>
      </c>
      <c r="Z104" s="1" t="s">
        <v>266</v>
      </c>
      <c r="AA104" s="1">
        <v>0</v>
      </c>
      <c r="AB104" s="1"/>
      <c r="AC104" s="1">
        <v>0</v>
      </c>
      <c r="AD104" s="1"/>
      <c r="AE104" s="1">
        <v>1</v>
      </c>
      <c r="AF104" s="1">
        <v>0</v>
      </c>
      <c r="AG104" s="1"/>
      <c r="AH104" s="111">
        <v>1</v>
      </c>
      <c r="AI104" s="1">
        <v>0</v>
      </c>
      <c r="AJ104" s="1">
        <v>0</v>
      </c>
      <c r="AK104" s="1"/>
      <c r="AL104" s="1"/>
      <c r="AM104" s="1">
        <v>1</v>
      </c>
      <c r="AN104" s="4" t="s">
        <v>609</v>
      </c>
      <c r="AO104" s="1" t="s">
        <v>269</v>
      </c>
      <c r="AP104" s="1"/>
      <c r="AQ104" s="1"/>
      <c r="AR104" s="1"/>
    </row>
    <row r="105" spans="1:45" ht="409.6">
      <c r="A105" s="1">
        <v>83</v>
      </c>
      <c r="B105" s="1"/>
      <c r="C105" s="1">
        <v>2002</v>
      </c>
      <c r="D105" s="6" t="s">
        <v>223</v>
      </c>
      <c r="E105" s="1">
        <v>1</v>
      </c>
      <c r="F105" s="3"/>
      <c r="G105" s="1">
        <v>1</v>
      </c>
      <c r="H105" s="1">
        <v>0</v>
      </c>
      <c r="I105" s="1">
        <v>1964</v>
      </c>
      <c r="J105" s="1">
        <f t="shared" si="3"/>
        <v>38</v>
      </c>
      <c r="K105" s="1" t="s">
        <v>1007</v>
      </c>
      <c r="L105" s="1">
        <v>6</v>
      </c>
      <c r="M105" s="1" t="s">
        <v>194</v>
      </c>
      <c r="N105" s="1">
        <v>73</v>
      </c>
      <c r="O105" s="1" t="s">
        <v>15</v>
      </c>
      <c r="P105" s="1">
        <v>0</v>
      </c>
      <c r="Q105" s="1">
        <v>0</v>
      </c>
      <c r="R105" t="s">
        <v>224</v>
      </c>
      <c r="S105" s="19" t="s">
        <v>1008</v>
      </c>
      <c r="T105" s="7"/>
      <c r="U105" s="7">
        <v>1</v>
      </c>
      <c r="V105" s="7"/>
      <c r="W105" s="7"/>
      <c r="X105" s="7" t="s">
        <v>1006</v>
      </c>
      <c r="Y105" s="1">
        <v>0</v>
      </c>
      <c r="Z105" s="2">
        <v>0</v>
      </c>
      <c r="AA105" s="1">
        <v>0</v>
      </c>
      <c r="AB105" s="1"/>
      <c r="AC105" s="1">
        <v>0</v>
      </c>
      <c r="AD105" s="1"/>
      <c r="AE105" s="1">
        <v>0</v>
      </c>
      <c r="AF105" s="1">
        <v>1</v>
      </c>
      <c r="AG105" s="3"/>
      <c r="AH105" s="111">
        <v>1</v>
      </c>
      <c r="AI105" s="1">
        <v>0</v>
      </c>
      <c r="AJ105" s="1">
        <v>0</v>
      </c>
      <c r="AK105" s="1"/>
      <c r="AL105" s="1"/>
      <c r="AM105" s="1">
        <v>0</v>
      </c>
      <c r="AN105" s="7" t="s">
        <v>1009</v>
      </c>
      <c r="AO105" s="1"/>
      <c r="AP105" s="1"/>
      <c r="AQ105" s="1"/>
      <c r="AR105" s="1"/>
    </row>
    <row r="106" spans="1:45" ht="85">
      <c r="A106" s="1">
        <v>84</v>
      </c>
      <c r="B106" s="1">
        <v>2006</v>
      </c>
      <c r="C106" s="1">
        <v>2002</v>
      </c>
      <c r="D106" s="1" t="s">
        <v>49</v>
      </c>
      <c r="E106" s="1">
        <v>0</v>
      </c>
      <c r="F106" s="1" t="s">
        <v>1645</v>
      </c>
      <c r="G106" s="1">
        <v>0</v>
      </c>
      <c r="H106" s="1">
        <v>1</v>
      </c>
      <c r="I106" s="1">
        <v>1963</v>
      </c>
      <c r="J106" s="1">
        <f t="shared" si="3"/>
        <v>39</v>
      </c>
      <c r="K106" s="1" t="s">
        <v>804</v>
      </c>
      <c r="L106" s="1">
        <v>2</v>
      </c>
      <c r="M106" s="1" t="s">
        <v>51</v>
      </c>
      <c r="N106" s="1">
        <v>63</v>
      </c>
      <c r="O106" s="1" t="s">
        <v>15</v>
      </c>
      <c r="P106" s="1">
        <v>0</v>
      </c>
      <c r="Q106" s="1">
        <v>1</v>
      </c>
      <c r="R106" s="1" t="s">
        <v>50</v>
      </c>
      <c r="S106" s="4" t="s">
        <v>1026</v>
      </c>
      <c r="T106" s="1"/>
      <c r="U106" s="1">
        <v>1</v>
      </c>
      <c r="V106" s="1"/>
      <c r="W106" s="1"/>
      <c r="X106" s="1" t="s">
        <v>52</v>
      </c>
      <c r="Y106" s="1">
        <v>0</v>
      </c>
      <c r="Z106" s="2">
        <v>0</v>
      </c>
      <c r="AA106" s="1">
        <v>1</v>
      </c>
      <c r="AB106" s="1">
        <v>1</v>
      </c>
      <c r="AC106" s="1">
        <v>0</v>
      </c>
      <c r="AD106" s="1"/>
      <c r="AE106" s="1">
        <v>1</v>
      </c>
      <c r="AF106" s="1">
        <v>1</v>
      </c>
      <c r="AG106" s="1" t="s">
        <v>53</v>
      </c>
      <c r="AH106" s="111">
        <v>0</v>
      </c>
      <c r="AI106" s="1">
        <v>1</v>
      </c>
      <c r="AJ106" s="1">
        <v>0</v>
      </c>
      <c r="AK106" s="1"/>
      <c r="AL106" s="1"/>
      <c r="AM106" s="1">
        <v>3</v>
      </c>
      <c r="AN106" s="1"/>
      <c r="AO106" s="1"/>
      <c r="AP106" s="1"/>
      <c r="AQ106" s="1"/>
      <c r="AR106" s="1"/>
    </row>
    <row r="107" spans="1:45" ht="409.6">
      <c r="A107" s="1">
        <v>86</v>
      </c>
      <c r="B107" s="1"/>
      <c r="C107">
        <v>2002</v>
      </c>
      <c r="D107" t="s">
        <v>581</v>
      </c>
      <c r="E107" s="7">
        <v>1</v>
      </c>
      <c r="G107" s="7">
        <v>1</v>
      </c>
      <c r="H107" s="1">
        <v>1</v>
      </c>
      <c r="I107" s="1">
        <v>1965</v>
      </c>
      <c r="J107" s="1">
        <f t="shared" si="3"/>
        <v>37</v>
      </c>
      <c r="M107" t="s">
        <v>582</v>
      </c>
      <c r="N107" s="1">
        <v>58</v>
      </c>
      <c r="Q107" s="1">
        <v>0</v>
      </c>
      <c r="S107" s="19" t="s">
        <v>1540</v>
      </c>
      <c r="T107" s="19">
        <v>1</v>
      </c>
      <c r="U107" s="19"/>
      <c r="V107" s="19"/>
      <c r="W107" s="19"/>
      <c r="X107" s="22" t="s">
        <v>585</v>
      </c>
      <c r="Y107" t="s">
        <v>48</v>
      </c>
      <c r="Z107">
        <v>4</v>
      </c>
      <c r="AA107">
        <v>1</v>
      </c>
      <c r="AB107" s="7" t="s">
        <v>584</v>
      </c>
      <c r="AC107" s="1">
        <v>0</v>
      </c>
      <c r="AE107" s="1">
        <v>0</v>
      </c>
      <c r="AF107" s="1">
        <v>1</v>
      </c>
      <c r="AH107" s="7">
        <v>1</v>
      </c>
      <c r="AI107" s="7">
        <v>0</v>
      </c>
      <c r="AJ107" s="1">
        <v>0</v>
      </c>
      <c r="AM107">
        <v>1</v>
      </c>
      <c r="AN107" s="7" t="s">
        <v>583</v>
      </c>
    </row>
    <row r="108" spans="1:45" ht="409.6">
      <c r="A108" s="1"/>
      <c r="B108" s="1">
        <v>2009</v>
      </c>
      <c r="C108" s="1">
        <v>2007</v>
      </c>
      <c r="D108" t="s">
        <v>1646</v>
      </c>
      <c r="E108" s="1">
        <v>1</v>
      </c>
      <c r="F108" t="s">
        <v>1649</v>
      </c>
      <c r="G108" s="7">
        <v>0</v>
      </c>
      <c r="H108" s="1">
        <v>0</v>
      </c>
      <c r="I108" s="1">
        <v>69</v>
      </c>
      <c r="J108" s="1">
        <v>1938</v>
      </c>
      <c r="M108" s="1" t="s">
        <v>1647</v>
      </c>
      <c r="N108" s="1"/>
      <c r="O108">
        <v>0</v>
      </c>
      <c r="P108" s="1">
        <v>0</v>
      </c>
      <c r="Q108" s="74" t="s">
        <v>1652</v>
      </c>
      <c r="R108">
        <v>1</v>
      </c>
      <c r="S108" s="19" t="s">
        <v>1653</v>
      </c>
      <c r="T108" s="19">
        <v>0</v>
      </c>
      <c r="U108" s="19">
        <v>1</v>
      </c>
      <c r="V108" s="19">
        <v>0</v>
      </c>
      <c r="W108" s="19">
        <v>0</v>
      </c>
      <c r="X108" s="22"/>
      <c r="AA108" s="1">
        <v>1</v>
      </c>
      <c r="AB108" s="109" t="s">
        <v>1650</v>
      </c>
      <c r="AC108" s="1"/>
      <c r="AE108" s="1"/>
      <c r="AF108" s="1">
        <v>1</v>
      </c>
      <c r="AG108" t="s">
        <v>1651</v>
      </c>
      <c r="AH108" s="7">
        <v>0</v>
      </c>
      <c r="AI108" s="7"/>
      <c r="AJ108" s="1">
        <v>0</v>
      </c>
      <c r="AK108" t="s">
        <v>1648</v>
      </c>
      <c r="AN108" s="7"/>
    </row>
    <row r="109" spans="1:45" ht="409.6">
      <c r="A109" s="1">
        <v>87</v>
      </c>
      <c r="B109" s="1">
        <v>1981</v>
      </c>
      <c r="C109" s="1">
        <v>1981</v>
      </c>
      <c r="D109" s="1" t="s">
        <v>471</v>
      </c>
      <c r="E109" s="9">
        <v>1</v>
      </c>
      <c r="F109" s="9" t="s">
        <v>474</v>
      </c>
      <c r="G109" s="9">
        <v>1</v>
      </c>
      <c r="H109" s="1">
        <v>1</v>
      </c>
      <c r="I109" s="1">
        <v>1946</v>
      </c>
      <c r="J109" s="1">
        <f t="shared" si="3"/>
        <v>35</v>
      </c>
      <c r="K109" s="1" t="s">
        <v>829</v>
      </c>
      <c r="L109" s="1">
        <v>5</v>
      </c>
      <c r="M109" s="7" t="s">
        <v>1046</v>
      </c>
      <c r="N109" s="7">
        <v>58</v>
      </c>
      <c r="O109" s="1" t="s">
        <v>15</v>
      </c>
      <c r="P109" s="1">
        <v>0</v>
      </c>
      <c r="Q109" s="1">
        <v>0</v>
      </c>
      <c r="S109" s="23" t="s">
        <v>1655</v>
      </c>
      <c r="T109" s="14">
        <v>1</v>
      </c>
      <c r="U109" s="14"/>
      <c r="V109" s="14">
        <v>1</v>
      </c>
      <c r="W109" s="14"/>
      <c r="X109" s="7"/>
      <c r="Y109" s="2">
        <v>1</v>
      </c>
      <c r="Z109" s="1">
        <v>100</v>
      </c>
      <c r="AA109" s="1">
        <v>0</v>
      </c>
      <c r="AB109" s="1">
        <v>0</v>
      </c>
      <c r="AC109" s="1">
        <v>0</v>
      </c>
      <c r="AD109" s="7"/>
      <c r="AE109">
        <v>1</v>
      </c>
      <c r="AF109" s="1">
        <v>0</v>
      </c>
      <c r="AG109" s="22" t="s">
        <v>1654</v>
      </c>
      <c r="AH109" s="112">
        <v>0</v>
      </c>
      <c r="AI109" s="9">
        <v>1</v>
      </c>
      <c r="AJ109" s="1">
        <v>1</v>
      </c>
      <c r="AK109" s="1" t="s">
        <v>1656</v>
      </c>
      <c r="AL109" s="1"/>
      <c r="AM109" s="1">
        <v>1</v>
      </c>
      <c r="AN109" s="2" t="s">
        <v>472</v>
      </c>
      <c r="AO109" s="1"/>
      <c r="AP109" s="1"/>
      <c r="AQ109" s="1"/>
      <c r="AR109" s="1"/>
      <c r="AS109" s="1"/>
    </row>
    <row r="110" spans="1:45" ht="409.6">
      <c r="A110" s="1">
        <v>178</v>
      </c>
      <c r="B110" s="1"/>
      <c r="C110">
        <v>2002</v>
      </c>
      <c r="D110" s="1" t="s">
        <v>185</v>
      </c>
      <c r="E110" s="1">
        <v>1</v>
      </c>
      <c r="G110" s="1">
        <v>1</v>
      </c>
      <c r="H110">
        <v>0</v>
      </c>
      <c r="I110">
        <v>1981</v>
      </c>
      <c r="K110" t="s">
        <v>990</v>
      </c>
      <c r="M110" t="s">
        <v>1015</v>
      </c>
      <c r="N110">
        <v>78</v>
      </c>
      <c r="O110" s="1" t="s">
        <v>15</v>
      </c>
      <c r="P110" s="1">
        <v>0</v>
      </c>
      <c r="Q110" s="1">
        <v>0</v>
      </c>
      <c r="S110" s="19" t="s">
        <v>996</v>
      </c>
      <c r="T110" s="7"/>
      <c r="U110" s="7">
        <v>1</v>
      </c>
      <c r="V110" s="7"/>
      <c r="W110" s="7"/>
      <c r="X110" s="7" t="s">
        <v>991</v>
      </c>
      <c r="AA110" s="1">
        <v>0</v>
      </c>
      <c r="AC110" s="1">
        <v>0</v>
      </c>
      <c r="AE110">
        <v>0</v>
      </c>
      <c r="AF110" s="1">
        <v>1</v>
      </c>
      <c r="AH110" s="111">
        <v>1</v>
      </c>
      <c r="AI110" s="1">
        <v>0</v>
      </c>
      <c r="AJ110" s="1">
        <v>0</v>
      </c>
      <c r="AM110">
        <v>1</v>
      </c>
      <c r="AN110" t="s">
        <v>992</v>
      </c>
    </row>
    <row r="111" spans="1:45" ht="57">
      <c r="A111" s="1">
        <v>179</v>
      </c>
      <c r="B111" s="1"/>
      <c r="C111">
        <v>2002</v>
      </c>
      <c r="D111" s="1" t="s">
        <v>993</v>
      </c>
      <c r="E111" s="1">
        <v>1</v>
      </c>
      <c r="G111" s="1">
        <v>1</v>
      </c>
      <c r="H111">
        <v>0</v>
      </c>
      <c r="I111">
        <v>1984</v>
      </c>
      <c r="K111" t="s">
        <v>61</v>
      </c>
      <c r="N111">
        <v>0</v>
      </c>
      <c r="O111" s="1" t="s">
        <v>15</v>
      </c>
      <c r="P111" s="1">
        <v>0</v>
      </c>
      <c r="Q111" s="1">
        <v>0</v>
      </c>
      <c r="S111" s="19" t="s">
        <v>995</v>
      </c>
      <c r="T111" s="7"/>
      <c r="U111" s="7">
        <v>1</v>
      </c>
      <c r="V111" s="7"/>
      <c r="W111" s="7"/>
      <c r="AA111" s="1">
        <v>0</v>
      </c>
      <c r="AC111" s="1">
        <v>0</v>
      </c>
      <c r="AE111">
        <v>0</v>
      </c>
      <c r="AF111" s="1">
        <v>0</v>
      </c>
      <c r="AH111" s="111">
        <v>0</v>
      </c>
      <c r="AI111" s="1">
        <v>0</v>
      </c>
      <c r="AJ111" s="1">
        <v>0</v>
      </c>
      <c r="AM111" s="1">
        <v>1</v>
      </c>
    </row>
    <row r="112" spans="1:45" ht="57">
      <c r="A112" s="1">
        <v>180</v>
      </c>
      <c r="B112" s="1"/>
      <c r="C112">
        <v>2002</v>
      </c>
      <c r="D112" s="1" t="s">
        <v>994</v>
      </c>
      <c r="E112" s="1">
        <v>0</v>
      </c>
      <c r="F112" t="s">
        <v>1437</v>
      </c>
      <c r="G112" s="1">
        <v>0</v>
      </c>
      <c r="H112">
        <v>0</v>
      </c>
      <c r="I112">
        <v>1978</v>
      </c>
      <c r="K112" t="s">
        <v>61</v>
      </c>
      <c r="N112">
        <v>0</v>
      </c>
      <c r="O112" s="1" t="s">
        <v>15</v>
      </c>
      <c r="P112">
        <v>0</v>
      </c>
      <c r="Q112" s="1">
        <v>0</v>
      </c>
      <c r="S112" s="19" t="s">
        <v>995</v>
      </c>
      <c r="T112" s="7"/>
      <c r="U112" s="7">
        <v>1</v>
      </c>
      <c r="V112" s="7"/>
      <c r="W112" s="7"/>
      <c r="Y112">
        <v>0</v>
      </c>
      <c r="AA112" s="1">
        <v>0</v>
      </c>
      <c r="AC112" s="1">
        <v>0</v>
      </c>
      <c r="AE112">
        <v>0</v>
      </c>
      <c r="AF112" s="1">
        <v>0</v>
      </c>
      <c r="AH112" s="111">
        <v>0</v>
      </c>
      <c r="AI112" s="1">
        <v>0</v>
      </c>
      <c r="AJ112" s="1">
        <v>0</v>
      </c>
      <c r="AM112" s="1">
        <v>1</v>
      </c>
    </row>
    <row r="113" spans="1:45" ht="409.6">
      <c r="A113" s="1">
        <f>A112+1</f>
        <v>181</v>
      </c>
      <c r="B113" s="1">
        <v>2007</v>
      </c>
      <c r="C113">
        <v>2002</v>
      </c>
      <c r="D113" s="1" t="s">
        <v>1077</v>
      </c>
      <c r="E113">
        <v>1</v>
      </c>
      <c r="F113" t="s">
        <v>1658</v>
      </c>
      <c r="G113">
        <v>1</v>
      </c>
      <c r="H113">
        <v>1</v>
      </c>
      <c r="I113">
        <v>1963</v>
      </c>
      <c r="K113" t="s">
        <v>768</v>
      </c>
      <c r="L113">
        <v>6</v>
      </c>
      <c r="M113" t="s">
        <v>1079</v>
      </c>
      <c r="N113">
        <v>54</v>
      </c>
      <c r="O113" t="s">
        <v>15</v>
      </c>
      <c r="P113">
        <v>0</v>
      </c>
      <c r="Q113">
        <v>0</v>
      </c>
      <c r="R113">
        <v>0</v>
      </c>
      <c r="S113" s="20" t="s">
        <v>1657</v>
      </c>
      <c r="T113">
        <v>1</v>
      </c>
      <c r="U113" s="7">
        <v>1</v>
      </c>
      <c r="V113">
        <v>1</v>
      </c>
      <c r="W113">
        <v>0</v>
      </c>
      <c r="X113" t="s">
        <v>1083</v>
      </c>
      <c r="Y113">
        <v>1</v>
      </c>
      <c r="Z113">
        <v>5</v>
      </c>
      <c r="AA113">
        <v>1</v>
      </c>
      <c r="AB113" s="20" t="s">
        <v>1081</v>
      </c>
      <c r="AC113">
        <v>1</v>
      </c>
      <c r="AD113">
        <v>1</v>
      </c>
      <c r="AE113">
        <v>1</v>
      </c>
      <c r="AF113">
        <v>0</v>
      </c>
      <c r="AG113" t="s">
        <v>1084</v>
      </c>
      <c r="AH113" s="116">
        <v>1</v>
      </c>
      <c r="AI113">
        <v>1</v>
      </c>
      <c r="AK113" t="s">
        <v>1080</v>
      </c>
      <c r="AM113">
        <v>2</v>
      </c>
      <c r="AN113" t="s">
        <v>1082</v>
      </c>
    </row>
    <row r="114" spans="1:45" ht="409.6">
      <c r="A114" s="1">
        <v>88</v>
      </c>
      <c r="B114" s="1">
        <v>2007</v>
      </c>
      <c r="C114" s="1">
        <v>2003</v>
      </c>
      <c r="D114" s="1" t="s">
        <v>187</v>
      </c>
      <c r="E114" s="1">
        <v>1</v>
      </c>
      <c r="F114" s="4" t="s">
        <v>1659</v>
      </c>
      <c r="G114" s="1">
        <v>1</v>
      </c>
      <c r="H114" s="1">
        <v>1</v>
      </c>
      <c r="I114" s="1">
        <v>1968</v>
      </c>
      <c r="J114" s="1">
        <f>C114-I114</f>
        <v>35</v>
      </c>
      <c r="K114" t="s">
        <v>448</v>
      </c>
      <c r="L114" s="1">
        <v>2</v>
      </c>
      <c r="M114" s="4" t="s">
        <v>565</v>
      </c>
      <c r="N114" s="4">
        <v>70</v>
      </c>
      <c r="O114" s="1" t="s">
        <v>115</v>
      </c>
      <c r="P114" s="1">
        <v>0</v>
      </c>
      <c r="Q114" s="1">
        <v>1</v>
      </c>
      <c r="R114" s="27" t="s">
        <v>449</v>
      </c>
      <c r="S114" s="4" t="s">
        <v>186</v>
      </c>
      <c r="T114" s="1"/>
      <c r="U114" s="1">
        <v>1</v>
      </c>
      <c r="V114" s="1"/>
      <c r="W114" s="1"/>
      <c r="X114" s="1" t="s">
        <v>188</v>
      </c>
      <c r="Y114" s="1" t="s">
        <v>566</v>
      </c>
      <c r="Z114" s="1">
        <v>3</v>
      </c>
      <c r="AA114" s="1">
        <v>0</v>
      </c>
      <c r="AB114" s="1"/>
      <c r="AC114" s="1">
        <v>0</v>
      </c>
      <c r="AD114" s="1"/>
      <c r="AE114" s="1">
        <v>1</v>
      </c>
      <c r="AF114" s="1">
        <v>1</v>
      </c>
      <c r="AG114" s="1" t="s">
        <v>189</v>
      </c>
      <c r="AH114" s="111">
        <v>1</v>
      </c>
      <c r="AI114" s="1">
        <v>1</v>
      </c>
      <c r="AJ114" s="1">
        <v>0</v>
      </c>
      <c r="AK114" s="1"/>
      <c r="AL114" s="1"/>
      <c r="AM114" s="1">
        <v>1</v>
      </c>
      <c r="AN114" s="1" t="s">
        <v>567</v>
      </c>
      <c r="AO114" s="1"/>
      <c r="AP114" s="1"/>
      <c r="AQ114" s="1"/>
      <c r="AR114" s="1"/>
    </row>
    <row r="115" spans="1:45" ht="409.6">
      <c r="A115" s="1">
        <v>89</v>
      </c>
      <c r="B115" s="1">
        <v>2005</v>
      </c>
      <c r="C115" s="1">
        <v>2004</v>
      </c>
      <c r="D115" s="1" t="s">
        <v>911</v>
      </c>
      <c r="E115" s="1">
        <v>1</v>
      </c>
      <c r="F115" t="s">
        <v>1660</v>
      </c>
      <c r="G115" s="1">
        <v>0</v>
      </c>
      <c r="H115" s="1">
        <v>1</v>
      </c>
      <c r="I115" s="1">
        <v>1963</v>
      </c>
      <c r="J115" s="1">
        <f>C115-I115</f>
        <v>41</v>
      </c>
      <c r="K115" s="7" t="s">
        <v>917</v>
      </c>
      <c r="L115" s="7">
        <v>6</v>
      </c>
      <c r="M115" s="21" t="s">
        <v>912</v>
      </c>
      <c r="N115" s="21">
        <v>78</v>
      </c>
      <c r="O115" s="1" t="s">
        <v>15</v>
      </c>
      <c r="P115" s="1">
        <v>0</v>
      </c>
      <c r="Q115" s="1">
        <v>1</v>
      </c>
      <c r="R115" s="7" t="s">
        <v>962</v>
      </c>
      <c r="S115" s="19" t="s">
        <v>1424</v>
      </c>
      <c r="T115" s="7">
        <v>1</v>
      </c>
      <c r="U115" s="7">
        <v>1</v>
      </c>
      <c r="V115" s="7"/>
      <c r="W115" s="7"/>
      <c r="X115" s="1">
        <v>0</v>
      </c>
      <c r="Y115" s="2">
        <v>0</v>
      </c>
      <c r="Z115" s="1">
        <v>0</v>
      </c>
      <c r="AA115" s="1">
        <v>1</v>
      </c>
      <c r="AB115" s="1" t="s">
        <v>1423</v>
      </c>
      <c r="AC115" s="1">
        <v>0</v>
      </c>
      <c r="AD115" s="1"/>
      <c r="AE115" s="1">
        <v>1</v>
      </c>
      <c r="AF115" s="1">
        <v>1</v>
      </c>
      <c r="AG115" t="s">
        <v>1422</v>
      </c>
      <c r="AH115" s="111">
        <v>0</v>
      </c>
      <c r="AI115" s="1">
        <v>0</v>
      </c>
      <c r="AJ115" s="1">
        <v>0</v>
      </c>
      <c r="AK115" s="1"/>
      <c r="AL115" s="1"/>
      <c r="AM115" s="1">
        <v>1</v>
      </c>
      <c r="AN115" s="1"/>
      <c r="AO115" s="1"/>
      <c r="AP115" s="1"/>
      <c r="AQ115" s="1"/>
      <c r="AR115" s="1"/>
    </row>
    <row r="116" spans="1:45" ht="409.6">
      <c r="A116" s="1">
        <v>90</v>
      </c>
      <c r="B116" s="1">
        <v>2009</v>
      </c>
      <c r="C116">
        <v>2001</v>
      </c>
      <c r="D116" t="s">
        <v>587</v>
      </c>
      <c r="E116">
        <v>1</v>
      </c>
      <c r="F116" t="s">
        <v>1661</v>
      </c>
      <c r="G116">
        <v>1</v>
      </c>
      <c r="H116" s="1">
        <v>1</v>
      </c>
      <c r="I116">
        <v>1982</v>
      </c>
      <c r="J116" s="1">
        <f>C116-I116</f>
        <v>19</v>
      </c>
      <c r="L116" s="1">
        <v>5</v>
      </c>
      <c r="M116" t="s">
        <v>1013</v>
      </c>
      <c r="N116">
        <v>63</v>
      </c>
      <c r="O116" s="1" t="s">
        <v>15</v>
      </c>
      <c r="P116" s="1">
        <v>0</v>
      </c>
      <c r="Q116" s="1">
        <v>0</v>
      </c>
      <c r="S116" s="22" t="s">
        <v>586</v>
      </c>
      <c r="T116" s="22"/>
      <c r="U116" s="22">
        <v>1</v>
      </c>
      <c r="V116" s="22"/>
      <c r="W116" s="22"/>
      <c r="Y116" t="s">
        <v>578</v>
      </c>
      <c r="Z116">
        <v>8</v>
      </c>
      <c r="AA116">
        <v>0</v>
      </c>
      <c r="AB116" s="7" t="s">
        <v>593</v>
      </c>
      <c r="AC116" s="1">
        <v>0</v>
      </c>
      <c r="AE116" s="1">
        <v>0</v>
      </c>
      <c r="AF116">
        <v>1</v>
      </c>
      <c r="AH116" s="116">
        <v>1</v>
      </c>
      <c r="AI116">
        <v>0</v>
      </c>
      <c r="AJ116" s="1">
        <v>0</v>
      </c>
      <c r="AM116">
        <v>1</v>
      </c>
    </row>
    <row r="117" spans="1:45" ht="409.6">
      <c r="A117" s="1">
        <v>91</v>
      </c>
      <c r="B117" s="1"/>
      <c r="C117" s="1">
        <v>2003</v>
      </c>
      <c r="D117" s="1" t="s">
        <v>836</v>
      </c>
      <c r="E117" s="9">
        <v>0</v>
      </c>
      <c r="F117" s="9" t="s">
        <v>1668</v>
      </c>
      <c r="G117" s="9">
        <v>1</v>
      </c>
      <c r="H117" s="1">
        <v>0</v>
      </c>
      <c r="I117" s="1">
        <v>1971</v>
      </c>
      <c r="J117" s="1">
        <f>C117-I117</f>
        <v>32</v>
      </c>
      <c r="K117" s="7" t="s">
        <v>943</v>
      </c>
      <c r="L117" s="7">
        <v>5</v>
      </c>
      <c r="M117" s="14" t="s">
        <v>538</v>
      </c>
      <c r="N117" s="14">
        <v>62</v>
      </c>
      <c r="O117" s="1" t="s">
        <v>15</v>
      </c>
      <c r="P117" s="1">
        <v>0</v>
      </c>
      <c r="Q117" s="1">
        <v>0</v>
      </c>
      <c r="S117" s="19" t="s">
        <v>1663</v>
      </c>
      <c r="T117" s="19"/>
      <c r="U117" s="19">
        <v>1</v>
      </c>
      <c r="V117" s="19"/>
      <c r="W117" s="19"/>
      <c r="X117" s="7" t="s">
        <v>944</v>
      </c>
      <c r="Y117" s="4">
        <v>1</v>
      </c>
      <c r="Z117" s="4">
        <v>8</v>
      </c>
      <c r="AA117" s="1">
        <v>0</v>
      </c>
      <c r="AB117" s="1"/>
      <c r="AC117" s="1">
        <v>0</v>
      </c>
      <c r="AD117" s="7"/>
      <c r="AE117" s="1">
        <v>1</v>
      </c>
      <c r="AF117" s="1">
        <v>0</v>
      </c>
      <c r="AG117" s="22" t="s">
        <v>1662</v>
      </c>
      <c r="AH117" s="112">
        <v>1</v>
      </c>
      <c r="AI117" s="9">
        <v>1</v>
      </c>
      <c r="AJ117" s="1">
        <v>0</v>
      </c>
      <c r="AK117" s="1"/>
      <c r="AL117" s="1"/>
      <c r="AM117" s="1">
        <v>1</v>
      </c>
      <c r="AN117" s="2"/>
      <c r="AO117" s="1"/>
      <c r="AP117" s="1"/>
      <c r="AQ117" s="1"/>
      <c r="AR117" s="1"/>
      <c r="AS117" s="1"/>
    </row>
    <row r="118" spans="1:45" ht="409.6">
      <c r="A118" s="1">
        <f>A117+1</f>
        <v>92</v>
      </c>
      <c r="B118" s="1">
        <v>2006</v>
      </c>
      <c r="C118">
        <v>2003</v>
      </c>
      <c r="D118" s="60" t="s">
        <v>1078</v>
      </c>
      <c r="E118" s="1">
        <v>0</v>
      </c>
      <c r="F118" t="s">
        <v>1086</v>
      </c>
      <c r="G118" s="1">
        <v>0</v>
      </c>
      <c r="H118">
        <v>1</v>
      </c>
      <c r="I118">
        <v>1967</v>
      </c>
      <c r="K118" t="s">
        <v>1228</v>
      </c>
      <c r="L118" s="61">
        <v>5</v>
      </c>
      <c r="M118" t="s">
        <v>1085</v>
      </c>
      <c r="N118">
        <v>54</v>
      </c>
      <c r="O118" t="s">
        <v>16</v>
      </c>
      <c r="P118">
        <v>1</v>
      </c>
      <c r="Q118">
        <v>0</v>
      </c>
      <c r="R118">
        <v>0</v>
      </c>
      <c r="S118" s="20" t="s">
        <v>1087</v>
      </c>
      <c r="T118" s="43">
        <v>0</v>
      </c>
      <c r="U118" s="43">
        <v>0</v>
      </c>
      <c r="V118">
        <v>1</v>
      </c>
      <c r="W118">
        <v>1</v>
      </c>
      <c r="X118" t="s">
        <v>1232</v>
      </c>
      <c r="Y118" s="61">
        <v>0</v>
      </c>
      <c r="Z118">
        <v>0</v>
      </c>
      <c r="AA118">
        <v>0</v>
      </c>
      <c r="AB118">
        <v>0</v>
      </c>
      <c r="AE118">
        <v>0</v>
      </c>
      <c r="AF118">
        <v>0</v>
      </c>
      <c r="AG118" t="s">
        <v>1086</v>
      </c>
      <c r="AH118" s="111">
        <v>0</v>
      </c>
      <c r="AI118">
        <v>1</v>
      </c>
      <c r="AJ118">
        <v>1</v>
      </c>
      <c r="AK118" t="s">
        <v>1117</v>
      </c>
      <c r="AM118">
        <v>0</v>
      </c>
      <c r="AN118" t="s">
        <v>1088</v>
      </c>
    </row>
    <row r="119" spans="1:45" ht="409.6">
      <c r="A119" s="1">
        <v>92</v>
      </c>
      <c r="B119" s="1">
        <v>2011</v>
      </c>
      <c r="C119" s="1">
        <v>2004</v>
      </c>
      <c r="D119" s="1" t="s">
        <v>6</v>
      </c>
      <c r="E119" s="1">
        <v>1</v>
      </c>
      <c r="F119" s="1"/>
      <c r="G119" s="1" t="s">
        <v>1671</v>
      </c>
      <c r="H119" s="1">
        <v>1</v>
      </c>
      <c r="I119">
        <v>1965</v>
      </c>
      <c r="J119">
        <v>39</v>
      </c>
      <c r="K119" s="1" t="s">
        <v>877</v>
      </c>
      <c r="L119" s="1">
        <v>4</v>
      </c>
      <c r="M119" s="1" t="s">
        <v>879</v>
      </c>
      <c r="N119" s="1">
        <v>58</v>
      </c>
      <c r="O119" s="1" t="s">
        <v>15</v>
      </c>
      <c r="P119" s="1">
        <v>0</v>
      </c>
      <c r="Q119" s="1">
        <v>1</v>
      </c>
      <c r="R119" s="4" t="s">
        <v>1669</v>
      </c>
      <c r="S119" s="4" t="s">
        <v>1672</v>
      </c>
      <c r="T119" s="1"/>
      <c r="U119" s="1">
        <v>1</v>
      </c>
      <c r="V119" s="1"/>
      <c r="W119" s="1"/>
      <c r="X119" s="1" t="s">
        <v>757</v>
      </c>
      <c r="Y119" s="2">
        <v>1</v>
      </c>
      <c r="Z119" s="1">
        <v>8</v>
      </c>
      <c r="AA119" s="1">
        <v>0</v>
      </c>
      <c r="AB119" s="1">
        <v>0</v>
      </c>
      <c r="AC119" s="1">
        <v>0</v>
      </c>
      <c r="AD119" s="1">
        <v>0</v>
      </c>
      <c r="AE119" s="1">
        <v>0</v>
      </c>
      <c r="AF119" s="1">
        <v>0</v>
      </c>
      <c r="AG119" s="4" t="s">
        <v>1670</v>
      </c>
      <c r="AH119" s="111">
        <v>0</v>
      </c>
      <c r="AI119" s="1">
        <v>0</v>
      </c>
      <c r="AJ119" s="1">
        <v>0</v>
      </c>
      <c r="AK119" s="1"/>
      <c r="AL119" s="1"/>
      <c r="AM119" s="1">
        <v>1</v>
      </c>
      <c r="AN119" s="1" t="s">
        <v>878</v>
      </c>
      <c r="AO119" s="1"/>
      <c r="AP119" s="1"/>
      <c r="AQ119" s="1"/>
      <c r="AR119" s="1"/>
    </row>
    <row r="120" spans="1:45" ht="409.6">
      <c r="A120" s="1">
        <v>93</v>
      </c>
      <c r="B120" s="1"/>
      <c r="C120" s="1">
        <v>2004</v>
      </c>
      <c r="D120" s="1" t="s">
        <v>9</v>
      </c>
      <c r="E120" s="1">
        <v>1</v>
      </c>
      <c r="F120" s="1"/>
      <c r="G120" s="1">
        <v>1</v>
      </c>
      <c r="H120" s="1">
        <v>1</v>
      </c>
      <c r="I120" s="1"/>
      <c r="J120" s="1">
        <f>C120-I120</f>
        <v>2004</v>
      </c>
      <c r="K120" s="1" t="s">
        <v>931</v>
      </c>
      <c r="L120" s="1">
        <v>4</v>
      </c>
      <c r="M120" s="1" t="s">
        <v>12</v>
      </c>
      <c r="N120" s="1">
        <v>58</v>
      </c>
      <c r="O120" s="1" t="s">
        <v>15</v>
      </c>
      <c r="P120" s="1">
        <v>0</v>
      </c>
      <c r="Q120" s="1">
        <v>0</v>
      </c>
      <c r="R120" s="1"/>
      <c r="S120" s="4" t="s">
        <v>1628</v>
      </c>
      <c r="T120" s="1"/>
      <c r="U120" s="1">
        <v>1</v>
      </c>
      <c r="V120" s="1"/>
      <c r="W120" s="1"/>
      <c r="X120" s="1" t="s">
        <v>8</v>
      </c>
      <c r="Y120" s="2">
        <v>0</v>
      </c>
      <c r="Z120" s="1">
        <v>0</v>
      </c>
      <c r="AA120" s="1">
        <v>0</v>
      </c>
      <c r="AB120" s="1">
        <v>0</v>
      </c>
      <c r="AC120" s="1">
        <v>0</v>
      </c>
      <c r="AD120" s="1">
        <v>0</v>
      </c>
      <c r="AE120" s="1">
        <v>1</v>
      </c>
      <c r="AF120" s="1">
        <v>1</v>
      </c>
      <c r="AG120" s="1"/>
      <c r="AH120" s="111">
        <v>1</v>
      </c>
      <c r="AI120" s="1">
        <v>0</v>
      </c>
      <c r="AJ120" s="1">
        <v>0</v>
      </c>
      <c r="AK120" s="1"/>
      <c r="AL120" s="1"/>
      <c r="AM120" s="1">
        <v>0</v>
      </c>
      <c r="AN120" s="1"/>
      <c r="AO120" s="1"/>
      <c r="AP120" s="1"/>
      <c r="AQ120" s="1"/>
      <c r="AR120" s="1"/>
    </row>
    <row r="121" spans="1:45" ht="409.6">
      <c r="A121" s="1">
        <v>94</v>
      </c>
      <c r="B121" s="1"/>
      <c r="C121" s="1">
        <v>2004</v>
      </c>
      <c r="D121" s="1" t="s">
        <v>231</v>
      </c>
      <c r="E121" s="1">
        <v>1</v>
      </c>
      <c r="G121" s="1">
        <v>1</v>
      </c>
      <c r="H121" s="1">
        <v>1</v>
      </c>
      <c r="I121" s="1">
        <v>1950</v>
      </c>
      <c r="J121" s="1">
        <f>C121-I121</f>
        <v>54</v>
      </c>
      <c r="K121" s="1" t="s">
        <v>755</v>
      </c>
      <c r="L121" s="1">
        <v>4</v>
      </c>
      <c r="M121" s="1" t="s">
        <v>194</v>
      </c>
      <c r="N121" s="1">
        <v>73</v>
      </c>
      <c r="O121" s="1" t="s">
        <v>15</v>
      </c>
      <c r="P121" s="1">
        <v>0</v>
      </c>
      <c r="Q121" s="1">
        <v>1</v>
      </c>
      <c r="R121" s="1" t="s">
        <v>252</v>
      </c>
      <c r="S121" s="20" t="s">
        <v>255</v>
      </c>
      <c r="U121" s="1">
        <v>1</v>
      </c>
      <c r="X121" s="1" t="s">
        <v>256</v>
      </c>
      <c r="Y121" s="1" t="s">
        <v>254</v>
      </c>
      <c r="Z121" s="1">
        <v>3</v>
      </c>
      <c r="AA121" s="1">
        <v>0</v>
      </c>
      <c r="AB121" s="1"/>
      <c r="AC121" s="1">
        <v>0</v>
      </c>
      <c r="AD121" s="1"/>
      <c r="AE121" s="1">
        <v>0</v>
      </c>
      <c r="AF121" s="1">
        <v>1</v>
      </c>
      <c r="AH121" s="111">
        <v>1</v>
      </c>
      <c r="AI121" s="1">
        <v>0</v>
      </c>
      <c r="AJ121" s="1">
        <v>0</v>
      </c>
      <c r="AK121" s="1"/>
      <c r="AL121" s="1"/>
      <c r="AM121" s="1">
        <v>1</v>
      </c>
      <c r="AN121" s="1" t="s">
        <v>253</v>
      </c>
      <c r="AO121" s="1" t="s">
        <v>257</v>
      </c>
      <c r="AP121" s="1"/>
      <c r="AQ121" s="1"/>
      <c r="AR121" s="1"/>
    </row>
    <row r="122" spans="1:45" ht="409.6">
      <c r="A122" s="1">
        <v>95</v>
      </c>
      <c r="B122" s="1">
        <v>2005</v>
      </c>
      <c r="C122" s="1">
        <v>2004</v>
      </c>
      <c r="D122" s="1" t="s">
        <v>10</v>
      </c>
      <c r="E122" s="7">
        <v>0</v>
      </c>
      <c r="F122" s="7" t="s">
        <v>915</v>
      </c>
      <c r="G122" s="7">
        <v>0</v>
      </c>
      <c r="H122" s="1">
        <v>1</v>
      </c>
      <c r="I122" s="1"/>
      <c r="J122" s="1"/>
      <c r="K122" s="1"/>
      <c r="L122" s="1" t="s">
        <v>963</v>
      </c>
      <c r="M122" s="1" t="s">
        <v>12</v>
      </c>
      <c r="N122" s="1">
        <v>58</v>
      </c>
      <c r="O122" s="1" t="s">
        <v>115</v>
      </c>
      <c r="P122" s="1">
        <v>0</v>
      </c>
      <c r="Q122" s="1">
        <v>0</v>
      </c>
      <c r="R122" s="7"/>
      <c r="S122" s="19" t="s">
        <v>913</v>
      </c>
      <c r="T122" s="7">
        <v>1</v>
      </c>
      <c r="U122" s="7">
        <v>1</v>
      </c>
      <c r="V122" s="7"/>
      <c r="W122" s="7"/>
      <c r="X122" s="1" t="s">
        <v>757</v>
      </c>
      <c r="Y122" s="1" t="s">
        <v>756</v>
      </c>
      <c r="Z122" s="1">
        <v>11</v>
      </c>
      <c r="AA122" s="1">
        <v>0</v>
      </c>
      <c r="AB122" s="1">
        <v>0</v>
      </c>
      <c r="AC122" s="1">
        <v>0</v>
      </c>
      <c r="AD122" s="1"/>
      <c r="AE122" s="1">
        <v>1</v>
      </c>
      <c r="AF122" s="1">
        <v>0</v>
      </c>
      <c r="AG122" s="7" t="s">
        <v>915</v>
      </c>
      <c r="AH122" s="7">
        <v>0</v>
      </c>
      <c r="AI122" s="7">
        <v>1</v>
      </c>
      <c r="AJ122" s="1">
        <v>0</v>
      </c>
      <c r="AK122" s="7" t="s">
        <v>916</v>
      </c>
      <c r="AL122" s="7"/>
      <c r="AM122" s="1">
        <v>1</v>
      </c>
      <c r="AN122" s="7" t="s">
        <v>914</v>
      </c>
      <c r="AO122" s="1"/>
      <c r="AP122" s="1"/>
      <c r="AQ122" s="1"/>
      <c r="AR122" s="1"/>
    </row>
    <row r="123" spans="1:45" ht="409.6">
      <c r="A123" s="1">
        <v>96</v>
      </c>
      <c r="B123" s="1"/>
      <c r="C123" s="1">
        <v>2005</v>
      </c>
      <c r="D123" s="1" t="s">
        <v>66</v>
      </c>
      <c r="E123" s="1">
        <v>1</v>
      </c>
      <c r="F123" s="1" t="s">
        <v>212</v>
      </c>
      <c r="G123" s="1">
        <v>1</v>
      </c>
      <c r="H123" s="1">
        <v>0</v>
      </c>
      <c r="I123" s="1">
        <v>1966</v>
      </c>
      <c r="J123" s="1">
        <v>39</v>
      </c>
      <c r="K123" s="1" t="s">
        <v>758</v>
      </c>
      <c r="L123" s="1">
        <v>4</v>
      </c>
      <c r="M123" s="1" t="s">
        <v>18</v>
      </c>
      <c r="N123" s="1">
        <v>58</v>
      </c>
      <c r="O123" s="1" t="s">
        <v>67</v>
      </c>
      <c r="P123" s="1" t="s">
        <v>67</v>
      </c>
      <c r="Q123" s="1">
        <v>1</v>
      </c>
      <c r="R123" s="4" t="s">
        <v>214</v>
      </c>
      <c r="S123" s="4" t="s">
        <v>569</v>
      </c>
      <c r="T123" s="4"/>
      <c r="U123" s="4">
        <v>1</v>
      </c>
      <c r="V123" s="4"/>
      <c r="W123" s="4"/>
      <c r="X123" s="1" t="s">
        <v>215</v>
      </c>
      <c r="Y123" s="2">
        <v>0</v>
      </c>
      <c r="Z123" s="1">
        <v>0</v>
      </c>
      <c r="AA123" s="1">
        <v>0</v>
      </c>
      <c r="AB123" s="1"/>
      <c r="AC123" s="1">
        <v>1</v>
      </c>
      <c r="AD123" s="1" t="s">
        <v>213</v>
      </c>
      <c r="AE123" s="1">
        <v>0</v>
      </c>
      <c r="AF123" s="1">
        <v>1</v>
      </c>
      <c r="AG123" s="1" t="s">
        <v>212</v>
      </c>
      <c r="AH123" s="111">
        <v>1</v>
      </c>
      <c r="AI123" s="1">
        <v>0</v>
      </c>
      <c r="AJ123" s="1">
        <v>0</v>
      </c>
      <c r="AK123" s="1"/>
      <c r="AL123" s="1"/>
      <c r="AM123" s="1">
        <v>1</v>
      </c>
      <c r="AN123" s="1"/>
      <c r="AO123" s="1"/>
      <c r="AP123" s="1"/>
      <c r="AQ123" s="1"/>
      <c r="AR123" s="1"/>
    </row>
    <row r="124" spans="1:45" ht="409.6">
      <c r="A124" s="1">
        <v>97</v>
      </c>
      <c r="B124" s="1"/>
      <c r="C124" s="1">
        <v>2005</v>
      </c>
      <c r="D124" s="1" t="s">
        <v>316</v>
      </c>
      <c r="E124" s="7">
        <v>1</v>
      </c>
      <c r="F124" s="7" t="s">
        <v>800</v>
      </c>
      <c r="G124" s="7">
        <v>1</v>
      </c>
      <c r="H124" s="1">
        <v>1</v>
      </c>
      <c r="I124" s="1"/>
      <c r="J124" s="1">
        <f t="shared" ref="J124:J148" si="4">C124-I124</f>
        <v>2005</v>
      </c>
      <c r="K124" s="1" t="s">
        <v>799</v>
      </c>
      <c r="L124" s="1">
        <v>6</v>
      </c>
      <c r="M124" s="1" t="s">
        <v>317</v>
      </c>
      <c r="N124" s="1">
        <v>58</v>
      </c>
      <c r="O124" s="1" t="s">
        <v>19</v>
      </c>
      <c r="P124" s="1">
        <v>1</v>
      </c>
      <c r="Q124" s="1">
        <v>1</v>
      </c>
      <c r="R124" s="1" t="s">
        <v>319</v>
      </c>
      <c r="S124" s="4" t="s">
        <v>318</v>
      </c>
      <c r="T124" s="4"/>
      <c r="U124" s="4"/>
      <c r="V124" s="4">
        <v>1</v>
      </c>
      <c r="W124" s="4">
        <v>1</v>
      </c>
      <c r="X124" s="1"/>
      <c r="Y124" s="2">
        <v>0</v>
      </c>
      <c r="Z124" s="1">
        <v>0</v>
      </c>
      <c r="AA124" s="1">
        <v>0</v>
      </c>
      <c r="AB124" s="1"/>
      <c r="AC124" s="1">
        <v>0</v>
      </c>
      <c r="AD124" s="1"/>
      <c r="AE124" s="1">
        <v>1</v>
      </c>
      <c r="AF124" s="1">
        <v>1</v>
      </c>
      <c r="AG124" s="7" t="s">
        <v>800</v>
      </c>
      <c r="AH124" s="7">
        <v>1</v>
      </c>
      <c r="AI124" s="7">
        <v>1</v>
      </c>
      <c r="AJ124" s="1">
        <v>0</v>
      </c>
      <c r="AK124" s="1"/>
      <c r="AL124" s="1"/>
      <c r="AM124" s="1">
        <v>1</v>
      </c>
      <c r="AN124" s="1"/>
      <c r="AO124" s="1"/>
      <c r="AP124" s="1"/>
      <c r="AQ124" s="1"/>
      <c r="AR124" s="1"/>
    </row>
    <row r="125" spans="1:45" ht="409.6">
      <c r="A125" s="1">
        <v>98</v>
      </c>
      <c r="B125" s="1"/>
      <c r="C125" s="1">
        <v>2005</v>
      </c>
      <c r="D125" s="1" t="s">
        <v>431</v>
      </c>
      <c r="E125" s="1">
        <v>1</v>
      </c>
      <c r="F125" s="1"/>
      <c r="G125" s="1">
        <v>1</v>
      </c>
      <c r="H125" s="1">
        <v>1</v>
      </c>
      <c r="I125" s="1">
        <v>1968</v>
      </c>
      <c r="J125" s="1">
        <f t="shared" si="4"/>
        <v>37</v>
      </c>
      <c r="K125" s="1"/>
      <c r="L125" s="1"/>
      <c r="M125" s="1" t="s">
        <v>350</v>
      </c>
      <c r="N125" s="1">
        <v>58</v>
      </c>
      <c r="O125" s="1" t="s">
        <v>15</v>
      </c>
      <c r="P125" s="1">
        <v>0</v>
      </c>
      <c r="Q125" s="1">
        <v>1</v>
      </c>
      <c r="R125" s="20" t="s">
        <v>357</v>
      </c>
      <c r="S125" s="4" t="s">
        <v>353</v>
      </c>
      <c r="T125" s="4">
        <v>1</v>
      </c>
      <c r="U125" s="4"/>
      <c r="V125" s="4"/>
      <c r="W125" s="4"/>
      <c r="X125" s="1" t="s">
        <v>352</v>
      </c>
      <c r="Y125" s="1" t="s">
        <v>351</v>
      </c>
      <c r="Z125" s="1">
        <v>10</v>
      </c>
      <c r="AA125" s="1">
        <v>1</v>
      </c>
      <c r="AB125" s="4" t="s">
        <v>356</v>
      </c>
      <c r="AC125" s="1">
        <v>0</v>
      </c>
      <c r="AD125" s="1"/>
      <c r="AE125" s="1">
        <v>0</v>
      </c>
      <c r="AF125" s="1">
        <v>1</v>
      </c>
      <c r="AG125" s="1"/>
      <c r="AH125" s="111">
        <v>1</v>
      </c>
      <c r="AI125" s="1">
        <v>0</v>
      </c>
      <c r="AJ125" s="1">
        <v>0</v>
      </c>
      <c r="AM125" s="1">
        <v>1</v>
      </c>
      <c r="AN125" s="4" t="s">
        <v>354</v>
      </c>
      <c r="AO125" s="1" t="s">
        <v>355</v>
      </c>
      <c r="AP125" s="1"/>
      <c r="AQ125" s="1"/>
      <c r="AR125" s="1"/>
    </row>
    <row r="126" spans="1:45" ht="409.6">
      <c r="A126" s="1">
        <v>99</v>
      </c>
      <c r="B126" s="1">
        <v>2012</v>
      </c>
      <c r="C126" s="1">
        <v>2005</v>
      </c>
      <c r="D126" s="1" t="s">
        <v>160</v>
      </c>
      <c r="E126" s="4">
        <v>0</v>
      </c>
      <c r="F126" s="4" t="s">
        <v>1708</v>
      </c>
      <c r="G126" s="4">
        <v>0</v>
      </c>
      <c r="H126" s="1">
        <v>1</v>
      </c>
      <c r="I126" s="1">
        <v>1971</v>
      </c>
      <c r="J126" s="1">
        <f t="shared" si="4"/>
        <v>34</v>
      </c>
      <c r="K126" s="1" t="s">
        <v>759</v>
      </c>
      <c r="L126" s="1">
        <v>4</v>
      </c>
      <c r="M126" s="1" t="s">
        <v>161</v>
      </c>
      <c r="N126" s="1">
        <v>63</v>
      </c>
      <c r="O126" s="1" t="s">
        <v>15</v>
      </c>
      <c r="P126" s="1">
        <v>0</v>
      </c>
      <c r="Q126" s="1">
        <v>1</v>
      </c>
      <c r="R126" s="4" t="s">
        <v>167</v>
      </c>
      <c r="S126" s="4" t="s">
        <v>1049</v>
      </c>
      <c r="T126" s="1"/>
      <c r="U126" s="1">
        <v>1</v>
      </c>
      <c r="V126" s="1"/>
      <c r="W126" s="1"/>
      <c r="X126" s="1" t="s">
        <v>162</v>
      </c>
      <c r="Y126" s="1" t="s">
        <v>163</v>
      </c>
      <c r="Z126" s="1">
        <v>4.25</v>
      </c>
      <c r="AA126" s="1">
        <v>1</v>
      </c>
      <c r="AB126" s="4" t="s">
        <v>168</v>
      </c>
      <c r="AC126" s="1">
        <v>0</v>
      </c>
      <c r="AD126" s="1">
        <v>1</v>
      </c>
      <c r="AE126" s="1">
        <v>1</v>
      </c>
      <c r="AF126" s="1">
        <v>1</v>
      </c>
      <c r="AG126" s="4" t="s">
        <v>165</v>
      </c>
      <c r="AH126" s="114">
        <v>0</v>
      </c>
      <c r="AI126" s="4">
        <v>1</v>
      </c>
      <c r="AJ126" s="1">
        <v>0</v>
      </c>
      <c r="AK126" s="1"/>
      <c r="AL126" s="1"/>
      <c r="AM126" s="1">
        <v>1</v>
      </c>
      <c r="AN126" s="1" t="s">
        <v>164</v>
      </c>
      <c r="AO126" s="1" t="s">
        <v>166</v>
      </c>
      <c r="AP126" s="1"/>
      <c r="AQ126" s="1"/>
      <c r="AR126" s="1"/>
    </row>
    <row r="127" spans="1:45" ht="289">
      <c r="A127" s="1"/>
      <c r="B127" s="1"/>
      <c r="C127" s="1">
        <v>2014</v>
      </c>
      <c r="D127" s="1" t="s">
        <v>1711</v>
      </c>
      <c r="E127" s="4"/>
      <c r="F127" s="4"/>
      <c r="G127" s="4"/>
      <c r="H127" s="1">
        <v>1</v>
      </c>
      <c r="I127" s="1"/>
      <c r="J127" s="1"/>
      <c r="K127" s="1"/>
      <c r="L127" s="1"/>
      <c r="M127" s="1" t="s">
        <v>1709</v>
      </c>
      <c r="N127" s="1"/>
      <c r="O127" s="1">
        <v>0</v>
      </c>
      <c r="P127" s="1"/>
      <c r="Q127" s="1"/>
      <c r="R127" s="4">
        <v>0</v>
      </c>
      <c r="S127" s="4" t="s">
        <v>1710</v>
      </c>
      <c r="T127" s="1">
        <v>0</v>
      </c>
      <c r="U127" s="1">
        <v>1</v>
      </c>
      <c r="V127" s="1">
        <v>0</v>
      </c>
      <c r="W127" s="1">
        <v>0</v>
      </c>
      <c r="X127" s="1"/>
      <c r="Y127" s="1">
        <v>1</v>
      </c>
      <c r="Z127" s="1">
        <v>0.1</v>
      </c>
      <c r="AA127" s="1"/>
      <c r="AB127" s="4">
        <v>0</v>
      </c>
      <c r="AC127" s="1"/>
      <c r="AD127" s="1"/>
      <c r="AE127" s="1">
        <v>0</v>
      </c>
      <c r="AF127" s="1">
        <v>1</v>
      </c>
      <c r="AG127" s="4">
        <v>1</v>
      </c>
      <c r="AH127" s="114"/>
      <c r="AI127" s="4"/>
      <c r="AJ127" s="1"/>
      <c r="AK127" s="1"/>
      <c r="AL127" s="1"/>
      <c r="AM127" s="1"/>
      <c r="AN127" s="1"/>
      <c r="AO127" s="1"/>
      <c r="AP127" s="1"/>
      <c r="AQ127" s="1"/>
      <c r="AR127" s="1"/>
    </row>
    <row r="128" spans="1:45" s="97" customFormat="1" ht="409.6">
      <c r="A128" s="92">
        <v>100</v>
      </c>
      <c r="B128" s="92"/>
      <c r="C128" s="92">
        <v>2006</v>
      </c>
      <c r="D128" s="92" t="s">
        <v>184</v>
      </c>
      <c r="E128" s="92">
        <v>1</v>
      </c>
      <c r="F128" s="92"/>
      <c r="G128" s="92">
        <v>1</v>
      </c>
      <c r="H128" s="92">
        <v>0</v>
      </c>
      <c r="I128" s="92">
        <v>1983</v>
      </c>
      <c r="J128" s="92">
        <f t="shared" si="4"/>
        <v>23</v>
      </c>
      <c r="K128" s="98" t="s">
        <v>760</v>
      </c>
      <c r="L128" s="98">
        <v>6</v>
      </c>
      <c r="M128" s="92" t="s">
        <v>180</v>
      </c>
      <c r="N128" s="92">
        <v>58</v>
      </c>
      <c r="O128" s="92" t="s">
        <v>115</v>
      </c>
      <c r="P128" s="92">
        <v>0</v>
      </c>
      <c r="Q128" s="92">
        <v>1</v>
      </c>
      <c r="R128" s="98" t="s">
        <v>1512</v>
      </c>
      <c r="S128" s="99" t="s">
        <v>181</v>
      </c>
      <c r="T128" s="92"/>
      <c r="U128" s="92">
        <v>1</v>
      </c>
      <c r="V128" s="92"/>
      <c r="W128" s="92"/>
      <c r="X128" s="92"/>
      <c r="Y128" s="96">
        <v>0</v>
      </c>
      <c r="Z128" s="92">
        <v>0</v>
      </c>
      <c r="AA128" s="92">
        <v>0</v>
      </c>
      <c r="AB128" s="92"/>
      <c r="AC128" s="92">
        <v>0</v>
      </c>
      <c r="AD128" s="92"/>
      <c r="AE128" s="92">
        <v>1</v>
      </c>
      <c r="AF128" s="92">
        <v>1</v>
      </c>
      <c r="AG128" s="92"/>
      <c r="AH128" s="118">
        <v>1</v>
      </c>
      <c r="AI128" s="92">
        <v>0</v>
      </c>
      <c r="AJ128" s="92" t="s">
        <v>183</v>
      </c>
      <c r="AK128" s="92"/>
      <c r="AL128" s="92"/>
      <c r="AM128" s="92">
        <v>2</v>
      </c>
      <c r="AN128" s="92" t="s">
        <v>182</v>
      </c>
      <c r="AO128" s="92"/>
      <c r="AP128" s="92"/>
      <c r="AQ128" s="92"/>
      <c r="AR128" s="92"/>
    </row>
    <row r="129" spans="1:45" ht="409.6">
      <c r="A129" s="1">
        <v>101</v>
      </c>
      <c r="B129" s="1"/>
      <c r="C129" s="1">
        <v>2007</v>
      </c>
      <c r="D129" s="1" t="s">
        <v>174</v>
      </c>
      <c r="E129" s="1">
        <v>1</v>
      </c>
      <c r="F129" s="1"/>
      <c r="G129" s="1">
        <v>1</v>
      </c>
      <c r="H129" s="1">
        <v>1</v>
      </c>
      <c r="I129" s="1">
        <v>1973</v>
      </c>
      <c r="J129" s="1">
        <f t="shared" si="4"/>
        <v>34</v>
      </c>
      <c r="K129" s="1" t="s">
        <v>761</v>
      </c>
      <c r="L129" s="1">
        <v>4</v>
      </c>
      <c r="M129" s="1" t="s">
        <v>173</v>
      </c>
      <c r="N129" s="1">
        <v>63</v>
      </c>
      <c r="O129" s="1" t="s">
        <v>15</v>
      </c>
      <c r="P129" s="1">
        <v>0</v>
      </c>
      <c r="Q129" s="1">
        <v>1</v>
      </c>
      <c r="R129" s="1" t="s">
        <v>175</v>
      </c>
      <c r="S129" s="4" t="s">
        <v>179</v>
      </c>
      <c r="T129" s="4"/>
      <c r="U129" s="4">
        <v>1</v>
      </c>
      <c r="V129" s="4"/>
      <c r="W129" s="4"/>
      <c r="X129" s="1" t="s">
        <v>178</v>
      </c>
      <c r="Y129" s="1" t="s">
        <v>176</v>
      </c>
      <c r="Z129" s="1" t="s">
        <v>176</v>
      </c>
      <c r="AA129" s="1">
        <v>0</v>
      </c>
      <c r="AB129" s="1"/>
      <c r="AC129" s="1">
        <v>0</v>
      </c>
      <c r="AD129" s="1"/>
      <c r="AE129" s="1">
        <v>1</v>
      </c>
      <c r="AF129" s="1">
        <v>0</v>
      </c>
      <c r="AG129" s="1"/>
      <c r="AH129" s="111">
        <v>1</v>
      </c>
      <c r="AI129" s="1">
        <v>0</v>
      </c>
      <c r="AJ129" s="1">
        <v>0</v>
      </c>
      <c r="AK129" s="1"/>
      <c r="AL129" s="1"/>
      <c r="AM129" s="1">
        <v>2</v>
      </c>
      <c r="AN129" s="1"/>
      <c r="AO129" s="4" t="s">
        <v>177</v>
      </c>
      <c r="AP129" s="1"/>
      <c r="AQ129" s="1"/>
      <c r="AR129" s="1"/>
    </row>
    <row r="130" spans="1:45" ht="409.6">
      <c r="A130" s="1">
        <v>102</v>
      </c>
      <c r="B130" s="1"/>
      <c r="C130" s="1">
        <v>2007</v>
      </c>
      <c r="D130" s="1" t="s">
        <v>195</v>
      </c>
      <c r="E130" s="1">
        <v>1</v>
      </c>
      <c r="F130" t="s">
        <v>1675</v>
      </c>
      <c r="G130" s="1">
        <v>1</v>
      </c>
      <c r="H130" s="1">
        <v>1</v>
      </c>
      <c r="I130" s="1">
        <v>1971</v>
      </c>
      <c r="J130" s="1">
        <f t="shared" si="4"/>
        <v>36</v>
      </c>
      <c r="K130" s="1" t="s">
        <v>448</v>
      </c>
      <c r="L130" s="1">
        <v>2</v>
      </c>
      <c r="M130" s="1" t="s">
        <v>194</v>
      </c>
      <c r="N130" s="1">
        <v>73</v>
      </c>
      <c r="O130" s="1" t="s">
        <v>15</v>
      </c>
      <c r="P130" s="1">
        <v>0</v>
      </c>
      <c r="Q130" s="1">
        <v>0</v>
      </c>
      <c r="R130" s="1"/>
      <c r="S130" s="4" t="s">
        <v>196</v>
      </c>
      <c r="T130" s="4"/>
      <c r="U130" s="4">
        <v>1</v>
      </c>
      <c r="V130" s="4">
        <v>1</v>
      </c>
      <c r="W130" s="4"/>
      <c r="X130" s="4" t="s">
        <v>1674</v>
      </c>
      <c r="Y130" s="2">
        <v>2</v>
      </c>
      <c r="Z130" s="1" t="s">
        <v>1673</v>
      </c>
      <c r="AA130" s="1">
        <v>0</v>
      </c>
      <c r="AB130" s="1"/>
      <c r="AC130" s="1">
        <v>0</v>
      </c>
      <c r="AD130" s="1"/>
      <c r="AE130" s="1">
        <v>1</v>
      </c>
      <c r="AF130" s="1">
        <v>0</v>
      </c>
      <c r="AH130" s="111">
        <v>0</v>
      </c>
      <c r="AI130" s="1">
        <v>0</v>
      </c>
      <c r="AJ130" s="1">
        <v>0</v>
      </c>
      <c r="AK130" s="1"/>
      <c r="AL130" s="1"/>
      <c r="AM130" s="1">
        <v>4</v>
      </c>
      <c r="AN130" s="4" t="s">
        <v>206</v>
      </c>
      <c r="AO130" s="1"/>
      <c r="AP130" s="1"/>
      <c r="AQ130" s="1"/>
      <c r="AR130" s="1"/>
    </row>
    <row r="131" spans="1:45" ht="409.6">
      <c r="A131" s="1">
        <v>103</v>
      </c>
      <c r="B131" s="1"/>
      <c r="C131">
        <v>2007</v>
      </c>
      <c r="D131" t="s">
        <v>588</v>
      </c>
      <c r="E131" s="1">
        <v>1</v>
      </c>
      <c r="G131" s="1">
        <v>1</v>
      </c>
      <c r="H131" s="1">
        <v>1</v>
      </c>
      <c r="I131">
        <v>1950</v>
      </c>
      <c r="J131" s="1">
        <f t="shared" si="4"/>
        <v>57</v>
      </c>
      <c r="M131" t="s">
        <v>792</v>
      </c>
      <c r="N131" s="1">
        <v>62</v>
      </c>
      <c r="O131" t="s">
        <v>15</v>
      </c>
      <c r="P131">
        <v>0</v>
      </c>
      <c r="Q131" s="1">
        <v>0</v>
      </c>
      <c r="S131" s="19" t="s">
        <v>591</v>
      </c>
      <c r="T131" s="7">
        <v>1</v>
      </c>
      <c r="U131" s="7"/>
      <c r="V131" s="7"/>
      <c r="W131" s="7"/>
      <c r="X131" s="7" t="s">
        <v>592</v>
      </c>
      <c r="Y131" t="s">
        <v>589</v>
      </c>
      <c r="Z131">
        <v>10</v>
      </c>
      <c r="AA131" s="1">
        <v>0</v>
      </c>
      <c r="AC131" s="1">
        <v>0</v>
      </c>
      <c r="AE131" s="1">
        <v>0</v>
      </c>
      <c r="AF131" s="1">
        <v>1</v>
      </c>
      <c r="AH131" s="111">
        <v>1</v>
      </c>
      <c r="AI131" s="1">
        <v>0</v>
      </c>
      <c r="AJ131" s="1">
        <v>0</v>
      </c>
      <c r="AM131">
        <v>1</v>
      </c>
      <c r="AN131" s="7" t="s">
        <v>1000</v>
      </c>
      <c r="AO131" s="7" t="s">
        <v>590</v>
      </c>
      <c r="AP131" s="7"/>
    </row>
    <row r="132" spans="1:45" ht="409.6">
      <c r="A132" s="1">
        <v>104</v>
      </c>
      <c r="B132" s="1"/>
      <c r="C132" s="1">
        <v>2007</v>
      </c>
      <c r="D132" s="1" t="s">
        <v>285</v>
      </c>
      <c r="E132" s="1">
        <v>1</v>
      </c>
      <c r="F132" s="1"/>
      <c r="G132" s="1">
        <v>1</v>
      </c>
      <c r="H132" s="1">
        <v>0</v>
      </c>
      <c r="I132" s="1">
        <v>1954</v>
      </c>
      <c r="J132" s="1">
        <f t="shared" si="4"/>
        <v>53</v>
      </c>
      <c r="M132" s="1" t="s">
        <v>194</v>
      </c>
      <c r="N132" s="1">
        <v>73</v>
      </c>
      <c r="O132" s="1" t="s">
        <v>15</v>
      </c>
      <c r="P132" s="1">
        <v>0</v>
      </c>
      <c r="Q132" s="1">
        <v>0</v>
      </c>
      <c r="R132" s="1"/>
      <c r="S132" s="4" t="s">
        <v>1027</v>
      </c>
      <c r="T132" s="1"/>
      <c r="U132" s="1">
        <v>1</v>
      </c>
      <c r="V132" s="1"/>
      <c r="W132" s="1"/>
      <c r="X132" s="1" t="s">
        <v>286</v>
      </c>
      <c r="Y132" s="4" t="s">
        <v>288</v>
      </c>
      <c r="Z132" s="4">
        <v>5</v>
      </c>
      <c r="AA132" s="1">
        <v>0</v>
      </c>
      <c r="AB132" s="1"/>
      <c r="AC132" s="1">
        <v>0</v>
      </c>
      <c r="AD132" s="1"/>
      <c r="AE132" s="1">
        <v>0</v>
      </c>
      <c r="AF132" s="1">
        <v>1</v>
      </c>
      <c r="AG132" s="1"/>
      <c r="AH132" s="111">
        <v>1</v>
      </c>
      <c r="AI132" s="1">
        <v>0</v>
      </c>
      <c r="AJ132" s="1">
        <v>0</v>
      </c>
      <c r="AK132" s="1"/>
      <c r="AL132" s="1"/>
      <c r="AM132" s="1">
        <v>1</v>
      </c>
      <c r="AN132" s="1" t="s">
        <v>289</v>
      </c>
      <c r="AO132" s="1"/>
      <c r="AP132" s="1"/>
      <c r="AQ132" s="1" t="s">
        <v>312</v>
      </c>
      <c r="AR132" s="1"/>
    </row>
    <row r="133" spans="1:45" ht="409.6">
      <c r="A133" s="1">
        <v>105</v>
      </c>
      <c r="B133" s="1"/>
      <c r="C133" s="1">
        <v>2008</v>
      </c>
      <c r="D133" s="1" t="s">
        <v>230</v>
      </c>
      <c r="E133" s="1">
        <v>1</v>
      </c>
      <c r="F133" s="1">
        <v>1</v>
      </c>
      <c r="G133" s="1">
        <v>1</v>
      </c>
      <c r="H133" s="1">
        <v>1</v>
      </c>
      <c r="I133" s="1">
        <v>1964</v>
      </c>
      <c r="J133" s="1">
        <f t="shared" si="4"/>
        <v>44</v>
      </c>
      <c r="K133" s="1" t="s">
        <v>236</v>
      </c>
      <c r="L133" s="1">
        <v>1</v>
      </c>
      <c r="M133" s="1" t="s">
        <v>194</v>
      </c>
      <c r="N133" s="1">
        <v>73</v>
      </c>
      <c r="O133" s="1" t="s">
        <v>15</v>
      </c>
      <c r="P133" s="1">
        <v>0</v>
      </c>
      <c r="Q133" s="1">
        <v>1</v>
      </c>
      <c r="R133" s="1" t="s">
        <v>238</v>
      </c>
      <c r="S133" s="4" t="s">
        <v>1387</v>
      </c>
      <c r="T133" s="1"/>
      <c r="U133" s="1">
        <v>1</v>
      </c>
      <c r="V133" s="1">
        <v>1</v>
      </c>
      <c r="W133" s="1"/>
      <c r="X133" s="1" t="s">
        <v>239</v>
      </c>
      <c r="Y133" s="1" t="s">
        <v>158</v>
      </c>
      <c r="Z133" s="1" t="s">
        <v>158</v>
      </c>
      <c r="AA133" s="1">
        <v>1</v>
      </c>
      <c r="AB133" s="4" t="s">
        <v>241</v>
      </c>
      <c r="AC133" s="1">
        <v>0</v>
      </c>
      <c r="AD133" s="1"/>
      <c r="AE133" s="1">
        <v>1</v>
      </c>
      <c r="AF133" s="1">
        <v>1</v>
      </c>
      <c r="AG133" s="1">
        <v>1</v>
      </c>
      <c r="AH133" s="111">
        <v>1</v>
      </c>
      <c r="AI133" s="1">
        <v>0</v>
      </c>
      <c r="AJ133" s="1">
        <v>0</v>
      </c>
      <c r="AK133" s="1"/>
      <c r="AL133" s="1"/>
      <c r="AM133" s="1">
        <v>3</v>
      </c>
      <c r="AN133" s="4" t="s">
        <v>240</v>
      </c>
      <c r="AO133" s="1"/>
      <c r="AP133" s="1"/>
      <c r="AQ133" s="1"/>
      <c r="AR133" s="1"/>
    </row>
    <row r="134" spans="1:45" ht="409.6">
      <c r="A134" s="1">
        <v>106</v>
      </c>
      <c r="B134" s="1"/>
      <c r="C134" s="1">
        <v>2008</v>
      </c>
      <c r="D134" s="1" t="s">
        <v>233</v>
      </c>
      <c r="E134" s="1">
        <v>1</v>
      </c>
      <c r="F134" t="s">
        <v>276</v>
      </c>
      <c r="G134" s="1">
        <v>1</v>
      </c>
      <c r="H134" s="1">
        <v>1</v>
      </c>
      <c r="I134" s="1">
        <v>1955</v>
      </c>
      <c r="J134" s="1">
        <f t="shared" si="4"/>
        <v>53</v>
      </c>
      <c r="K134" s="1" t="s">
        <v>762</v>
      </c>
      <c r="L134" s="1">
        <v>6</v>
      </c>
      <c r="M134" s="1" t="s">
        <v>335</v>
      </c>
      <c r="N134" s="1">
        <v>78</v>
      </c>
      <c r="O134" s="1" t="s">
        <v>15</v>
      </c>
      <c r="P134" s="1">
        <v>0</v>
      </c>
      <c r="Q134" s="1">
        <v>1</v>
      </c>
      <c r="R134" s="1" t="s">
        <v>270</v>
      </c>
      <c r="S134" s="4" t="s">
        <v>273</v>
      </c>
      <c r="T134" s="1">
        <v>1</v>
      </c>
      <c r="U134" s="1"/>
      <c r="V134" s="1"/>
      <c r="W134" s="1"/>
      <c r="X134" s="1" t="s">
        <v>271</v>
      </c>
      <c r="Y134" s="1" t="s">
        <v>272</v>
      </c>
      <c r="Z134" s="1">
        <v>17</v>
      </c>
      <c r="AA134" s="1">
        <v>1</v>
      </c>
      <c r="AB134" s="4" t="s">
        <v>275</v>
      </c>
      <c r="AC134" s="1">
        <v>0</v>
      </c>
      <c r="AD134" s="1"/>
      <c r="AE134" s="1">
        <v>1</v>
      </c>
      <c r="AF134">
        <v>1</v>
      </c>
      <c r="AG134" t="s">
        <v>276</v>
      </c>
      <c r="AH134" s="111">
        <v>1</v>
      </c>
      <c r="AI134" s="1">
        <v>0</v>
      </c>
      <c r="AJ134" s="1">
        <v>0</v>
      </c>
      <c r="AK134" s="1"/>
      <c r="AL134" s="1"/>
      <c r="AM134" s="1">
        <v>3</v>
      </c>
      <c r="AN134" s="1" t="s">
        <v>274</v>
      </c>
      <c r="AO134" s="1">
        <v>1</v>
      </c>
      <c r="AP134" s="7" t="s">
        <v>764</v>
      </c>
      <c r="AQ134" s="1"/>
      <c r="AR134" s="1"/>
    </row>
    <row r="135" spans="1:45" ht="409.6">
      <c r="A135" s="1">
        <v>107</v>
      </c>
      <c r="B135" s="1"/>
      <c r="C135" s="1">
        <v>2008</v>
      </c>
      <c r="D135" s="1" t="s">
        <v>246</v>
      </c>
      <c r="E135" s="1">
        <v>1</v>
      </c>
      <c r="F135" s="1"/>
      <c r="G135" s="1">
        <v>1</v>
      </c>
      <c r="H135" s="1">
        <v>1</v>
      </c>
      <c r="I135" s="1">
        <v>1973</v>
      </c>
      <c r="J135" s="1">
        <f t="shared" si="4"/>
        <v>35</v>
      </c>
      <c r="K135" s="1"/>
      <c r="L135" s="1"/>
      <c r="M135" s="1" t="s">
        <v>194</v>
      </c>
      <c r="N135" s="1">
        <v>73</v>
      </c>
      <c r="O135" s="1" t="s">
        <v>15</v>
      </c>
      <c r="P135" s="1">
        <v>0</v>
      </c>
      <c r="Q135" s="1">
        <v>1</v>
      </c>
      <c r="R135" s="1" t="s">
        <v>315</v>
      </c>
      <c r="S135" s="4" t="s">
        <v>880</v>
      </c>
      <c r="T135" s="1"/>
      <c r="U135" s="1"/>
      <c r="V135" s="1">
        <v>1</v>
      </c>
      <c r="W135" s="1"/>
      <c r="X135" s="1" t="s">
        <v>337</v>
      </c>
      <c r="Y135" s="1" t="s">
        <v>313</v>
      </c>
      <c r="Z135" s="1">
        <v>7</v>
      </c>
      <c r="AA135" s="1">
        <v>1</v>
      </c>
      <c r="AB135" s="1" t="s">
        <v>314</v>
      </c>
      <c r="AC135" s="1">
        <v>0</v>
      </c>
      <c r="AD135" s="1"/>
      <c r="AE135" s="1">
        <v>1</v>
      </c>
      <c r="AF135" s="1">
        <v>1</v>
      </c>
      <c r="AG135" s="1"/>
      <c r="AH135" s="111">
        <v>1</v>
      </c>
      <c r="AI135" s="1">
        <v>0</v>
      </c>
      <c r="AJ135" s="1">
        <v>0</v>
      </c>
      <c r="AK135" s="1"/>
      <c r="AL135" s="1"/>
      <c r="AM135" s="1">
        <v>1</v>
      </c>
      <c r="AN135" s="1"/>
      <c r="AO135" s="1">
        <v>1</v>
      </c>
      <c r="AP135" s="40" t="s">
        <v>882</v>
      </c>
      <c r="AQ135" s="1"/>
      <c r="AR135" s="1"/>
    </row>
    <row r="136" spans="1:45" ht="409.6">
      <c r="A136" s="1">
        <v>108</v>
      </c>
      <c r="B136" s="1">
        <v>2018</v>
      </c>
      <c r="C136" s="1">
        <v>2008</v>
      </c>
      <c r="D136" s="1" t="s">
        <v>169</v>
      </c>
      <c r="E136" s="4">
        <v>0</v>
      </c>
      <c r="F136" s="4" t="s">
        <v>1678</v>
      </c>
      <c r="G136" s="4">
        <v>0</v>
      </c>
      <c r="H136" s="1">
        <v>1</v>
      </c>
      <c r="I136" s="1">
        <v>1973</v>
      </c>
      <c r="J136" s="1">
        <f t="shared" si="4"/>
        <v>35</v>
      </c>
      <c r="K136" s="1"/>
      <c r="L136" s="1">
        <v>6</v>
      </c>
      <c r="M136" s="4" t="s">
        <v>171</v>
      </c>
      <c r="N136" s="1">
        <v>73</v>
      </c>
      <c r="O136" s="1" t="s">
        <v>15</v>
      </c>
      <c r="P136" s="1">
        <v>0</v>
      </c>
      <c r="Q136" s="1">
        <v>1</v>
      </c>
      <c r="R136" s="21" t="s">
        <v>766</v>
      </c>
      <c r="S136" s="4" t="s">
        <v>1677</v>
      </c>
      <c r="T136" s="1"/>
      <c r="U136" s="1">
        <v>1</v>
      </c>
      <c r="V136" s="1"/>
      <c r="W136" s="1"/>
      <c r="X136" s="1"/>
      <c r="Y136" s="2">
        <v>2</v>
      </c>
      <c r="Z136" s="1" t="s">
        <v>1676</v>
      </c>
      <c r="AA136" s="1">
        <v>1</v>
      </c>
      <c r="AB136" s="4" t="s">
        <v>172</v>
      </c>
      <c r="AC136" s="1">
        <v>0</v>
      </c>
      <c r="AD136" s="1"/>
      <c r="AE136" s="1">
        <v>0</v>
      </c>
      <c r="AF136" s="1">
        <v>0</v>
      </c>
      <c r="AG136" s="4" t="s">
        <v>1679</v>
      </c>
      <c r="AH136" s="114">
        <v>0</v>
      </c>
      <c r="AI136" s="4">
        <v>0</v>
      </c>
      <c r="AJ136" s="1">
        <v>0</v>
      </c>
      <c r="AK136" s="1"/>
      <c r="AL136" s="1"/>
      <c r="AM136" s="1">
        <v>2</v>
      </c>
      <c r="AN136" s="4" t="s">
        <v>170</v>
      </c>
      <c r="AO136" s="1"/>
      <c r="AP136" s="1"/>
      <c r="AQ136" s="1"/>
      <c r="AR136" s="1"/>
    </row>
    <row r="137" spans="1:45" ht="409.6">
      <c r="A137" s="1">
        <v>109</v>
      </c>
      <c r="B137" s="1"/>
      <c r="C137">
        <v>2008</v>
      </c>
      <c r="D137" s="1" t="s">
        <v>450</v>
      </c>
      <c r="E137" s="20">
        <v>1</v>
      </c>
      <c r="F137" s="20" t="s">
        <v>1421</v>
      </c>
      <c r="G137" s="20">
        <v>1</v>
      </c>
      <c r="H137" s="1">
        <v>1</v>
      </c>
      <c r="I137" s="1">
        <v>1968</v>
      </c>
      <c r="J137" s="1">
        <f t="shared" si="4"/>
        <v>40</v>
      </c>
      <c r="K137" t="s">
        <v>451</v>
      </c>
      <c r="L137" s="1">
        <v>6</v>
      </c>
      <c r="M137" t="s">
        <v>452</v>
      </c>
      <c r="N137" s="1">
        <v>78</v>
      </c>
      <c r="O137" s="1" t="s">
        <v>15</v>
      </c>
      <c r="P137" s="1">
        <v>0</v>
      </c>
      <c r="Q137" s="1">
        <v>0</v>
      </c>
      <c r="S137" s="19" t="s">
        <v>1681</v>
      </c>
      <c r="T137" s="19">
        <v>1</v>
      </c>
      <c r="U137" s="19">
        <v>1</v>
      </c>
      <c r="V137" s="19"/>
      <c r="W137" s="19"/>
      <c r="X137" s="7" t="s">
        <v>453</v>
      </c>
      <c r="Y137" s="2">
        <v>1</v>
      </c>
      <c r="Z137" s="1" t="s">
        <v>1680</v>
      </c>
      <c r="AA137" s="1">
        <v>0</v>
      </c>
      <c r="AC137" s="1">
        <v>0</v>
      </c>
      <c r="AE137" s="1">
        <v>1</v>
      </c>
      <c r="AF137">
        <v>0</v>
      </c>
      <c r="AG137" s="20" t="s">
        <v>1421</v>
      </c>
      <c r="AH137" s="119">
        <v>0</v>
      </c>
      <c r="AI137" s="20">
        <v>0</v>
      </c>
      <c r="AJ137" s="1">
        <v>0</v>
      </c>
      <c r="AM137">
        <v>1</v>
      </c>
      <c r="AN137" s="7" t="s">
        <v>575</v>
      </c>
    </row>
    <row r="138" spans="1:45" ht="409.6">
      <c r="A138" s="1">
        <v>110</v>
      </c>
      <c r="B138" s="1">
        <v>2022</v>
      </c>
      <c r="C138" s="1">
        <v>2008</v>
      </c>
      <c r="D138" s="1" t="s">
        <v>320</v>
      </c>
      <c r="E138" s="1">
        <v>1</v>
      </c>
      <c r="F138" s="1" t="s">
        <v>1315</v>
      </c>
      <c r="G138" s="1">
        <v>0</v>
      </c>
      <c r="H138" s="1">
        <v>0</v>
      </c>
      <c r="I138" s="1">
        <v>1971</v>
      </c>
      <c r="J138" s="1">
        <f t="shared" si="4"/>
        <v>37</v>
      </c>
      <c r="K138" s="1"/>
      <c r="L138" s="1"/>
      <c r="M138" s="1" t="s">
        <v>194</v>
      </c>
      <c r="N138" s="1">
        <v>73</v>
      </c>
      <c r="O138" s="1" t="s">
        <v>15</v>
      </c>
      <c r="P138" s="1">
        <v>0</v>
      </c>
      <c r="Q138" s="1">
        <v>1</v>
      </c>
      <c r="R138" s="4" t="s">
        <v>326</v>
      </c>
      <c r="S138" s="4" t="s">
        <v>325</v>
      </c>
      <c r="T138" s="1"/>
      <c r="U138" s="1">
        <v>1</v>
      </c>
      <c r="V138" s="1">
        <v>1</v>
      </c>
      <c r="W138" s="1"/>
      <c r="X138" s="1" t="s">
        <v>321</v>
      </c>
      <c r="Y138" s="1" t="s">
        <v>324</v>
      </c>
      <c r="Z138" s="1">
        <v>3</v>
      </c>
      <c r="AA138" s="1">
        <v>0</v>
      </c>
      <c r="AB138" s="1"/>
      <c r="AC138" s="1">
        <v>0</v>
      </c>
      <c r="AD138" s="1"/>
      <c r="AE138" s="1">
        <v>1</v>
      </c>
      <c r="AF138" s="1">
        <v>1</v>
      </c>
      <c r="AG138" s="1" t="s">
        <v>1315</v>
      </c>
      <c r="AH138" s="111">
        <v>0</v>
      </c>
      <c r="AI138" s="1">
        <v>0</v>
      </c>
      <c r="AJ138" s="1">
        <v>0</v>
      </c>
      <c r="AK138" s="1"/>
      <c r="AL138" s="1"/>
      <c r="AM138" s="1">
        <v>1</v>
      </c>
      <c r="AN138" s="1"/>
      <c r="AO138" s="1"/>
      <c r="AP138" s="1"/>
      <c r="AQ138" s="1"/>
      <c r="AR138" s="1"/>
    </row>
    <row r="139" spans="1:45" ht="136">
      <c r="A139" s="1">
        <v>111</v>
      </c>
      <c r="B139" s="1"/>
      <c r="C139" s="1">
        <v>2008</v>
      </c>
      <c r="D139" s="1" t="s">
        <v>363</v>
      </c>
      <c r="E139" s="1">
        <v>1</v>
      </c>
      <c r="F139" s="1"/>
      <c r="G139" s="1">
        <v>1</v>
      </c>
      <c r="H139" s="1">
        <v>1</v>
      </c>
      <c r="I139" s="1">
        <v>1967</v>
      </c>
      <c r="J139" s="1">
        <f t="shared" si="4"/>
        <v>41</v>
      </c>
      <c r="K139" s="1"/>
      <c r="L139" s="1"/>
      <c r="M139" s="1" t="s">
        <v>364</v>
      </c>
      <c r="N139" s="1">
        <v>63</v>
      </c>
      <c r="O139" s="1" t="s">
        <v>19</v>
      </c>
      <c r="P139" s="1">
        <v>1</v>
      </c>
      <c r="Q139" s="1">
        <v>0</v>
      </c>
      <c r="S139" s="4" t="s">
        <v>365</v>
      </c>
      <c r="T139" s="1"/>
      <c r="U139" s="1">
        <v>1</v>
      </c>
      <c r="V139" s="1"/>
      <c r="W139" s="1">
        <v>1</v>
      </c>
      <c r="X139" s="1" t="s">
        <v>366</v>
      </c>
      <c r="Y139" s="1" t="s">
        <v>367</v>
      </c>
      <c r="Z139" s="1">
        <v>100</v>
      </c>
      <c r="AA139" s="1">
        <v>0</v>
      </c>
      <c r="AB139" s="1"/>
      <c r="AC139" s="1">
        <v>0</v>
      </c>
      <c r="AD139" s="1"/>
      <c r="AE139" s="1">
        <v>1</v>
      </c>
      <c r="AF139" s="1">
        <v>1</v>
      </c>
      <c r="AG139" s="1"/>
      <c r="AH139" s="111">
        <v>1</v>
      </c>
      <c r="AI139" s="1">
        <v>0</v>
      </c>
      <c r="AJ139" s="1">
        <v>0</v>
      </c>
      <c r="AM139" s="1">
        <v>1</v>
      </c>
      <c r="AN139" s="1" t="s">
        <v>368</v>
      </c>
      <c r="AO139" s="1"/>
      <c r="AP139" s="1"/>
      <c r="AQ139" s="1"/>
      <c r="AR139" s="1"/>
    </row>
    <row r="140" spans="1:45" ht="253">
      <c r="A140" s="1">
        <v>112</v>
      </c>
      <c r="B140" s="1"/>
      <c r="C140" s="1">
        <v>2008</v>
      </c>
      <c r="D140" s="1" t="s">
        <v>467</v>
      </c>
      <c r="E140" s="9">
        <v>0</v>
      </c>
      <c r="F140" s="9" t="s">
        <v>475</v>
      </c>
      <c r="G140" s="9">
        <v>0</v>
      </c>
      <c r="H140" s="1">
        <v>1</v>
      </c>
      <c r="I140" s="1">
        <v>1986</v>
      </c>
      <c r="J140" s="1">
        <f t="shared" si="4"/>
        <v>22</v>
      </c>
      <c r="K140" s="1"/>
      <c r="L140" s="1"/>
      <c r="M140" s="7" t="s">
        <v>1013</v>
      </c>
      <c r="N140" s="7">
        <v>0</v>
      </c>
      <c r="O140" s="1" t="s">
        <v>15</v>
      </c>
      <c r="P140" s="1">
        <v>0</v>
      </c>
      <c r="Q140" s="1">
        <v>0</v>
      </c>
      <c r="S140" s="48" t="s">
        <v>1682</v>
      </c>
      <c r="T140" s="15"/>
      <c r="U140" s="15">
        <v>1</v>
      </c>
      <c r="V140" s="15"/>
      <c r="W140" s="15"/>
      <c r="X140" s="7"/>
      <c r="Y140" s="1" t="s">
        <v>468</v>
      </c>
      <c r="Z140" s="1">
        <v>12</v>
      </c>
      <c r="AA140" s="1">
        <v>0</v>
      </c>
      <c r="AB140" s="1"/>
      <c r="AC140" s="1">
        <v>0</v>
      </c>
      <c r="AD140" s="7"/>
      <c r="AE140">
        <v>1</v>
      </c>
      <c r="AF140" s="1">
        <v>1</v>
      </c>
      <c r="AG140" s="9" t="s">
        <v>475</v>
      </c>
      <c r="AH140" s="112">
        <v>0</v>
      </c>
      <c r="AI140" s="9">
        <v>1</v>
      </c>
      <c r="AJ140" s="1">
        <v>2</v>
      </c>
      <c r="AK140" s="1" t="s">
        <v>898</v>
      </c>
      <c r="AL140" s="1"/>
      <c r="AM140" s="1">
        <v>1</v>
      </c>
      <c r="AN140" s="2"/>
      <c r="AO140" s="1"/>
      <c r="AP140" s="1"/>
      <c r="AQ140" s="1"/>
      <c r="AR140" s="1"/>
      <c r="AS140" s="1"/>
    </row>
    <row r="141" spans="1:45" s="97" customFormat="1" ht="409.6">
      <c r="A141" s="92">
        <v>113</v>
      </c>
      <c r="B141" s="92"/>
      <c r="C141" s="92">
        <v>1989</v>
      </c>
      <c r="D141" s="16" t="s">
        <v>598</v>
      </c>
      <c r="E141" s="93">
        <v>1</v>
      </c>
      <c r="F141" s="93" t="s">
        <v>1504</v>
      </c>
      <c r="G141" s="93">
        <v>1</v>
      </c>
      <c r="H141" s="92">
        <v>1</v>
      </c>
      <c r="I141" s="92">
        <v>1946</v>
      </c>
      <c r="J141" s="92">
        <f t="shared" si="4"/>
        <v>43</v>
      </c>
      <c r="K141" s="92"/>
      <c r="L141" s="92"/>
      <c r="M141" s="16" t="s">
        <v>18</v>
      </c>
      <c r="N141" s="16">
        <v>57</v>
      </c>
      <c r="O141" s="92" t="s">
        <v>15</v>
      </c>
      <c r="P141" s="92">
        <v>0</v>
      </c>
      <c r="Q141" s="92">
        <v>1</v>
      </c>
      <c r="R141" s="94" t="s">
        <v>1505</v>
      </c>
      <c r="S141" s="95" t="s">
        <v>602</v>
      </c>
      <c r="T141" s="95"/>
      <c r="U141" s="95">
        <v>1</v>
      </c>
      <c r="V141" s="95"/>
      <c r="W141" s="95"/>
      <c r="X141" s="94"/>
      <c r="Y141" s="96">
        <v>0</v>
      </c>
      <c r="Z141" s="92">
        <v>0</v>
      </c>
      <c r="AA141" s="92">
        <v>0</v>
      </c>
      <c r="AB141" s="92"/>
      <c r="AC141" s="92">
        <v>1</v>
      </c>
      <c r="AD141" s="93" t="s">
        <v>673</v>
      </c>
      <c r="AE141" s="97">
        <v>1</v>
      </c>
      <c r="AF141" s="92">
        <v>1</v>
      </c>
      <c r="AG141" s="93" t="s">
        <v>1504</v>
      </c>
      <c r="AH141" s="93">
        <v>1</v>
      </c>
      <c r="AI141" s="93">
        <v>0</v>
      </c>
      <c r="AJ141" s="92">
        <v>0</v>
      </c>
      <c r="AK141" s="92"/>
      <c r="AL141" s="92"/>
      <c r="AM141" s="92">
        <v>1</v>
      </c>
      <c r="AN141" s="96" t="s">
        <v>599</v>
      </c>
      <c r="AO141" s="92"/>
      <c r="AP141" s="92"/>
      <c r="AQ141" s="92"/>
      <c r="AR141" s="92"/>
      <c r="AS141" s="92"/>
    </row>
    <row r="142" spans="1:45" ht="409.6">
      <c r="A142" s="1">
        <v>114</v>
      </c>
      <c r="B142" s="1"/>
      <c r="C142" s="1">
        <v>2008</v>
      </c>
      <c r="D142" s="14" t="s">
        <v>653</v>
      </c>
      <c r="E142" s="19">
        <v>0</v>
      </c>
      <c r="F142" s="19"/>
      <c r="G142" s="19">
        <v>0</v>
      </c>
      <c r="H142" s="1">
        <v>1987</v>
      </c>
      <c r="I142" s="1">
        <v>27</v>
      </c>
      <c r="J142" s="1">
        <f t="shared" si="4"/>
        <v>1981</v>
      </c>
      <c r="K142" s="1" t="s">
        <v>654</v>
      </c>
      <c r="L142" s="1">
        <v>5</v>
      </c>
      <c r="M142" s="22" t="s">
        <v>655</v>
      </c>
      <c r="N142" s="22">
        <v>63</v>
      </c>
      <c r="O142" s="1" t="s">
        <v>15</v>
      </c>
      <c r="P142" s="1">
        <v>0</v>
      </c>
      <c r="Q142" s="1">
        <v>0</v>
      </c>
      <c r="R142" s="7"/>
      <c r="S142" s="19" t="s">
        <v>657</v>
      </c>
      <c r="T142" s="19"/>
      <c r="U142" s="19"/>
      <c r="V142" s="19"/>
      <c r="W142" s="19">
        <v>1</v>
      </c>
      <c r="X142" s="7"/>
      <c r="Y142" s="2">
        <v>0</v>
      </c>
      <c r="Z142" s="1">
        <v>0</v>
      </c>
      <c r="AA142" s="1">
        <v>0</v>
      </c>
      <c r="AB142" s="1"/>
      <c r="AC142" s="1">
        <v>0</v>
      </c>
      <c r="AD142" s="19"/>
      <c r="AE142">
        <v>0</v>
      </c>
      <c r="AF142" s="1">
        <v>0</v>
      </c>
      <c r="AG142" s="19"/>
      <c r="AH142" s="19">
        <v>0</v>
      </c>
      <c r="AI142" s="19">
        <v>0</v>
      </c>
      <c r="AJ142" s="1">
        <v>0</v>
      </c>
      <c r="AK142" s="1">
        <v>1</v>
      </c>
      <c r="AL142" s="1"/>
      <c r="AM142" s="1">
        <v>1</v>
      </c>
      <c r="AN142" s="7" t="s">
        <v>656</v>
      </c>
      <c r="AO142" s="1"/>
      <c r="AP142" s="1"/>
      <c r="AQ142" s="1"/>
      <c r="AR142" s="1"/>
      <c r="AS142" s="1"/>
    </row>
    <row r="143" spans="1:45" ht="409.6">
      <c r="A143" s="1">
        <v>115</v>
      </c>
      <c r="B143" s="1"/>
      <c r="C143" s="1">
        <v>2009</v>
      </c>
      <c r="D143" s="1" t="s">
        <v>190</v>
      </c>
      <c r="E143" s="1">
        <v>1</v>
      </c>
      <c r="F143" s="1" t="s">
        <v>192</v>
      </c>
      <c r="G143" s="1">
        <v>1</v>
      </c>
      <c r="H143" s="1">
        <v>0</v>
      </c>
      <c r="I143" s="21">
        <v>1953</v>
      </c>
      <c r="J143" s="1">
        <f t="shared" si="4"/>
        <v>56</v>
      </c>
      <c r="K143" s="1" t="s">
        <v>768</v>
      </c>
      <c r="L143" s="1">
        <v>6</v>
      </c>
      <c r="M143" s="1" t="s">
        <v>191</v>
      </c>
      <c r="N143" s="1">
        <v>78</v>
      </c>
      <c r="O143" s="1" t="s">
        <v>15</v>
      </c>
      <c r="P143" s="1">
        <v>0</v>
      </c>
      <c r="Q143" s="1">
        <v>1</v>
      </c>
      <c r="R143" s="4" t="s">
        <v>193</v>
      </c>
      <c r="S143" s="4" t="s">
        <v>767</v>
      </c>
      <c r="T143" s="4"/>
      <c r="U143" s="4">
        <v>1</v>
      </c>
      <c r="V143" s="4"/>
      <c r="W143" s="4"/>
      <c r="X143" s="1"/>
      <c r="Y143" s="2">
        <v>0</v>
      </c>
      <c r="Z143" s="1">
        <v>0</v>
      </c>
      <c r="AA143" s="1">
        <v>0</v>
      </c>
      <c r="AB143" s="1"/>
      <c r="AC143" s="1">
        <v>0</v>
      </c>
      <c r="AD143" s="1"/>
      <c r="AE143" s="1">
        <v>0</v>
      </c>
      <c r="AF143" s="1">
        <v>1</v>
      </c>
      <c r="AG143" s="1" t="s">
        <v>192</v>
      </c>
      <c r="AH143" s="111">
        <v>1</v>
      </c>
      <c r="AI143" s="1">
        <v>0</v>
      </c>
      <c r="AJ143" s="1">
        <v>0</v>
      </c>
      <c r="AK143" s="1"/>
      <c r="AL143" s="1"/>
      <c r="AM143" s="1">
        <v>0</v>
      </c>
      <c r="AN143" s="1"/>
      <c r="AO143" s="1"/>
      <c r="AP143" s="1"/>
      <c r="AQ143" s="1"/>
      <c r="AR143" s="1"/>
    </row>
    <row r="144" spans="1:45" ht="187">
      <c r="A144" s="1">
        <v>116</v>
      </c>
      <c r="B144" s="1"/>
      <c r="C144" s="1">
        <v>2009</v>
      </c>
      <c r="D144" s="1" t="s">
        <v>46</v>
      </c>
      <c r="E144" s="1">
        <v>1</v>
      </c>
      <c r="F144" s="1"/>
      <c r="G144" s="1">
        <v>1</v>
      </c>
      <c r="H144" s="1">
        <v>1</v>
      </c>
      <c r="I144" s="21">
        <v>1973</v>
      </c>
      <c r="J144" s="1">
        <f t="shared" si="4"/>
        <v>36</v>
      </c>
      <c r="K144" s="1" t="s">
        <v>769</v>
      </c>
      <c r="L144" s="1">
        <v>6</v>
      </c>
      <c r="M144" s="1" t="s">
        <v>47</v>
      </c>
      <c r="N144" s="1">
        <v>78</v>
      </c>
      <c r="O144" s="1" t="s">
        <v>15</v>
      </c>
      <c r="P144" s="1">
        <v>0</v>
      </c>
      <c r="Q144" s="1">
        <v>1</v>
      </c>
      <c r="R144" s="7" t="s">
        <v>964</v>
      </c>
      <c r="S144" s="4" t="s">
        <v>1142</v>
      </c>
      <c r="T144" s="1">
        <v>0</v>
      </c>
      <c r="U144" s="1">
        <v>1</v>
      </c>
      <c r="V144" s="1">
        <v>0</v>
      </c>
      <c r="W144" s="1">
        <v>0</v>
      </c>
      <c r="X144" s="1" t="s">
        <v>1143</v>
      </c>
      <c r="Y144" s="1" t="s">
        <v>48</v>
      </c>
      <c r="Z144" s="1">
        <v>4</v>
      </c>
      <c r="AA144" s="1">
        <v>1</v>
      </c>
      <c r="AB144" s="1" t="s">
        <v>142</v>
      </c>
      <c r="AC144" s="1">
        <v>0</v>
      </c>
      <c r="AD144" s="1"/>
      <c r="AE144" s="1">
        <v>0</v>
      </c>
      <c r="AF144" s="1">
        <v>1</v>
      </c>
      <c r="AG144" s="1"/>
      <c r="AH144" s="111">
        <v>1</v>
      </c>
      <c r="AI144" s="1">
        <v>0</v>
      </c>
      <c r="AJ144" s="1">
        <v>0</v>
      </c>
      <c r="AK144" s="1"/>
      <c r="AL144" s="1"/>
      <c r="AM144" s="1">
        <v>1</v>
      </c>
      <c r="AN144" s="1" t="s">
        <v>1005</v>
      </c>
      <c r="AO144" s="1"/>
      <c r="AP144" s="1"/>
      <c r="AQ144" s="1"/>
      <c r="AR144" s="1"/>
    </row>
    <row r="145" spans="1:45" ht="409.6">
      <c r="A145" s="1">
        <v>117</v>
      </c>
      <c r="B145" s="1"/>
      <c r="C145" s="1">
        <v>2009</v>
      </c>
      <c r="D145" s="1" t="s">
        <v>13</v>
      </c>
      <c r="E145" s="1">
        <v>1</v>
      </c>
      <c r="F145" s="1"/>
      <c r="G145" s="1">
        <v>1</v>
      </c>
      <c r="H145" s="1">
        <v>1</v>
      </c>
      <c r="I145" s="21">
        <v>1969</v>
      </c>
      <c r="J145" s="1">
        <f t="shared" si="4"/>
        <v>40</v>
      </c>
      <c r="K145" s="1" t="s">
        <v>770</v>
      </c>
      <c r="L145" s="1">
        <v>6</v>
      </c>
      <c r="M145" s="1" t="s">
        <v>1014</v>
      </c>
      <c r="N145" s="1">
        <v>78</v>
      </c>
      <c r="O145" s="1" t="s">
        <v>16</v>
      </c>
      <c r="P145" s="1">
        <v>1</v>
      </c>
      <c r="Q145" s="1">
        <v>1</v>
      </c>
      <c r="R145" s="7" t="s">
        <v>967</v>
      </c>
      <c r="S145" s="4" t="s">
        <v>610</v>
      </c>
      <c r="T145" s="1"/>
      <c r="U145" s="1">
        <v>1</v>
      </c>
      <c r="V145" s="1"/>
      <c r="W145" s="1">
        <v>1</v>
      </c>
      <c r="X145" s="1"/>
      <c r="Y145" s="1" t="s">
        <v>965</v>
      </c>
      <c r="Z145" s="1">
        <v>100</v>
      </c>
      <c r="AA145" s="1">
        <v>1</v>
      </c>
      <c r="AB145" s="1" t="s">
        <v>966</v>
      </c>
      <c r="AC145" s="1">
        <v>0</v>
      </c>
      <c r="AD145" s="1"/>
      <c r="AE145" s="1">
        <v>0</v>
      </c>
      <c r="AF145" s="1">
        <v>1</v>
      </c>
      <c r="AG145" s="1"/>
      <c r="AH145" s="111">
        <v>1</v>
      </c>
      <c r="AI145" s="1">
        <v>0</v>
      </c>
      <c r="AJ145" s="1">
        <v>0</v>
      </c>
      <c r="AK145" s="1"/>
      <c r="AL145" s="1"/>
      <c r="AM145" s="1">
        <v>1</v>
      </c>
      <c r="AN145" s="1" t="s">
        <v>144</v>
      </c>
      <c r="AO145" s="1"/>
      <c r="AP145" s="1"/>
      <c r="AQ145" s="1"/>
      <c r="AR145" s="1"/>
    </row>
    <row r="146" spans="1:45" ht="409.6">
      <c r="A146" s="1">
        <v>118</v>
      </c>
      <c r="B146" s="1"/>
      <c r="C146">
        <v>2009</v>
      </c>
      <c r="D146" s="25" t="s">
        <v>434</v>
      </c>
      <c r="E146" s="1">
        <v>1</v>
      </c>
      <c r="G146" s="1">
        <v>1</v>
      </c>
      <c r="H146" s="1">
        <v>1</v>
      </c>
      <c r="I146" s="21">
        <v>1972</v>
      </c>
      <c r="J146" s="1">
        <f t="shared" si="4"/>
        <v>37</v>
      </c>
      <c r="K146" s="1" t="s">
        <v>753</v>
      </c>
      <c r="L146" s="1">
        <v>1</v>
      </c>
      <c r="M146" t="s">
        <v>436</v>
      </c>
      <c r="N146" s="1">
        <v>33</v>
      </c>
      <c r="O146" s="1" t="s">
        <v>15</v>
      </c>
      <c r="P146" s="1">
        <v>0</v>
      </c>
      <c r="Q146" s="1">
        <v>1</v>
      </c>
      <c r="S146" s="46" t="s">
        <v>611</v>
      </c>
      <c r="T146" s="24"/>
      <c r="U146" s="24">
        <v>1</v>
      </c>
      <c r="V146" s="24"/>
      <c r="W146" s="24"/>
      <c r="X146" s="45" t="s">
        <v>438</v>
      </c>
      <c r="Y146" t="s">
        <v>435</v>
      </c>
      <c r="Z146">
        <v>2.5</v>
      </c>
      <c r="AA146">
        <v>1</v>
      </c>
      <c r="AB146" s="46" t="s">
        <v>612</v>
      </c>
      <c r="AC146" s="1">
        <v>0</v>
      </c>
      <c r="AE146" s="1">
        <v>0</v>
      </c>
      <c r="AF146" s="1">
        <v>0</v>
      </c>
      <c r="AH146" s="111">
        <v>0</v>
      </c>
      <c r="AI146" s="1">
        <v>0</v>
      </c>
      <c r="AJ146" s="1">
        <v>0</v>
      </c>
      <c r="AM146">
        <v>1</v>
      </c>
      <c r="AN146" s="27" t="s">
        <v>437</v>
      </c>
      <c r="AO146">
        <v>1</v>
      </c>
      <c r="AP146" s="24" t="s">
        <v>613</v>
      </c>
    </row>
    <row r="147" spans="1:45" ht="409.6">
      <c r="A147" s="1">
        <v>119</v>
      </c>
      <c r="B147" s="1"/>
      <c r="C147" s="1">
        <v>2009</v>
      </c>
      <c r="D147" s="1" t="s">
        <v>17</v>
      </c>
      <c r="E147" s="1">
        <v>1</v>
      </c>
      <c r="F147" s="1"/>
      <c r="G147" s="1">
        <v>1</v>
      </c>
      <c r="H147" s="1">
        <v>1</v>
      </c>
      <c r="I147" s="1">
        <v>1953</v>
      </c>
      <c r="J147" s="1">
        <f t="shared" si="4"/>
        <v>56</v>
      </c>
      <c r="K147" s="1" t="s">
        <v>771</v>
      </c>
      <c r="L147" s="1">
        <v>4</v>
      </c>
      <c r="M147" s="1" t="s">
        <v>18</v>
      </c>
      <c r="N147" s="1">
        <v>57</v>
      </c>
      <c r="O147" s="1" t="s">
        <v>19</v>
      </c>
      <c r="P147" s="1">
        <v>1</v>
      </c>
      <c r="Q147" s="1">
        <v>1</v>
      </c>
      <c r="R147" s="4" t="s">
        <v>103</v>
      </c>
      <c r="S147" s="4" t="s">
        <v>101</v>
      </c>
      <c r="T147" s="1">
        <v>1</v>
      </c>
      <c r="U147" s="1">
        <v>1</v>
      </c>
      <c r="V147" s="1"/>
      <c r="W147" s="1">
        <v>1</v>
      </c>
      <c r="X147" s="1" t="s">
        <v>102</v>
      </c>
      <c r="Y147" s="2">
        <v>0</v>
      </c>
      <c r="Z147" s="1">
        <v>0</v>
      </c>
      <c r="AA147" s="1">
        <v>1</v>
      </c>
      <c r="AB147" s="1" t="s">
        <v>20</v>
      </c>
      <c r="AC147" s="1">
        <v>0</v>
      </c>
      <c r="AD147" s="1"/>
      <c r="AE147" s="1">
        <v>0</v>
      </c>
      <c r="AF147" s="1">
        <v>1</v>
      </c>
      <c r="AG147" s="1"/>
      <c r="AH147" s="111">
        <v>1</v>
      </c>
      <c r="AI147" s="1">
        <v>0</v>
      </c>
      <c r="AJ147" s="1">
        <v>0</v>
      </c>
      <c r="AK147" s="1"/>
      <c r="AL147" s="1"/>
      <c r="AM147" s="1">
        <v>2</v>
      </c>
      <c r="AN147" s="1" t="s">
        <v>102</v>
      </c>
      <c r="AO147">
        <v>1</v>
      </c>
      <c r="AP147" s="1" t="s">
        <v>22</v>
      </c>
      <c r="AQ147" s="1"/>
      <c r="AR147" s="1"/>
    </row>
    <row r="148" spans="1:45" ht="409.6">
      <c r="A148" s="1">
        <v>120</v>
      </c>
      <c r="B148" s="1"/>
      <c r="C148" s="1">
        <v>2009</v>
      </c>
      <c r="D148" s="1" t="s">
        <v>243</v>
      </c>
      <c r="E148" s="1">
        <v>1</v>
      </c>
      <c r="F148" s="1">
        <v>1</v>
      </c>
      <c r="G148" s="1">
        <v>1</v>
      </c>
      <c r="H148" s="1">
        <v>1</v>
      </c>
      <c r="I148" s="1">
        <v>1974</v>
      </c>
      <c r="J148" s="1">
        <f t="shared" si="4"/>
        <v>35</v>
      </c>
      <c r="K148" s="1" t="s">
        <v>448</v>
      </c>
      <c r="L148" s="1">
        <v>2</v>
      </c>
      <c r="M148" s="1" t="s">
        <v>297</v>
      </c>
      <c r="N148" s="1">
        <v>57</v>
      </c>
      <c r="O148" s="1" t="s">
        <v>19</v>
      </c>
      <c r="P148" s="1">
        <v>1</v>
      </c>
      <c r="Q148" s="1">
        <v>1</v>
      </c>
      <c r="R148" s="4" t="s">
        <v>304</v>
      </c>
      <c r="S148" s="4" t="s">
        <v>302</v>
      </c>
      <c r="T148" s="4"/>
      <c r="U148" s="4">
        <v>1</v>
      </c>
      <c r="V148" s="4"/>
      <c r="W148" s="4">
        <v>1</v>
      </c>
      <c r="X148" s="1" t="s">
        <v>299</v>
      </c>
      <c r="Y148" s="1" t="s">
        <v>300</v>
      </c>
      <c r="Z148" s="1"/>
      <c r="AA148" s="1">
        <v>1</v>
      </c>
      <c r="AB148" s="1" t="s">
        <v>303</v>
      </c>
      <c r="AC148" s="1">
        <v>0</v>
      </c>
      <c r="AD148" s="1"/>
      <c r="AE148" s="1">
        <v>1</v>
      </c>
      <c r="AF148" s="1">
        <v>1</v>
      </c>
      <c r="AG148" s="1">
        <v>1</v>
      </c>
      <c r="AH148" s="111">
        <v>1</v>
      </c>
      <c r="AI148" s="1"/>
      <c r="AJ148" s="1">
        <v>0</v>
      </c>
      <c r="AK148" s="1"/>
      <c r="AL148" s="1"/>
      <c r="AM148" s="1">
        <v>1</v>
      </c>
      <c r="AN148" s="1" t="s">
        <v>298</v>
      </c>
      <c r="AO148" s="1" t="s">
        <v>301</v>
      </c>
      <c r="AP148" s="1"/>
      <c r="AQ148" s="1"/>
      <c r="AR148" s="1"/>
    </row>
    <row r="149" spans="1:45" ht="409.6">
      <c r="A149" s="1">
        <v>121</v>
      </c>
      <c r="B149" s="1"/>
      <c r="C149" s="1">
        <v>2009</v>
      </c>
      <c r="D149" s="1" t="s">
        <v>287</v>
      </c>
      <c r="E149" s="1">
        <v>1</v>
      </c>
      <c r="F149" s="1"/>
      <c r="G149" s="1">
        <v>1</v>
      </c>
      <c r="H149" s="1">
        <v>1</v>
      </c>
      <c r="I149" s="1">
        <v>1965</v>
      </c>
      <c r="J149" s="1">
        <v>44</v>
      </c>
      <c r="K149" s="1"/>
      <c r="L149" s="1"/>
      <c r="M149" s="1" t="s">
        <v>194</v>
      </c>
      <c r="N149" s="1">
        <v>78</v>
      </c>
      <c r="O149" s="1" t="s">
        <v>15</v>
      </c>
      <c r="P149" s="1">
        <v>0</v>
      </c>
      <c r="Q149" s="1">
        <v>0</v>
      </c>
      <c r="S149" s="4" t="s">
        <v>347</v>
      </c>
      <c r="T149" s="1"/>
      <c r="U149" s="1">
        <v>1</v>
      </c>
      <c r="V149" s="1"/>
      <c r="W149" s="1"/>
      <c r="X149" s="1" t="s">
        <v>345</v>
      </c>
      <c r="Y149" s="1" t="s">
        <v>346</v>
      </c>
      <c r="Z149" s="1">
        <v>4</v>
      </c>
      <c r="AA149" s="1">
        <v>1</v>
      </c>
      <c r="AB149" s="1" t="s">
        <v>349</v>
      </c>
      <c r="AC149" s="1">
        <v>0</v>
      </c>
      <c r="AD149" s="1"/>
      <c r="AE149" s="1">
        <v>0</v>
      </c>
      <c r="AF149" s="1">
        <v>1</v>
      </c>
      <c r="AG149" s="1"/>
      <c r="AH149" s="111">
        <v>1</v>
      </c>
      <c r="AI149" s="1">
        <v>0</v>
      </c>
      <c r="AJ149" s="1">
        <v>0</v>
      </c>
      <c r="AK149" s="1"/>
      <c r="AL149" s="1"/>
      <c r="AM149" s="1">
        <v>1</v>
      </c>
      <c r="AN149" s="1" t="s">
        <v>798</v>
      </c>
      <c r="AO149" s="1" t="s">
        <v>348</v>
      </c>
      <c r="AP149" s="1"/>
      <c r="AR149" s="1"/>
    </row>
    <row r="150" spans="1:45" ht="409.6">
      <c r="A150" s="1"/>
      <c r="B150" s="1"/>
      <c r="C150" s="1">
        <v>2009</v>
      </c>
      <c r="D150" s="1" t="s">
        <v>1304</v>
      </c>
      <c r="E150" s="1">
        <v>1</v>
      </c>
      <c r="F150" s="1" t="s">
        <v>1305</v>
      </c>
      <c r="G150" s="1">
        <v>1</v>
      </c>
      <c r="H150" s="1">
        <v>1</v>
      </c>
      <c r="I150" s="1">
        <v>1934</v>
      </c>
      <c r="J150" s="1">
        <f t="shared" ref="J150:J158" si="5">C150-I150</f>
        <v>75</v>
      </c>
      <c r="K150" s="1" t="s">
        <v>768</v>
      </c>
      <c r="M150" s="1" t="s">
        <v>1307</v>
      </c>
      <c r="N150" s="1"/>
      <c r="O150" s="1" t="s">
        <v>15</v>
      </c>
      <c r="P150" s="1">
        <v>0</v>
      </c>
      <c r="Q150" s="1">
        <v>0</v>
      </c>
      <c r="R150">
        <v>0</v>
      </c>
      <c r="S150" s="4" t="s">
        <v>1306</v>
      </c>
      <c r="T150" s="1">
        <v>1</v>
      </c>
      <c r="U150" s="1">
        <v>1</v>
      </c>
      <c r="V150" s="1">
        <v>0</v>
      </c>
      <c r="W150" s="1">
        <v>0</v>
      </c>
      <c r="X150" s="1"/>
      <c r="Y150" s="1"/>
      <c r="Z150" s="1"/>
      <c r="AA150" s="1"/>
      <c r="AB150" s="1">
        <v>0</v>
      </c>
      <c r="AC150" s="1"/>
      <c r="AD150" s="1"/>
      <c r="AE150" s="1">
        <v>1</v>
      </c>
      <c r="AF150" s="1"/>
      <c r="AG150" s="1" t="s">
        <v>1305</v>
      </c>
      <c r="AH150" s="111">
        <v>1</v>
      </c>
      <c r="AI150" s="1"/>
      <c r="AJ150" s="1"/>
      <c r="AK150" s="1"/>
      <c r="AL150" s="1"/>
      <c r="AM150" s="1"/>
      <c r="AN150" s="1"/>
      <c r="AO150" s="1"/>
      <c r="AP150" s="1"/>
      <c r="AR150" s="1"/>
    </row>
    <row r="151" spans="1:45" ht="409.6">
      <c r="A151" s="1">
        <v>122</v>
      </c>
      <c r="B151" s="1"/>
      <c r="C151" s="1">
        <v>2009</v>
      </c>
      <c r="D151" s="1" t="s">
        <v>388</v>
      </c>
      <c r="E151" s="1">
        <v>1</v>
      </c>
      <c r="F151" s="1"/>
      <c r="G151" s="1">
        <v>1</v>
      </c>
      <c r="H151" s="1">
        <v>0</v>
      </c>
      <c r="I151" s="1">
        <v>1978</v>
      </c>
      <c r="J151" s="1">
        <f t="shared" si="5"/>
        <v>31</v>
      </c>
      <c r="K151" s="1" t="s">
        <v>805</v>
      </c>
      <c r="L151" s="1">
        <v>6</v>
      </c>
      <c r="M151" s="1" t="s">
        <v>385</v>
      </c>
      <c r="N151" s="1">
        <v>51</v>
      </c>
      <c r="O151" s="1" t="s">
        <v>16</v>
      </c>
      <c r="P151" s="1">
        <v>1</v>
      </c>
      <c r="Q151" s="1">
        <v>0</v>
      </c>
      <c r="S151" s="4" t="s">
        <v>391</v>
      </c>
      <c r="T151" s="1"/>
      <c r="U151" s="1">
        <v>1</v>
      </c>
      <c r="V151" s="1"/>
      <c r="W151" s="1"/>
      <c r="X151" s="1" t="s">
        <v>392</v>
      </c>
      <c r="Y151" s="1" t="s">
        <v>393</v>
      </c>
      <c r="Z151" s="1">
        <v>15</v>
      </c>
      <c r="AA151" s="1">
        <v>0</v>
      </c>
      <c r="AB151" s="1"/>
      <c r="AC151" s="1">
        <v>0</v>
      </c>
      <c r="AD151" s="1"/>
      <c r="AE151" s="1">
        <v>0</v>
      </c>
      <c r="AF151" s="1">
        <v>1</v>
      </c>
      <c r="AG151" s="1"/>
      <c r="AH151" s="111">
        <v>1</v>
      </c>
      <c r="AI151" s="1">
        <v>0</v>
      </c>
      <c r="AJ151" s="1">
        <v>0</v>
      </c>
      <c r="AM151" s="1">
        <v>1</v>
      </c>
      <c r="AN151" s="1" t="s">
        <v>390</v>
      </c>
      <c r="AO151" s="1"/>
      <c r="AP151" s="1"/>
      <c r="AQ151" s="1"/>
      <c r="AR151" s="1"/>
    </row>
    <row r="152" spans="1:45" ht="409.6">
      <c r="A152" s="1"/>
      <c r="B152" s="1">
        <v>2017</v>
      </c>
      <c r="C152" s="1">
        <v>1995</v>
      </c>
      <c r="D152" s="110" t="s">
        <v>1688</v>
      </c>
      <c r="E152" s="1">
        <v>0</v>
      </c>
      <c r="F152" s="4" t="s">
        <v>1687</v>
      </c>
      <c r="G152" s="1">
        <v>0</v>
      </c>
      <c r="H152" s="1">
        <v>1</v>
      </c>
      <c r="I152" s="1">
        <f>2017-1969</f>
        <v>48</v>
      </c>
      <c r="J152" s="1">
        <v>1969</v>
      </c>
      <c r="K152" s="4" t="s">
        <v>1684</v>
      </c>
      <c r="L152" s="1">
        <v>4</v>
      </c>
      <c r="M152" s="1" t="s">
        <v>1683</v>
      </c>
      <c r="N152" s="1"/>
      <c r="O152" s="1"/>
      <c r="P152" s="1">
        <v>1</v>
      </c>
      <c r="Q152" s="1"/>
      <c r="R152">
        <v>0</v>
      </c>
      <c r="S152" s="4" t="s">
        <v>1685</v>
      </c>
      <c r="T152" s="1">
        <v>0</v>
      </c>
      <c r="U152" s="1">
        <v>0</v>
      </c>
      <c r="V152" s="1">
        <v>1</v>
      </c>
      <c r="W152" s="1">
        <v>1</v>
      </c>
      <c r="X152" s="4" t="s">
        <v>1686</v>
      </c>
      <c r="Y152" s="1">
        <v>1</v>
      </c>
      <c r="Z152" s="1">
        <v>3</v>
      </c>
      <c r="AA152" s="1">
        <v>0</v>
      </c>
      <c r="AB152" s="1"/>
      <c r="AC152" s="1"/>
      <c r="AD152" s="1"/>
      <c r="AE152" s="1"/>
      <c r="AF152" s="1"/>
      <c r="AG152" s="1"/>
      <c r="AH152" s="111"/>
      <c r="AI152" s="1"/>
      <c r="AJ152" s="1"/>
      <c r="AM152" s="1"/>
      <c r="AN152" s="1"/>
      <c r="AO152" s="1"/>
      <c r="AP152" s="1"/>
      <c r="AQ152" s="1"/>
      <c r="AR152" s="1"/>
    </row>
    <row r="153" spans="1:45" ht="53">
      <c r="A153" s="1"/>
      <c r="B153" s="1">
        <v>2018</v>
      </c>
      <c r="C153" s="1">
        <v>1969</v>
      </c>
      <c r="D153" s="110" t="s">
        <v>1689</v>
      </c>
      <c r="E153" s="1">
        <v>1</v>
      </c>
      <c r="F153" s="61" t="s">
        <v>1690</v>
      </c>
      <c r="G153" s="1"/>
      <c r="H153" s="1">
        <v>1</v>
      </c>
      <c r="I153" s="1"/>
      <c r="J153" s="1"/>
      <c r="K153" s="4" t="s">
        <v>1694</v>
      </c>
      <c r="L153" s="1">
        <v>4</v>
      </c>
      <c r="M153" s="1" t="s">
        <v>317</v>
      </c>
      <c r="N153" s="1"/>
      <c r="O153" s="1"/>
      <c r="P153" s="1">
        <v>1</v>
      </c>
      <c r="Q153" s="1"/>
      <c r="R153">
        <v>1</v>
      </c>
      <c r="S153" s="21" t="s">
        <v>1693</v>
      </c>
      <c r="T153" s="1">
        <v>0</v>
      </c>
      <c r="U153" s="1">
        <v>0</v>
      </c>
      <c r="V153" s="1">
        <v>1</v>
      </c>
      <c r="W153" s="1">
        <v>1</v>
      </c>
      <c r="X153" s="4" t="s">
        <v>1691</v>
      </c>
      <c r="Y153" s="1">
        <v>1</v>
      </c>
      <c r="Z153" s="1">
        <v>16</v>
      </c>
      <c r="AA153" s="1">
        <v>1</v>
      </c>
      <c r="AB153" s="1" t="s">
        <v>1692</v>
      </c>
      <c r="AC153" s="1"/>
      <c r="AD153" s="1"/>
      <c r="AE153" s="1"/>
      <c r="AF153" s="1"/>
      <c r="AG153" s="1"/>
      <c r="AH153" s="111"/>
      <c r="AI153" s="1"/>
      <c r="AJ153" s="1"/>
      <c r="AM153" s="1"/>
      <c r="AN153" s="1"/>
      <c r="AO153" s="1"/>
      <c r="AP153" s="1"/>
      <c r="AQ153" s="1"/>
      <c r="AR153" s="1"/>
    </row>
    <row r="154" spans="1:45" ht="409.6">
      <c r="A154" s="1">
        <v>123</v>
      </c>
      <c r="B154" s="1">
        <v>2009</v>
      </c>
      <c r="C154" s="1">
        <v>2009</v>
      </c>
      <c r="D154" s="1" t="s">
        <v>526</v>
      </c>
      <c r="E154" s="9">
        <v>1</v>
      </c>
      <c r="F154" s="22" t="s">
        <v>1700</v>
      </c>
      <c r="G154" s="9">
        <v>1</v>
      </c>
      <c r="H154" s="1"/>
      <c r="I154" s="1">
        <v>1954</v>
      </c>
      <c r="J154" s="1">
        <f t="shared" si="5"/>
        <v>55</v>
      </c>
      <c r="M154" s="7" t="s">
        <v>650</v>
      </c>
      <c r="N154" s="7">
        <v>78</v>
      </c>
      <c r="O154" s="7" t="s">
        <v>15</v>
      </c>
      <c r="P154" s="1">
        <v>0</v>
      </c>
      <c r="Q154" s="7">
        <v>0</v>
      </c>
      <c r="R154" s="7" t="s">
        <v>649</v>
      </c>
      <c r="S154" s="19" t="s">
        <v>1696</v>
      </c>
      <c r="T154" s="19">
        <v>0</v>
      </c>
      <c r="U154" s="19">
        <v>1</v>
      </c>
      <c r="V154" s="19">
        <v>0</v>
      </c>
      <c r="W154" s="19">
        <v>0</v>
      </c>
      <c r="X154" s="61" t="s">
        <v>1695</v>
      </c>
      <c r="Y154" s="2">
        <v>1</v>
      </c>
      <c r="Z154" s="1" t="s">
        <v>1697</v>
      </c>
      <c r="AA154" s="1">
        <v>0</v>
      </c>
      <c r="AB154" s="1"/>
      <c r="AC154" s="1">
        <v>0</v>
      </c>
      <c r="AD154" s="7"/>
      <c r="AE154">
        <v>1</v>
      </c>
      <c r="AF154" s="1">
        <v>0</v>
      </c>
      <c r="AG154" s="22" t="s">
        <v>1698</v>
      </c>
      <c r="AH154" s="112">
        <v>0</v>
      </c>
      <c r="AI154" s="9">
        <v>1</v>
      </c>
      <c r="AJ154" s="1">
        <v>1</v>
      </c>
      <c r="AK154" s="4" t="s">
        <v>1699</v>
      </c>
      <c r="AL154" s="1"/>
      <c r="AM154" s="1">
        <v>1</v>
      </c>
      <c r="AN154" s="2"/>
      <c r="AO154" s="1"/>
      <c r="AP154" s="1"/>
      <c r="AQ154" s="1"/>
      <c r="AR154" s="1"/>
      <c r="AS154" s="1"/>
    </row>
    <row r="155" spans="1:45" ht="409.6">
      <c r="A155" s="1">
        <v>124</v>
      </c>
      <c r="B155" s="1">
        <v>2012</v>
      </c>
      <c r="C155" s="1">
        <v>2010</v>
      </c>
      <c r="D155" s="1" t="s">
        <v>924</v>
      </c>
      <c r="E155" s="14">
        <v>0</v>
      </c>
      <c r="F155" s="14" t="s">
        <v>927</v>
      </c>
      <c r="G155" s="14">
        <v>0</v>
      </c>
      <c r="H155" s="1">
        <v>1</v>
      </c>
      <c r="I155" s="1">
        <v>1973</v>
      </c>
      <c r="J155" s="1">
        <f t="shared" si="5"/>
        <v>37</v>
      </c>
      <c r="K155" s="1" t="s">
        <v>930</v>
      </c>
      <c r="L155" s="1">
        <v>5</v>
      </c>
      <c r="M155" s="1" t="s">
        <v>925</v>
      </c>
      <c r="N155" s="1">
        <v>57</v>
      </c>
      <c r="O155" s="1" t="s">
        <v>115</v>
      </c>
      <c r="P155" s="1">
        <v>0</v>
      </c>
      <c r="Q155" s="1">
        <v>1</v>
      </c>
      <c r="R155" s="7" t="s">
        <v>928</v>
      </c>
      <c r="S155" s="19" t="s">
        <v>1448</v>
      </c>
      <c r="T155" s="7"/>
      <c r="U155" s="7">
        <v>1</v>
      </c>
      <c r="V155" s="7"/>
      <c r="W155" s="7"/>
      <c r="X155" s="1"/>
      <c r="Y155" s="2">
        <v>0</v>
      </c>
      <c r="Z155" s="1">
        <v>0</v>
      </c>
      <c r="AA155" s="1">
        <v>0</v>
      </c>
      <c r="AB155" s="1"/>
      <c r="AC155" s="1">
        <v>0</v>
      </c>
      <c r="AD155" s="1"/>
      <c r="AE155" s="1">
        <v>1</v>
      </c>
      <c r="AF155" s="2">
        <v>0</v>
      </c>
      <c r="AG155" s="14" t="s">
        <v>927</v>
      </c>
      <c r="AH155" s="47">
        <v>0</v>
      </c>
      <c r="AI155" s="14">
        <v>1</v>
      </c>
      <c r="AJ155" s="1">
        <v>0</v>
      </c>
      <c r="AM155" s="1">
        <v>1</v>
      </c>
      <c r="AN155" s="1" t="s">
        <v>926</v>
      </c>
      <c r="AO155" s="1"/>
      <c r="AP155" s="1"/>
      <c r="AQ155" s="1"/>
      <c r="AR155" s="1"/>
    </row>
    <row r="156" spans="1:45" ht="409.6">
      <c r="A156" s="1">
        <v>125</v>
      </c>
      <c r="B156" s="1"/>
      <c r="C156" s="1">
        <v>2010</v>
      </c>
      <c r="D156" s="1" t="s">
        <v>234</v>
      </c>
      <c r="E156" s="1">
        <v>1</v>
      </c>
      <c r="G156" s="1">
        <v>1</v>
      </c>
      <c r="H156" s="1">
        <v>1</v>
      </c>
      <c r="I156" s="1">
        <v>1954</v>
      </c>
      <c r="J156" s="1">
        <f t="shared" si="5"/>
        <v>56</v>
      </c>
      <c r="K156" s="1"/>
      <c r="L156" s="1"/>
      <c r="M156" s="1" t="s">
        <v>18</v>
      </c>
      <c r="N156" s="1">
        <v>57</v>
      </c>
      <c r="O156" s="1" t="s">
        <v>277</v>
      </c>
      <c r="P156" s="1">
        <v>0</v>
      </c>
      <c r="Q156" s="1">
        <v>0</v>
      </c>
      <c r="R156" s="1"/>
      <c r="S156" s="4" t="s">
        <v>279</v>
      </c>
      <c r="T156" s="4"/>
      <c r="U156" s="4">
        <v>1</v>
      </c>
      <c r="V156" s="4"/>
      <c r="W156" s="4"/>
      <c r="X156" s="4" t="s">
        <v>280</v>
      </c>
      <c r="Y156" s="1" t="s">
        <v>281</v>
      </c>
      <c r="Z156" s="1">
        <v>5</v>
      </c>
      <c r="AA156" s="1">
        <v>1</v>
      </c>
      <c r="AB156" s="1" t="s">
        <v>278</v>
      </c>
      <c r="AC156" s="1">
        <v>0</v>
      </c>
      <c r="AD156" s="1"/>
      <c r="AE156" s="1">
        <v>0</v>
      </c>
      <c r="AF156" s="1">
        <v>1</v>
      </c>
      <c r="AG156" s="1">
        <v>1</v>
      </c>
      <c r="AH156" s="111">
        <v>1</v>
      </c>
      <c r="AI156" s="1">
        <v>0</v>
      </c>
      <c r="AJ156" s="1">
        <v>0</v>
      </c>
      <c r="AK156" s="1"/>
      <c r="AL156" s="1"/>
      <c r="AM156" s="1">
        <v>1</v>
      </c>
      <c r="AN156" s="1" t="s">
        <v>1004</v>
      </c>
      <c r="AO156" s="1"/>
      <c r="AP156" s="1"/>
      <c r="AQ156" s="1"/>
      <c r="AR156" s="1"/>
    </row>
    <row r="157" spans="1:45" ht="409.6">
      <c r="A157" s="1">
        <v>126</v>
      </c>
      <c r="B157" s="1"/>
      <c r="C157" s="1">
        <v>2010</v>
      </c>
      <c r="D157" s="1" t="s">
        <v>244</v>
      </c>
      <c r="E157" s="1">
        <v>1</v>
      </c>
      <c r="F157" s="1">
        <v>1</v>
      </c>
      <c r="G157" s="1"/>
      <c r="H157" s="1">
        <v>1</v>
      </c>
      <c r="I157" s="1">
        <v>1959</v>
      </c>
      <c r="J157" s="1">
        <f t="shared" si="5"/>
        <v>51</v>
      </c>
      <c r="K157" s="1" t="s">
        <v>1036</v>
      </c>
      <c r="L157" s="1">
        <v>5</v>
      </c>
      <c r="M157" s="1" t="s">
        <v>18</v>
      </c>
      <c r="N157" s="1">
        <v>57</v>
      </c>
      <c r="O157" s="1" t="s">
        <v>16</v>
      </c>
      <c r="P157" s="1">
        <v>1</v>
      </c>
      <c r="Q157" s="1">
        <v>0</v>
      </c>
      <c r="R157" s="1"/>
      <c r="S157" s="4" t="s">
        <v>310</v>
      </c>
      <c r="T157" s="4"/>
      <c r="U157" s="4">
        <v>1</v>
      </c>
      <c r="V157" s="4"/>
      <c r="W157" s="4"/>
      <c r="X157" s="1" t="s">
        <v>307</v>
      </c>
      <c r="Y157" s="1" t="s">
        <v>308</v>
      </c>
      <c r="Z157" s="1">
        <v>15</v>
      </c>
      <c r="AA157" s="1">
        <v>1</v>
      </c>
      <c r="AB157" s="1" t="s">
        <v>309</v>
      </c>
      <c r="AC157" s="1">
        <v>0</v>
      </c>
      <c r="AD157" s="1"/>
      <c r="AE157" s="1">
        <v>0</v>
      </c>
      <c r="AF157" s="1"/>
      <c r="AG157" s="1"/>
      <c r="AH157" s="111"/>
      <c r="AI157" s="1">
        <v>0</v>
      </c>
      <c r="AJ157" s="1">
        <v>0</v>
      </c>
      <c r="AK157" s="1"/>
      <c r="AL157" s="1"/>
      <c r="AM157" s="1">
        <v>1</v>
      </c>
      <c r="AN157" s="1"/>
      <c r="AO157" s="1"/>
      <c r="AP157" s="1"/>
      <c r="AQ157" s="1"/>
      <c r="AR157" s="1"/>
    </row>
    <row r="158" spans="1:45" ht="409.6">
      <c r="A158" s="1">
        <v>127</v>
      </c>
      <c r="B158" s="1">
        <v>2011</v>
      </c>
      <c r="C158" s="1">
        <v>2010</v>
      </c>
      <c r="D158" s="1" t="s">
        <v>290</v>
      </c>
      <c r="E158" s="1">
        <v>0</v>
      </c>
      <c r="F158" s="1" t="s">
        <v>1701</v>
      </c>
      <c r="G158" s="1">
        <v>0</v>
      </c>
      <c r="H158" s="1">
        <v>1</v>
      </c>
      <c r="I158" s="1">
        <v>1961</v>
      </c>
      <c r="J158" s="1">
        <f t="shared" si="5"/>
        <v>49</v>
      </c>
      <c r="K158" s="1"/>
      <c r="L158" s="1"/>
      <c r="M158" s="1" t="s">
        <v>194</v>
      </c>
      <c r="N158" s="1">
        <v>73</v>
      </c>
      <c r="O158" s="1" t="s">
        <v>15</v>
      </c>
      <c r="P158" s="1">
        <v>0</v>
      </c>
      <c r="Q158" s="1">
        <v>0</v>
      </c>
      <c r="R158" s="1"/>
      <c r="S158" s="4" t="s">
        <v>1028</v>
      </c>
      <c r="T158" s="1"/>
      <c r="U158" s="1">
        <v>1</v>
      </c>
      <c r="V158" s="1">
        <v>1</v>
      </c>
      <c r="W158" s="1"/>
      <c r="X158" s="4" t="s">
        <v>296</v>
      </c>
      <c r="Y158" s="1">
        <v>0</v>
      </c>
      <c r="Z158" s="1">
        <v>0</v>
      </c>
      <c r="AA158" s="1">
        <v>0</v>
      </c>
      <c r="AB158" s="1"/>
      <c r="AC158" s="1">
        <v>0</v>
      </c>
      <c r="AD158" s="1"/>
      <c r="AE158" s="1">
        <v>1</v>
      </c>
      <c r="AF158" s="1">
        <v>1</v>
      </c>
      <c r="AG158" s="1" t="s">
        <v>291</v>
      </c>
      <c r="AH158" s="111">
        <v>0</v>
      </c>
      <c r="AI158" s="1">
        <v>1</v>
      </c>
      <c r="AJ158" s="1">
        <v>0</v>
      </c>
      <c r="AK158" s="1"/>
      <c r="AL158" s="1"/>
      <c r="AM158" s="1"/>
      <c r="AN158" s="1"/>
      <c r="AO158" s="1"/>
      <c r="AP158" s="1"/>
      <c r="AQ158" s="1"/>
      <c r="AR158" s="1"/>
    </row>
    <row r="159" spans="1:45" ht="409.6">
      <c r="A159" s="1">
        <v>175</v>
      </c>
      <c r="B159" s="1"/>
      <c r="C159" s="1">
        <v>2010</v>
      </c>
      <c r="D159" s="1" t="s">
        <v>197</v>
      </c>
      <c r="E159" s="1">
        <v>1</v>
      </c>
      <c r="G159" s="1">
        <v>1</v>
      </c>
      <c r="H159" s="1">
        <v>1</v>
      </c>
      <c r="I159" s="1">
        <v>1989</v>
      </c>
      <c r="J159" s="1">
        <v>20</v>
      </c>
      <c r="K159" s="1"/>
      <c r="L159" s="1"/>
      <c r="M159" s="1" t="s">
        <v>198</v>
      </c>
      <c r="N159" s="1">
        <v>73</v>
      </c>
      <c r="O159" s="1" t="s">
        <v>15</v>
      </c>
      <c r="P159" s="1">
        <v>0</v>
      </c>
      <c r="Q159" s="1">
        <v>0</v>
      </c>
      <c r="R159" s="1"/>
      <c r="S159" s="4" t="s">
        <v>207</v>
      </c>
      <c r="T159" s="1"/>
      <c r="U159" s="1">
        <v>1</v>
      </c>
      <c r="V159" s="1">
        <v>1</v>
      </c>
      <c r="W159" s="7"/>
      <c r="X159" s="1"/>
      <c r="Y159" s="1"/>
      <c r="Z159" s="1">
        <v>0</v>
      </c>
      <c r="AA159" s="1">
        <v>0</v>
      </c>
      <c r="AB159" s="1"/>
      <c r="AC159" s="1">
        <v>0</v>
      </c>
      <c r="AD159" s="1"/>
      <c r="AE159" s="1">
        <v>0</v>
      </c>
      <c r="AF159" s="1">
        <v>1</v>
      </c>
      <c r="AH159" s="111">
        <v>1</v>
      </c>
      <c r="AI159" s="1">
        <v>0</v>
      </c>
      <c r="AJ159" s="1">
        <v>0</v>
      </c>
      <c r="AK159" s="1"/>
      <c r="AL159" s="1"/>
      <c r="AM159" s="1">
        <v>4</v>
      </c>
      <c r="AN159" s="1" t="s">
        <v>208</v>
      </c>
      <c r="AO159" s="1"/>
      <c r="AP159" s="1"/>
      <c r="AQ159" s="1"/>
      <c r="AR159" s="1"/>
    </row>
    <row r="160" spans="1:45" ht="409.6">
      <c r="A160" s="1">
        <v>128</v>
      </c>
      <c r="B160" s="1"/>
      <c r="C160" s="1">
        <v>2011</v>
      </c>
      <c r="D160" s="1" t="s">
        <v>232</v>
      </c>
      <c r="E160" s="1">
        <v>1</v>
      </c>
      <c r="F160" s="1"/>
      <c r="G160" s="1">
        <v>1</v>
      </c>
      <c r="H160" s="1">
        <v>1</v>
      </c>
      <c r="I160" s="1">
        <v>1970</v>
      </c>
      <c r="J160" s="1">
        <f t="shared" ref="J160:J165" si="6">C160-I160</f>
        <v>41</v>
      </c>
      <c r="K160" s="1"/>
      <c r="L160" s="1"/>
      <c r="M160" s="1" t="s">
        <v>194</v>
      </c>
      <c r="N160" s="1">
        <v>73</v>
      </c>
      <c r="O160" s="1" t="s">
        <v>15</v>
      </c>
      <c r="P160" s="1">
        <v>0</v>
      </c>
      <c r="Q160" s="1">
        <v>1</v>
      </c>
      <c r="R160" s="1" t="s">
        <v>258</v>
      </c>
      <c r="S160" s="4" t="s">
        <v>263</v>
      </c>
      <c r="T160" s="1"/>
      <c r="U160" s="1">
        <v>1</v>
      </c>
      <c r="V160" s="1"/>
      <c r="W160" s="1"/>
      <c r="X160" s="1"/>
      <c r="Y160" s="1" t="s">
        <v>264</v>
      </c>
      <c r="Z160" s="1">
        <v>0.1</v>
      </c>
      <c r="AA160" s="1">
        <v>0</v>
      </c>
      <c r="AC160" s="1">
        <v>0</v>
      </c>
      <c r="AD160" s="1"/>
      <c r="AE160" s="1">
        <v>0</v>
      </c>
      <c r="AF160" s="1"/>
      <c r="AG160" s="1"/>
      <c r="AH160" s="111">
        <v>1</v>
      </c>
      <c r="AI160" s="1">
        <v>0</v>
      </c>
      <c r="AJ160" s="1">
        <v>0</v>
      </c>
      <c r="AK160" s="1"/>
      <c r="AL160" s="1"/>
      <c r="AM160" s="1">
        <v>1</v>
      </c>
      <c r="AN160" s="1"/>
      <c r="AO160" s="1"/>
      <c r="AP160" s="1"/>
      <c r="AR160" s="1"/>
      <c r="AS160" s="4" t="s">
        <v>259</v>
      </c>
    </row>
    <row r="161" spans="1:44" ht="409.6">
      <c r="A161" s="1">
        <v>129</v>
      </c>
      <c r="B161" s="1">
        <v>2015</v>
      </c>
      <c r="C161" s="1">
        <v>2011</v>
      </c>
      <c r="D161" s="1" t="s">
        <v>132</v>
      </c>
      <c r="E161" s="4">
        <v>0</v>
      </c>
      <c r="F161" s="4" t="s">
        <v>145</v>
      </c>
      <c r="G161" s="4">
        <v>0</v>
      </c>
      <c r="H161" s="1">
        <v>1</v>
      </c>
      <c r="I161" s="1">
        <v>1957</v>
      </c>
      <c r="J161" s="1">
        <f t="shared" si="6"/>
        <v>54</v>
      </c>
      <c r="K161" s="1" t="s">
        <v>772</v>
      </c>
      <c r="L161" s="1">
        <v>4</v>
      </c>
      <c r="M161" s="1" t="s">
        <v>133</v>
      </c>
      <c r="N161" s="1">
        <v>57</v>
      </c>
      <c r="O161" s="1" t="s">
        <v>15</v>
      </c>
      <c r="P161" s="1">
        <v>0</v>
      </c>
      <c r="Q161" s="1">
        <v>1</v>
      </c>
      <c r="R161" s="4" t="s">
        <v>143</v>
      </c>
      <c r="S161" s="4" t="s">
        <v>203</v>
      </c>
      <c r="T161" s="4"/>
      <c r="U161" s="4">
        <v>1</v>
      </c>
      <c r="V161" s="4"/>
      <c r="W161" s="4"/>
      <c r="X161" s="4" t="s">
        <v>568</v>
      </c>
      <c r="Y161" s="4" t="s">
        <v>1702</v>
      </c>
      <c r="Z161" s="1">
        <v>0.25</v>
      </c>
      <c r="AA161" s="1">
        <v>1</v>
      </c>
      <c r="AB161" s="4" t="s">
        <v>204</v>
      </c>
      <c r="AC161" s="1">
        <v>0</v>
      </c>
      <c r="AD161" s="1"/>
      <c r="AE161" s="1">
        <v>1</v>
      </c>
      <c r="AF161" s="1">
        <v>1</v>
      </c>
      <c r="AG161" s="4" t="s">
        <v>145</v>
      </c>
      <c r="AH161" s="114">
        <v>0</v>
      </c>
      <c r="AI161" s="4">
        <v>1</v>
      </c>
      <c r="AJ161" s="1">
        <v>0</v>
      </c>
      <c r="AK161" s="1"/>
      <c r="AL161" s="1"/>
      <c r="AM161" s="1">
        <v>2</v>
      </c>
      <c r="AN161" s="4" t="s">
        <v>1003</v>
      </c>
      <c r="AO161" s="1" t="s">
        <v>146</v>
      </c>
      <c r="AP161" s="1"/>
      <c r="AQ161" s="1" t="s">
        <v>141</v>
      </c>
      <c r="AR161" s="1"/>
    </row>
    <row r="162" spans="1:44" ht="204">
      <c r="A162" s="1">
        <v>130</v>
      </c>
      <c r="B162" s="1"/>
      <c r="C162" s="1">
        <v>2011</v>
      </c>
      <c r="D162" s="1" t="s">
        <v>23</v>
      </c>
      <c r="E162" s="1">
        <v>1</v>
      </c>
      <c r="F162" s="1"/>
      <c r="G162" s="1">
        <v>1</v>
      </c>
      <c r="H162" s="1">
        <v>1</v>
      </c>
      <c r="I162" s="1">
        <v>1965</v>
      </c>
      <c r="J162" s="1">
        <f t="shared" si="6"/>
        <v>46</v>
      </c>
      <c r="K162" s="1" t="s">
        <v>773</v>
      </c>
      <c r="L162" s="1">
        <v>4</v>
      </c>
      <c r="M162" s="1" t="s">
        <v>28</v>
      </c>
      <c r="N162" s="1">
        <v>57</v>
      </c>
      <c r="O162" s="1" t="s">
        <v>26</v>
      </c>
      <c r="P162" s="1">
        <v>1</v>
      </c>
      <c r="Q162" s="1">
        <v>0</v>
      </c>
      <c r="R162" s="1"/>
      <c r="S162" s="4" t="s">
        <v>27</v>
      </c>
      <c r="T162" s="1">
        <v>1</v>
      </c>
      <c r="U162" s="1"/>
      <c r="V162" s="1">
        <v>1</v>
      </c>
      <c r="W162" s="1"/>
      <c r="X162" s="1" t="s">
        <v>24</v>
      </c>
      <c r="Y162" s="1">
        <v>0</v>
      </c>
      <c r="Z162" s="1">
        <v>0</v>
      </c>
      <c r="AA162" s="1">
        <v>0</v>
      </c>
      <c r="AB162" s="1">
        <v>0</v>
      </c>
      <c r="AC162" s="1">
        <v>0</v>
      </c>
      <c r="AD162" s="1"/>
      <c r="AE162" s="1">
        <v>0</v>
      </c>
      <c r="AF162" s="1">
        <v>0</v>
      </c>
      <c r="AG162" s="1"/>
      <c r="AH162" s="111">
        <v>0</v>
      </c>
      <c r="AI162" s="1">
        <v>0</v>
      </c>
      <c r="AJ162" s="1">
        <v>0</v>
      </c>
      <c r="AK162" s="1"/>
      <c r="AL162" s="1"/>
      <c r="AM162" s="1">
        <v>1</v>
      </c>
      <c r="AN162" s="1"/>
      <c r="AO162" s="1"/>
      <c r="AP162" s="1"/>
      <c r="AQ162" s="1"/>
      <c r="AR162" s="1"/>
    </row>
    <row r="163" spans="1:44" ht="409.6">
      <c r="A163" s="1">
        <v>131</v>
      </c>
      <c r="B163" s="1"/>
      <c r="C163" s="1">
        <v>2011</v>
      </c>
      <c r="D163" s="1" t="s">
        <v>197</v>
      </c>
      <c r="E163" s="1">
        <v>1</v>
      </c>
      <c r="F163" s="1"/>
      <c r="G163" s="1">
        <v>1</v>
      </c>
      <c r="H163" s="1">
        <v>1</v>
      </c>
      <c r="I163" s="1">
        <v>1969</v>
      </c>
      <c r="J163" s="1">
        <f t="shared" si="6"/>
        <v>42</v>
      </c>
      <c r="K163" s="1"/>
      <c r="L163" s="1"/>
      <c r="M163" s="1" t="s">
        <v>194</v>
      </c>
      <c r="N163" s="1">
        <v>73</v>
      </c>
      <c r="O163" s="1" t="s">
        <v>15</v>
      </c>
      <c r="P163" s="1">
        <v>0</v>
      </c>
      <c r="Q163" s="1">
        <v>0</v>
      </c>
      <c r="R163" s="1"/>
      <c r="S163" s="4" t="s">
        <v>333</v>
      </c>
      <c r="T163" s="4">
        <v>0</v>
      </c>
      <c r="U163" s="4">
        <v>1</v>
      </c>
      <c r="V163" s="4">
        <v>1</v>
      </c>
      <c r="W163" s="4"/>
      <c r="X163" s="1"/>
      <c r="Y163" s="1">
        <v>0</v>
      </c>
      <c r="Z163" s="1">
        <v>0</v>
      </c>
      <c r="AA163" s="1">
        <v>0</v>
      </c>
      <c r="AB163" s="1"/>
      <c r="AC163" s="1">
        <v>0</v>
      </c>
      <c r="AD163" s="1"/>
      <c r="AE163" s="1">
        <v>0</v>
      </c>
      <c r="AF163" s="1">
        <v>1</v>
      </c>
      <c r="AG163" s="1"/>
      <c r="AH163" s="111">
        <v>1</v>
      </c>
      <c r="AI163" s="1">
        <v>0</v>
      </c>
      <c r="AJ163" s="1">
        <v>0</v>
      </c>
      <c r="AK163" s="1"/>
      <c r="AL163" s="1"/>
      <c r="AM163" s="1">
        <v>1</v>
      </c>
      <c r="AN163" s="1" t="s">
        <v>334</v>
      </c>
      <c r="AO163" s="1"/>
      <c r="AP163" s="1"/>
      <c r="AQ163" s="1"/>
      <c r="AR163" s="1"/>
    </row>
    <row r="164" spans="1:44" ht="409.6">
      <c r="A164" s="1">
        <v>132</v>
      </c>
      <c r="B164" s="1"/>
      <c r="C164" s="1">
        <v>2011</v>
      </c>
      <c r="D164" s="1" t="s">
        <v>384</v>
      </c>
      <c r="E164" s="1">
        <v>1</v>
      </c>
      <c r="F164" s="1"/>
      <c r="G164" s="1">
        <v>1</v>
      </c>
      <c r="H164" s="1">
        <v>1</v>
      </c>
      <c r="I164" s="1">
        <v>1953</v>
      </c>
      <c r="J164" s="1">
        <f t="shared" si="6"/>
        <v>58</v>
      </c>
      <c r="K164" s="1" t="s">
        <v>804</v>
      </c>
      <c r="L164" s="1"/>
      <c r="M164" s="1" t="s">
        <v>18</v>
      </c>
      <c r="N164" s="1">
        <v>57</v>
      </c>
      <c r="O164" s="1" t="s">
        <v>15</v>
      </c>
      <c r="P164" s="1">
        <v>0</v>
      </c>
      <c r="Q164" s="1">
        <v>0</v>
      </c>
      <c r="S164" s="4" t="s">
        <v>386</v>
      </c>
      <c r="T164" s="1">
        <v>1</v>
      </c>
      <c r="U164" s="1"/>
      <c r="V164" s="1"/>
      <c r="W164" s="1"/>
      <c r="X164" s="1" t="s">
        <v>383</v>
      </c>
      <c r="Y164" s="1" t="s">
        <v>387</v>
      </c>
      <c r="Z164" s="1">
        <v>9</v>
      </c>
      <c r="AA164" s="1">
        <v>0</v>
      </c>
      <c r="AB164" s="1"/>
      <c r="AC164" s="1">
        <v>0</v>
      </c>
      <c r="AD164" s="1"/>
      <c r="AE164" s="1">
        <v>0</v>
      </c>
      <c r="AF164" s="1">
        <v>1</v>
      </c>
      <c r="AG164" s="1"/>
      <c r="AH164" s="111">
        <v>1</v>
      </c>
      <c r="AI164" s="1">
        <v>0</v>
      </c>
      <c r="AJ164" s="1">
        <v>0</v>
      </c>
      <c r="AM164" s="1">
        <v>3</v>
      </c>
      <c r="AN164" s="1" t="s">
        <v>389</v>
      </c>
      <c r="AO164" s="1"/>
      <c r="AP164" s="1"/>
      <c r="AQ164" s="1"/>
      <c r="AR164" s="1"/>
    </row>
    <row r="165" spans="1:44" ht="272">
      <c r="A165" s="1">
        <v>133</v>
      </c>
      <c r="B165" s="1"/>
      <c r="C165" s="1">
        <v>2011</v>
      </c>
      <c r="D165" s="1" t="s">
        <v>810</v>
      </c>
      <c r="E165" s="1">
        <v>1</v>
      </c>
      <c r="F165" s="1"/>
      <c r="G165" s="1">
        <v>1</v>
      </c>
      <c r="H165" s="1"/>
      <c r="I165" s="1">
        <v>1969</v>
      </c>
      <c r="J165" s="1">
        <f t="shared" si="6"/>
        <v>42</v>
      </c>
      <c r="K165" s="1" t="s">
        <v>1038</v>
      </c>
      <c r="L165" s="1">
        <v>5</v>
      </c>
      <c r="M165" s="7" t="s">
        <v>615</v>
      </c>
      <c r="N165" s="7">
        <v>63</v>
      </c>
      <c r="O165" s="1" t="s">
        <v>115</v>
      </c>
      <c r="P165" s="1">
        <v>0</v>
      </c>
      <c r="Q165" s="1">
        <v>0</v>
      </c>
      <c r="S165" s="22" t="s">
        <v>808</v>
      </c>
      <c r="T165" s="21">
        <v>1</v>
      </c>
      <c r="U165" s="21"/>
      <c r="V165" s="21"/>
      <c r="W165" s="21"/>
      <c r="X165" s="7" t="s">
        <v>809</v>
      </c>
      <c r="Y165" s="1" t="s">
        <v>1037</v>
      </c>
      <c r="Z165" s="1">
        <v>5</v>
      </c>
      <c r="AA165" s="1">
        <v>0</v>
      </c>
      <c r="AB165" s="1"/>
      <c r="AC165" s="1">
        <v>0</v>
      </c>
      <c r="AD165" s="1"/>
      <c r="AE165" s="1">
        <v>0</v>
      </c>
      <c r="AF165" s="1">
        <v>1</v>
      </c>
      <c r="AG165" s="1"/>
      <c r="AH165" s="111">
        <v>1</v>
      </c>
      <c r="AI165" s="1">
        <v>0</v>
      </c>
      <c r="AJ165" s="1">
        <v>0</v>
      </c>
      <c r="AK165" s="1"/>
      <c r="AL165" s="1"/>
      <c r="AM165" s="2">
        <v>1</v>
      </c>
      <c r="AN165" s="1"/>
      <c r="AO165" s="1"/>
      <c r="AP165" s="1"/>
      <c r="AQ165" s="1"/>
      <c r="AR165" s="1"/>
    </row>
    <row r="166" spans="1:44" ht="24">
      <c r="A166" s="1">
        <f>A165+1</f>
        <v>134</v>
      </c>
      <c r="B166" s="1"/>
      <c r="C166">
        <v>2011</v>
      </c>
      <c r="D166" t="s">
        <v>1154</v>
      </c>
      <c r="E166" s="1">
        <v>1</v>
      </c>
      <c r="G166" s="1">
        <v>1</v>
      </c>
      <c r="H166">
        <v>1</v>
      </c>
      <c r="I166">
        <v>1961</v>
      </c>
      <c r="J166">
        <v>60</v>
      </c>
      <c r="K166" t="s">
        <v>36</v>
      </c>
      <c r="L166">
        <v>4</v>
      </c>
      <c r="M166" t="s">
        <v>792</v>
      </c>
      <c r="N166">
        <v>62</v>
      </c>
      <c r="O166" t="s">
        <v>15</v>
      </c>
      <c r="P166">
        <v>0</v>
      </c>
      <c r="Q166">
        <v>0</v>
      </c>
      <c r="S166" s="68" t="s">
        <v>1420</v>
      </c>
      <c r="T166">
        <v>1</v>
      </c>
      <c r="U166">
        <v>1</v>
      </c>
      <c r="V166" s="43">
        <v>0</v>
      </c>
      <c r="W166" s="43">
        <v>0</v>
      </c>
      <c r="X166" s="68" t="s">
        <v>1227</v>
      </c>
      <c r="Y166">
        <v>1</v>
      </c>
      <c r="Z166">
        <v>1</v>
      </c>
      <c r="AA166">
        <v>0</v>
      </c>
      <c r="AB166">
        <v>0</v>
      </c>
      <c r="AE166">
        <v>1</v>
      </c>
      <c r="AH166" s="111">
        <v>1</v>
      </c>
      <c r="AL166">
        <v>1</v>
      </c>
    </row>
    <row r="167" spans="1:44" ht="409.6">
      <c r="A167" s="1">
        <v>135</v>
      </c>
      <c r="B167" s="1"/>
      <c r="C167" s="1">
        <v>2012</v>
      </c>
      <c r="D167" s="1" t="s">
        <v>209</v>
      </c>
      <c r="E167" s="1">
        <v>1</v>
      </c>
      <c r="F167" s="1">
        <v>1</v>
      </c>
      <c r="G167" s="1">
        <v>0</v>
      </c>
      <c r="H167" s="1">
        <v>0</v>
      </c>
      <c r="I167" s="1"/>
      <c r="J167" s="1">
        <v>50</v>
      </c>
      <c r="K167" s="1" t="s">
        <v>36</v>
      </c>
      <c r="L167" s="1">
        <v>4</v>
      </c>
      <c r="M167" s="1" t="s">
        <v>225</v>
      </c>
      <c r="N167" s="1">
        <v>61</v>
      </c>
      <c r="O167" s="1" t="s">
        <v>15</v>
      </c>
      <c r="P167" s="1">
        <v>0</v>
      </c>
      <c r="Q167" s="1">
        <v>0</v>
      </c>
      <c r="R167" s="1"/>
      <c r="S167" s="4" t="s">
        <v>226</v>
      </c>
      <c r="T167" s="4"/>
      <c r="U167" s="4">
        <v>1</v>
      </c>
      <c r="V167" s="4"/>
      <c r="W167" s="4"/>
      <c r="X167" s="1"/>
      <c r="Y167" s="1">
        <v>1</v>
      </c>
      <c r="Z167" s="1">
        <v>0.1</v>
      </c>
      <c r="AA167" s="1">
        <v>1</v>
      </c>
      <c r="AB167" s="1" t="s">
        <v>227</v>
      </c>
      <c r="AC167" s="1">
        <v>0</v>
      </c>
      <c r="AD167" s="1"/>
      <c r="AE167" s="1">
        <v>0</v>
      </c>
      <c r="AF167" s="1">
        <v>0</v>
      </c>
      <c r="AH167" s="111">
        <v>0</v>
      </c>
      <c r="AI167" s="1">
        <v>0</v>
      </c>
      <c r="AJ167" s="1">
        <v>0</v>
      </c>
      <c r="AK167" s="1"/>
      <c r="AL167" s="1"/>
      <c r="AM167" s="1">
        <v>1</v>
      </c>
      <c r="AN167" s="1" t="s">
        <v>228</v>
      </c>
      <c r="AO167" s="1"/>
      <c r="AP167" s="1"/>
      <c r="AQ167" s="1"/>
      <c r="AR167" s="1"/>
    </row>
    <row r="168" spans="1:44" ht="409.6">
      <c r="A168" s="1">
        <v>136</v>
      </c>
      <c r="B168" s="1"/>
      <c r="C168" s="1">
        <v>2012</v>
      </c>
      <c r="D168" s="1" t="s">
        <v>360</v>
      </c>
      <c r="E168" s="1">
        <v>1</v>
      </c>
      <c r="F168" s="1"/>
      <c r="G168" s="1">
        <v>1</v>
      </c>
      <c r="H168" s="1">
        <v>1</v>
      </c>
      <c r="I168" s="1">
        <v>1983</v>
      </c>
      <c r="J168" s="1">
        <f t="shared" ref="J168:J179" si="7">C168-I168</f>
        <v>29</v>
      </c>
      <c r="K168" s="1"/>
      <c r="L168" s="1"/>
      <c r="M168" s="1" t="s">
        <v>1045</v>
      </c>
      <c r="N168" s="1">
        <v>45</v>
      </c>
      <c r="O168" s="1" t="s">
        <v>19</v>
      </c>
      <c r="P168" s="1">
        <v>1</v>
      </c>
      <c r="Q168" s="1">
        <v>0</v>
      </c>
      <c r="S168" s="4" t="s">
        <v>371</v>
      </c>
      <c r="T168" s="1"/>
      <c r="U168" s="1"/>
      <c r="V168" s="1"/>
      <c r="W168" s="1">
        <v>1</v>
      </c>
      <c r="X168" s="1" t="s">
        <v>372</v>
      </c>
      <c r="Y168" s="1" t="s">
        <v>361</v>
      </c>
      <c r="Z168" s="1">
        <v>6</v>
      </c>
      <c r="AA168" s="1">
        <v>0</v>
      </c>
      <c r="AB168" s="1"/>
      <c r="AC168" s="1">
        <v>0</v>
      </c>
      <c r="AD168" s="1"/>
      <c r="AE168" s="1">
        <v>0</v>
      </c>
      <c r="AF168" s="1">
        <v>1</v>
      </c>
      <c r="AG168" s="1"/>
      <c r="AH168" s="111">
        <v>1</v>
      </c>
      <c r="AI168" s="1">
        <v>0</v>
      </c>
      <c r="AJ168" s="1">
        <v>0</v>
      </c>
      <c r="AM168" s="1">
        <v>1</v>
      </c>
      <c r="AN168" s="1"/>
      <c r="AO168" s="1"/>
      <c r="AP168" s="1"/>
      <c r="AQ168" s="1"/>
      <c r="AR168" s="1"/>
    </row>
    <row r="169" spans="1:44" ht="409.6">
      <c r="A169" s="1">
        <v>137</v>
      </c>
      <c r="B169" s="1"/>
      <c r="C169" s="1">
        <v>2012</v>
      </c>
      <c r="D169" s="1" t="s">
        <v>398</v>
      </c>
      <c r="E169" s="1">
        <v>1</v>
      </c>
      <c r="F169" s="1"/>
      <c r="G169" s="1">
        <v>1</v>
      </c>
      <c r="H169" s="1">
        <v>1</v>
      </c>
      <c r="I169" s="1"/>
      <c r="J169" s="1">
        <f t="shared" si="7"/>
        <v>2012</v>
      </c>
      <c r="K169" s="1"/>
      <c r="L169" s="1"/>
      <c r="M169" s="1" t="s">
        <v>210</v>
      </c>
      <c r="N169" s="1">
        <v>60</v>
      </c>
      <c r="O169" s="1" t="s">
        <v>11</v>
      </c>
      <c r="P169" s="1">
        <v>0</v>
      </c>
      <c r="Q169" s="1">
        <v>0</v>
      </c>
      <c r="S169" s="4" t="s">
        <v>399</v>
      </c>
      <c r="T169" s="1"/>
      <c r="U169" s="1"/>
      <c r="V169" s="1">
        <v>1</v>
      </c>
      <c r="W169" s="1"/>
      <c r="X169" s="1"/>
      <c r="Y169" s="1" t="s">
        <v>400</v>
      </c>
      <c r="Z169" s="1">
        <v>12</v>
      </c>
      <c r="AA169" s="1">
        <v>0</v>
      </c>
      <c r="AB169" s="1"/>
      <c r="AC169" s="1">
        <v>0</v>
      </c>
      <c r="AD169" s="1"/>
      <c r="AE169" s="1">
        <v>0</v>
      </c>
      <c r="AF169" s="1">
        <v>1</v>
      </c>
      <c r="AG169" s="1"/>
      <c r="AH169" s="111">
        <v>1</v>
      </c>
      <c r="AI169" s="1">
        <v>0</v>
      </c>
      <c r="AJ169" s="1">
        <v>0</v>
      </c>
      <c r="AM169" s="1">
        <v>1</v>
      </c>
      <c r="AN169" s="2" t="s">
        <v>402</v>
      </c>
      <c r="AO169" s="1" t="s">
        <v>401</v>
      </c>
      <c r="AP169" s="1"/>
      <c r="AQ169" s="1"/>
      <c r="AR169" s="1"/>
    </row>
    <row r="170" spans="1:44" ht="409.6">
      <c r="A170" s="1">
        <v>138</v>
      </c>
      <c r="B170" s="1"/>
      <c r="C170" s="1">
        <v>2012</v>
      </c>
      <c r="D170" s="1" t="s">
        <v>455</v>
      </c>
      <c r="E170" s="1">
        <v>1</v>
      </c>
      <c r="F170" s="1">
        <v>1</v>
      </c>
      <c r="G170" s="1">
        <v>1</v>
      </c>
      <c r="H170" s="1">
        <v>0</v>
      </c>
      <c r="I170" s="1">
        <v>1961</v>
      </c>
      <c r="J170" s="1">
        <f t="shared" si="7"/>
        <v>51</v>
      </c>
      <c r="K170" s="1" t="s">
        <v>753</v>
      </c>
      <c r="L170" s="1">
        <v>1</v>
      </c>
      <c r="M170" s="12" t="s">
        <v>457</v>
      </c>
      <c r="N170" s="12">
        <v>63</v>
      </c>
      <c r="O170" s="1" t="s">
        <v>15</v>
      </c>
      <c r="P170" s="1">
        <v>0</v>
      </c>
      <c r="Q170" s="1">
        <v>0</v>
      </c>
      <c r="R170" s="7"/>
      <c r="S170" s="51" t="s">
        <v>459</v>
      </c>
      <c r="T170" s="12"/>
      <c r="U170" s="12">
        <v>1</v>
      </c>
      <c r="V170" s="12"/>
      <c r="W170" s="12"/>
      <c r="Y170" s="1" t="s">
        <v>456</v>
      </c>
      <c r="Z170" s="1">
        <v>1.5</v>
      </c>
      <c r="AA170" s="1">
        <v>0</v>
      </c>
      <c r="AB170" s="1"/>
      <c r="AC170" s="1">
        <v>0</v>
      </c>
      <c r="AD170" s="7"/>
      <c r="AE170" s="1">
        <v>1</v>
      </c>
      <c r="AF170" s="9">
        <v>0</v>
      </c>
      <c r="AG170" s="1"/>
      <c r="AH170" s="111">
        <v>0</v>
      </c>
      <c r="AI170" s="1">
        <v>0</v>
      </c>
      <c r="AJ170" s="1">
        <v>0</v>
      </c>
      <c r="AK170" s="1"/>
      <c r="AL170" s="1"/>
      <c r="AM170" s="2">
        <v>1</v>
      </c>
      <c r="AN170" s="1"/>
      <c r="AO170" s="1"/>
      <c r="AP170" s="1"/>
      <c r="AQ170" s="12" t="s">
        <v>458</v>
      </c>
      <c r="AR170" s="1"/>
    </row>
    <row r="171" spans="1:44" ht="221">
      <c r="A171" s="1">
        <v>139</v>
      </c>
      <c r="B171" s="1"/>
      <c r="C171" s="1">
        <v>2014</v>
      </c>
      <c r="D171" s="6" t="s">
        <v>29</v>
      </c>
      <c r="E171" s="1">
        <v>1</v>
      </c>
      <c r="F171" s="1"/>
      <c r="G171" s="1">
        <v>1</v>
      </c>
      <c r="H171" s="1">
        <v>1</v>
      </c>
      <c r="I171" s="1">
        <v>1988</v>
      </c>
      <c r="J171" s="1">
        <f t="shared" si="7"/>
        <v>26</v>
      </c>
      <c r="K171" s="1" t="s">
        <v>780</v>
      </c>
      <c r="L171" s="1">
        <v>2</v>
      </c>
      <c r="M171" s="1" t="s">
        <v>44</v>
      </c>
      <c r="N171" s="1">
        <v>63</v>
      </c>
      <c r="O171" s="1" t="s">
        <v>16</v>
      </c>
      <c r="P171" s="1">
        <v>1</v>
      </c>
      <c r="Q171" s="1">
        <v>0</v>
      </c>
      <c r="R171" s="1"/>
      <c r="S171" s="4" t="s">
        <v>31</v>
      </c>
      <c r="T171" s="1"/>
      <c r="U171" s="1">
        <v>1</v>
      </c>
      <c r="V171" s="1"/>
      <c r="W171" s="1"/>
      <c r="X171" s="1" t="s">
        <v>30</v>
      </c>
      <c r="Y171" s="1" t="s">
        <v>32</v>
      </c>
      <c r="Z171" s="1">
        <v>5.5</v>
      </c>
      <c r="AA171" s="1">
        <v>0</v>
      </c>
      <c r="AB171" s="1"/>
      <c r="AC171" s="1">
        <v>1</v>
      </c>
      <c r="AD171" s="1" t="s">
        <v>956</v>
      </c>
      <c r="AE171" s="1">
        <v>1</v>
      </c>
      <c r="AF171" s="1">
        <v>1</v>
      </c>
      <c r="AG171" s="1"/>
      <c r="AH171" s="111">
        <v>1</v>
      </c>
      <c r="AI171" s="1">
        <v>0</v>
      </c>
      <c r="AJ171" s="1">
        <v>0</v>
      </c>
      <c r="AK171" s="1"/>
      <c r="AL171" s="1"/>
      <c r="AM171" s="1">
        <v>1</v>
      </c>
      <c r="AN171" s="1"/>
      <c r="AO171" s="1"/>
      <c r="AP171" s="1"/>
      <c r="AQ171" s="1"/>
      <c r="AR171" s="1"/>
    </row>
    <row r="172" spans="1:44" ht="18">
      <c r="A172" s="1"/>
      <c r="B172" s="1"/>
      <c r="C172" s="1"/>
      <c r="D172" s="6"/>
      <c r="E172" s="1"/>
      <c r="F172" s="1"/>
      <c r="G172" s="1"/>
      <c r="H172" s="1"/>
      <c r="I172" s="1"/>
      <c r="J172" s="1"/>
      <c r="K172" s="1"/>
      <c r="L172" s="1"/>
      <c r="M172" s="1"/>
      <c r="N172" s="1"/>
      <c r="O172" s="1"/>
      <c r="P172" s="1"/>
      <c r="Q172" s="1"/>
      <c r="R172" s="1"/>
      <c r="S172" s="4"/>
      <c r="T172" s="1"/>
      <c r="U172" s="1"/>
      <c r="V172" s="1"/>
      <c r="W172" s="1"/>
      <c r="X172" s="1"/>
      <c r="Y172" s="1"/>
      <c r="Z172" s="1"/>
      <c r="AA172" s="1"/>
      <c r="AB172" s="1"/>
      <c r="AC172" s="1"/>
      <c r="AD172" s="1"/>
      <c r="AE172" s="1"/>
      <c r="AF172" s="1"/>
      <c r="AG172" s="1"/>
      <c r="AH172" s="111"/>
      <c r="AI172" s="1"/>
      <c r="AJ172" s="1"/>
      <c r="AK172" s="1"/>
      <c r="AL172" s="1"/>
      <c r="AM172" s="1"/>
      <c r="AN172" s="1"/>
      <c r="AO172" s="1"/>
      <c r="AP172" s="1"/>
      <c r="AQ172" s="1"/>
      <c r="AR172" s="1"/>
    </row>
    <row r="173" spans="1:44" ht="238">
      <c r="A173" s="1">
        <v>140</v>
      </c>
      <c r="B173" s="1"/>
      <c r="C173" s="1">
        <v>2014</v>
      </c>
      <c r="D173" s="6" t="s">
        <v>37</v>
      </c>
      <c r="E173" s="82">
        <v>1</v>
      </c>
      <c r="F173" s="82"/>
      <c r="G173" s="82">
        <v>1</v>
      </c>
      <c r="H173" s="1">
        <v>1</v>
      </c>
      <c r="I173" s="1">
        <v>1988</v>
      </c>
      <c r="J173" s="1">
        <f t="shared" si="7"/>
        <v>26</v>
      </c>
      <c r="K173" s="1" t="s">
        <v>779</v>
      </c>
      <c r="L173" s="1">
        <v>2</v>
      </c>
      <c r="M173" s="1" t="s">
        <v>42</v>
      </c>
      <c r="N173" s="1">
        <v>58</v>
      </c>
      <c r="O173" s="1" t="s">
        <v>16</v>
      </c>
      <c r="P173" s="1">
        <v>1</v>
      </c>
      <c r="Q173" s="1">
        <v>0</v>
      </c>
      <c r="R173" s="1"/>
      <c r="S173" s="4" t="s">
        <v>1704</v>
      </c>
      <c r="T173" s="1"/>
      <c r="U173" s="1">
        <v>0</v>
      </c>
      <c r="V173" s="1">
        <v>1</v>
      </c>
      <c r="W173" s="1">
        <v>1</v>
      </c>
      <c r="X173" s="1" t="s">
        <v>1703</v>
      </c>
      <c r="Y173" s="1">
        <v>1</v>
      </c>
      <c r="Z173" s="1">
        <v>8</v>
      </c>
      <c r="AA173" s="1">
        <v>0</v>
      </c>
      <c r="AB173" s="1"/>
      <c r="AC173" s="1">
        <v>0</v>
      </c>
      <c r="AD173" s="1"/>
      <c r="AE173" s="1">
        <v>0</v>
      </c>
      <c r="AF173" s="1">
        <v>0</v>
      </c>
      <c r="AG173" s="3"/>
      <c r="AH173" s="120">
        <v>0</v>
      </c>
      <c r="AI173" s="1">
        <v>0</v>
      </c>
      <c r="AJ173" s="1">
        <v>0</v>
      </c>
      <c r="AK173" s="1"/>
      <c r="AL173" s="1"/>
      <c r="AM173" s="1">
        <v>1</v>
      </c>
      <c r="AN173" s="1" t="s">
        <v>40</v>
      </c>
      <c r="AO173" s="1"/>
      <c r="AP173" s="1"/>
      <c r="AQ173" s="1"/>
      <c r="AR173" s="1"/>
    </row>
    <row r="174" spans="1:44" ht="34">
      <c r="A174" s="1">
        <v>141</v>
      </c>
      <c r="B174" s="1"/>
      <c r="C174" s="1">
        <v>2014</v>
      </c>
      <c r="D174" s="1" t="s">
        <v>41</v>
      </c>
      <c r="E174" s="84" t="s">
        <v>1440</v>
      </c>
      <c r="F174" s="3" t="s">
        <v>39</v>
      </c>
      <c r="G174" s="84">
        <v>1</v>
      </c>
      <c r="H174" s="1">
        <v>0</v>
      </c>
      <c r="I174" s="1">
        <v>1981</v>
      </c>
      <c r="J174" s="1">
        <f t="shared" si="7"/>
        <v>33</v>
      </c>
      <c r="K174" s="1" t="s">
        <v>448</v>
      </c>
      <c r="L174" s="1">
        <v>2</v>
      </c>
      <c r="M174" s="1" t="s">
        <v>43</v>
      </c>
      <c r="N174" s="1">
        <v>0</v>
      </c>
      <c r="O174" s="1" t="s">
        <v>35</v>
      </c>
      <c r="P174" s="1">
        <v>1</v>
      </c>
      <c r="Q174" s="1">
        <v>1</v>
      </c>
      <c r="R174" s="1" t="s">
        <v>38</v>
      </c>
      <c r="S174" s="4" t="s">
        <v>1706</v>
      </c>
      <c r="T174" s="1">
        <v>0</v>
      </c>
      <c r="U174" s="1">
        <v>0</v>
      </c>
      <c r="V174" s="1">
        <v>1</v>
      </c>
      <c r="W174" s="1">
        <v>1</v>
      </c>
      <c r="X174" s="1" t="s">
        <v>969</v>
      </c>
      <c r="Y174" s="1">
        <v>1</v>
      </c>
      <c r="Z174" s="1">
        <v>8</v>
      </c>
      <c r="AA174" s="1">
        <v>0</v>
      </c>
      <c r="AB174" s="1"/>
      <c r="AC174" s="1">
        <v>0</v>
      </c>
      <c r="AD174" s="1"/>
      <c r="AE174" s="1">
        <v>1</v>
      </c>
      <c r="AF174" s="1">
        <v>1</v>
      </c>
      <c r="AG174" s="3" t="s">
        <v>39</v>
      </c>
      <c r="AH174" s="120"/>
      <c r="AI174" s="1">
        <v>0</v>
      </c>
      <c r="AJ174" s="1">
        <v>0</v>
      </c>
      <c r="AK174" s="1"/>
      <c r="AL174" s="1"/>
      <c r="AM174" s="1">
        <v>1</v>
      </c>
      <c r="AN174" s="3" t="s">
        <v>39</v>
      </c>
      <c r="AO174" s="1"/>
      <c r="AP174" s="1"/>
      <c r="AQ174" s="1"/>
      <c r="AR174" s="1"/>
    </row>
    <row r="175" spans="1:44" ht="34">
      <c r="A175" s="1"/>
      <c r="B175" s="1"/>
      <c r="C175" s="1">
        <v>2014</v>
      </c>
      <c r="D175" s="21" t="s">
        <v>1705</v>
      </c>
      <c r="E175" s="84" t="s">
        <v>1440</v>
      </c>
      <c r="F175" s="3"/>
      <c r="G175" s="84">
        <v>1</v>
      </c>
      <c r="H175" s="1">
        <v>0</v>
      </c>
      <c r="I175" s="1">
        <v>1990</v>
      </c>
      <c r="J175" s="1">
        <f t="shared" si="7"/>
        <v>24</v>
      </c>
      <c r="K175" s="1" t="s">
        <v>448</v>
      </c>
      <c r="L175" s="1">
        <v>2</v>
      </c>
      <c r="M175" s="1" t="s">
        <v>44</v>
      </c>
      <c r="N175" s="1">
        <v>0</v>
      </c>
      <c r="O175" s="1" t="s">
        <v>16</v>
      </c>
      <c r="P175" s="1">
        <v>1</v>
      </c>
      <c r="Q175" s="1">
        <v>0</v>
      </c>
      <c r="R175" s="1"/>
      <c r="S175" s="4" t="s">
        <v>1706</v>
      </c>
      <c r="T175" s="1">
        <v>0</v>
      </c>
      <c r="U175" s="1">
        <v>0</v>
      </c>
      <c r="V175" s="1">
        <v>1</v>
      </c>
      <c r="W175" s="1">
        <v>1</v>
      </c>
      <c r="X175" s="1" t="s">
        <v>969</v>
      </c>
      <c r="Y175" s="1">
        <v>1</v>
      </c>
      <c r="Z175" s="1">
        <v>8</v>
      </c>
      <c r="AA175" s="1">
        <v>0</v>
      </c>
      <c r="AB175" s="1"/>
      <c r="AC175" s="1"/>
      <c r="AD175" s="1"/>
      <c r="AE175" s="1"/>
      <c r="AF175" s="1"/>
      <c r="AG175" s="3"/>
      <c r="AH175" s="120"/>
      <c r="AI175" s="1"/>
      <c r="AJ175" s="1"/>
      <c r="AK175" s="1"/>
      <c r="AL175" s="1"/>
      <c r="AM175" s="1"/>
      <c r="AN175" s="3"/>
      <c r="AO175" s="1"/>
      <c r="AP175" s="1"/>
      <c r="AQ175" s="1"/>
      <c r="AR175" s="1"/>
    </row>
    <row r="176" spans="1:44" ht="34">
      <c r="A176" s="1"/>
      <c r="B176" s="1"/>
      <c r="C176" s="1">
        <v>2014</v>
      </c>
      <c r="D176" s="1" t="s">
        <v>774</v>
      </c>
      <c r="E176" s="84" t="s">
        <v>1440</v>
      </c>
      <c r="F176" s="3"/>
      <c r="G176" s="84" t="s">
        <v>1440</v>
      </c>
      <c r="H176" s="1">
        <v>0</v>
      </c>
      <c r="I176" s="1">
        <v>1987</v>
      </c>
      <c r="J176" s="1">
        <f t="shared" si="7"/>
        <v>27</v>
      </c>
      <c r="K176" s="1" t="s">
        <v>448</v>
      </c>
      <c r="L176" s="1">
        <v>2</v>
      </c>
      <c r="M176" s="1" t="s">
        <v>44</v>
      </c>
      <c r="N176" s="1">
        <v>0</v>
      </c>
      <c r="O176" s="1" t="s">
        <v>16</v>
      </c>
      <c r="P176" s="1">
        <v>1</v>
      </c>
      <c r="Q176" s="1">
        <v>0</v>
      </c>
      <c r="R176" s="1"/>
      <c r="S176" s="8" t="s">
        <v>1706</v>
      </c>
      <c r="T176" s="1">
        <v>0</v>
      </c>
      <c r="U176" s="1">
        <v>0</v>
      </c>
      <c r="V176" s="1">
        <v>1</v>
      </c>
      <c r="W176" s="1">
        <v>1</v>
      </c>
      <c r="X176" s="1"/>
      <c r="Y176" s="1">
        <v>1</v>
      </c>
      <c r="Z176" s="1">
        <v>8</v>
      </c>
      <c r="AA176" s="1">
        <v>0</v>
      </c>
      <c r="AB176" s="1"/>
      <c r="AC176" s="1"/>
      <c r="AD176" s="1"/>
      <c r="AE176" s="1"/>
      <c r="AF176" s="1"/>
      <c r="AG176" s="3"/>
      <c r="AH176" s="120"/>
      <c r="AI176" s="1"/>
      <c r="AJ176" s="1"/>
      <c r="AK176" s="1"/>
      <c r="AL176" s="1"/>
      <c r="AM176" s="1"/>
      <c r="AN176" s="3"/>
      <c r="AO176" s="1"/>
      <c r="AP176" s="1"/>
      <c r="AQ176" s="1"/>
      <c r="AR176" s="1"/>
    </row>
    <row r="177" spans="1:44" ht="409.6">
      <c r="A177" s="1">
        <v>142</v>
      </c>
      <c r="B177" s="1"/>
      <c r="C177" s="1">
        <v>2013</v>
      </c>
      <c r="D177" s="1" t="s">
        <v>137</v>
      </c>
      <c r="E177" s="1">
        <v>1</v>
      </c>
      <c r="F177" s="1"/>
      <c r="G177" s="1">
        <v>1</v>
      </c>
      <c r="H177" s="1">
        <v>0</v>
      </c>
      <c r="I177" s="1">
        <v>1964</v>
      </c>
      <c r="J177" s="1">
        <f t="shared" si="7"/>
        <v>49</v>
      </c>
      <c r="K177" s="1" t="s">
        <v>753</v>
      </c>
      <c r="L177" s="1">
        <v>1</v>
      </c>
      <c r="M177" s="1" t="s">
        <v>157</v>
      </c>
      <c r="N177" s="1">
        <v>63</v>
      </c>
      <c r="O177" s="1" t="s">
        <v>15</v>
      </c>
      <c r="P177" s="1">
        <v>0</v>
      </c>
      <c r="Q177" s="1">
        <v>0</v>
      </c>
      <c r="R177" s="1"/>
      <c r="S177" s="4" t="s">
        <v>1229</v>
      </c>
      <c r="T177" s="1"/>
      <c r="U177" s="1">
        <v>0</v>
      </c>
      <c r="V177" s="1">
        <v>1</v>
      </c>
      <c r="W177" s="1">
        <v>1</v>
      </c>
      <c r="X177" s="4" t="s">
        <v>1230</v>
      </c>
      <c r="Y177" s="2">
        <v>0</v>
      </c>
      <c r="Z177" s="2">
        <v>0</v>
      </c>
      <c r="AA177" s="1">
        <v>0</v>
      </c>
      <c r="AB177" s="1"/>
      <c r="AC177" s="1">
        <v>0</v>
      </c>
      <c r="AD177" s="1"/>
      <c r="AE177" s="1">
        <v>1</v>
      </c>
      <c r="AF177" s="1">
        <v>1</v>
      </c>
      <c r="AG177" s="1"/>
      <c r="AH177" s="111">
        <v>1</v>
      </c>
      <c r="AI177" s="1">
        <v>0</v>
      </c>
      <c r="AJ177" s="1">
        <v>0</v>
      </c>
      <c r="AK177" s="1"/>
      <c r="AL177" s="1"/>
      <c r="AM177" s="1">
        <v>1</v>
      </c>
      <c r="AN177" s="1" t="s">
        <v>159</v>
      </c>
      <c r="AO177" s="1"/>
      <c r="AP177" s="1"/>
      <c r="AQ177" s="1"/>
      <c r="AR177" s="1"/>
    </row>
    <row r="178" spans="1:44" ht="409.6">
      <c r="A178" s="1">
        <v>143</v>
      </c>
      <c r="B178" s="1"/>
      <c r="C178" s="1">
        <v>2013</v>
      </c>
      <c r="D178" s="1" t="s">
        <v>394</v>
      </c>
      <c r="E178" s="1">
        <v>1</v>
      </c>
      <c r="F178" s="1"/>
      <c r="G178" s="1">
        <v>1</v>
      </c>
      <c r="H178" s="1">
        <v>1</v>
      </c>
      <c r="I178" s="1">
        <v>1962</v>
      </c>
      <c r="J178" s="1">
        <f>C178-I178</f>
        <v>51</v>
      </c>
      <c r="K178" s="85" t="s">
        <v>1719</v>
      </c>
      <c r="L178" s="1"/>
      <c r="M178" s="1" t="s">
        <v>1720</v>
      </c>
      <c r="N178" s="1">
        <v>63</v>
      </c>
      <c r="O178" s="1" t="s">
        <v>15</v>
      </c>
      <c r="P178" s="1">
        <v>0</v>
      </c>
      <c r="Q178" s="1">
        <v>0</v>
      </c>
      <c r="S178" s="4" t="s">
        <v>397</v>
      </c>
      <c r="T178" s="1">
        <v>1</v>
      </c>
      <c r="U178" s="1">
        <v>1</v>
      </c>
      <c r="V178" s="1"/>
      <c r="W178" s="1"/>
      <c r="X178" s="85" t="s">
        <v>1721</v>
      </c>
      <c r="Y178" s="1">
        <v>1</v>
      </c>
      <c r="Z178" s="1">
        <v>14</v>
      </c>
      <c r="AA178" s="1">
        <v>0</v>
      </c>
      <c r="AB178" s="1"/>
      <c r="AC178" s="1">
        <v>0</v>
      </c>
      <c r="AD178" s="1"/>
      <c r="AE178" s="1">
        <v>0</v>
      </c>
      <c r="AF178" s="1">
        <v>1</v>
      </c>
      <c r="AG178" s="1"/>
      <c r="AH178" s="111">
        <v>1</v>
      </c>
      <c r="AI178" s="1">
        <v>0</v>
      </c>
      <c r="AJ178" s="1">
        <v>0</v>
      </c>
      <c r="AM178" s="1">
        <v>1</v>
      </c>
      <c r="AN178" s="1" t="s">
        <v>395</v>
      </c>
      <c r="AO178" s="1"/>
      <c r="AP178" s="1"/>
      <c r="AQ178" s="1"/>
      <c r="AR178" s="1"/>
    </row>
    <row r="179" spans="1:44" ht="408" customHeight="1">
      <c r="A179" s="1">
        <v>144</v>
      </c>
      <c r="B179" s="1"/>
      <c r="C179" s="1">
        <v>2013</v>
      </c>
      <c r="D179" s="1" t="s">
        <v>408</v>
      </c>
      <c r="E179" s="1">
        <v>1</v>
      </c>
      <c r="F179" s="1"/>
      <c r="G179" s="1">
        <v>1</v>
      </c>
      <c r="H179" s="1">
        <v>1</v>
      </c>
      <c r="I179" s="1">
        <v>1965</v>
      </c>
      <c r="J179" s="1">
        <f t="shared" si="7"/>
        <v>48</v>
      </c>
      <c r="K179" s="1" t="s">
        <v>753</v>
      </c>
      <c r="L179" s="1">
        <v>1</v>
      </c>
      <c r="M179" s="1" t="s">
        <v>409</v>
      </c>
      <c r="N179" s="1">
        <v>0</v>
      </c>
      <c r="O179" s="1" t="s">
        <v>115</v>
      </c>
      <c r="P179" s="1">
        <v>0</v>
      </c>
      <c r="Q179" s="1">
        <v>0</v>
      </c>
      <c r="S179" s="4" t="s">
        <v>413</v>
      </c>
      <c r="T179" s="1"/>
      <c r="U179" s="1">
        <v>1</v>
      </c>
      <c r="V179" s="1"/>
      <c r="W179" s="1"/>
      <c r="X179" s="1" t="s">
        <v>412</v>
      </c>
      <c r="Y179" s="1" t="s">
        <v>411</v>
      </c>
      <c r="Z179" s="1">
        <v>7</v>
      </c>
      <c r="AA179" s="1">
        <v>0</v>
      </c>
      <c r="AB179" s="1"/>
      <c r="AC179" s="1">
        <v>0</v>
      </c>
      <c r="AD179" s="1"/>
      <c r="AE179" s="1">
        <v>0</v>
      </c>
      <c r="AF179" s="1">
        <v>1</v>
      </c>
      <c r="AG179" s="1"/>
      <c r="AH179" s="111">
        <v>1</v>
      </c>
      <c r="AI179" s="1">
        <v>0</v>
      </c>
      <c r="AJ179" s="1">
        <v>0</v>
      </c>
      <c r="AK179" s="1">
        <v>2</v>
      </c>
      <c r="AL179" s="1"/>
      <c r="AM179" s="1">
        <v>1</v>
      </c>
      <c r="AN179" s="2" t="s">
        <v>410</v>
      </c>
      <c r="AO179" s="1"/>
      <c r="AP179" s="1"/>
      <c r="AQ179" s="1"/>
      <c r="AR179" s="1"/>
    </row>
    <row r="180" spans="1:44" ht="404">
      <c r="A180" s="1" t="e">
        <f>#REF!+1</f>
        <v>#REF!</v>
      </c>
      <c r="B180" s="1"/>
      <c r="C180">
        <v>2013</v>
      </c>
      <c r="D180" t="s">
        <v>1146</v>
      </c>
      <c r="E180" s="1">
        <v>1</v>
      </c>
      <c r="F180">
        <v>1</v>
      </c>
      <c r="G180" s="1">
        <v>1</v>
      </c>
      <c r="H180">
        <v>1</v>
      </c>
      <c r="I180">
        <v>1966</v>
      </c>
      <c r="J180">
        <v>54</v>
      </c>
      <c r="M180" t="s">
        <v>1214</v>
      </c>
      <c r="N180">
        <v>37</v>
      </c>
      <c r="O180" t="s">
        <v>115</v>
      </c>
      <c r="P180">
        <v>0</v>
      </c>
      <c r="Q180">
        <v>0</v>
      </c>
      <c r="S180" s="20" t="s">
        <v>1215</v>
      </c>
      <c r="T180">
        <v>0</v>
      </c>
      <c r="U180">
        <v>1</v>
      </c>
      <c r="V180" s="43">
        <v>0</v>
      </c>
      <c r="W180" s="43">
        <v>0</v>
      </c>
      <c r="X180" t="s">
        <v>1138</v>
      </c>
      <c r="Y180">
        <v>0</v>
      </c>
      <c r="Z180">
        <v>0</v>
      </c>
      <c r="AA180">
        <v>0</v>
      </c>
      <c r="AB180">
        <v>0</v>
      </c>
      <c r="AE180" s="38">
        <v>1</v>
      </c>
      <c r="AF180">
        <v>1</v>
      </c>
      <c r="AH180" s="111">
        <v>0</v>
      </c>
      <c r="AM180">
        <v>1</v>
      </c>
      <c r="AN180" t="s">
        <v>1216</v>
      </c>
    </row>
    <row r="181" spans="1:44" ht="340">
      <c r="A181" s="1" t="e">
        <f>A180+1</f>
        <v>#REF!</v>
      </c>
      <c r="B181" s="1"/>
      <c r="C181">
        <v>2013</v>
      </c>
      <c r="D181" t="s">
        <v>1148</v>
      </c>
      <c r="E181" s="1">
        <v>1</v>
      </c>
      <c r="G181" s="1">
        <v>1</v>
      </c>
      <c r="H181">
        <v>1</v>
      </c>
      <c r="I181">
        <v>1957</v>
      </c>
      <c r="J181">
        <v>57</v>
      </c>
      <c r="K181" t="s">
        <v>1221</v>
      </c>
      <c r="L181">
        <v>3</v>
      </c>
      <c r="M181" t="s">
        <v>1224</v>
      </c>
      <c r="N181">
        <v>54</v>
      </c>
      <c r="O181" t="s">
        <v>15</v>
      </c>
      <c r="P181">
        <v>0</v>
      </c>
      <c r="Q181">
        <v>0</v>
      </c>
      <c r="S181" s="20" t="s">
        <v>1222</v>
      </c>
      <c r="T181">
        <v>0</v>
      </c>
      <c r="U181">
        <v>1</v>
      </c>
      <c r="V181" s="43">
        <v>0</v>
      </c>
      <c r="W181" s="43">
        <v>0</v>
      </c>
      <c r="X181" s="38" t="s">
        <v>1223</v>
      </c>
      <c r="Y181" s="1">
        <v>1</v>
      </c>
      <c r="Z181">
        <v>2</v>
      </c>
      <c r="AA181">
        <v>0</v>
      </c>
      <c r="AB181">
        <v>0</v>
      </c>
      <c r="AE181">
        <v>0</v>
      </c>
      <c r="AH181" s="111">
        <v>0</v>
      </c>
      <c r="AM181">
        <v>1</v>
      </c>
    </row>
    <row r="182" spans="1:44" ht="409.6">
      <c r="A182" s="1">
        <v>145</v>
      </c>
      <c r="B182" s="1"/>
      <c r="C182" s="1">
        <v>2014</v>
      </c>
      <c r="D182" s="1" t="s">
        <v>33</v>
      </c>
      <c r="E182" s="1">
        <v>1</v>
      </c>
      <c r="F182" s="1" t="s">
        <v>40</v>
      </c>
      <c r="G182" s="1">
        <v>1</v>
      </c>
      <c r="H182" s="1">
        <v>0</v>
      </c>
      <c r="I182" s="1"/>
      <c r="J182" s="1">
        <f t="shared" ref="J182:J196" si="8">C182-I182</f>
        <v>2014</v>
      </c>
      <c r="K182" s="1" t="s">
        <v>448</v>
      </c>
      <c r="L182" s="1">
        <v>2</v>
      </c>
      <c r="M182" s="1" t="s">
        <v>34</v>
      </c>
      <c r="N182" s="1">
        <v>0</v>
      </c>
      <c r="O182" s="1" t="s">
        <v>16</v>
      </c>
      <c r="P182" s="1">
        <v>1</v>
      </c>
      <c r="Q182" s="1">
        <v>0</v>
      </c>
      <c r="R182" s="1"/>
      <c r="S182" s="4" t="s">
        <v>45</v>
      </c>
      <c r="T182" s="1"/>
      <c r="U182" s="1">
        <v>1</v>
      </c>
      <c r="V182" s="1"/>
      <c r="W182" s="1"/>
      <c r="X182" s="1"/>
      <c r="Y182" s="1" t="s">
        <v>32</v>
      </c>
      <c r="Z182" s="1">
        <v>5.5</v>
      </c>
      <c r="AA182" s="1">
        <v>0</v>
      </c>
      <c r="AB182" s="1"/>
      <c r="AC182" s="1">
        <v>0</v>
      </c>
      <c r="AD182" s="1"/>
      <c r="AE182" s="1">
        <v>1</v>
      </c>
      <c r="AF182" s="1">
        <v>1</v>
      </c>
      <c r="AG182" s="1" t="s">
        <v>40</v>
      </c>
      <c r="AH182" s="111">
        <v>1</v>
      </c>
      <c r="AI182" s="1">
        <v>0</v>
      </c>
      <c r="AJ182" s="1">
        <v>0</v>
      </c>
      <c r="AK182" s="1"/>
      <c r="AL182" s="1"/>
      <c r="AM182" s="1">
        <v>1</v>
      </c>
      <c r="AN182" t="s">
        <v>40</v>
      </c>
      <c r="AO182" s="1"/>
      <c r="AP182" s="1"/>
      <c r="AQ182" s="1"/>
      <c r="AR182" s="1"/>
    </row>
    <row r="183" spans="1:44" ht="68">
      <c r="A183" s="1">
        <v>146</v>
      </c>
      <c r="B183" s="1"/>
      <c r="C183" s="1">
        <v>2014</v>
      </c>
      <c r="D183" s="1" t="s">
        <v>774</v>
      </c>
      <c r="E183" s="1">
        <v>1</v>
      </c>
      <c r="F183" s="1"/>
      <c r="G183" s="1">
        <v>1</v>
      </c>
      <c r="H183" s="1">
        <v>1</v>
      </c>
      <c r="I183" s="1">
        <v>1993</v>
      </c>
      <c r="J183" s="1">
        <f t="shared" si="8"/>
        <v>21</v>
      </c>
      <c r="K183" s="1" t="s">
        <v>448</v>
      </c>
      <c r="L183" s="1">
        <v>2</v>
      </c>
      <c r="M183" s="1" t="s">
        <v>61</v>
      </c>
      <c r="N183" s="1">
        <v>0</v>
      </c>
      <c r="O183" s="1" t="s">
        <v>15</v>
      </c>
      <c r="P183" s="1">
        <v>0</v>
      </c>
      <c r="Q183" s="1">
        <v>0</v>
      </c>
      <c r="R183" s="1"/>
      <c r="S183" s="4" t="s">
        <v>778</v>
      </c>
      <c r="T183" s="1"/>
      <c r="U183" s="1">
        <v>1</v>
      </c>
      <c r="V183" s="1"/>
      <c r="W183" s="1"/>
      <c r="X183" s="1" t="s">
        <v>777</v>
      </c>
      <c r="Y183" s="1">
        <v>0</v>
      </c>
      <c r="Z183" s="1">
        <v>0</v>
      </c>
      <c r="AA183" s="1">
        <v>0</v>
      </c>
      <c r="AB183" s="1"/>
      <c r="AC183" s="1">
        <v>0</v>
      </c>
      <c r="AD183" s="1"/>
      <c r="AE183" s="1">
        <v>0</v>
      </c>
      <c r="AF183" s="1">
        <v>0</v>
      </c>
      <c r="AG183" s="1"/>
      <c r="AH183" s="111">
        <v>1</v>
      </c>
      <c r="AI183" s="1">
        <v>0</v>
      </c>
      <c r="AJ183" s="1">
        <v>0</v>
      </c>
      <c r="AK183" s="1"/>
      <c r="AL183" s="1"/>
      <c r="AM183" s="1">
        <v>1</v>
      </c>
      <c r="AN183" s="1"/>
      <c r="AO183" s="1"/>
      <c r="AP183" s="1"/>
      <c r="AQ183" s="1"/>
      <c r="AR183" s="1"/>
    </row>
    <row r="184" spans="1:44" ht="18">
      <c r="A184" s="1">
        <v>147</v>
      </c>
      <c r="B184" s="1"/>
      <c r="C184" s="1">
        <v>2014</v>
      </c>
      <c r="D184" s="1" t="s">
        <v>775</v>
      </c>
      <c r="E184" s="1">
        <v>1</v>
      </c>
      <c r="F184" s="1"/>
      <c r="G184" s="1">
        <v>1</v>
      </c>
      <c r="H184" s="1">
        <v>1</v>
      </c>
      <c r="I184" s="1">
        <v>1993</v>
      </c>
      <c r="J184" s="1">
        <f t="shared" si="8"/>
        <v>21</v>
      </c>
      <c r="K184" s="1" t="s">
        <v>448</v>
      </c>
      <c r="L184" s="1">
        <v>2</v>
      </c>
      <c r="M184" s="1" t="s">
        <v>61</v>
      </c>
      <c r="N184" s="1">
        <v>0</v>
      </c>
      <c r="O184" s="1" t="s">
        <v>1039</v>
      </c>
      <c r="P184" s="1">
        <v>1</v>
      </c>
      <c r="Q184" s="1">
        <v>0</v>
      </c>
      <c r="R184" s="1"/>
      <c r="S184" s="4"/>
      <c r="T184" s="1"/>
      <c r="U184" s="1">
        <v>1</v>
      </c>
      <c r="V184" s="1"/>
      <c r="W184" s="1"/>
      <c r="X184" s="1"/>
      <c r="Y184" s="1" t="s">
        <v>781</v>
      </c>
      <c r="Z184" s="1">
        <v>7.5</v>
      </c>
      <c r="AA184" s="1">
        <v>0</v>
      </c>
      <c r="AB184" s="1"/>
      <c r="AC184" s="1">
        <v>0</v>
      </c>
      <c r="AD184" s="1"/>
      <c r="AE184" s="1">
        <v>0</v>
      </c>
      <c r="AF184" s="1">
        <v>1</v>
      </c>
      <c r="AG184" s="1"/>
      <c r="AH184" s="111">
        <v>1</v>
      </c>
      <c r="AI184" s="1">
        <v>0</v>
      </c>
      <c r="AJ184" s="1">
        <v>0</v>
      </c>
      <c r="AK184" s="1"/>
      <c r="AL184" s="1"/>
      <c r="AM184" s="1">
        <v>1</v>
      </c>
      <c r="AN184" s="1"/>
      <c r="AO184" s="1"/>
      <c r="AP184" s="1"/>
      <c r="AQ184" s="1"/>
      <c r="AR184" s="1"/>
    </row>
    <row r="185" spans="1:44" ht="18">
      <c r="A185" s="1">
        <v>148</v>
      </c>
      <c r="B185" s="1"/>
      <c r="C185" s="1">
        <v>2014</v>
      </c>
      <c r="D185" s="1" t="s">
        <v>776</v>
      </c>
      <c r="E185" s="1">
        <v>1</v>
      </c>
      <c r="F185" s="1"/>
      <c r="G185" s="1">
        <v>1</v>
      </c>
      <c r="H185" s="1">
        <v>1</v>
      </c>
      <c r="I185" s="1">
        <v>1993</v>
      </c>
      <c r="J185" s="1">
        <f t="shared" si="8"/>
        <v>21</v>
      </c>
      <c r="K185" s="1" t="s">
        <v>448</v>
      </c>
      <c r="L185" s="1">
        <v>2</v>
      </c>
      <c r="M185" s="1" t="s">
        <v>61</v>
      </c>
      <c r="N185" s="1">
        <v>0</v>
      </c>
      <c r="O185" s="1" t="s">
        <v>15</v>
      </c>
      <c r="P185" s="1">
        <v>0</v>
      </c>
      <c r="Q185" s="1">
        <v>0</v>
      </c>
      <c r="R185" s="1"/>
      <c r="S185" s="4"/>
      <c r="T185" s="1"/>
      <c r="U185" s="1">
        <v>1</v>
      </c>
      <c r="V185" s="1"/>
      <c r="W185" s="1"/>
      <c r="X185" s="1"/>
      <c r="Y185" s="1" t="s">
        <v>781</v>
      </c>
      <c r="Z185" s="1">
        <v>7.5</v>
      </c>
      <c r="AA185" s="1">
        <v>0</v>
      </c>
      <c r="AB185" s="1"/>
      <c r="AC185" s="1">
        <v>0</v>
      </c>
      <c r="AD185" s="1"/>
      <c r="AE185" s="1">
        <v>0</v>
      </c>
      <c r="AF185" s="1">
        <v>1</v>
      </c>
      <c r="AG185" s="1"/>
      <c r="AH185" s="111">
        <v>1</v>
      </c>
      <c r="AI185" s="1">
        <v>0</v>
      </c>
      <c r="AJ185" s="1">
        <v>0</v>
      </c>
      <c r="AK185" s="1"/>
      <c r="AL185" s="1"/>
      <c r="AM185" s="1">
        <v>1</v>
      </c>
      <c r="AN185" s="1"/>
      <c r="AO185" s="1"/>
      <c r="AP185" s="1"/>
      <c r="AQ185" s="1"/>
      <c r="AR185" s="1"/>
    </row>
    <row r="186" spans="1:44" ht="409.6">
      <c r="A186" s="1">
        <v>149</v>
      </c>
      <c r="B186" s="1"/>
      <c r="C186" s="1">
        <v>2014</v>
      </c>
      <c r="D186" s="1" t="s">
        <v>139</v>
      </c>
      <c r="E186" s="1">
        <v>1</v>
      </c>
      <c r="F186" s="1"/>
      <c r="G186" s="1">
        <v>1</v>
      </c>
      <c r="H186" s="1">
        <v>1</v>
      </c>
      <c r="I186" s="1">
        <v>1990</v>
      </c>
      <c r="J186" s="1">
        <f t="shared" si="8"/>
        <v>24</v>
      </c>
      <c r="K186" s="1" t="s">
        <v>782</v>
      </c>
      <c r="L186" s="1">
        <v>4</v>
      </c>
      <c r="M186" s="1" t="s">
        <v>138</v>
      </c>
      <c r="N186" s="1">
        <v>63</v>
      </c>
      <c r="O186" s="1" t="s">
        <v>15</v>
      </c>
      <c r="P186" s="1">
        <v>0</v>
      </c>
      <c r="Q186" s="1">
        <v>0</v>
      </c>
      <c r="R186" s="1"/>
      <c r="S186" s="4" t="s">
        <v>217</v>
      </c>
      <c r="T186" s="4">
        <v>1</v>
      </c>
      <c r="U186" s="4"/>
      <c r="V186" s="4"/>
      <c r="W186" s="4"/>
      <c r="X186" s="1"/>
      <c r="Y186" s="1">
        <v>0</v>
      </c>
      <c r="Z186" s="1">
        <v>0</v>
      </c>
      <c r="AA186" s="1">
        <v>0</v>
      </c>
      <c r="AB186" s="1"/>
      <c r="AC186" s="1">
        <v>1</v>
      </c>
      <c r="AD186" s="1" t="s">
        <v>218</v>
      </c>
      <c r="AE186" s="1">
        <v>1</v>
      </c>
      <c r="AF186" s="1">
        <v>1</v>
      </c>
      <c r="AG186" s="1"/>
      <c r="AH186" s="111">
        <v>1</v>
      </c>
      <c r="AI186" s="1">
        <v>0</v>
      </c>
      <c r="AJ186" s="1">
        <v>1</v>
      </c>
      <c r="AK186" s="4" t="s">
        <v>219</v>
      </c>
      <c r="AL186" s="1"/>
      <c r="AM186" s="1">
        <v>1</v>
      </c>
      <c r="AN186" s="1"/>
      <c r="AO186" s="1"/>
      <c r="AP186" s="1"/>
      <c r="AQ186" s="1"/>
      <c r="AR186" s="1"/>
    </row>
    <row r="187" spans="1:44" ht="409.6">
      <c r="A187" s="1">
        <v>150</v>
      </c>
      <c r="B187" s="1"/>
      <c r="C187" s="1">
        <v>2014</v>
      </c>
      <c r="D187" s="1" t="s">
        <v>783</v>
      </c>
      <c r="E187" s="1">
        <v>1</v>
      </c>
      <c r="F187" s="1" t="s">
        <v>1309</v>
      </c>
      <c r="G187" s="1">
        <v>1</v>
      </c>
      <c r="H187" s="1">
        <v>1</v>
      </c>
      <c r="I187" s="1">
        <v>1967</v>
      </c>
      <c r="J187" s="1">
        <f t="shared" si="8"/>
        <v>47</v>
      </c>
      <c r="K187" s="1" t="s">
        <v>883</v>
      </c>
      <c r="L187" s="1">
        <v>3</v>
      </c>
      <c r="M187" s="1" t="s">
        <v>68</v>
      </c>
      <c r="N187" s="1">
        <v>60</v>
      </c>
      <c r="O187" s="1" t="s">
        <v>67</v>
      </c>
      <c r="P187" s="1" t="s">
        <v>67</v>
      </c>
      <c r="Q187" s="1">
        <v>1</v>
      </c>
      <c r="R187" s="1" t="s">
        <v>784</v>
      </c>
      <c r="S187" s="4" t="s">
        <v>1308</v>
      </c>
      <c r="T187" s="1">
        <v>1</v>
      </c>
      <c r="U187" s="1"/>
      <c r="V187" s="1">
        <v>1</v>
      </c>
      <c r="W187" s="1"/>
      <c r="X187" s="1" t="s">
        <v>69</v>
      </c>
      <c r="Y187" s="1" t="s">
        <v>70</v>
      </c>
      <c r="Z187" s="1">
        <v>100</v>
      </c>
      <c r="AA187" s="1">
        <v>0</v>
      </c>
      <c r="AB187" s="1"/>
      <c r="AC187" s="1">
        <v>0</v>
      </c>
      <c r="AD187" s="1"/>
      <c r="AE187" s="1">
        <v>0</v>
      </c>
      <c r="AF187" s="1">
        <v>1</v>
      </c>
      <c r="AG187" s="1" t="s">
        <v>1309</v>
      </c>
      <c r="AH187" s="111">
        <v>1</v>
      </c>
      <c r="AI187" s="1">
        <v>0</v>
      </c>
      <c r="AJ187" s="1">
        <v>0</v>
      </c>
      <c r="AK187" s="1"/>
      <c r="AL187" s="1"/>
      <c r="AM187" s="1">
        <v>1</v>
      </c>
      <c r="AN187" s="1" t="s">
        <v>1002</v>
      </c>
      <c r="AO187" s="1"/>
      <c r="AP187" s="1"/>
      <c r="AQ187" s="1"/>
      <c r="AR187" s="1"/>
    </row>
    <row r="188" spans="1:44" ht="409.6">
      <c r="A188" s="1">
        <v>151</v>
      </c>
      <c r="B188" s="1"/>
      <c r="C188" s="1">
        <v>2014</v>
      </c>
      <c r="D188" s="1" t="s">
        <v>118</v>
      </c>
      <c r="E188" s="1">
        <v>0</v>
      </c>
      <c r="F188" s="1" t="s">
        <v>121</v>
      </c>
      <c r="G188" s="1">
        <v>0</v>
      </c>
      <c r="H188" s="1">
        <v>1</v>
      </c>
      <c r="I188" s="1">
        <v>1996</v>
      </c>
      <c r="J188" s="1">
        <f t="shared" si="8"/>
        <v>18</v>
      </c>
      <c r="K188" s="1" t="s">
        <v>785</v>
      </c>
      <c r="L188" s="1">
        <v>4</v>
      </c>
      <c r="M188" s="1" t="s">
        <v>119</v>
      </c>
      <c r="N188" s="1">
        <v>63</v>
      </c>
      <c r="O188" s="1" t="s">
        <v>15</v>
      </c>
      <c r="P188" s="1">
        <v>0</v>
      </c>
      <c r="Q188" s="1">
        <v>0</v>
      </c>
      <c r="R188" s="1"/>
      <c r="S188" s="4" t="s">
        <v>205</v>
      </c>
      <c r="T188" s="1">
        <v>1</v>
      </c>
      <c r="U188" s="1"/>
      <c r="V188" s="1"/>
      <c r="W188" s="1"/>
      <c r="X188" s="4" t="s">
        <v>120</v>
      </c>
      <c r="Y188" s="1">
        <v>0</v>
      </c>
      <c r="Z188" s="1">
        <v>0</v>
      </c>
      <c r="AA188" s="1">
        <v>0</v>
      </c>
      <c r="AB188" s="1"/>
      <c r="AC188" s="1">
        <v>0</v>
      </c>
      <c r="AD188" s="1"/>
      <c r="AE188" s="1">
        <v>1</v>
      </c>
      <c r="AF188" s="1">
        <v>2</v>
      </c>
      <c r="AG188" s="1" t="s">
        <v>121</v>
      </c>
      <c r="AH188" s="111">
        <v>0</v>
      </c>
      <c r="AI188" s="1">
        <v>0</v>
      </c>
      <c r="AJ188" s="1">
        <v>0</v>
      </c>
      <c r="AK188" s="1"/>
      <c r="AL188" s="1"/>
      <c r="AM188" s="1">
        <v>1</v>
      </c>
      <c r="AN188" s="1"/>
      <c r="AO188" s="1"/>
      <c r="AP188" s="1"/>
      <c r="AQ188" s="1"/>
      <c r="AR188" s="1"/>
    </row>
    <row r="189" spans="1:44" ht="409.6">
      <c r="A189" s="1">
        <v>152</v>
      </c>
      <c r="B189" s="1"/>
      <c r="C189" s="1">
        <v>2014</v>
      </c>
      <c r="D189" s="1" t="s">
        <v>135</v>
      </c>
      <c r="E189" s="1">
        <v>1</v>
      </c>
      <c r="F189" s="1" t="s">
        <v>970</v>
      </c>
      <c r="G189" s="1">
        <v>1</v>
      </c>
      <c r="H189" s="1">
        <v>0</v>
      </c>
      <c r="I189" s="1">
        <v>1972</v>
      </c>
      <c r="J189" s="1">
        <f t="shared" si="8"/>
        <v>42</v>
      </c>
      <c r="K189" s="1" t="s">
        <v>893</v>
      </c>
      <c r="L189" s="1">
        <v>0</v>
      </c>
      <c r="M189" s="1" t="s">
        <v>210</v>
      </c>
      <c r="N189" s="1">
        <v>60</v>
      </c>
      <c r="O189" s="1" t="s">
        <v>15</v>
      </c>
      <c r="P189" s="1">
        <v>0</v>
      </c>
      <c r="Q189" s="1">
        <v>1</v>
      </c>
      <c r="R189" t="s">
        <v>222</v>
      </c>
      <c r="S189" s="4" t="s">
        <v>890</v>
      </c>
      <c r="T189" s="4">
        <v>1</v>
      </c>
      <c r="U189" s="4">
        <v>1</v>
      </c>
      <c r="V189" s="4"/>
      <c r="W189" s="4"/>
      <c r="X189" s="1" t="s">
        <v>220</v>
      </c>
      <c r="Y189" s="1" t="s">
        <v>221</v>
      </c>
      <c r="Z189" s="1" t="s">
        <v>221</v>
      </c>
      <c r="AA189" s="1">
        <v>1</v>
      </c>
      <c r="AB189" s="21" t="s">
        <v>892</v>
      </c>
      <c r="AC189" s="1">
        <v>0</v>
      </c>
      <c r="AD189" s="1" t="s">
        <v>211</v>
      </c>
      <c r="AE189" s="1">
        <v>0</v>
      </c>
      <c r="AF189" s="1">
        <v>1</v>
      </c>
      <c r="AG189" s="1" t="s">
        <v>970</v>
      </c>
      <c r="AH189" s="111">
        <v>1</v>
      </c>
      <c r="AI189" s="1">
        <v>0</v>
      </c>
      <c r="AJ189" s="1">
        <v>0</v>
      </c>
      <c r="AK189" s="1"/>
      <c r="AL189" s="1"/>
      <c r="AM189" s="1">
        <v>1</v>
      </c>
      <c r="AN189" s="1" t="s">
        <v>1001</v>
      </c>
      <c r="AO189">
        <v>1</v>
      </c>
      <c r="AP189" s="38" t="s">
        <v>891</v>
      </c>
      <c r="AQ189" s="1"/>
      <c r="AR189" s="1"/>
    </row>
    <row r="190" spans="1:44" ht="409.6">
      <c r="A190" s="1">
        <v>153</v>
      </c>
      <c r="B190" s="1"/>
      <c r="C190" s="1">
        <v>2014</v>
      </c>
      <c r="D190" s="1" t="s">
        <v>416</v>
      </c>
      <c r="E190" s="1">
        <v>1</v>
      </c>
      <c r="F190" s="1"/>
      <c r="G190" s="1">
        <v>1</v>
      </c>
      <c r="H190" s="1">
        <v>0</v>
      </c>
      <c r="I190" s="1">
        <v>1990</v>
      </c>
      <c r="J190" s="1">
        <f t="shared" si="8"/>
        <v>24</v>
      </c>
      <c r="K190" s="1" t="s">
        <v>805</v>
      </c>
      <c r="L190" s="1">
        <v>4</v>
      </c>
      <c r="M190" s="1" t="s">
        <v>806</v>
      </c>
      <c r="N190" s="1">
        <v>63</v>
      </c>
      <c r="O190" s="1" t="s">
        <v>15</v>
      </c>
      <c r="P190" s="1">
        <v>0</v>
      </c>
      <c r="Q190" s="1">
        <v>0</v>
      </c>
      <c r="S190" s="4" t="s">
        <v>419</v>
      </c>
      <c r="T190" s="1"/>
      <c r="U190" s="1">
        <v>1</v>
      </c>
      <c r="V190" s="1"/>
      <c r="W190" s="1"/>
      <c r="X190" s="7" t="s">
        <v>975</v>
      </c>
      <c r="Y190" s="1" t="s">
        <v>417</v>
      </c>
      <c r="Z190" s="1">
        <v>3</v>
      </c>
      <c r="AA190" s="1">
        <v>0</v>
      </c>
      <c r="AC190" s="1">
        <v>0</v>
      </c>
      <c r="AD190" s="1"/>
      <c r="AE190" s="1">
        <v>0</v>
      </c>
      <c r="AF190" s="1">
        <v>1</v>
      </c>
      <c r="AG190" s="1"/>
      <c r="AH190" s="111">
        <v>1</v>
      </c>
      <c r="AI190" s="1">
        <v>0</v>
      </c>
      <c r="AJ190" s="1">
        <v>0</v>
      </c>
      <c r="AM190" s="1">
        <v>4</v>
      </c>
      <c r="AN190" s="2" t="s">
        <v>978</v>
      </c>
      <c r="AO190">
        <v>1</v>
      </c>
      <c r="AP190" s="11" t="s">
        <v>976</v>
      </c>
      <c r="AQ190" s="1"/>
      <c r="AR190" s="1"/>
    </row>
    <row r="191" spans="1:44" ht="409.6">
      <c r="A191" s="1">
        <v>154</v>
      </c>
      <c r="B191" s="1"/>
      <c r="C191" s="1">
        <v>2014</v>
      </c>
      <c r="D191" s="1" t="s">
        <v>418</v>
      </c>
      <c r="E191" s="1">
        <v>1</v>
      </c>
      <c r="F191" s="1"/>
      <c r="G191" s="1">
        <v>1</v>
      </c>
      <c r="H191" s="1">
        <v>0</v>
      </c>
      <c r="I191" s="1"/>
      <c r="J191" s="1">
        <f t="shared" si="8"/>
        <v>2014</v>
      </c>
      <c r="K191" s="1"/>
      <c r="L191" s="1"/>
      <c r="M191" s="1"/>
      <c r="N191" s="1">
        <v>0</v>
      </c>
      <c r="O191" s="1" t="s">
        <v>15</v>
      </c>
      <c r="P191" s="1">
        <v>0</v>
      </c>
      <c r="Q191" s="1">
        <v>0</v>
      </c>
      <c r="S191" s="4" t="s">
        <v>420</v>
      </c>
      <c r="T191" s="1"/>
      <c r="U191" s="1">
        <v>1</v>
      </c>
      <c r="V191" s="1"/>
      <c r="W191" s="1"/>
      <c r="X191" s="1"/>
      <c r="Y191" s="1">
        <v>0</v>
      </c>
      <c r="Z191" s="1">
        <v>0</v>
      </c>
      <c r="AA191" s="1">
        <v>0</v>
      </c>
      <c r="AB191" s="1"/>
      <c r="AC191" s="1">
        <v>0</v>
      </c>
      <c r="AD191" s="1"/>
      <c r="AE191" s="1">
        <v>0</v>
      </c>
      <c r="AF191" s="1">
        <v>1</v>
      </c>
      <c r="AG191" s="1"/>
      <c r="AH191" s="111">
        <v>1</v>
      </c>
      <c r="AI191" s="1">
        <v>0</v>
      </c>
      <c r="AJ191" s="1">
        <v>0</v>
      </c>
      <c r="AK191" s="1"/>
      <c r="AL191" s="1"/>
      <c r="AM191" s="2">
        <v>1</v>
      </c>
      <c r="AN191" s="1"/>
      <c r="AO191" s="11"/>
      <c r="AP191" s="11"/>
      <c r="AQ191" s="1"/>
      <c r="AR191" s="1"/>
    </row>
    <row r="192" spans="1:44" ht="290">
      <c r="A192" s="1">
        <v>155</v>
      </c>
      <c r="B192" s="1"/>
      <c r="C192" s="1">
        <v>2014</v>
      </c>
      <c r="D192" s="1" t="s">
        <v>403</v>
      </c>
      <c r="E192" s="1">
        <v>1</v>
      </c>
      <c r="F192" s="1"/>
      <c r="G192" s="1">
        <v>1</v>
      </c>
      <c r="H192" s="1">
        <v>0</v>
      </c>
      <c r="I192" s="1"/>
      <c r="J192" s="1">
        <f t="shared" si="8"/>
        <v>2014</v>
      </c>
      <c r="K192" s="1"/>
      <c r="L192" s="1"/>
      <c r="M192" s="1"/>
      <c r="N192" s="1">
        <v>0</v>
      </c>
      <c r="O192" s="1" t="s">
        <v>15</v>
      </c>
      <c r="P192" s="1">
        <v>0</v>
      </c>
      <c r="Q192" s="1">
        <v>0</v>
      </c>
      <c r="S192" s="4" t="s">
        <v>421</v>
      </c>
      <c r="T192" s="1"/>
      <c r="U192" s="1">
        <v>1</v>
      </c>
      <c r="V192" s="1"/>
      <c r="W192" s="1"/>
      <c r="X192" s="1"/>
      <c r="Y192" s="1">
        <v>0</v>
      </c>
      <c r="Z192" s="1">
        <v>0</v>
      </c>
      <c r="AA192" s="1">
        <v>0</v>
      </c>
      <c r="AB192" s="1"/>
      <c r="AC192" s="1">
        <v>0</v>
      </c>
      <c r="AD192" s="1"/>
      <c r="AE192" s="1">
        <v>0</v>
      </c>
      <c r="AF192" s="1">
        <v>1</v>
      </c>
      <c r="AG192" s="1"/>
      <c r="AH192" s="111">
        <v>1</v>
      </c>
      <c r="AI192" s="1">
        <v>0</v>
      </c>
      <c r="AJ192" s="1">
        <v>0</v>
      </c>
      <c r="AK192" s="1"/>
      <c r="AL192" s="1"/>
      <c r="AM192" s="2">
        <v>1</v>
      </c>
      <c r="AN192" s="1"/>
      <c r="AO192" s="11"/>
      <c r="AP192" s="11"/>
      <c r="AQ192" s="1"/>
      <c r="AR192" s="1"/>
    </row>
    <row r="193" spans="1:45" ht="409.6">
      <c r="A193" s="1">
        <v>156</v>
      </c>
      <c r="B193" s="1"/>
      <c r="C193" s="1">
        <v>2014</v>
      </c>
      <c r="D193" s="1" t="s">
        <v>702</v>
      </c>
      <c r="E193" s="1">
        <v>1</v>
      </c>
      <c r="F193" s="1"/>
      <c r="G193" s="1">
        <v>1</v>
      </c>
      <c r="H193" s="1">
        <v>1</v>
      </c>
      <c r="I193" s="1"/>
      <c r="J193" s="1">
        <f t="shared" si="8"/>
        <v>2014</v>
      </c>
      <c r="K193" s="1" t="s">
        <v>983</v>
      </c>
      <c r="L193" s="1">
        <v>6</v>
      </c>
      <c r="M193" s="1" t="s">
        <v>982</v>
      </c>
      <c r="N193" s="1">
        <v>78</v>
      </c>
      <c r="O193" s="1" t="s">
        <v>15</v>
      </c>
      <c r="P193" s="1">
        <v>0</v>
      </c>
      <c r="Q193" s="1">
        <v>0</v>
      </c>
      <c r="S193" s="55" t="s">
        <v>981</v>
      </c>
      <c r="T193" s="37">
        <v>1</v>
      </c>
      <c r="U193" s="37"/>
      <c r="V193" s="37"/>
      <c r="W193" s="37"/>
      <c r="Y193" s="1">
        <v>0</v>
      </c>
      <c r="Z193" s="1">
        <v>0</v>
      </c>
      <c r="AA193" s="1">
        <v>1</v>
      </c>
      <c r="AB193" s="1" t="s">
        <v>707</v>
      </c>
      <c r="AC193" s="1">
        <v>0</v>
      </c>
      <c r="AD193" s="1"/>
      <c r="AE193" s="1">
        <v>0</v>
      </c>
      <c r="AF193" s="1">
        <v>1</v>
      </c>
      <c r="AG193" s="1"/>
      <c r="AH193" s="111">
        <v>1</v>
      </c>
      <c r="AI193" s="1">
        <v>0</v>
      </c>
      <c r="AJ193" s="1">
        <v>0</v>
      </c>
      <c r="AK193" s="1"/>
      <c r="AL193" s="1"/>
      <c r="AM193" s="2">
        <v>1</v>
      </c>
      <c r="AN193" s="1" t="s">
        <v>984</v>
      </c>
      <c r="AO193" s="11"/>
      <c r="AP193" s="11"/>
      <c r="AQ193" s="1"/>
      <c r="AR193" s="1"/>
    </row>
    <row r="194" spans="1:45" ht="409.6">
      <c r="A194" s="1">
        <v>157</v>
      </c>
      <c r="B194" s="1"/>
      <c r="C194" s="1">
        <v>2014</v>
      </c>
      <c r="D194" s="1" t="s">
        <v>701</v>
      </c>
      <c r="E194" s="1">
        <v>1</v>
      </c>
      <c r="F194" s="1"/>
      <c r="G194" s="1">
        <v>1</v>
      </c>
      <c r="H194" s="1">
        <v>1</v>
      </c>
      <c r="I194" s="1"/>
      <c r="J194" s="1">
        <f t="shared" si="8"/>
        <v>2014</v>
      </c>
      <c r="K194" s="1"/>
      <c r="L194" s="1"/>
      <c r="M194" s="1" t="s">
        <v>703</v>
      </c>
      <c r="N194" s="1">
        <v>78</v>
      </c>
      <c r="O194" s="1" t="s">
        <v>15</v>
      </c>
      <c r="P194" s="1">
        <v>0</v>
      </c>
      <c r="Q194" s="1">
        <v>0</v>
      </c>
      <c r="S194" s="4" t="s">
        <v>1029</v>
      </c>
      <c r="T194" s="1"/>
      <c r="U194" s="1">
        <v>1</v>
      </c>
      <c r="V194" s="1"/>
      <c r="W194" s="1"/>
      <c r="X194" s="7" t="s">
        <v>973</v>
      </c>
      <c r="Y194" s="1">
        <v>0</v>
      </c>
      <c r="Z194" s="1">
        <v>0</v>
      </c>
      <c r="AA194" s="1">
        <v>1</v>
      </c>
      <c r="AB194" s="1" t="s">
        <v>707</v>
      </c>
      <c r="AC194" s="1">
        <v>0</v>
      </c>
      <c r="AD194" s="1"/>
      <c r="AE194" s="1">
        <v>0</v>
      </c>
      <c r="AF194" s="1">
        <v>1</v>
      </c>
      <c r="AG194" s="1"/>
      <c r="AH194" s="111">
        <v>1</v>
      </c>
      <c r="AI194" s="1">
        <v>0</v>
      </c>
      <c r="AJ194" s="1">
        <v>0</v>
      </c>
      <c r="AK194" s="1"/>
      <c r="AL194" s="1"/>
      <c r="AM194" s="2">
        <v>0</v>
      </c>
      <c r="AN194" s="1"/>
      <c r="AO194" s="11"/>
      <c r="AP194" s="11"/>
      <c r="AQ194" s="1"/>
      <c r="AR194" s="1"/>
    </row>
    <row r="195" spans="1:45" ht="409.6">
      <c r="A195" s="1">
        <v>158</v>
      </c>
      <c r="B195" s="1">
        <v>2015</v>
      </c>
      <c r="C195" s="1">
        <v>2014</v>
      </c>
      <c r="D195" s="1" t="s">
        <v>697</v>
      </c>
      <c r="E195" s="1">
        <v>0</v>
      </c>
      <c r="F195" s="1" t="s">
        <v>1707</v>
      </c>
      <c r="G195" s="1">
        <v>0</v>
      </c>
      <c r="H195" s="1">
        <v>1</v>
      </c>
      <c r="I195" s="1"/>
      <c r="J195" s="1">
        <f t="shared" si="8"/>
        <v>2014</v>
      </c>
      <c r="K195" s="1" t="s">
        <v>807</v>
      </c>
      <c r="L195" s="1">
        <v>4</v>
      </c>
      <c r="M195" s="1" t="s">
        <v>698</v>
      </c>
      <c r="N195" s="1">
        <v>57</v>
      </c>
      <c r="O195" s="1" t="s">
        <v>115</v>
      </c>
      <c r="P195" s="1">
        <v>0</v>
      </c>
      <c r="Q195" s="1">
        <v>0</v>
      </c>
      <c r="S195" s="4" t="s">
        <v>700</v>
      </c>
      <c r="T195" s="4">
        <v>1</v>
      </c>
      <c r="U195" s="4"/>
      <c r="V195" s="4"/>
      <c r="W195" s="4"/>
      <c r="X195" s="1" t="s">
        <v>699</v>
      </c>
      <c r="Y195" s="1">
        <v>0</v>
      </c>
      <c r="Z195" s="1">
        <v>0</v>
      </c>
      <c r="AA195" s="1">
        <v>1</v>
      </c>
      <c r="AB195" s="1" t="s">
        <v>706</v>
      </c>
      <c r="AC195" s="1">
        <v>0</v>
      </c>
      <c r="AD195" s="1"/>
      <c r="AE195" s="1">
        <v>1</v>
      </c>
      <c r="AF195" s="1">
        <v>1</v>
      </c>
      <c r="AG195" s="1" t="s">
        <v>1052</v>
      </c>
      <c r="AH195" s="111">
        <v>0</v>
      </c>
      <c r="AI195" s="1">
        <v>1</v>
      </c>
      <c r="AJ195" s="1">
        <v>1</v>
      </c>
      <c r="AK195" s="1" t="s">
        <v>699</v>
      </c>
      <c r="AL195" s="1"/>
      <c r="AM195" s="2">
        <v>0</v>
      </c>
      <c r="AN195" s="1"/>
      <c r="AO195" s="11"/>
      <c r="AP195" s="11"/>
      <c r="AQ195" s="1"/>
      <c r="AR195" s="1"/>
    </row>
    <row r="196" spans="1:45" ht="409.6">
      <c r="A196" s="1">
        <v>176</v>
      </c>
      <c r="B196" s="1"/>
      <c r="C196" s="1">
        <v>2014</v>
      </c>
      <c r="D196" s="14" t="s">
        <v>1419</v>
      </c>
      <c r="E196" s="9">
        <v>1</v>
      </c>
      <c r="F196" s="9"/>
      <c r="G196" s="9">
        <v>1</v>
      </c>
      <c r="H196" s="1">
        <v>1</v>
      </c>
      <c r="I196" s="1">
        <v>1989</v>
      </c>
      <c r="J196" s="1">
        <f t="shared" si="8"/>
        <v>25</v>
      </c>
      <c r="K196" s="1" t="s">
        <v>999</v>
      </c>
      <c r="L196" s="1">
        <v>6</v>
      </c>
      <c r="M196" s="14" t="s">
        <v>1015</v>
      </c>
      <c r="N196" s="14">
        <v>78</v>
      </c>
      <c r="O196" s="1" t="s">
        <v>15</v>
      </c>
      <c r="P196" s="1">
        <v>0</v>
      </c>
      <c r="Q196" s="1">
        <v>0</v>
      </c>
      <c r="S196" s="19" t="s">
        <v>869</v>
      </c>
      <c r="T196" s="7">
        <v>1</v>
      </c>
      <c r="U196" s="7"/>
      <c r="V196" s="7"/>
      <c r="W196" s="7"/>
      <c r="X196" s="7" t="s">
        <v>868</v>
      </c>
      <c r="Y196" s="1" t="s">
        <v>867</v>
      </c>
      <c r="Z196" s="1">
        <v>1.66</v>
      </c>
      <c r="AA196" s="1">
        <v>0</v>
      </c>
      <c r="AB196" s="1"/>
      <c r="AC196" s="1">
        <v>0</v>
      </c>
      <c r="AD196" s="7"/>
      <c r="AE196" s="1">
        <v>0</v>
      </c>
      <c r="AF196" s="1">
        <v>1</v>
      </c>
      <c r="AG196" s="9"/>
      <c r="AH196" s="112">
        <v>1</v>
      </c>
      <c r="AI196" s="9">
        <v>0</v>
      </c>
      <c r="AJ196" s="1">
        <v>0</v>
      </c>
      <c r="AK196" s="1"/>
      <c r="AL196" s="1"/>
      <c r="AM196" s="1">
        <v>1</v>
      </c>
      <c r="AN196" s="2" t="s">
        <v>870</v>
      </c>
      <c r="AO196" s="1"/>
      <c r="AP196" s="1"/>
      <c r="AQ196" s="1"/>
      <c r="AR196" s="1"/>
      <c r="AS196" s="1"/>
    </row>
    <row r="197" spans="1:45" ht="409.6">
      <c r="A197" s="1">
        <v>177</v>
      </c>
      <c r="B197" s="1"/>
      <c r="C197" s="1">
        <v>2014</v>
      </c>
      <c r="D197" s="1" t="s">
        <v>985</v>
      </c>
      <c r="E197">
        <v>0</v>
      </c>
      <c r="F197" s="47" t="s">
        <v>988</v>
      </c>
      <c r="G197">
        <v>0</v>
      </c>
      <c r="H197">
        <v>0</v>
      </c>
      <c r="I197">
        <v>1957</v>
      </c>
      <c r="K197" t="s">
        <v>987</v>
      </c>
      <c r="M197" t="s">
        <v>396</v>
      </c>
      <c r="N197">
        <v>63</v>
      </c>
      <c r="O197" t="s">
        <v>15</v>
      </c>
      <c r="P197">
        <v>0</v>
      </c>
      <c r="Q197" s="1">
        <v>0</v>
      </c>
      <c r="S197" s="20" t="s">
        <v>989</v>
      </c>
      <c r="T197" s="20">
        <v>1</v>
      </c>
      <c r="U197" s="20">
        <v>1</v>
      </c>
      <c r="V197" s="20"/>
      <c r="W197" s="20"/>
      <c r="X197" t="s">
        <v>986</v>
      </c>
      <c r="Y197" s="1">
        <v>0</v>
      </c>
      <c r="Z197" s="1">
        <v>0</v>
      </c>
      <c r="AA197" s="1">
        <v>0</v>
      </c>
      <c r="AB197" s="1">
        <v>0</v>
      </c>
      <c r="AC197" s="1">
        <v>0</v>
      </c>
      <c r="AE197">
        <v>1</v>
      </c>
      <c r="AF197">
        <v>0</v>
      </c>
      <c r="AG197" s="47" t="s">
        <v>988</v>
      </c>
      <c r="AH197" s="116">
        <v>0</v>
      </c>
      <c r="AI197" s="1">
        <v>1</v>
      </c>
      <c r="AJ197" s="1">
        <v>0</v>
      </c>
      <c r="AM197">
        <v>1</v>
      </c>
      <c r="AN197" s="2" t="s">
        <v>870</v>
      </c>
    </row>
    <row r="198" spans="1:45" ht="409.6">
      <c r="A198" s="1">
        <f>A197+1</f>
        <v>178</v>
      </c>
      <c r="B198" s="1"/>
      <c r="C198">
        <v>2014</v>
      </c>
      <c r="D198" t="s">
        <v>1137</v>
      </c>
      <c r="E198" s="1">
        <v>1</v>
      </c>
      <c r="F198" s="66" t="s">
        <v>1151</v>
      </c>
      <c r="G198" s="1">
        <v>1</v>
      </c>
      <c r="H198">
        <v>1</v>
      </c>
      <c r="I198">
        <v>1969</v>
      </c>
      <c r="J198">
        <v>45</v>
      </c>
      <c r="K198" t="s">
        <v>1104</v>
      </c>
      <c r="L198">
        <v>5</v>
      </c>
      <c r="M198" s="65" t="s">
        <v>1150</v>
      </c>
      <c r="N198">
        <v>73</v>
      </c>
      <c r="O198" t="s">
        <v>115</v>
      </c>
      <c r="P198">
        <v>0</v>
      </c>
      <c r="Q198">
        <v>0</v>
      </c>
      <c r="S198" s="20" t="s">
        <v>1140</v>
      </c>
      <c r="T198">
        <v>0</v>
      </c>
      <c r="U198">
        <v>1</v>
      </c>
      <c r="V198">
        <v>0</v>
      </c>
      <c r="W198">
        <v>0</v>
      </c>
      <c r="X198" t="s">
        <v>1138</v>
      </c>
      <c r="Y198">
        <v>1</v>
      </c>
      <c r="Z198">
        <v>3.5</v>
      </c>
      <c r="AA198">
        <v>0</v>
      </c>
      <c r="AB198">
        <v>0</v>
      </c>
      <c r="AE198">
        <v>1</v>
      </c>
      <c r="AF198">
        <v>1</v>
      </c>
      <c r="AG198" s="66" t="s">
        <v>1151</v>
      </c>
      <c r="AH198" s="111">
        <v>0</v>
      </c>
      <c r="AM198">
        <v>2</v>
      </c>
      <c r="AN198" t="s">
        <v>1139</v>
      </c>
    </row>
    <row r="199" spans="1:45" ht="409.6">
      <c r="A199" s="1">
        <f>A198+1</f>
        <v>179</v>
      </c>
      <c r="B199" s="1"/>
      <c r="C199">
        <v>2014</v>
      </c>
      <c r="D199" t="s">
        <v>1208</v>
      </c>
      <c r="E199" s="1">
        <v>1</v>
      </c>
      <c r="F199" s="66"/>
      <c r="G199" s="1">
        <v>1</v>
      </c>
      <c r="H199">
        <v>1</v>
      </c>
      <c r="I199">
        <v>1980</v>
      </c>
      <c r="J199">
        <v>40</v>
      </c>
      <c r="K199" t="s">
        <v>36</v>
      </c>
      <c r="L199">
        <v>4</v>
      </c>
      <c r="M199" s="65" t="s">
        <v>1209</v>
      </c>
      <c r="N199">
        <v>64</v>
      </c>
      <c r="O199" t="s">
        <v>15</v>
      </c>
      <c r="P199">
        <v>0</v>
      </c>
      <c r="Q199">
        <v>0</v>
      </c>
      <c r="S199" s="20" t="s">
        <v>1210</v>
      </c>
      <c r="T199">
        <v>1</v>
      </c>
      <c r="U199" s="43">
        <v>0</v>
      </c>
      <c r="V199" s="43">
        <v>0</v>
      </c>
      <c r="W199">
        <v>0</v>
      </c>
      <c r="X199" s="61" t="s">
        <v>1211</v>
      </c>
      <c r="Y199">
        <v>1</v>
      </c>
      <c r="Z199">
        <v>1</v>
      </c>
      <c r="AA199">
        <v>0</v>
      </c>
      <c r="AB199">
        <v>0</v>
      </c>
      <c r="AE199">
        <v>0</v>
      </c>
      <c r="AF199">
        <v>1</v>
      </c>
      <c r="AG199" s="66"/>
      <c r="AH199" s="111">
        <v>1</v>
      </c>
      <c r="AM199">
        <v>1</v>
      </c>
    </row>
    <row r="200" spans="1:45" ht="119">
      <c r="A200" s="1">
        <f>A199+1</f>
        <v>180</v>
      </c>
      <c r="B200" s="1"/>
      <c r="C200">
        <v>2014</v>
      </c>
      <c r="D200" t="s">
        <v>1141</v>
      </c>
      <c r="E200" s="1">
        <v>1</v>
      </c>
      <c r="G200" s="1">
        <v>1</v>
      </c>
      <c r="H200">
        <v>1</v>
      </c>
      <c r="I200">
        <v>1954</v>
      </c>
      <c r="J200">
        <v>60</v>
      </c>
      <c r="K200" t="s">
        <v>448</v>
      </c>
      <c r="L200">
        <v>3</v>
      </c>
      <c r="M200" t="s">
        <v>194</v>
      </c>
      <c r="N200">
        <v>73</v>
      </c>
      <c r="O200" t="s">
        <v>15</v>
      </c>
      <c r="P200">
        <v>0</v>
      </c>
      <c r="Q200">
        <v>0</v>
      </c>
      <c r="S200" s="20" t="s">
        <v>1212</v>
      </c>
      <c r="T200">
        <v>0</v>
      </c>
      <c r="U200">
        <v>1</v>
      </c>
      <c r="V200" s="43">
        <v>0</v>
      </c>
      <c r="W200" s="43">
        <v>0</v>
      </c>
      <c r="X200" t="s">
        <v>1138</v>
      </c>
      <c r="Y200">
        <v>1</v>
      </c>
      <c r="Z200">
        <v>2</v>
      </c>
      <c r="AA200">
        <v>0</v>
      </c>
      <c r="AB200">
        <v>0</v>
      </c>
      <c r="AE200">
        <v>1</v>
      </c>
      <c r="AF200">
        <v>1</v>
      </c>
      <c r="AH200" s="111">
        <v>1</v>
      </c>
      <c r="AM200">
        <v>1</v>
      </c>
    </row>
    <row r="201" spans="1:45" ht="68">
      <c r="A201" s="1">
        <f>A200+1</f>
        <v>181</v>
      </c>
      <c r="B201" s="1"/>
      <c r="C201">
        <v>2014</v>
      </c>
      <c r="D201" t="s">
        <v>1144</v>
      </c>
      <c r="E201" s="1">
        <v>1</v>
      </c>
      <c r="G201" s="1">
        <v>1</v>
      </c>
      <c r="H201">
        <v>1</v>
      </c>
      <c r="M201" t="s">
        <v>1145</v>
      </c>
      <c r="N201">
        <v>66</v>
      </c>
      <c r="O201" t="s">
        <v>15</v>
      </c>
      <c r="P201">
        <v>0</v>
      </c>
      <c r="Q201">
        <v>0</v>
      </c>
      <c r="S201" s="20" t="s">
        <v>1213</v>
      </c>
      <c r="T201">
        <v>0</v>
      </c>
      <c r="U201">
        <v>1</v>
      </c>
      <c r="V201" s="43">
        <v>0</v>
      </c>
      <c r="W201" s="43">
        <v>0</v>
      </c>
      <c r="X201" t="s">
        <v>1138</v>
      </c>
      <c r="Y201">
        <v>1</v>
      </c>
      <c r="Z201">
        <v>1.5</v>
      </c>
      <c r="AA201">
        <v>0</v>
      </c>
      <c r="AB201">
        <v>0</v>
      </c>
      <c r="AE201">
        <v>1</v>
      </c>
      <c r="AF201">
        <v>1</v>
      </c>
      <c r="AH201" s="111">
        <v>1</v>
      </c>
      <c r="AM201">
        <v>1</v>
      </c>
    </row>
    <row r="202" spans="1:45" ht="409.6">
      <c r="A202" s="1">
        <f>A201+1</f>
        <v>182</v>
      </c>
      <c r="B202" s="1"/>
      <c r="C202">
        <v>2014</v>
      </c>
      <c r="D202" t="s">
        <v>1147</v>
      </c>
      <c r="E202" s="1">
        <v>1</v>
      </c>
      <c r="G202" s="1">
        <v>1</v>
      </c>
      <c r="H202">
        <v>1</v>
      </c>
      <c r="I202">
        <v>1963</v>
      </c>
      <c r="J202">
        <v>51</v>
      </c>
      <c r="K202" t="s">
        <v>1221</v>
      </c>
      <c r="L202">
        <v>3</v>
      </c>
      <c r="M202" s="38" t="s">
        <v>1218</v>
      </c>
      <c r="N202">
        <v>54</v>
      </c>
      <c r="O202" t="s">
        <v>15</v>
      </c>
      <c r="P202">
        <v>0</v>
      </c>
      <c r="Q202">
        <v>0</v>
      </c>
      <c r="S202" s="20" t="s">
        <v>1220</v>
      </c>
      <c r="T202">
        <v>1</v>
      </c>
      <c r="U202">
        <v>1</v>
      </c>
      <c r="V202" s="43">
        <v>0</v>
      </c>
      <c r="W202" s="43">
        <v>0</v>
      </c>
      <c r="X202" s="38" t="s">
        <v>1219</v>
      </c>
      <c r="Y202">
        <v>1</v>
      </c>
      <c r="Z202">
        <v>6.5</v>
      </c>
      <c r="AA202">
        <v>0</v>
      </c>
      <c r="AB202">
        <v>0</v>
      </c>
      <c r="AE202">
        <v>0</v>
      </c>
      <c r="AH202" s="111">
        <v>1</v>
      </c>
      <c r="AM202">
        <v>1</v>
      </c>
      <c r="AN202" s="38" t="s">
        <v>1219</v>
      </c>
    </row>
    <row r="203" spans="1:45" ht="409.6">
      <c r="A203" s="1">
        <v>159</v>
      </c>
      <c r="B203" s="1"/>
      <c r="C203" s="1">
        <v>2014</v>
      </c>
      <c r="D203" s="1" t="s">
        <v>136</v>
      </c>
      <c r="E203" s="1">
        <v>1</v>
      </c>
      <c r="F203" s="1"/>
      <c r="G203" s="1">
        <v>1</v>
      </c>
      <c r="H203" s="1">
        <v>1</v>
      </c>
      <c r="I203" s="1">
        <v>1965</v>
      </c>
      <c r="J203" s="1">
        <f t="shared" ref="J203:J210" si="9">C203-I203</f>
        <v>49</v>
      </c>
      <c r="K203" s="7" t="s">
        <v>786</v>
      </c>
      <c r="L203" s="7">
        <v>5</v>
      </c>
      <c r="M203" s="4" t="s">
        <v>1044</v>
      </c>
      <c r="N203" s="1">
        <v>73</v>
      </c>
      <c r="O203" s="1" t="s">
        <v>15</v>
      </c>
      <c r="P203" s="1">
        <v>0</v>
      </c>
      <c r="Q203" s="1">
        <v>1</v>
      </c>
      <c r="R203" s="1" t="s">
        <v>156</v>
      </c>
      <c r="S203" s="4" t="s">
        <v>153</v>
      </c>
      <c r="T203" s="1">
        <v>1</v>
      </c>
      <c r="U203" s="1">
        <v>1</v>
      </c>
      <c r="V203" s="1"/>
      <c r="W203" s="1"/>
      <c r="X203" s="1" t="s">
        <v>155</v>
      </c>
      <c r="Y203" s="1" t="s">
        <v>158</v>
      </c>
      <c r="Z203" s="1">
        <v>3</v>
      </c>
      <c r="AA203" s="1">
        <v>1</v>
      </c>
      <c r="AB203" s="4" t="s">
        <v>708</v>
      </c>
      <c r="AC203" s="1">
        <v>0</v>
      </c>
      <c r="AD203" s="1"/>
      <c r="AE203" s="1">
        <v>0</v>
      </c>
      <c r="AF203" s="1">
        <v>0</v>
      </c>
      <c r="AG203" s="1"/>
      <c r="AH203" s="111">
        <v>0</v>
      </c>
      <c r="AI203" s="1">
        <v>0</v>
      </c>
      <c r="AJ203" s="1">
        <v>0</v>
      </c>
      <c r="AK203" s="1"/>
      <c r="AL203" s="1"/>
      <c r="AM203" s="1">
        <v>1</v>
      </c>
      <c r="AN203" s="4" t="s">
        <v>154</v>
      </c>
      <c r="AO203" s="1"/>
      <c r="AP203" s="1"/>
      <c r="AQ203" s="1"/>
      <c r="AR203" s="1"/>
    </row>
    <row r="204" spans="1:45" ht="409.6">
      <c r="A204" s="1">
        <v>160</v>
      </c>
      <c r="B204" s="1"/>
      <c r="C204" s="1">
        <v>2015</v>
      </c>
      <c r="D204" s="1" t="s">
        <v>247</v>
      </c>
      <c r="E204" s="1">
        <v>1</v>
      </c>
      <c r="F204" s="1"/>
      <c r="G204" s="1">
        <v>1</v>
      </c>
      <c r="H204" s="1">
        <v>1</v>
      </c>
      <c r="I204" s="1">
        <v>1973</v>
      </c>
      <c r="J204" s="1">
        <f t="shared" si="9"/>
        <v>42</v>
      </c>
      <c r="K204" s="1"/>
      <c r="L204" s="1"/>
      <c r="M204" s="1" t="s">
        <v>1043</v>
      </c>
      <c r="N204" s="1">
        <v>57</v>
      </c>
      <c r="O204" s="1" t="s">
        <v>15</v>
      </c>
      <c r="P204" s="1">
        <v>0</v>
      </c>
      <c r="Q204" s="1">
        <v>0</v>
      </c>
      <c r="R204" s="1"/>
      <c r="S204" s="4" t="s">
        <v>338</v>
      </c>
      <c r="T204" s="1"/>
      <c r="U204" s="1">
        <v>1</v>
      </c>
      <c r="V204" s="1"/>
      <c r="W204" s="1"/>
      <c r="X204" s="1" t="s">
        <v>336</v>
      </c>
      <c r="Y204" s="1">
        <v>0</v>
      </c>
      <c r="Z204" s="1">
        <v>0</v>
      </c>
      <c r="AA204" s="1">
        <v>0</v>
      </c>
      <c r="AB204" s="1"/>
      <c r="AC204" s="1">
        <v>0</v>
      </c>
      <c r="AD204" s="1"/>
      <c r="AE204" s="1">
        <v>0</v>
      </c>
      <c r="AF204" s="1">
        <v>1</v>
      </c>
      <c r="AG204" s="1"/>
      <c r="AH204" s="111">
        <v>1</v>
      </c>
      <c r="AI204" s="1">
        <v>0</v>
      </c>
      <c r="AJ204" s="1">
        <v>0</v>
      </c>
      <c r="AK204" s="1"/>
      <c r="AL204" s="1"/>
      <c r="AM204" s="1">
        <v>1</v>
      </c>
      <c r="AN204" s="1" t="s">
        <v>336</v>
      </c>
      <c r="AO204" s="1"/>
      <c r="AP204" s="1"/>
      <c r="AQ204" s="1"/>
      <c r="AR204" s="1"/>
    </row>
    <row r="205" spans="1:45" ht="409.6">
      <c r="A205" s="1">
        <v>161</v>
      </c>
      <c r="B205" s="1"/>
      <c r="C205" s="1">
        <v>2015</v>
      </c>
      <c r="D205" s="1" t="s">
        <v>305</v>
      </c>
      <c r="E205" s="1">
        <v>1</v>
      </c>
      <c r="F205" s="1" t="s">
        <v>322</v>
      </c>
      <c r="G205" s="1">
        <v>1</v>
      </c>
      <c r="H205" s="1">
        <v>1</v>
      </c>
      <c r="I205" s="1"/>
      <c r="J205" s="1">
        <f t="shared" si="9"/>
        <v>2015</v>
      </c>
      <c r="K205" s="1"/>
      <c r="L205" s="1"/>
      <c r="M205" s="1" t="s">
        <v>194</v>
      </c>
      <c r="N205" s="1">
        <v>73</v>
      </c>
      <c r="O205" s="1" t="s">
        <v>15</v>
      </c>
      <c r="P205" s="1">
        <v>0</v>
      </c>
      <c r="Q205" s="1">
        <v>0</v>
      </c>
      <c r="R205" s="1"/>
      <c r="S205" s="4" t="s">
        <v>306</v>
      </c>
      <c r="T205" s="4"/>
      <c r="U205" s="4">
        <v>1</v>
      </c>
      <c r="V205" s="4">
        <v>1</v>
      </c>
      <c r="W205" s="4"/>
      <c r="X205" s="1" t="s">
        <v>323</v>
      </c>
      <c r="Y205" s="1">
        <v>0</v>
      </c>
      <c r="Z205" s="1">
        <v>0</v>
      </c>
      <c r="AA205" s="1">
        <v>0</v>
      </c>
      <c r="AB205" s="1"/>
      <c r="AC205" s="1">
        <v>0</v>
      </c>
      <c r="AD205" s="1"/>
      <c r="AE205" s="1">
        <v>0</v>
      </c>
      <c r="AF205" s="1">
        <v>1</v>
      </c>
      <c r="AG205" s="1" t="s">
        <v>322</v>
      </c>
      <c r="AH205" s="111">
        <v>1</v>
      </c>
      <c r="AI205" s="1">
        <v>0</v>
      </c>
      <c r="AJ205" s="1">
        <v>0</v>
      </c>
      <c r="AK205" s="1"/>
      <c r="AL205" s="1"/>
      <c r="AM205" s="1">
        <v>1</v>
      </c>
      <c r="AN205" s="1">
        <v>1</v>
      </c>
      <c r="AO205" s="1" t="s">
        <v>332</v>
      </c>
      <c r="AP205" s="1"/>
      <c r="AQ205" s="1"/>
      <c r="AR205" s="1"/>
    </row>
    <row r="206" spans="1:45" ht="409.6">
      <c r="A206" s="1">
        <v>162</v>
      </c>
      <c r="B206" s="1"/>
      <c r="C206" s="1">
        <v>2015</v>
      </c>
      <c r="D206" s="1" t="s">
        <v>339</v>
      </c>
      <c r="E206" s="1">
        <v>1</v>
      </c>
      <c r="F206" s="1"/>
      <c r="G206" s="1">
        <v>1</v>
      </c>
      <c r="H206" s="1">
        <v>0</v>
      </c>
      <c r="I206" s="1">
        <v>1976</v>
      </c>
      <c r="J206" s="1">
        <f t="shared" si="9"/>
        <v>39</v>
      </c>
      <c r="K206" s="1"/>
      <c r="L206" s="1"/>
      <c r="M206" s="1" t="s">
        <v>340</v>
      </c>
      <c r="N206" s="1">
        <v>71</v>
      </c>
      <c r="O206" s="1" t="s">
        <v>115</v>
      </c>
      <c r="P206" s="1">
        <v>0</v>
      </c>
      <c r="Q206" s="1">
        <v>0</v>
      </c>
      <c r="S206" s="4" t="s">
        <v>342</v>
      </c>
      <c r="T206" s="1"/>
      <c r="U206" s="1">
        <v>1</v>
      </c>
      <c r="V206" s="1"/>
      <c r="W206" s="1"/>
      <c r="X206" s="1" t="s">
        <v>341</v>
      </c>
      <c r="Y206" s="1">
        <v>0</v>
      </c>
      <c r="Z206" s="1">
        <v>0</v>
      </c>
      <c r="AA206" s="1">
        <v>0</v>
      </c>
      <c r="AB206" s="1"/>
      <c r="AC206" s="1">
        <v>0</v>
      </c>
      <c r="AD206" s="1"/>
      <c r="AE206" s="1">
        <v>0</v>
      </c>
      <c r="AF206" s="1">
        <v>1</v>
      </c>
      <c r="AG206" s="1"/>
      <c r="AH206" s="111">
        <v>1</v>
      </c>
      <c r="AI206" s="1">
        <v>0</v>
      </c>
      <c r="AJ206" s="1">
        <v>0</v>
      </c>
      <c r="AM206" s="1">
        <v>1</v>
      </c>
      <c r="AN206" s="4" t="s">
        <v>344</v>
      </c>
      <c r="AO206" s="1" t="s">
        <v>343</v>
      </c>
      <c r="AP206" s="1"/>
      <c r="AQ206" s="1"/>
      <c r="AR206" s="1"/>
    </row>
    <row r="207" spans="1:45" ht="409.6">
      <c r="A207" s="1">
        <v>163</v>
      </c>
      <c r="B207" s="1"/>
      <c r="C207" s="1">
        <v>2015</v>
      </c>
      <c r="D207" s="1" t="s">
        <v>802</v>
      </c>
      <c r="E207" s="1">
        <v>1</v>
      </c>
      <c r="F207" s="1"/>
      <c r="G207" s="1">
        <v>1</v>
      </c>
      <c r="H207" s="1">
        <v>1</v>
      </c>
      <c r="I207" s="1">
        <v>1961</v>
      </c>
      <c r="J207" s="1">
        <f t="shared" si="9"/>
        <v>54</v>
      </c>
      <c r="K207" s="1"/>
      <c r="L207" s="1"/>
      <c r="M207" s="1" t="s">
        <v>293</v>
      </c>
      <c r="N207" s="1">
        <v>60</v>
      </c>
      <c r="O207" s="1" t="s">
        <v>15</v>
      </c>
      <c r="P207" s="1">
        <v>0</v>
      </c>
      <c r="Q207" s="1">
        <v>0</v>
      </c>
      <c r="S207" s="56" t="s">
        <v>1030</v>
      </c>
      <c r="T207" s="1"/>
      <c r="U207" s="1">
        <v>1</v>
      </c>
      <c r="V207" s="1">
        <v>1</v>
      </c>
      <c r="W207" s="1"/>
      <c r="X207" s="1" t="s">
        <v>803</v>
      </c>
      <c r="Y207" s="1" t="s">
        <v>377</v>
      </c>
      <c r="Z207" s="1">
        <v>14</v>
      </c>
      <c r="AA207" s="1">
        <v>0</v>
      </c>
      <c r="AB207" s="1"/>
      <c r="AC207" s="1">
        <v>0</v>
      </c>
      <c r="AD207" s="1"/>
      <c r="AE207" s="1">
        <v>0</v>
      </c>
      <c r="AF207" s="1">
        <v>1</v>
      </c>
      <c r="AG207" s="1"/>
      <c r="AH207" s="111">
        <v>1</v>
      </c>
      <c r="AI207" s="1">
        <v>0</v>
      </c>
      <c r="AJ207" s="1">
        <v>0</v>
      </c>
      <c r="AM207" s="1">
        <v>1</v>
      </c>
      <c r="AN207" s="1" t="s">
        <v>376</v>
      </c>
      <c r="AO207" s="1"/>
      <c r="AP207" s="1"/>
      <c r="AQ207" s="1"/>
      <c r="AR207" s="1"/>
    </row>
    <row r="208" spans="1:45" ht="204">
      <c r="A208" s="1">
        <v>164</v>
      </c>
      <c r="B208" s="1"/>
      <c r="C208" s="1">
        <v>2015</v>
      </c>
      <c r="D208" s="1" t="s">
        <v>378</v>
      </c>
      <c r="E208" s="1">
        <v>1</v>
      </c>
      <c r="F208" s="1"/>
      <c r="G208" s="1">
        <v>1</v>
      </c>
      <c r="H208" s="1">
        <v>0</v>
      </c>
      <c r="I208" s="1"/>
      <c r="J208" s="1">
        <f t="shared" si="9"/>
        <v>2015</v>
      </c>
      <c r="K208" s="1"/>
      <c r="L208" s="1"/>
      <c r="M208" s="1" t="s">
        <v>379</v>
      </c>
      <c r="N208" s="1">
        <v>60</v>
      </c>
      <c r="O208" s="1" t="s">
        <v>15</v>
      </c>
      <c r="P208" s="1">
        <v>0</v>
      </c>
      <c r="Q208" s="1">
        <v>0</v>
      </c>
      <c r="S208" s="56" t="s">
        <v>1310</v>
      </c>
      <c r="T208" s="1"/>
      <c r="U208" s="1">
        <v>1</v>
      </c>
      <c r="V208" s="1">
        <v>1</v>
      </c>
      <c r="W208" s="1"/>
      <c r="X208" s="1" t="s">
        <v>380</v>
      </c>
      <c r="Y208" s="1" t="s">
        <v>381</v>
      </c>
      <c r="Z208" s="1">
        <v>12</v>
      </c>
      <c r="AA208" s="1">
        <v>0</v>
      </c>
      <c r="AB208" s="1"/>
      <c r="AC208" s="1">
        <v>0</v>
      </c>
      <c r="AD208" s="1"/>
      <c r="AE208" s="1">
        <v>0</v>
      </c>
      <c r="AF208" s="1">
        <v>1</v>
      </c>
      <c r="AG208" s="1"/>
      <c r="AH208" s="111">
        <v>1</v>
      </c>
      <c r="AI208" s="1">
        <v>0</v>
      </c>
      <c r="AJ208" s="1">
        <v>0</v>
      </c>
      <c r="AM208" s="1">
        <v>1</v>
      </c>
      <c r="AN208" s="1" t="s">
        <v>382</v>
      </c>
      <c r="AO208" s="1"/>
      <c r="AP208" s="1"/>
      <c r="AQ208" s="1"/>
      <c r="AR208" s="1"/>
    </row>
    <row r="209" spans="1:45" ht="239">
      <c r="A209" s="1">
        <v>165</v>
      </c>
      <c r="B209" s="1"/>
      <c r="C209" s="1">
        <v>2015</v>
      </c>
      <c r="D209" s="14" t="s">
        <v>558</v>
      </c>
      <c r="E209" s="9">
        <v>1</v>
      </c>
      <c r="F209" s="9"/>
      <c r="G209" s="9">
        <v>1</v>
      </c>
      <c r="H209" s="1">
        <v>1</v>
      </c>
      <c r="I209" s="1">
        <v>1946</v>
      </c>
      <c r="J209" s="1">
        <f t="shared" si="9"/>
        <v>69</v>
      </c>
      <c r="K209" s="1" t="s">
        <v>804</v>
      </c>
      <c r="L209" s="1">
        <v>2</v>
      </c>
      <c r="M209" s="14" t="s">
        <v>559</v>
      </c>
      <c r="N209" s="14">
        <v>46</v>
      </c>
      <c r="O209" s="1" t="s">
        <v>115</v>
      </c>
      <c r="P209" s="1">
        <v>0</v>
      </c>
      <c r="Q209" s="1">
        <v>0</v>
      </c>
      <c r="S209" s="20" t="s">
        <v>1311</v>
      </c>
      <c r="U209">
        <v>1</v>
      </c>
      <c r="X209" s="7" t="s">
        <v>562</v>
      </c>
      <c r="Y209" s="43">
        <v>0</v>
      </c>
      <c r="Z209" s="44">
        <v>0</v>
      </c>
      <c r="AA209" s="1">
        <v>0</v>
      </c>
      <c r="AB209" s="1"/>
      <c r="AC209" s="1">
        <v>0</v>
      </c>
      <c r="AD209" s="7"/>
      <c r="AE209">
        <v>0</v>
      </c>
      <c r="AF209" s="1">
        <v>0</v>
      </c>
      <c r="AG209" s="9"/>
      <c r="AH209" s="112">
        <v>1</v>
      </c>
      <c r="AI209" s="9">
        <v>0</v>
      </c>
      <c r="AJ209" s="1">
        <v>0</v>
      </c>
      <c r="AK209" s="1"/>
      <c r="AL209" s="1"/>
      <c r="AM209" s="1">
        <v>1</v>
      </c>
      <c r="AN209" s="2" t="s">
        <v>561</v>
      </c>
      <c r="AO209" s="1"/>
      <c r="AP209" s="1"/>
      <c r="AQ209" s="1"/>
      <c r="AR209" s="1"/>
      <c r="AS209" s="1"/>
    </row>
    <row r="210" spans="1:45" ht="409.6">
      <c r="A210" s="1">
        <v>166</v>
      </c>
      <c r="B210" s="1"/>
      <c r="C210" s="1">
        <v>2015</v>
      </c>
      <c r="D210" s="17" t="s">
        <v>560</v>
      </c>
      <c r="E210" s="9">
        <v>1</v>
      </c>
      <c r="F210" s="9"/>
      <c r="G210" s="9">
        <v>1</v>
      </c>
      <c r="H210" s="1">
        <v>1</v>
      </c>
      <c r="I210" s="1">
        <v>1964</v>
      </c>
      <c r="J210" s="1">
        <f t="shared" si="9"/>
        <v>51</v>
      </c>
      <c r="K210" s="1" t="s">
        <v>716</v>
      </c>
      <c r="L210" s="1">
        <v>6</v>
      </c>
      <c r="M210" s="14" t="s">
        <v>715</v>
      </c>
      <c r="N210" s="14">
        <v>46</v>
      </c>
      <c r="O210" s="1" t="s">
        <v>15</v>
      </c>
      <c r="P210" s="1">
        <v>0</v>
      </c>
      <c r="Q210" s="1">
        <v>1</v>
      </c>
      <c r="R210" s="1" t="s">
        <v>714</v>
      </c>
      <c r="S210" s="57" t="s">
        <v>1312</v>
      </c>
      <c r="T210" s="17"/>
      <c r="U210" s="17">
        <v>1</v>
      </c>
      <c r="V210" s="17"/>
      <c r="W210" s="17"/>
      <c r="X210" s="7" t="s">
        <v>562</v>
      </c>
      <c r="AA210" s="1">
        <v>1</v>
      </c>
      <c r="AB210" s="1" t="s">
        <v>717</v>
      </c>
      <c r="AC210" s="1">
        <v>0</v>
      </c>
      <c r="AD210" s="7"/>
      <c r="AE210">
        <v>0</v>
      </c>
      <c r="AF210" s="1">
        <v>1</v>
      </c>
      <c r="AG210" s="9"/>
      <c r="AH210" s="112">
        <v>1</v>
      </c>
      <c r="AI210" s="9">
        <v>0</v>
      </c>
      <c r="AJ210" s="1">
        <v>0</v>
      </c>
      <c r="AK210" s="1"/>
      <c r="AL210" s="1"/>
      <c r="AM210" s="1">
        <v>1</v>
      </c>
      <c r="AN210" s="2" t="s">
        <v>713</v>
      </c>
      <c r="AO210" s="1" t="s">
        <v>719</v>
      </c>
      <c r="AP210" s="1" t="s">
        <v>712</v>
      </c>
      <c r="AQ210" s="1"/>
      <c r="AR210" s="1"/>
      <c r="AS210" s="1"/>
    </row>
    <row r="211" spans="1:45" ht="409.6">
      <c r="A211" s="1">
        <v>167</v>
      </c>
      <c r="B211" s="1"/>
      <c r="C211" s="1">
        <v>2015</v>
      </c>
      <c r="D211" s="1" t="s">
        <v>331</v>
      </c>
      <c r="E211" s="1">
        <v>1</v>
      </c>
      <c r="G211" s="1">
        <v>1</v>
      </c>
      <c r="H211">
        <v>1</v>
      </c>
      <c r="J211" s="1" t="e">
        <v>#VALUE!</v>
      </c>
      <c r="M211" t="s">
        <v>1042</v>
      </c>
      <c r="N211" s="1">
        <v>70</v>
      </c>
      <c r="O211" s="1" t="s">
        <v>15</v>
      </c>
      <c r="P211" s="1">
        <v>0</v>
      </c>
      <c r="Q211" s="1">
        <v>0</v>
      </c>
      <c r="S211" s="40" t="s">
        <v>852</v>
      </c>
      <c r="T211" s="38"/>
      <c r="U211" s="38">
        <v>1</v>
      </c>
      <c r="V211" s="38">
        <v>1</v>
      </c>
      <c r="W211" s="38"/>
      <c r="Y211" s="43">
        <v>0</v>
      </c>
      <c r="Z211" s="44">
        <v>0</v>
      </c>
      <c r="AA211" s="1">
        <v>0</v>
      </c>
      <c r="AC211" s="1">
        <v>0</v>
      </c>
      <c r="AE211" s="1">
        <v>0</v>
      </c>
      <c r="AF211" s="1">
        <v>0</v>
      </c>
      <c r="AH211" s="111">
        <v>1</v>
      </c>
      <c r="AI211" s="1">
        <v>0</v>
      </c>
      <c r="AJ211" s="1">
        <v>0</v>
      </c>
      <c r="AM211">
        <v>1</v>
      </c>
      <c r="AN211" s="38" t="s">
        <v>848</v>
      </c>
    </row>
    <row r="212" spans="1:45" ht="409.6">
      <c r="A212" s="1">
        <f>A211+1</f>
        <v>168</v>
      </c>
      <c r="B212" s="1"/>
      <c r="C212">
        <v>2015</v>
      </c>
      <c r="D212" s="1" t="s">
        <v>1105</v>
      </c>
      <c r="E212" s="1">
        <v>1</v>
      </c>
      <c r="G212" s="1">
        <v>1</v>
      </c>
      <c r="H212">
        <v>1</v>
      </c>
      <c r="I212">
        <v>1976</v>
      </c>
      <c r="J212">
        <v>44</v>
      </c>
      <c r="K212" t="s">
        <v>1104</v>
      </c>
      <c r="L212">
        <v>5</v>
      </c>
      <c r="M212" t="s">
        <v>194</v>
      </c>
      <c r="N212">
        <v>73</v>
      </c>
      <c r="O212">
        <v>0</v>
      </c>
      <c r="P212">
        <v>0</v>
      </c>
      <c r="Q212">
        <v>0</v>
      </c>
      <c r="S212" s="20" t="s">
        <v>1106</v>
      </c>
      <c r="T212">
        <v>0</v>
      </c>
      <c r="U212">
        <v>1</v>
      </c>
      <c r="V212">
        <v>0</v>
      </c>
      <c r="W212">
        <v>0</v>
      </c>
      <c r="X212" t="s">
        <v>453</v>
      </c>
      <c r="Y212">
        <v>1</v>
      </c>
      <c r="Z212">
        <v>4.5</v>
      </c>
      <c r="AA212">
        <v>0</v>
      </c>
      <c r="AB212">
        <v>0</v>
      </c>
      <c r="AE212">
        <v>0</v>
      </c>
      <c r="AF212">
        <v>1</v>
      </c>
      <c r="AH212" s="111">
        <v>1</v>
      </c>
      <c r="AI212">
        <v>0</v>
      </c>
      <c r="AM212">
        <v>1</v>
      </c>
    </row>
    <row r="213" spans="1:45" ht="341">
      <c r="A213" s="1">
        <f>A212+1</f>
        <v>169</v>
      </c>
      <c r="B213" s="1">
        <v>2014</v>
      </c>
      <c r="C213">
        <v>2014</v>
      </c>
      <c r="D213" s="59" t="s">
        <v>1243</v>
      </c>
      <c r="E213" s="1">
        <v>0</v>
      </c>
      <c r="F213" t="s">
        <v>1712</v>
      </c>
      <c r="G213" s="1">
        <v>0</v>
      </c>
      <c r="O213" t="s">
        <v>16</v>
      </c>
      <c r="Q213" s="1">
        <v>0</v>
      </c>
      <c r="S213" s="20" t="s">
        <v>1713</v>
      </c>
      <c r="T213">
        <v>0</v>
      </c>
      <c r="U213">
        <v>1</v>
      </c>
      <c r="V213">
        <v>0</v>
      </c>
      <c r="W213">
        <v>0</v>
      </c>
      <c r="X213" t="s">
        <v>1244</v>
      </c>
      <c r="AA213">
        <v>0</v>
      </c>
      <c r="AB213">
        <v>0</v>
      </c>
      <c r="AE213">
        <v>1</v>
      </c>
      <c r="AF213">
        <v>0</v>
      </c>
      <c r="AG213" t="s">
        <v>1245</v>
      </c>
      <c r="AM213" s="20">
        <v>0</v>
      </c>
    </row>
    <row r="214" spans="1:45" ht="103">
      <c r="C214">
        <v>2015</v>
      </c>
      <c r="D214" s="71" t="s">
        <v>1316</v>
      </c>
      <c r="E214">
        <v>1</v>
      </c>
      <c r="F214">
        <v>1</v>
      </c>
      <c r="G214">
        <v>1</v>
      </c>
      <c r="H214">
        <v>1</v>
      </c>
      <c r="M214" t="s">
        <v>1320</v>
      </c>
      <c r="O214">
        <v>0</v>
      </c>
      <c r="Q214" s="1">
        <v>0</v>
      </c>
      <c r="R214">
        <v>0</v>
      </c>
      <c r="S214" s="20" t="s">
        <v>1327</v>
      </c>
      <c r="U214">
        <v>1</v>
      </c>
      <c r="X214" t="s">
        <v>936</v>
      </c>
      <c r="AB214">
        <v>0</v>
      </c>
      <c r="AF214" s="1">
        <v>1</v>
      </c>
      <c r="AH214" s="116">
        <v>1</v>
      </c>
    </row>
    <row r="215" spans="1:45" ht="409.6">
      <c r="C215">
        <v>2015</v>
      </c>
      <c r="D215" s="59" t="s">
        <v>1321</v>
      </c>
      <c r="F215">
        <v>1</v>
      </c>
      <c r="G215">
        <v>1</v>
      </c>
      <c r="H215">
        <v>1</v>
      </c>
      <c r="I215">
        <v>1976</v>
      </c>
      <c r="J215">
        <f>2015-1976</f>
        <v>39</v>
      </c>
      <c r="K215" t="s">
        <v>1324</v>
      </c>
      <c r="L215" t="s">
        <v>1104</v>
      </c>
      <c r="M215" t="s">
        <v>198</v>
      </c>
      <c r="O215">
        <v>0</v>
      </c>
      <c r="Q215" s="1">
        <v>0</v>
      </c>
      <c r="S215" s="20" t="s">
        <v>1326</v>
      </c>
      <c r="U215">
        <v>1</v>
      </c>
      <c r="V215">
        <v>1</v>
      </c>
      <c r="X215" t="s">
        <v>1325</v>
      </c>
      <c r="Y215">
        <v>1</v>
      </c>
      <c r="Z215" t="s">
        <v>1322</v>
      </c>
      <c r="AH215" s="116">
        <v>1</v>
      </c>
      <c r="AM215" s="20">
        <v>1</v>
      </c>
      <c r="AN215" t="s">
        <v>1323</v>
      </c>
    </row>
    <row r="216" spans="1:45" ht="409.6">
      <c r="A216" s="1">
        <v>168</v>
      </c>
      <c r="B216" s="1"/>
      <c r="C216" s="1">
        <v>2016</v>
      </c>
      <c r="D216" s="1" t="s">
        <v>282</v>
      </c>
      <c r="E216" s="9">
        <v>1</v>
      </c>
      <c r="F216" s="9" t="s">
        <v>414</v>
      </c>
      <c r="G216" s="9">
        <v>1</v>
      </c>
      <c r="H216" s="1">
        <v>0</v>
      </c>
      <c r="I216" s="1">
        <v>1965</v>
      </c>
      <c r="J216" s="1">
        <f>C216-I216</f>
        <v>51</v>
      </c>
      <c r="K216" s="1"/>
      <c r="L216" s="1"/>
      <c r="M216" s="1" t="s">
        <v>194</v>
      </c>
      <c r="N216" s="1">
        <v>73</v>
      </c>
      <c r="O216" s="1" t="s">
        <v>115</v>
      </c>
      <c r="P216" s="1">
        <v>0</v>
      </c>
      <c r="Q216" s="1">
        <v>1</v>
      </c>
      <c r="R216" s="4" t="s">
        <v>888</v>
      </c>
      <c r="S216" s="4" t="s">
        <v>884</v>
      </c>
      <c r="T216" s="4"/>
      <c r="U216" s="4">
        <v>1</v>
      </c>
      <c r="V216" s="4">
        <v>1</v>
      </c>
      <c r="W216" s="4"/>
      <c r="X216" s="4" t="s">
        <v>787</v>
      </c>
      <c r="Y216" s="1" t="s">
        <v>284</v>
      </c>
      <c r="Z216" s="1">
        <v>1</v>
      </c>
      <c r="AA216" s="1">
        <v>0</v>
      </c>
      <c r="AB216" s="1"/>
      <c r="AC216" s="1">
        <v>1</v>
      </c>
      <c r="AD216" s="1" t="s">
        <v>788</v>
      </c>
      <c r="AE216" s="1">
        <v>1</v>
      </c>
      <c r="AF216" s="1">
        <v>1</v>
      </c>
      <c r="AG216" s="9" t="s">
        <v>414</v>
      </c>
      <c r="AH216" s="112">
        <v>1</v>
      </c>
      <c r="AI216" s="9">
        <v>0</v>
      </c>
      <c r="AJ216" s="1">
        <v>0</v>
      </c>
      <c r="AK216" s="1"/>
      <c r="AL216" s="1"/>
      <c r="AM216" s="1">
        <v>2</v>
      </c>
      <c r="AN216" s="1" t="s">
        <v>283</v>
      </c>
      <c r="AO216" s="1">
        <v>1</v>
      </c>
      <c r="AP216" s="21" t="s">
        <v>889</v>
      </c>
      <c r="AQ216" s="10" t="s">
        <v>789</v>
      </c>
      <c r="AR216" s="1"/>
    </row>
    <row r="217" spans="1:45" ht="409.6">
      <c r="A217" s="1">
        <v>169</v>
      </c>
      <c r="B217" s="1"/>
      <c r="C217" s="1">
        <v>2016</v>
      </c>
      <c r="D217" s="1" t="s">
        <v>245</v>
      </c>
      <c r="E217" s="1">
        <v>1</v>
      </c>
      <c r="F217" s="1"/>
      <c r="G217" s="1">
        <v>1</v>
      </c>
      <c r="H217" s="1">
        <v>1</v>
      </c>
      <c r="I217" s="1">
        <v>1972</v>
      </c>
      <c r="J217" s="1">
        <f>C217-I217</f>
        <v>44</v>
      </c>
      <c r="K217" s="1" t="s">
        <v>790</v>
      </c>
      <c r="L217" s="1">
        <v>3</v>
      </c>
      <c r="M217" s="1" t="s">
        <v>194</v>
      </c>
      <c r="N217" s="1">
        <v>73</v>
      </c>
      <c r="O217" s="1" t="s">
        <v>15</v>
      </c>
      <c r="P217" s="1">
        <v>0</v>
      </c>
      <c r="Q217" s="1">
        <v>0</v>
      </c>
      <c r="R217" s="1"/>
      <c r="S217" s="4" t="s">
        <v>311</v>
      </c>
      <c r="T217" s="1"/>
      <c r="U217" s="1">
        <v>1</v>
      </c>
      <c r="V217" s="1">
        <v>1</v>
      </c>
      <c r="W217" s="1"/>
      <c r="X217" s="1" t="s">
        <v>885</v>
      </c>
      <c r="Y217" s="1" t="s">
        <v>886</v>
      </c>
      <c r="Z217" s="1">
        <v>2.5</v>
      </c>
      <c r="AA217" s="1">
        <v>0</v>
      </c>
      <c r="AB217" s="1"/>
      <c r="AC217" s="1">
        <v>0</v>
      </c>
      <c r="AD217" s="1"/>
      <c r="AE217" s="1">
        <v>0</v>
      </c>
      <c r="AF217" s="1">
        <v>0</v>
      </c>
      <c r="AG217" s="1"/>
      <c r="AH217" s="111">
        <v>1</v>
      </c>
      <c r="AI217" s="1">
        <v>0</v>
      </c>
      <c r="AJ217" s="1">
        <v>0</v>
      </c>
      <c r="AK217" s="1"/>
      <c r="AL217" s="1"/>
      <c r="AM217" s="1">
        <v>1</v>
      </c>
      <c r="AN217" s="1" t="s">
        <v>887</v>
      </c>
      <c r="AO217" s="1"/>
      <c r="AP217" s="1"/>
      <c r="AQ217" s="1"/>
      <c r="AR217" s="1"/>
    </row>
    <row r="218" spans="1:45" ht="409.6">
      <c r="A218" s="1">
        <v>170</v>
      </c>
      <c r="B218" s="1"/>
      <c r="C218" s="1">
        <v>2016</v>
      </c>
      <c r="D218" s="1" t="s">
        <v>362</v>
      </c>
      <c r="E218" s="1">
        <v>1</v>
      </c>
      <c r="F218" s="1"/>
      <c r="G218" s="1">
        <v>1</v>
      </c>
      <c r="H218" s="1">
        <v>1</v>
      </c>
      <c r="I218" s="32"/>
      <c r="J218" s="1">
        <f>C218-I218</f>
        <v>2016</v>
      </c>
      <c r="K218" s="1"/>
      <c r="L218" s="1"/>
      <c r="M218" s="1" t="s">
        <v>18</v>
      </c>
      <c r="N218" s="1">
        <v>57</v>
      </c>
      <c r="O218" s="1" t="s">
        <v>35</v>
      </c>
      <c r="P218" s="1">
        <v>1</v>
      </c>
      <c r="Q218" s="1">
        <v>0</v>
      </c>
      <c r="S218" s="58" t="s">
        <v>1031</v>
      </c>
      <c r="T218" s="1"/>
      <c r="U218" s="1">
        <v>1</v>
      </c>
      <c r="V218" s="1"/>
      <c r="W218" s="1"/>
      <c r="X218" s="1" t="s">
        <v>370</v>
      </c>
      <c r="Y218" s="1">
        <v>19</v>
      </c>
      <c r="Z218" s="1">
        <v>19</v>
      </c>
      <c r="AA218" s="1">
        <v>0</v>
      </c>
      <c r="AB218" s="1"/>
      <c r="AC218" s="1">
        <v>0</v>
      </c>
      <c r="AD218" s="1"/>
      <c r="AE218" s="1">
        <v>0</v>
      </c>
      <c r="AF218" s="1">
        <v>1</v>
      </c>
      <c r="AG218" s="1"/>
      <c r="AH218" s="111">
        <v>1</v>
      </c>
      <c r="AI218" s="1">
        <v>0</v>
      </c>
      <c r="AJ218" s="1">
        <v>0</v>
      </c>
      <c r="AM218" s="1">
        <v>1</v>
      </c>
      <c r="AN218" s="1" t="s">
        <v>369</v>
      </c>
      <c r="AO218" s="1">
        <v>1</v>
      </c>
      <c r="AP218" s="33" t="s">
        <v>801</v>
      </c>
      <c r="AQ218" s="1"/>
      <c r="AR218" s="1"/>
    </row>
    <row r="219" spans="1:45" ht="409.6">
      <c r="A219" s="1">
        <v>171</v>
      </c>
      <c r="B219" s="1"/>
      <c r="C219" s="1">
        <v>2016</v>
      </c>
      <c r="D219" s="1" t="s">
        <v>415</v>
      </c>
      <c r="E219" s="18">
        <v>1</v>
      </c>
      <c r="F219" s="18" t="s">
        <v>572</v>
      </c>
      <c r="G219" s="18">
        <v>1</v>
      </c>
      <c r="H219" s="1">
        <v>1</v>
      </c>
      <c r="I219" s="1">
        <v>1941</v>
      </c>
      <c r="J219" s="1">
        <v>75</v>
      </c>
      <c r="K219" s="1"/>
      <c r="L219" s="1"/>
      <c r="M219" s="1" t="s">
        <v>454</v>
      </c>
      <c r="N219" s="1">
        <v>78</v>
      </c>
      <c r="O219" s="1" t="s">
        <v>15</v>
      </c>
      <c r="P219" s="1">
        <v>0</v>
      </c>
      <c r="Q219" s="1">
        <v>1</v>
      </c>
      <c r="R219" s="7" t="s">
        <v>811</v>
      </c>
      <c r="S219" s="4" t="s">
        <v>570</v>
      </c>
      <c r="T219" s="4"/>
      <c r="U219" s="4">
        <v>1</v>
      </c>
      <c r="V219" s="4"/>
      <c r="W219" s="4"/>
      <c r="X219" s="18" t="s">
        <v>571</v>
      </c>
      <c r="Y219">
        <v>0</v>
      </c>
      <c r="Z219" s="21">
        <v>0</v>
      </c>
      <c r="AA219" s="1">
        <v>0</v>
      </c>
      <c r="AB219" s="1"/>
      <c r="AC219" s="1">
        <v>0</v>
      </c>
      <c r="AD219" s="1"/>
      <c r="AE219" s="1">
        <v>0</v>
      </c>
      <c r="AF219" s="1">
        <v>1</v>
      </c>
      <c r="AG219" s="18" t="s">
        <v>572</v>
      </c>
      <c r="AH219" s="105">
        <v>1</v>
      </c>
      <c r="AI219" s="18">
        <v>0</v>
      </c>
      <c r="AJ219" s="1">
        <v>0</v>
      </c>
      <c r="AK219" s="1"/>
      <c r="AL219" s="1"/>
      <c r="AM219" s="2">
        <v>0</v>
      </c>
      <c r="AN219" s="1"/>
      <c r="AO219" s="1"/>
      <c r="AP219" s="1"/>
      <c r="AQ219" s="1"/>
      <c r="AR219" s="1"/>
    </row>
    <row r="220" spans="1:45" ht="25">
      <c r="A220" s="1">
        <f>A219+1</f>
        <v>172</v>
      </c>
      <c r="B220" s="1"/>
      <c r="C220">
        <v>2016</v>
      </c>
      <c r="D220" s="59" t="s">
        <v>1089</v>
      </c>
      <c r="E220" s="1">
        <v>1</v>
      </c>
      <c r="G220" s="1">
        <v>1</v>
      </c>
      <c r="H220">
        <v>1</v>
      </c>
      <c r="I220">
        <v>1985</v>
      </c>
      <c r="J220">
        <v>35</v>
      </c>
      <c r="K220" t="s">
        <v>1103</v>
      </c>
      <c r="L220">
        <v>4</v>
      </c>
      <c r="M220" t="s">
        <v>1102</v>
      </c>
      <c r="N220">
        <v>71</v>
      </c>
      <c r="O220" t="s">
        <v>1090</v>
      </c>
      <c r="P220">
        <v>1</v>
      </c>
      <c r="Q220">
        <v>1</v>
      </c>
      <c r="R220" s="63" t="s">
        <v>1100</v>
      </c>
      <c r="S220" s="59" t="s">
        <v>1101</v>
      </c>
      <c r="T220">
        <v>0</v>
      </c>
      <c r="U220">
        <v>0</v>
      </c>
      <c r="V220">
        <v>0</v>
      </c>
      <c r="W220">
        <v>1</v>
      </c>
      <c r="X220" s="21" t="s">
        <v>1091</v>
      </c>
      <c r="Y220">
        <v>1</v>
      </c>
      <c r="Z220">
        <v>5</v>
      </c>
      <c r="AA220">
        <v>1</v>
      </c>
      <c r="AB220" t="s">
        <v>1099</v>
      </c>
      <c r="AE220">
        <v>1</v>
      </c>
      <c r="AF220">
        <v>1</v>
      </c>
      <c r="AH220" s="111">
        <v>1</v>
      </c>
      <c r="AM220">
        <v>1</v>
      </c>
      <c r="AN220" t="s">
        <v>1098</v>
      </c>
    </row>
    <row r="221" spans="1:45" ht="222">
      <c r="C221">
        <v>2016</v>
      </c>
      <c r="D221" s="59" t="s">
        <v>1328</v>
      </c>
      <c r="E221" s="1">
        <v>1</v>
      </c>
      <c r="G221">
        <v>1</v>
      </c>
      <c r="Q221" s="1">
        <v>0</v>
      </c>
      <c r="S221" s="20" t="s">
        <v>1330</v>
      </c>
      <c r="T221">
        <v>1</v>
      </c>
      <c r="Y221" t="s">
        <v>1331</v>
      </c>
      <c r="AF221">
        <v>1</v>
      </c>
      <c r="AH221" s="116">
        <v>1</v>
      </c>
    </row>
    <row r="222" spans="1:45" ht="409.6">
      <c r="C222">
        <v>2014</v>
      </c>
      <c r="D222" s="59" t="s">
        <v>1329</v>
      </c>
      <c r="E222" s="1">
        <v>1</v>
      </c>
      <c r="F222" t="s">
        <v>1418</v>
      </c>
      <c r="G222">
        <v>0</v>
      </c>
      <c r="H222" s="1">
        <v>1</v>
      </c>
      <c r="I222">
        <v>1991</v>
      </c>
      <c r="J222">
        <v>23</v>
      </c>
      <c r="P222" s="1">
        <v>0</v>
      </c>
      <c r="Q222" s="1">
        <v>1</v>
      </c>
      <c r="R222" t="s">
        <v>1416</v>
      </c>
      <c r="S222" s="20" t="s">
        <v>1415</v>
      </c>
      <c r="T222">
        <v>1</v>
      </c>
      <c r="U222">
        <v>0</v>
      </c>
      <c r="V222">
        <v>0</v>
      </c>
      <c r="W222">
        <v>0</v>
      </c>
      <c r="X222" s="20" t="s">
        <v>1417</v>
      </c>
      <c r="Y222">
        <v>0</v>
      </c>
      <c r="AB222">
        <v>0</v>
      </c>
      <c r="AE222" s="1">
        <v>1</v>
      </c>
      <c r="AF222">
        <v>0</v>
      </c>
      <c r="AG222" t="s">
        <v>1418</v>
      </c>
      <c r="AH222" s="116">
        <v>0</v>
      </c>
    </row>
    <row r="223" spans="1:45" ht="409.6">
      <c r="A223" s="1">
        <v>172</v>
      </c>
      <c r="B223" s="1"/>
      <c r="C223" s="1">
        <v>2017</v>
      </c>
      <c r="D223" s="5" t="s">
        <v>64</v>
      </c>
      <c r="E223" s="1">
        <v>1</v>
      </c>
      <c r="F223" s="1" t="s">
        <v>249</v>
      </c>
      <c r="G223" s="1">
        <v>0</v>
      </c>
      <c r="H223" s="1">
        <v>1</v>
      </c>
      <c r="I223" s="1">
        <v>1961</v>
      </c>
      <c r="J223" s="1">
        <f>C223-I223</f>
        <v>56</v>
      </c>
      <c r="K223" s="1" t="s">
        <v>791</v>
      </c>
      <c r="L223" s="1">
        <v>6</v>
      </c>
      <c r="M223" s="1" t="s">
        <v>65</v>
      </c>
      <c r="N223" s="1">
        <v>78</v>
      </c>
      <c r="O223" s="1" t="s">
        <v>15</v>
      </c>
      <c r="P223" s="1">
        <v>0</v>
      </c>
      <c r="Q223" s="1">
        <v>0</v>
      </c>
      <c r="R223" s="1"/>
      <c r="S223" s="4" t="s">
        <v>251</v>
      </c>
      <c r="T223" s="1">
        <v>1</v>
      </c>
      <c r="U223" s="1"/>
      <c r="V223" s="1"/>
      <c r="W223" s="1"/>
      <c r="X223" s="1"/>
      <c r="Y223">
        <v>0</v>
      </c>
      <c r="Z223" s="21">
        <v>0</v>
      </c>
      <c r="AA223" s="1">
        <v>1</v>
      </c>
      <c r="AB223" s="4" t="s">
        <v>250</v>
      </c>
      <c r="AC223" s="1">
        <v>0</v>
      </c>
      <c r="AD223" s="1"/>
      <c r="AE223" s="1">
        <v>1</v>
      </c>
      <c r="AF223" s="1">
        <v>1</v>
      </c>
      <c r="AG223" s="1" t="s">
        <v>249</v>
      </c>
      <c r="AH223" s="111">
        <v>0</v>
      </c>
      <c r="AI223" s="1">
        <v>1</v>
      </c>
      <c r="AJ223" s="1">
        <v>0</v>
      </c>
      <c r="AK223" s="1"/>
      <c r="AL223" s="1"/>
      <c r="AM223" s="1">
        <v>1</v>
      </c>
      <c r="AN223" s="1" t="s">
        <v>1020</v>
      </c>
      <c r="AO223" s="1"/>
      <c r="AP223" s="1"/>
      <c r="AQ223" s="1"/>
      <c r="AR223" s="1"/>
    </row>
    <row r="224" spans="1:45" ht="307">
      <c r="A224" s="1" t="e">
        <f>#REF!+1</f>
        <v>#REF!</v>
      </c>
      <c r="B224" s="1"/>
      <c r="C224">
        <v>2017</v>
      </c>
      <c r="D224" s="59" t="s">
        <v>1240</v>
      </c>
      <c r="E224">
        <v>1</v>
      </c>
      <c r="F224">
        <v>0</v>
      </c>
      <c r="G224">
        <v>1</v>
      </c>
      <c r="J224">
        <v>49</v>
      </c>
      <c r="K224" t="s">
        <v>36</v>
      </c>
      <c r="M224" t="s">
        <v>1242</v>
      </c>
      <c r="O224" t="s">
        <v>1241</v>
      </c>
      <c r="P224">
        <v>1</v>
      </c>
      <c r="Q224">
        <v>0</v>
      </c>
      <c r="R224">
        <v>0</v>
      </c>
      <c r="S224" s="20" t="s">
        <v>1249</v>
      </c>
      <c r="T224">
        <v>0</v>
      </c>
      <c r="U224">
        <v>1</v>
      </c>
      <c r="V224">
        <v>0</v>
      </c>
      <c r="W224">
        <v>0</v>
      </c>
      <c r="Y224">
        <v>0</v>
      </c>
      <c r="Z224">
        <v>0</v>
      </c>
      <c r="AB224">
        <v>0</v>
      </c>
      <c r="AE224">
        <v>1</v>
      </c>
      <c r="AF224">
        <v>0</v>
      </c>
      <c r="AG224">
        <v>0</v>
      </c>
      <c r="AH224" s="116">
        <v>1</v>
      </c>
      <c r="AM224" s="20">
        <v>0</v>
      </c>
    </row>
    <row r="225" spans="1:45" ht="273">
      <c r="A225" s="1" t="e">
        <f>A224+1</f>
        <v>#REF!</v>
      </c>
      <c r="B225" s="1"/>
      <c r="C225">
        <v>2017</v>
      </c>
      <c r="D225" s="59" t="s">
        <v>1246</v>
      </c>
      <c r="E225" s="1">
        <v>0</v>
      </c>
      <c r="F225" t="s">
        <v>1247</v>
      </c>
      <c r="G225">
        <v>0</v>
      </c>
      <c r="O225" t="s">
        <v>16</v>
      </c>
      <c r="Q225" s="1">
        <v>0</v>
      </c>
      <c r="S225" s="20" t="s">
        <v>1250</v>
      </c>
      <c r="T225">
        <v>0</v>
      </c>
      <c r="U225">
        <v>1</v>
      </c>
      <c r="W225" s="43">
        <v>0</v>
      </c>
      <c r="AA225">
        <v>0</v>
      </c>
      <c r="AB225">
        <v>0</v>
      </c>
      <c r="AE225">
        <v>1</v>
      </c>
      <c r="AF225">
        <v>0</v>
      </c>
      <c r="AG225" t="s">
        <v>1247</v>
      </c>
      <c r="AM225" s="20">
        <v>0</v>
      </c>
    </row>
    <row r="226" spans="1:45" ht="409.6">
      <c r="A226" s="1">
        <v>173</v>
      </c>
      <c r="B226" s="1"/>
      <c r="C226" s="1">
        <v>2018</v>
      </c>
      <c r="D226" s="1" t="s">
        <v>328</v>
      </c>
      <c r="E226" s="1">
        <v>1</v>
      </c>
      <c r="F226" s="1"/>
      <c r="G226" s="1">
        <v>1</v>
      </c>
      <c r="H226" s="1">
        <v>1</v>
      </c>
      <c r="I226" s="1">
        <v>1975</v>
      </c>
      <c r="J226" s="1">
        <v>43</v>
      </c>
      <c r="K226" s="1" t="s">
        <v>1040</v>
      </c>
      <c r="L226" s="1">
        <v>5</v>
      </c>
      <c r="M226" s="36" t="s">
        <v>198</v>
      </c>
      <c r="N226" s="36">
        <v>73</v>
      </c>
      <c r="O226" s="1" t="s">
        <v>115</v>
      </c>
      <c r="P226" s="1">
        <v>0</v>
      </c>
      <c r="Q226" s="1">
        <v>0</v>
      </c>
      <c r="R226" s="1"/>
      <c r="S226" s="4" t="s">
        <v>844</v>
      </c>
      <c r="T226" s="1"/>
      <c r="U226" s="1">
        <v>1</v>
      </c>
      <c r="V226" s="1">
        <v>1</v>
      </c>
      <c r="W226" s="1">
        <v>1</v>
      </c>
      <c r="X226" s="37" t="s">
        <v>845</v>
      </c>
      <c r="Y226" s="1">
        <v>0</v>
      </c>
      <c r="Z226" s="1">
        <v>0</v>
      </c>
      <c r="AA226" s="1">
        <v>0</v>
      </c>
      <c r="AB226" s="1">
        <v>0</v>
      </c>
      <c r="AC226" s="1">
        <v>0</v>
      </c>
      <c r="AD226" s="1"/>
      <c r="AE226">
        <v>0</v>
      </c>
      <c r="AF226" s="1">
        <v>1</v>
      </c>
      <c r="AG226" s="1"/>
      <c r="AH226" s="111">
        <v>1</v>
      </c>
      <c r="AI226" s="1">
        <v>0</v>
      </c>
      <c r="AJ226" s="1">
        <v>0</v>
      </c>
      <c r="AK226" s="1"/>
      <c r="AL226" s="1"/>
      <c r="AM226" s="1">
        <v>1</v>
      </c>
      <c r="AN226" s="37" t="s">
        <v>846</v>
      </c>
      <c r="AO226" s="1"/>
      <c r="AP226" s="1"/>
      <c r="AQ226" s="1"/>
      <c r="AR226" s="1"/>
      <c r="AS226" s="1"/>
    </row>
    <row r="227" spans="1:45" ht="85">
      <c r="A227" s="1">
        <f>A226+1</f>
        <v>174</v>
      </c>
      <c r="B227" s="1">
        <v>2019</v>
      </c>
      <c r="C227">
        <v>2018</v>
      </c>
      <c r="D227" s="1" t="s">
        <v>1053</v>
      </c>
      <c r="E227" s="1">
        <v>0</v>
      </c>
      <c r="G227" s="1">
        <v>0</v>
      </c>
      <c r="H227">
        <v>0</v>
      </c>
      <c r="O227" s="1" t="s">
        <v>16</v>
      </c>
      <c r="P227" s="1">
        <v>1</v>
      </c>
      <c r="Q227">
        <v>0</v>
      </c>
      <c r="R227" s="7"/>
      <c r="S227" s="20" t="s">
        <v>1283</v>
      </c>
      <c r="T227" s="43">
        <v>0</v>
      </c>
      <c r="U227" s="43">
        <v>1</v>
      </c>
      <c r="V227" s="43">
        <v>0</v>
      </c>
      <c r="W227" s="43">
        <v>0</v>
      </c>
      <c r="Y227" s="43">
        <v>0</v>
      </c>
      <c r="Z227" s="43">
        <v>0</v>
      </c>
      <c r="AA227" s="1">
        <v>0</v>
      </c>
      <c r="AB227" s="1">
        <v>0</v>
      </c>
      <c r="AE227">
        <v>0</v>
      </c>
      <c r="AH227" s="111">
        <v>0</v>
      </c>
      <c r="AM227">
        <v>0</v>
      </c>
    </row>
    <row r="228" spans="1:45" ht="409.6">
      <c r="A228" s="1">
        <f>A227+1</f>
        <v>175</v>
      </c>
      <c r="B228" s="1"/>
      <c r="C228">
        <v>2018</v>
      </c>
      <c r="D228" t="s">
        <v>1237</v>
      </c>
      <c r="F228" t="s">
        <v>1257</v>
      </c>
      <c r="H228">
        <v>1</v>
      </c>
      <c r="I228">
        <v>1986</v>
      </c>
      <c r="J228">
        <v>32</v>
      </c>
      <c r="L228" t="s">
        <v>36</v>
      </c>
      <c r="M228" t="s">
        <v>1236</v>
      </c>
      <c r="N228">
        <v>58</v>
      </c>
      <c r="O228">
        <v>0</v>
      </c>
      <c r="P228">
        <v>0</v>
      </c>
      <c r="Q228">
        <v>0</v>
      </c>
      <c r="R228">
        <v>0</v>
      </c>
      <c r="S228" s="20" t="s">
        <v>1256</v>
      </c>
      <c r="T228">
        <v>0</v>
      </c>
      <c r="U228">
        <v>1</v>
      </c>
      <c r="V228" s="43">
        <v>0</v>
      </c>
      <c r="W228" s="43">
        <v>0</v>
      </c>
      <c r="AB228">
        <v>0</v>
      </c>
      <c r="AF228">
        <v>0</v>
      </c>
      <c r="AG228" t="s">
        <v>1257</v>
      </c>
      <c r="AM228" s="20">
        <v>0</v>
      </c>
    </row>
    <row r="229" spans="1:45" ht="409.6">
      <c r="A229" s="1">
        <f>A228+1</f>
        <v>176</v>
      </c>
      <c r="B229" s="1">
        <v>2017</v>
      </c>
      <c r="C229">
        <v>2018</v>
      </c>
      <c r="D229" s="59" t="s">
        <v>1248</v>
      </c>
      <c r="E229">
        <v>0</v>
      </c>
      <c r="F229" t="s">
        <v>1714</v>
      </c>
      <c r="G229">
        <v>0</v>
      </c>
      <c r="O229" t="s">
        <v>16</v>
      </c>
      <c r="P229">
        <v>1</v>
      </c>
      <c r="Q229">
        <v>0</v>
      </c>
      <c r="R229">
        <v>0</v>
      </c>
      <c r="S229" s="22" t="s">
        <v>1251</v>
      </c>
      <c r="T229">
        <v>0</v>
      </c>
      <c r="U229">
        <v>1</v>
      </c>
      <c r="V229">
        <v>0</v>
      </c>
      <c r="W229">
        <v>0</v>
      </c>
      <c r="AA229">
        <v>0</v>
      </c>
      <c r="AB229">
        <v>0</v>
      </c>
      <c r="AF229">
        <v>1</v>
      </c>
      <c r="AH229" s="116">
        <v>0</v>
      </c>
      <c r="AM229" s="22">
        <v>1</v>
      </c>
    </row>
    <row r="230" spans="1:45" ht="409.6">
      <c r="C230">
        <v>2018</v>
      </c>
      <c r="D230" s="59" t="s">
        <v>1313</v>
      </c>
      <c r="E230">
        <v>0</v>
      </c>
      <c r="F230" t="s">
        <v>1441</v>
      </c>
      <c r="G230">
        <v>0</v>
      </c>
      <c r="H230">
        <v>1</v>
      </c>
      <c r="M230" t="s">
        <v>1319</v>
      </c>
      <c r="O230">
        <v>0</v>
      </c>
      <c r="Q230">
        <v>0</v>
      </c>
      <c r="S230" s="20" t="s">
        <v>1317</v>
      </c>
      <c r="U230">
        <v>1</v>
      </c>
      <c r="Y230" s="20" t="s">
        <v>1318</v>
      </c>
      <c r="AA230">
        <v>0</v>
      </c>
      <c r="AB230">
        <v>0</v>
      </c>
      <c r="AG230" t="s">
        <v>1314</v>
      </c>
      <c r="AH230" s="116">
        <v>0</v>
      </c>
      <c r="AM230" s="20">
        <v>1</v>
      </c>
    </row>
    <row r="231" spans="1:45" ht="25">
      <c r="A231" s="1">
        <f>A230+1</f>
        <v>1</v>
      </c>
      <c r="B231" s="1"/>
      <c r="C231">
        <v>2019</v>
      </c>
      <c r="D231" s="1" t="s">
        <v>1057</v>
      </c>
      <c r="E231" s="1">
        <v>1</v>
      </c>
      <c r="F231" t="s">
        <v>1120</v>
      </c>
      <c r="G231" s="1">
        <v>1</v>
      </c>
      <c r="H231">
        <v>1</v>
      </c>
      <c r="I231">
        <v>1962</v>
      </c>
      <c r="J231">
        <v>56</v>
      </c>
      <c r="K231" t="s">
        <v>768</v>
      </c>
      <c r="L231">
        <v>6</v>
      </c>
      <c r="M231" t="s">
        <v>1058</v>
      </c>
      <c r="N231">
        <v>78</v>
      </c>
      <c r="O231" s="1" t="s">
        <v>115</v>
      </c>
      <c r="P231">
        <v>0</v>
      </c>
      <c r="Q231" s="1">
        <v>1</v>
      </c>
      <c r="R231" s="61" t="s">
        <v>1114</v>
      </c>
      <c r="S231" t="s">
        <v>1353</v>
      </c>
      <c r="T231">
        <v>1</v>
      </c>
      <c r="U231" s="7">
        <v>1</v>
      </c>
      <c r="V231">
        <v>0</v>
      </c>
      <c r="W231">
        <v>0</v>
      </c>
      <c r="X231" t="s">
        <v>1352</v>
      </c>
      <c r="Y231">
        <v>0</v>
      </c>
      <c r="Z231">
        <v>0</v>
      </c>
      <c r="AA231" s="1">
        <v>1</v>
      </c>
      <c r="AB231" s="60" t="s">
        <v>1118</v>
      </c>
      <c r="AC231" s="1">
        <v>1</v>
      </c>
      <c r="AD231" s="59" t="s">
        <v>1119</v>
      </c>
      <c r="AE231">
        <v>1</v>
      </c>
      <c r="AF231" s="1">
        <v>1</v>
      </c>
      <c r="AG231" t="s">
        <v>1120</v>
      </c>
      <c r="AH231" s="111">
        <v>1</v>
      </c>
      <c r="AM231">
        <v>2</v>
      </c>
      <c r="AN231" s="61" t="s">
        <v>1115</v>
      </c>
    </row>
    <row r="232" spans="1:45" ht="409.6">
      <c r="A232" s="1"/>
      <c r="B232" s="1"/>
      <c r="C232">
        <v>2018</v>
      </c>
      <c r="D232" s="62" t="s">
        <v>1336</v>
      </c>
      <c r="E232" s="1">
        <v>1</v>
      </c>
      <c r="F232" t="s">
        <v>1339</v>
      </c>
      <c r="G232" s="1">
        <v>1</v>
      </c>
      <c r="H232">
        <v>1</v>
      </c>
      <c r="I232">
        <v>1967</v>
      </c>
      <c r="J232">
        <f>C232-I232</f>
        <v>51</v>
      </c>
      <c r="K232" t="s">
        <v>1337</v>
      </c>
      <c r="L232">
        <v>6</v>
      </c>
      <c r="M232" t="s">
        <v>194</v>
      </c>
      <c r="O232" s="1" t="s">
        <v>15</v>
      </c>
      <c r="P232">
        <v>0</v>
      </c>
      <c r="Q232" s="1">
        <v>1</v>
      </c>
      <c r="R232" s="72" t="s">
        <v>1340</v>
      </c>
      <c r="S232" s="20" t="s">
        <v>1341</v>
      </c>
      <c r="T232">
        <v>1</v>
      </c>
      <c r="U232" s="7">
        <v>0</v>
      </c>
      <c r="V232">
        <v>0</v>
      </c>
      <c r="W232">
        <v>0</v>
      </c>
      <c r="Y232" t="s">
        <v>48</v>
      </c>
      <c r="AA232" s="1">
        <v>1</v>
      </c>
      <c r="AB232" s="60" t="s">
        <v>1338</v>
      </c>
      <c r="AC232" s="1"/>
      <c r="AD232" s="59"/>
      <c r="AE232">
        <v>1</v>
      </c>
      <c r="AF232" s="1">
        <v>1</v>
      </c>
      <c r="AG232" t="s">
        <v>1339</v>
      </c>
      <c r="AH232" s="111">
        <v>1</v>
      </c>
      <c r="AN232" s="61"/>
    </row>
    <row r="233" spans="1:45" ht="389">
      <c r="A233" s="1"/>
      <c r="B233" s="1"/>
      <c r="C233">
        <v>2021</v>
      </c>
      <c r="D233" s="1" t="s">
        <v>1342</v>
      </c>
      <c r="E233" s="1">
        <v>1</v>
      </c>
      <c r="G233" s="1">
        <v>1</v>
      </c>
      <c r="H233">
        <v>0</v>
      </c>
      <c r="I233" s="1">
        <v>1961</v>
      </c>
      <c r="J233" s="1">
        <v>60</v>
      </c>
      <c r="L233" s="1">
        <v>6</v>
      </c>
      <c r="M233" t="s">
        <v>194</v>
      </c>
      <c r="O233" s="1" t="s">
        <v>115</v>
      </c>
      <c r="P233">
        <v>0</v>
      </c>
      <c r="Q233" s="1">
        <v>1</v>
      </c>
      <c r="R233" s="61" t="s">
        <v>1345</v>
      </c>
      <c r="S233" s="20" t="s">
        <v>1346</v>
      </c>
      <c r="T233">
        <v>0</v>
      </c>
      <c r="U233" s="7">
        <v>1</v>
      </c>
      <c r="V233">
        <v>1</v>
      </c>
      <c r="W233">
        <v>1</v>
      </c>
      <c r="X233" t="s">
        <v>1347</v>
      </c>
      <c r="AA233" s="1">
        <v>1</v>
      </c>
      <c r="AB233" s="60" t="s">
        <v>1348</v>
      </c>
      <c r="AC233" s="1"/>
      <c r="AD233" s="59"/>
      <c r="AE233">
        <v>0</v>
      </c>
      <c r="AF233" s="1">
        <v>1</v>
      </c>
      <c r="AH233" s="111">
        <v>1</v>
      </c>
      <c r="AN233" s="61"/>
    </row>
    <row r="234" spans="1:45" ht="409.6">
      <c r="A234" s="1"/>
      <c r="B234" s="1"/>
      <c r="C234">
        <v>2016</v>
      </c>
      <c r="D234" s="1" t="s">
        <v>1343</v>
      </c>
      <c r="E234" s="1">
        <v>1</v>
      </c>
      <c r="G234" s="1">
        <v>1</v>
      </c>
      <c r="H234">
        <v>1</v>
      </c>
      <c r="I234" s="1">
        <v>1958</v>
      </c>
      <c r="J234" s="1">
        <v>48</v>
      </c>
      <c r="M234" t="s">
        <v>396</v>
      </c>
      <c r="O234" s="1"/>
      <c r="P234">
        <v>0</v>
      </c>
      <c r="Q234" s="1">
        <v>0</v>
      </c>
      <c r="R234" s="61">
        <v>0</v>
      </c>
      <c r="S234" s="20" t="s">
        <v>1350</v>
      </c>
      <c r="T234">
        <v>1</v>
      </c>
      <c r="U234" s="7">
        <v>1</v>
      </c>
      <c r="V234">
        <v>0</v>
      </c>
      <c r="W234">
        <v>0</v>
      </c>
      <c r="X234" t="s">
        <v>1349</v>
      </c>
      <c r="AA234" s="1">
        <v>0</v>
      </c>
      <c r="AB234" s="60"/>
      <c r="AC234" s="1"/>
      <c r="AD234" s="59"/>
      <c r="AE234">
        <v>0</v>
      </c>
      <c r="AF234" s="1"/>
      <c r="AH234" s="111">
        <v>1</v>
      </c>
      <c r="AN234" s="61"/>
    </row>
    <row r="235" spans="1:45" ht="409.6">
      <c r="A235" s="1"/>
      <c r="B235" s="1"/>
      <c r="C235">
        <v>2021</v>
      </c>
      <c r="D235" s="1" t="s">
        <v>1344</v>
      </c>
      <c r="E235" s="1">
        <v>1</v>
      </c>
      <c r="G235" s="1">
        <v>1</v>
      </c>
      <c r="H235">
        <v>0</v>
      </c>
      <c r="I235">
        <v>1974</v>
      </c>
      <c r="J235">
        <v>47</v>
      </c>
      <c r="L235">
        <v>4</v>
      </c>
      <c r="M235" t="s">
        <v>1356</v>
      </c>
      <c r="O235" s="1"/>
      <c r="P235">
        <v>0</v>
      </c>
      <c r="Q235" s="1">
        <v>0</v>
      </c>
      <c r="R235" s="61">
        <v>0</v>
      </c>
      <c r="S235" s="20" t="s">
        <v>1358</v>
      </c>
      <c r="T235">
        <v>0</v>
      </c>
      <c r="U235" s="7">
        <v>1</v>
      </c>
      <c r="V235">
        <v>0</v>
      </c>
      <c r="W235">
        <v>0</v>
      </c>
      <c r="X235" s="73" t="s">
        <v>1351</v>
      </c>
      <c r="Y235">
        <v>1</v>
      </c>
      <c r="Z235">
        <v>3</v>
      </c>
      <c r="AA235" s="1">
        <v>0</v>
      </c>
      <c r="AB235" s="60"/>
      <c r="AC235" s="1"/>
      <c r="AD235" s="59"/>
      <c r="AE235">
        <v>0</v>
      </c>
      <c r="AF235" s="1"/>
      <c r="AH235" s="111"/>
      <c r="AN235" s="61"/>
    </row>
    <row r="236" spans="1:45" ht="409.6">
      <c r="A236" s="1"/>
      <c r="B236" s="1"/>
      <c r="C236">
        <v>2020</v>
      </c>
      <c r="D236" s="74" t="s">
        <v>1357</v>
      </c>
      <c r="E236" s="1">
        <v>1</v>
      </c>
      <c r="G236" s="1">
        <v>1</v>
      </c>
      <c r="H236">
        <v>1</v>
      </c>
      <c r="M236" t="s">
        <v>1359</v>
      </c>
      <c r="O236" s="1"/>
      <c r="Q236" s="1">
        <v>0</v>
      </c>
      <c r="R236" s="61">
        <v>0</v>
      </c>
      <c r="S236" s="20" t="s">
        <v>1361</v>
      </c>
      <c r="T236">
        <v>1</v>
      </c>
      <c r="U236" s="7">
        <v>0</v>
      </c>
      <c r="V236">
        <v>0</v>
      </c>
      <c r="W236">
        <v>0</v>
      </c>
      <c r="X236" t="s">
        <v>1360</v>
      </c>
      <c r="Y236">
        <v>1</v>
      </c>
      <c r="Z236">
        <v>20</v>
      </c>
      <c r="AA236" s="1">
        <v>0</v>
      </c>
      <c r="AB236" s="60"/>
      <c r="AC236" s="1"/>
      <c r="AD236" s="59"/>
      <c r="AE236">
        <v>0</v>
      </c>
      <c r="AF236" s="1">
        <v>1</v>
      </c>
      <c r="AH236" s="111"/>
      <c r="AN236" s="61"/>
    </row>
    <row r="237" spans="1:45" ht="409.6">
      <c r="A237" s="1"/>
      <c r="B237" s="1"/>
      <c r="C237">
        <v>2021</v>
      </c>
      <c r="D237" s="1" t="s">
        <v>1355</v>
      </c>
      <c r="E237" s="1">
        <v>1</v>
      </c>
      <c r="G237" s="1">
        <v>1</v>
      </c>
      <c r="H237">
        <v>1</v>
      </c>
      <c r="I237" s="1">
        <v>1954</v>
      </c>
      <c r="M237" t="s">
        <v>1354</v>
      </c>
      <c r="O237" s="1"/>
      <c r="P237">
        <v>0</v>
      </c>
      <c r="Q237" s="1">
        <v>0</v>
      </c>
      <c r="R237" s="61">
        <v>0</v>
      </c>
      <c r="S237" s="20" t="s">
        <v>1363</v>
      </c>
      <c r="T237">
        <v>1</v>
      </c>
      <c r="U237" s="7">
        <v>1</v>
      </c>
      <c r="V237">
        <v>0</v>
      </c>
      <c r="W237">
        <v>0</v>
      </c>
      <c r="X237">
        <v>1</v>
      </c>
      <c r="Y237" t="s">
        <v>1362</v>
      </c>
      <c r="AA237" s="1"/>
      <c r="AB237" s="60"/>
      <c r="AC237" s="1"/>
      <c r="AD237" s="59"/>
      <c r="AE237">
        <v>0</v>
      </c>
      <c r="AF237" s="1"/>
      <c r="AH237" s="111"/>
      <c r="AN237" s="61"/>
    </row>
    <row r="238" spans="1:45" ht="409.6">
      <c r="A238" s="1">
        <f>A231+1</f>
        <v>2</v>
      </c>
      <c r="B238" s="1"/>
      <c r="C238">
        <v>2019</v>
      </c>
      <c r="D238" t="s">
        <v>1149</v>
      </c>
      <c r="E238" s="1">
        <v>1</v>
      </c>
      <c r="G238" s="1">
        <v>0</v>
      </c>
      <c r="H238">
        <v>1</v>
      </c>
      <c r="I238">
        <v>1973</v>
      </c>
      <c r="J238">
        <v>46</v>
      </c>
      <c r="K238" t="s">
        <v>36</v>
      </c>
      <c r="L238">
        <v>4</v>
      </c>
      <c r="M238" t="s">
        <v>1225</v>
      </c>
      <c r="N238">
        <v>67</v>
      </c>
      <c r="O238" t="s">
        <v>15</v>
      </c>
      <c r="P238">
        <v>0</v>
      </c>
      <c r="Q238">
        <v>0</v>
      </c>
      <c r="S238" s="20" t="s">
        <v>1366</v>
      </c>
      <c r="T238">
        <v>0</v>
      </c>
      <c r="U238">
        <v>1</v>
      </c>
      <c r="V238" s="43">
        <v>0</v>
      </c>
      <c r="W238" s="43">
        <v>0</v>
      </c>
      <c r="X238" t="s">
        <v>1226</v>
      </c>
      <c r="Z238">
        <v>0</v>
      </c>
      <c r="AA238">
        <v>0</v>
      </c>
      <c r="AB238">
        <v>0</v>
      </c>
      <c r="AE238">
        <v>1</v>
      </c>
      <c r="AH238" s="111">
        <v>1</v>
      </c>
      <c r="AM238">
        <v>0</v>
      </c>
    </row>
    <row r="239" spans="1:45" ht="409.6">
      <c r="A239" s="1"/>
      <c r="B239" s="1">
        <v>2021</v>
      </c>
      <c r="C239">
        <v>2020</v>
      </c>
      <c r="D239" s="1" t="s">
        <v>1715</v>
      </c>
      <c r="E239" s="1">
        <v>1</v>
      </c>
      <c r="F239" t="s">
        <v>1716</v>
      </c>
      <c r="G239" s="1">
        <v>0</v>
      </c>
      <c r="H239">
        <v>1</v>
      </c>
      <c r="I239" s="1"/>
      <c r="M239" t="s">
        <v>396</v>
      </c>
      <c r="P239">
        <v>0</v>
      </c>
      <c r="S239" s="20" t="s">
        <v>1717</v>
      </c>
      <c r="T239">
        <v>1</v>
      </c>
      <c r="U239" s="7">
        <v>1</v>
      </c>
      <c r="V239" s="43">
        <v>0</v>
      </c>
      <c r="W239" s="43">
        <v>0</v>
      </c>
      <c r="Y239">
        <v>0</v>
      </c>
      <c r="AB239">
        <v>0</v>
      </c>
      <c r="AE239">
        <v>1</v>
      </c>
      <c r="AF239">
        <v>1</v>
      </c>
      <c r="AG239">
        <v>1</v>
      </c>
      <c r="AH239" s="111"/>
    </row>
    <row r="240" spans="1:45" ht="26">
      <c r="A240" s="1"/>
      <c r="B240" s="1"/>
      <c r="D240" s="1" t="s">
        <v>1364</v>
      </c>
      <c r="E240" s="1">
        <v>1</v>
      </c>
      <c r="G240" s="1">
        <v>1</v>
      </c>
      <c r="H240">
        <v>1</v>
      </c>
      <c r="M240" t="s">
        <v>194</v>
      </c>
      <c r="P240">
        <v>0</v>
      </c>
      <c r="Q240" s="1">
        <v>0</v>
      </c>
      <c r="S240" s="75" t="s">
        <v>1367</v>
      </c>
      <c r="T240">
        <v>0</v>
      </c>
      <c r="U240" s="7">
        <v>1</v>
      </c>
      <c r="V240" s="43">
        <v>0</v>
      </c>
      <c r="W240" s="43">
        <v>0</v>
      </c>
      <c r="X240" t="s">
        <v>1368</v>
      </c>
      <c r="AA240" s="1">
        <v>0</v>
      </c>
      <c r="AE240">
        <v>0</v>
      </c>
      <c r="AH240" s="111">
        <v>1</v>
      </c>
    </row>
    <row r="241" spans="1:47" ht="26">
      <c r="A241" s="1"/>
      <c r="B241" s="1"/>
      <c r="D241" s="1" t="s">
        <v>1365</v>
      </c>
      <c r="E241" s="1">
        <v>1</v>
      </c>
      <c r="G241" s="1"/>
      <c r="H241">
        <v>1</v>
      </c>
      <c r="M241" t="s">
        <v>194</v>
      </c>
      <c r="P241">
        <v>0</v>
      </c>
      <c r="Q241" s="1">
        <v>0</v>
      </c>
      <c r="S241" s="75" t="s">
        <v>1367</v>
      </c>
      <c r="T241">
        <v>0</v>
      </c>
      <c r="U241" s="7">
        <v>1</v>
      </c>
      <c r="V241" s="43">
        <v>0</v>
      </c>
      <c r="W241" s="43">
        <v>0</v>
      </c>
      <c r="X241" t="s">
        <v>1368</v>
      </c>
      <c r="AA241" s="1">
        <v>0</v>
      </c>
      <c r="AH241" s="111"/>
    </row>
    <row r="242" spans="1:47" ht="26">
      <c r="A242" s="1"/>
      <c r="B242" s="1"/>
      <c r="C242">
        <v>2021</v>
      </c>
      <c r="D242" s="76" t="s">
        <v>1369</v>
      </c>
      <c r="E242" s="1">
        <v>1</v>
      </c>
      <c r="G242" s="1"/>
      <c r="H242">
        <v>1</v>
      </c>
      <c r="I242">
        <v>1970</v>
      </c>
      <c r="J242">
        <v>50</v>
      </c>
      <c r="K242">
        <v>6</v>
      </c>
      <c r="L242" t="s">
        <v>1370</v>
      </c>
      <c r="M242" t="s">
        <v>194</v>
      </c>
      <c r="P242">
        <v>0</v>
      </c>
      <c r="Q242" s="1">
        <v>0</v>
      </c>
      <c r="R242">
        <v>0</v>
      </c>
      <c r="S242" s="75" t="s">
        <v>1371</v>
      </c>
      <c r="T242">
        <v>0</v>
      </c>
      <c r="U242" s="7">
        <v>1</v>
      </c>
      <c r="V242" s="43">
        <v>1</v>
      </c>
      <c r="W242" s="43">
        <v>0</v>
      </c>
      <c r="AA242">
        <v>0</v>
      </c>
      <c r="AH242" s="111"/>
    </row>
    <row r="243" spans="1:47" ht="26">
      <c r="A243" s="1"/>
      <c r="B243" s="1"/>
      <c r="C243">
        <v>2018</v>
      </c>
      <c r="D243" s="76" t="s">
        <v>1375</v>
      </c>
      <c r="E243" s="1">
        <v>1</v>
      </c>
      <c r="F243" t="s">
        <v>1374</v>
      </c>
      <c r="G243" s="1"/>
      <c r="H243">
        <v>1</v>
      </c>
      <c r="M243" t="s">
        <v>1372</v>
      </c>
      <c r="P243">
        <v>0</v>
      </c>
      <c r="Q243" s="1">
        <v>0</v>
      </c>
      <c r="R243">
        <v>0</v>
      </c>
      <c r="S243" s="75" t="s">
        <v>1376</v>
      </c>
      <c r="T243">
        <v>1</v>
      </c>
      <c r="U243" s="7">
        <v>0</v>
      </c>
      <c r="V243" s="43">
        <v>0</v>
      </c>
      <c r="W243" s="43">
        <v>0</v>
      </c>
      <c r="X243" t="s">
        <v>1373</v>
      </c>
      <c r="Y243">
        <v>0</v>
      </c>
      <c r="Z243">
        <v>0</v>
      </c>
      <c r="AA243">
        <v>0</v>
      </c>
      <c r="AE243">
        <v>1</v>
      </c>
      <c r="AF243">
        <v>0</v>
      </c>
      <c r="AG243" t="s">
        <v>1374</v>
      </c>
      <c r="AH243" s="111"/>
    </row>
    <row r="244" spans="1:47" ht="26">
      <c r="A244" s="1"/>
      <c r="B244" s="1"/>
      <c r="C244">
        <v>2018</v>
      </c>
      <c r="D244" s="76" t="s">
        <v>1377</v>
      </c>
      <c r="E244" s="1">
        <v>1</v>
      </c>
      <c r="G244" s="1"/>
      <c r="H244">
        <v>0</v>
      </c>
      <c r="M244" t="s">
        <v>1378</v>
      </c>
      <c r="P244">
        <v>0</v>
      </c>
      <c r="Q244" s="1">
        <v>0</v>
      </c>
      <c r="S244" s="75" t="s">
        <v>1381</v>
      </c>
      <c r="T244">
        <v>0</v>
      </c>
      <c r="U244" s="7">
        <v>1</v>
      </c>
      <c r="V244" s="43">
        <v>0</v>
      </c>
      <c r="W244" s="43">
        <v>0</v>
      </c>
      <c r="X244" t="s">
        <v>1379</v>
      </c>
      <c r="Y244">
        <v>1</v>
      </c>
      <c r="Z244">
        <v>3</v>
      </c>
      <c r="AA244">
        <v>0</v>
      </c>
      <c r="AB244">
        <v>0</v>
      </c>
      <c r="AE244">
        <v>0</v>
      </c>
      <c r="AF244">
        <v>1</v>
      </c>
      <c r="AH244" s="111"/>
    </row>
    <row r="245" spans="1:47" ht="26">
      <c r="A245" s="1"/>
      <c r="B245" s="1"/>
      <c r="C245">
        <v>2017</v>
      </c>
      <c r="D245" s="73" t="s">
        <v>1380</v>
      </c>
      <c r="E245" s="1">
        <v>1</v>
      </c>
      <c r="G245" s="1"/>
      <c r="H245" s="77">
        <v>1</v>
      </c>
      <c r="M245" t="s">
        <v>396</v>
      </c>
      <c r="P245">
        <v>0</v>
      </c>
      <c r="Q245" s="1">
        <v>0</v>
      </c>
      <c r="R245">
        <v>0</v>
      </c>
      <c r="S245" s="75"/>
      <c r="T245">
        <v>0</v>
      </c>
      <c r="U245" s="7">
        <v>1</v>
      </c>
      <c r="V245" s="43">
        <v>0</v>
      </c>
      <c r="W245" s="43">
        <v>0</v>
      </c>
      <c r="AA245">
        <v>0</v>
      </c>
      <c r="AB245">
        <v>0</v>
      </c>
      <c r="AE245">
        <v>1</v>
      </c>
      <c r="AF245">
        <v>1</v>
      </c>
      <c r="AH245" s="111"/>
    </row>
    <row r="246" spans="1:47" ht="409.6">
      <c r="C246">
        <v>2021</v>
      </c>
      <c r="D246" s="59" t="s">
        <v>1333</v>
      </c>
      <c r="E246">
        <v>0</v>
      </c>
      <c r="F246" s="20" t="s">
        <v>1382</v>
      </c>
      <c r="G246">
        <v>0</v>
      </c>
      <c r="H246">
        <v>1</v>
      </c>
      <c r="I246">
        <v>2002</v>
      </c>
      <c r="J246">
        <v>19</v>
      </c>
      <c r="M246" t="s">
        <v>61</v>
      </c>
      <c r="Q246" s="1">
        <v>0</v>
      </c>
      <c r="S246" s="61" t="s">
        <v>1385</v>
      </c>
      <c r="T246">
        <v>0</v>
      </c>
      <c r="U246">
        <v>1</v>
      </c>
      <c r="V246" s="43">
        <v>0</v>
      </c>
      <c r="W246" s="43">
        <v>0</v>
      </c>
      <c r="Y246">
        <v>0</v>
      </c>
      <c r="AA246">
        <v>0</v>
      </c>
      <c r="AB246">
        <v>0</v>
      </c>
      <c r="AE246">
        <v>1</v>
      </c>
      <c r="AF246">
        <v>0</v>
      </c>
      <c r="AG246" s="20" t="s">
        <v>1382</v>
      </c>
      <c r="AH246" s="116">
        <v>0</v>
      </c>
      <c r="AU246" s="61" t="s">
        <v>1335</v>
      </c>
    </row>
    <row r="247" spans="1:47" ht="409.6">
      <c r="B247">
        <v>2021</v>
      </c>
      <c r="C247">
        <v>2021</v>
      </c>
      <c r="D247" s="59" t="s">
        <v>1383</v>
      </c>
      <c r="E247">
        <v>0</v>
      </c>
      <c r="F247" s="20" t="s">
        <v>1382</v>
      </c>
      <c r="H247">
        <v>0</v>
      </c>
      <c r="I247">
        <v>1995</v>
      </c>
      <c r="J247">
        <v>26</v>
      </c>
      <c r="O247">
        <v>0</v>
      </c>
      <c r="P247">
        <v>0</v>
      </c>
      <c r="Q247">
        <v>0</v>
      </c>
      <c r="R247">
        <v>0</v>
      </c>
      <c r="S247" s="61" t="s">
        <v>1386</v>
      </c>
      <c r="T247">
        <v>0</v>
      </c>
      <c r="U247" s="7">
        <v>1</v>
      </c>
      <c r="V247" s="43">
        <v>0</v>
      </c>
      <c r="W247" s="43">
        <v>0</v>
      </c>
      <c r="AA247">
        <v>1</v>
      </c>
      <c r="AB247" t="s">
        <v>1384</v>
      </c>
      <c r="AF247">
        <v>0</v>
      </c>
      <c r="AG247" s="20" t="s">
        <v>1382</v>
      </c>
      <c r="AH247" s="116">
        <v>0</v>
      </c>
      <c r="AU247" s="61"/>
    </row>
    <row r="248" spans="1:47" ht="239">
      <c r="A248" s="1">
        <f>A246+1</f>
        <v>1</v>
      </c>
      <c r="B248" s="1"/>
      <c r="C248">
        <v>2020</v>
      </c>
      <c r="D248" s="59" t="s">
        <v>1054</v>
      </c>
      <c r="E248" s="1">
        <v>0</v>
      </c>
      <c r="G248" s="1">
        <v>0</v>
      </c>
      <c r="H248">
        <v>1</v>
      </c>
      <c r="I248">
        <v>1959</v>
      </c>
      <c r="J248">
        <v>61</v>
      </c>
      <c r="K248" t="s">
        <v>768</v>
      </c>
      <c r="L248">
        <v>6</v>
      </c>
      <c r="M248" t="s">
        <v>1055</v>
      </c>
      <c r="N248">
        <v>78</v>
      </c>
      <c r="O248" s="1" t="s">
        <v>115</v>
      </c>
      <c r="P248">
        <v>0</v>
      </c>
      <c r="Q248" s="1">
        <v>0</v>
      </c>
      <c r="R248">
        <v>0</v>
      </c>
      <c r="S248" s="22" t="s">
        <v>1056</v>
      </c>
      <c r="T248">
        <v>1</v>
      </c>
      <c r="U248">
        <v>0</v>
      </c>
      <c r="V248">
        <v>0</v>
      </c>
      <c r="W248">
        <v>0</v>
      </c>
      <c r="Y248">
        <v>1</v>
      </c>
      <c r="Z248">
        <v>1.4</v>
      </c>
      <c r="AA248" s="1">
        <v>0</v>
      </c>
      <c r="AE248">
        <v>0</v>
      </c>
      <c r="AF248">
        <v>1</v>
      </c>
      <c r="AH248" s="111">
        <v>0</v>
      </c>
    </row>
    <row r="249" spans="1:47" ht="409.6">
      <c r="A249" s="1">
        <f t="shared" ref="A249:A256" si="10">A248+1</f>
        <v>2</v>
      </c>
      <c r="B249" s="1"/>
      <c r="C249">
        <v>2020</v>
      </c>
      <c r="D249" s="1" t="s">
        <v>1059</v>
      </c>
      <c r="E249" s="1">
        <v>1</v>
      </c>
      <c r="G249" s="1">
        <v>1</v>
      </c>
      <c r="H249">
        <v>1</v>
      </c>
      <c r="I249">
        <v>1961</v>
      </c>
      <c r="J249">
        <v>69</v>
      </c>
      <c r="M249" t="s">
        <v>1060</v>
      </c>
      <c r="N249">
        <v>59</v>
      </c>
      <c r="O249" s="1" t="s">
        <v>115</v>
      </c>
      <c r="P249">
        <v>0</v>
      </c>
      <c r="Q249">
        <v>0</v>
      </c>
      <c r="R249">
        <v>0</v>
      </c>
      <c r="S249" s="20" t="s">
        <v>1389</v>
      </c>
      <c r="T249">
        <v>1</v>
      </c>
      <c r="U249" s="7">
        <v>1</v>
      </c>
      <c r="V249">
        <v>0</v>
      </c>
      <c r="W249" s="59" t="s">
        <v>1112</v>
      </c>
      <c r="X249" t="s">
        <v>1388</v>
      </c>
      <c r="Y249">
        <v>1</v>
      </c>
      <c r="Z249">
        <v>18</v>
      </c>
      <c r="AA249" s="1">
        <v>0</v>
      </c>
      <c r="AB249">
        <v>0</v>
      </c>
      <c r="AD249">
        <v>0</v>
      </c>
      <c r="AE249">
        <v>0</v>
      </c>
      <c r="AF249">
        <v>1</v>
      </c>
      <c r="AH249" s="111">
        <v>0</v>
      </c>
      <c r="AJ249" s="21" t="s">
        <v>1116</v>
      </c>
      <c r="AM249">
        <v>2</v>
      </c>
      <c r="AN249" t="s">
        <v>1113</v>
      </c>
    </row>
    <row r="250" spans="1:47" ht="409.6">
      <c r="A250" s="1">
        <f t="shared" si="10"/>
        <v>3</v>
      </c>
      <c r="B250" s="1"/>
      <c r="C250">
        <v>2020</v>
      </c>
      <c r="D250" s="1" t="s">
        <v>1390</v>
      </c>
      <c r="E250" s="1">
        <v>1</v>
      </c>
      <c r="G250" s="1">
        <v>1</v>
      </c>
      <c r="H250">
        <v>1</v>
      </c>
      <c r="I250">
        <v>1985</v>
      </c>
      <c r="J250">
        <v>35</v>
      </c>
      <c r="K250" t="s">
        <v>36</v>
      </c>
      <c r="L250">
        <v>4</v>
      </c>
      <c r="M250" t="s">
        <v>1061</v>
      </c>
      <c r="N250">
        <v>73</v>
      </c>
      <c r="O250" s="1" t="s">
        <v>115</v>
      </c>
      <c r="P250">
        <v>0</v>
      </c>
      <c r="Q250" s="1">
        <v>0</v>
      </c>
      <c r="R250">
        <v>0</v>
      </c>
      <c r="S250" s="20" t="s">
        <v>1062</v>
      </c>
      <c r="T250">
        <v>1</v>
      </c>
      <c r="U250" s="7">
        <v>1</v>
      </c>
      <c r="V250">
        <v>0</v>
      </c>
      <c r="W250">
        <v>1</v>
      </c>
      <c r="Y250">
        <v>0</v>
      </c>
      <c r="Z250">
        <v>0</v>
      </c>
      <c r="AA250" s="1">
        <v>1</v>
      </c>
      <c r="AB250" s="61" t="s">
        <v>1063</v>
      </c>
      <c r="AE250">
        <v>0</v>
      </c>
      <c r="AF250" s="1">
        <v>1</v>
      </c>
      <c r="AH250" s="111">
        <v>0</v>
      </c>
      <c r="AM250">
        <v>1</v>
      </c>
    </row>
    <row r="251" spans="1:47" ht="18">
      <c r="A251" s="1">
        <f t="shared" si="10"/>
        <v>4</v>
      </c>
      <c r="B251" s="1"/>
      <c r="C251">
        <v>2020</v>
      </c>
      <c r="D251" s="62" t="s">
        <v>1064</v>
      </c>
      <c r="E251" s="1">
        <v>1</v>
      </c>
      <c r="G251" s="1">
        <v>1</v>
      </c>
      <c r="H251">
        <v>1</v>
      </c>
      <c r="I251">
        <v>1973</v>
      </c>
      <c r="J251">
        <v>47</v>
      </c>
      <c r="M251" t="s">
        <v>1065</v>
      </c>
      <c r="N251">
        <v>67</v>
      </c>
      <c r="O251" s="1" t="s">
        <v>115</v>
      </c>
      <c r="P251">
        <v>0</v>
      </c>
      <c r="Q251" s="1">
        <v>0</v>
      </c>
      <c r="R251">
        <v>0</v>
      </c>
      <c r="S251" s="21" t="s">
        <v>1066</v>
      </c>
      <c r="T251">
        <v>0</v>
      </c>
      <c r="U251" s="7">
        <v>1</v>
      </c>
      <c r="V251">
        <v>0</v>
      </c>
      <c r="W251">
        <v>0</v>
      </c>
      <c r="Y251">
        <v>0</v>
      </c>
      <c r="Z251">
        <v>0</v>
      </c>
      <c r="AA251" s="61">
        <v>1</v>
      </c>
      <c r="AB251" s="61" t="s">
        <v>1063</v>
      </c>
      <c r="AE251">
        <v>0</v>
      </c>
      <c r="AF251">
        <v>1</v>
      </c>
      <c r="AH251" s="111">
        <v>0</v>
      </c>
      <c r="AM251">
        <v>1</v>
      </c>
    </row>
    <row r="252" spans="1:47" ht="18">
      <c r="A252" s="1">
        <f t="shared" si="10"/>
        <v>5</v>
      </c>
      <c r="B252" s="1"/>
      <c r="C252">
        <v>2020</v>
      </c>
      <c r="D252" s="1" t="s">
        <v>1069</v>
      </c>
      <c r="E252" s="1">
        <v>1</v>
      </c>
      <c r="G252" s="1">
        <v>0</v>
      </c>
      <c r="H252">
        <v>1</v>
      </c>
      <c r="I252">
        <v>1995</v>
      </c>
      <c r="J252">
        <v>25</v>
      </c>
      <c r="K252" t="s">
        <v>36</v>
      </c>
      <c r="L252">
        <v>4</v>
      </c>
      <c r="M252" s="61" t="s">
        <v>1070</v>
      </c>
      <c r="N252">
        <v>66</v>
      </c>
      <c r="O252" s="1" t="s">
        <v>15</v>
      </c>
      <c r="P252">
        <v>0</v>
      </c>
      <c r="Q252" s="1">
        <v>0</v>
      </c>
      <c r="R252">
        <v>0</v>
      </c>
      <c r="S252" s="21" t="s">
        <v>1071</v>
      </c>
      <c r="T252">
        <v>0</v>
      </c>
      <c r="U252" s="7">
        <v>1</v>
      </c>
      <c r="V252">
        <v>0</v>
      </c>
      <c r="W252">
        <v>0</v>
      </c>
      <c r="Y252">
        <v>0</v>
      </c>
      <c r="Z252">
        <v>0</v>
      </c>
      <c r="AA252">
        <v>1</v>
      </c>
      <c r="AB252" s="61" t="s">
        <v>1063</v>
      </c>
      <c r="AE252">
        <v>0</v>
      </c>
      <c r="AF252" s="1">
        <v>1</v>
      </c>
      <c r="AH252" s="111">
        <v>0</v>
      </c>
      <c r="AM252">
        <v>1</v>
      </c>
    </row>
    <row r="253" spans="1:47" ht="18">
      <c r="A253" s="1">
        <f t="shared" si="10"/>
        <v>6</v>
      </c>
      <c r="B253" s="1"/>
      <c r="C253">
        <v>2020</v>
      </c>
      <c r="D253" s="1" t="s">
        <v>1067</v>
      </c>
      <c r="E253" s="1">
        <v>1</v>
      </c>
      <c r="G253" s="1">
        <v>0</v>
      </c>
      <c r="H253">
        <v>1</v>
      </c>
      <c r="I253">
        <v>1986</v>
      </c>
      <c r="J253">
        <v>35</v>
      </c>
      <c r="K253" t="s">
        <v>1121</v>
      </c>
      <c r="L253">
        <v>5</v>
      </c>
      <c r="M253" t="s">
        <v>1068</v>
      </c>
      <c r="N253">
        <v>51</v>
      </c>
      <c r="O253" s="1" t="s">
        <v>1073</v>
      </c>
      <c r="P253">
        <v>1</v>
      </c>
      <c r="Q253" s="1">
        <v>1</v>
      </c>
      <c r="R253">
        <v>1</v>
      </c>
      <c r="S253" s="21" t="s">
        <v>1072</v>
      </c>
      <c r="T253">
        <v>0</v>
      </c>
      <c r="U253" s="7">
        <v>1</v>
      </c>
      <c r="V253">
        <v>0</v>
      </c>
      <c r="W253">
        <v>0</v>
      </c>
      <c r="Y253">
        <v>0</v>
      </c>
      <c r="Z253">
        <v>0</v>
      </c>
      <c r="AA253">
        <v>0</v>
      </c>
      <c r="AE253">
        <v>0</v>
      </c>
      <c r="AF253">
        <v>0</v>
      </c>
      <c r="AH253" s="111">
        <v>0</v>
      </c>
      <c r="AM253">
        <v>0</v>
      </c>
    </row>
    <row r="254" spans="1:47" ht="409.6">
      <c r="A254" s="1">
        <f t="shared" si="10"/>
        <v>7</v>
      </c>
      <c r="B254" s="1"/>
      <c r="C254">
        <v>2020</v>
      </c>
      <c r="D254" s="1" t="s">
        <v>1075</v>
      </c>
      <c r="E254" s="1">
        <v>1</v>
      </c>
      <c r="G254" s="1">
        <v>1</v>
      </c>
      <c r="H254">
        <v>1</v>
      </c>
      <c r="M254" t="s">
        <v>1076</v>
      </c>
      <c r="N254">
        <v>66</v>
      </c>
      <c r="O254" s="1" t="s">
        <v>15</v>
      </c>
      <c r="P254">
        <v>0</v>
      </c>
      <c r="Q254" s="1">
        <v>1</v>
      </c>
      <c r="R254" s="20" t="s">
        <v>1392</v>
      </c>
      <c r="S254" s="20" t="s">
        <v>1234</v>
      </c>
      <c r="T254">
        <v>1</v>
      </c>
      <c r="U254" s="7">
        <v>0</v>
      </c>
      <c r="V254">
        <v>0</v>
      </c>
      <c r="W254">
        <v>0</v>
      </c>
      <c r="X254" s="20" t="s">
        <v>1391</v>
      </c>
      <c r="Y254">
        <v>1</v>
      </c>
      <c r="Z254">
        <v>0</v>
      </c>
      <c r="AA254">
        <v>0</v>
      </c>
      <c r="AE254">
        <v>1</v>
      </c>
      <c r="AH254" s="111">
        <v>1</v>
      </c>
      <c r="AM254">
        <v>1</v>
      </c>
    </row>
    <row r="255" spans="1:47" ht="255">
      <c r="A255" s="1">
        <f t="shared" si="10"/>
        <v>8</v>
      </c>
      <c r="B255" s="1"/>
      <c r="C255">
        <v>2020</v>
      </c>
      <c r="D255" s="1" t="s">
        <v>1092</v>
      </c>
      <c r="E255" s="1">
        <v>1</v>
      </c>
      <c r="F255" t="s">
        <v>1095</v>
      </c>
      <c r="G255" s="1">
        <v>1</v>
      </c>
      <c r="H255">
        <v>1</v>
      </c>
      <c r="I255">
        <v>1991</v>
      </c>
      <c r="J255">
        <v>29</v>
      </c>
      <c r="K255" t="s">
        <v>448</v>
      </c>
      <c r="L255">
        <v>4</v>
      </c>
      <c r="M255" t="s">
        <v>1096</v>
      </c>
      <c r="N255">
        <v>32</v>
      </c>
      <c r="P255">
        <v>0</v>
      </c>
      <c r="Q255">
        <v>0</v>
      </c>
      <c r="S255" s="20" t="s">
        <v>1093</v>
      </c>
      <c r="T255">
        <v>1</v>
      </c>
      <c r="U255">
        <v>0</v>
      </c>
      <c r="V255">
        <v>0</v>
      </c>
      <c r="W255">
        <v>0</v>
      </c>
      <c r="X255" t="s">
        <v>1097</v>
      </c>
      <c r="Y255">
        <v>0</v>
      </c>
      <c r="Z255">
        <v>0</v>
      </c>
      <c r="AA255">
        <v>0</v>
      </c>
      <c r="AB255">
        <v>0</v>
      </c>
      <c r="AE255">
        <v>0</v>
      </c>
      <c r="AF255">
        <v>1</v>
      </c>
      <c r="AG255" t="s">
        <v>1095</v>
      </c>
      <c r="AH255" s="111">
        <v>1</v>
      </c>
      <c r="AI255">
        <v>0</v>
      </c>
      <c r="AM255">
        <v>1</v>
      </c>
      <c r="AN255" t="s">
        <v>1094</v>
      </c>
    </row>
    <row r="256" spans="1:47" ht="25">
      <c r="A256" s="1">
        <f t="shared" si="10"/>
        <v>9</v>
      </c>
      <c r="B256" s="1"/>
      <c r="C256">
        <v>2020</v>
      </c>
      <c r="D256" s="59" t="s">
        <v>1107</v>
      </c>
      <c r="E256" s="1">
        <v>1</v>
      </c>
      <c r="F256">
        <v>1</v>
      </c>
      <c r="G256" s="1">
        <v>1</v>
      </c>
      <c r="H256">
        <v>1</v>
      </c>
      <c r="I256">
        <v>1953</v>
      </c>
      <c r="J256">
        <v>67</v>
      </c>
      <c r="M256" t="s">
        <v>1108</v>
      </c>
      <c r="N256">
        <v>0</v>
      </c>
      <c r="O256" t="s">
        <v>15</v>
      </c>
      <c r="P256">
        <v>0</v>
      </c>
      <c r="Q256">
        <v>0</v>
      </c>
      <c r="S256" s="59" t="s">
        <v>1109</v>
      </c>
      <c r="T256">
        <v>1</v>
      </c>
      <c r="U256">
        <v>1</v>
      </c>
      <c r="V256">
        <v>0</v>
      </c>
      <c r="W256">
        <v>0</v>
      </c>
      <c r="X256" t="s">
        <v>1110</v>
      </c>
      <c r="Y256">
        <v>0</v>
      </c>
      <c r="Z256">
        <v>0</v>
      </c>
      <c r="AA256">
        <v>0</v>
      </c>
      <c r="AB256">
        <v>0</v>
      </c>
      <c r="AE256">
        <v>0</v>
      </c>
      <c r="AF256">
        <v>1</v>
      </c>
      <c r="AG256">
        <v>1</v>
      </c>
      <c r="AH256" s="111">
        <v>1</v>
      </c>
      <c r="AM256">
        <v>1</v>
      </c>
      <c r="AN256" t="s">
        <v>1111</v>
      </c>
    </row>
    <row r="257" spans="3:39" ht="409.6">
      <c r="C257">
        <v>2021</v>
      </c>
      <c r="D257" s="59" t="s">
        <v>1287</v>
      </c>
      <c r="E257" s="1">
        <v>1</v>
      </c>
      <c r="H257">
        <v>1</v>
      </c>
      <c r="I257">
        <v>1984</v>
      </c>
      <c r="J257">
        <f>C257-I257</f>
        <v>37</v>
      </c>
      <c r="O257" t="s">
        <v>15</v>
      </c>
      <c r="P257">
        <v>0</v>
      </c>
      <c r="Q257" s="1">
        <v>0</v>
      </c>
      <c r="R257">
        <v>0</v>
      </c>
      <c r="S257" s="20" t="s">
        <v>1289</v>
      </c>
      <c r="T257">
        <v>1</v>
      </c>
      <c r="U257">
        <v>0</v>
      </c>
      <c r="V257">
        <v>0</v>
      </c>
      <c r="W257">
        <v>0</v>
      </c>
      <c r="Y257">
        <v>1</v>
      </c>
      <c r="Z257">
        <v>4</v>
      </c>
      <c r="AA257">
        <v>0</v>
      </c>
      <c r="AB257">
        <v>0</v>
      </c>
      <c r="AE257">
        <v>0</v>
      </c>
      <c r="AM257" s="20">
        <v>1</v>
      </c>
    </row>
    <row r="258" spans="3:39" ht="409.6">
      <c r="C258">
        <v>2021</v>
      </c>
      <c r="D258" s="59" t="s">
        <v>1288</v>
      </c>
      <c r="E258">
        <v>1</v>
      </c>
      <c r="G258">
        <v>1</v>
      </c>
      <c r="H258">
        <v>0</v>
      </c>
      <c r="P258">
        <v>0</v>
      </c>
      <c r="Q258" s="1">
        <v>0</v>
      </c>
      <c r="R258">
        <v>0</v>
      </c>
      <c r="S258" s="20" t="s">
        <v>1395</v>
      </c>
      <c r="T258">
        <v>1</v>
      </c>
      <c r="U258">
        <v>1</v>
      </c>
      <c r="V258">
        <v>0</v>
      </c>
      <c r="W258">
        <v>0</v>
      </c>
      <c r="X258" t="s">
        <v>1394</v>
      </c>
      <c r="Y258">
        <v>1</v>
      </c>
      <c r="Z258">
        <v>3</v>
      </c>
      <c r="AA258">
        <v>0</v>
      </c>
      <c r="AE258">
        <v>0</v>
      </c>
      <c r="AH258" s="116">
        <v>1</v>
      </c>
      <c r="AL258" s="70" t="s">
        <v>1292</v>
      </c>
      <c r="AM258" s="20">
        <v>1</v>
      </c>
    </row>
    <row r="259" spans="3:39" ht="23">
      <c r="C259">
        <v>2015</v>
      </c>
      <c r="D259" s="73" t="s">
        <v>1393</v>
      </c>
      <c r="E259" s="1">
        <v>1</v>
      </c>
      <c r="H259">
        <v>1</v>
      </c>
      <c r="I259">
        <v>1982</v>
      </c>
      <c r="J259">
        <v>43</v>
      </c>
      <c r="P259">
        <v>0</v>
      </c>
      <c r="Q259" s="1">
        <v>0</v>
      </c>
      <c r="R259">
        <v>0</v>
      </c>
      <c r="X259" s="78" t="s">
        <v>1396</v>
      </c>
      <c r="Y259">
        <v>1</v>
      </c>
      <c r="Z259">
        <v>3</v>
      </c>
      <c r="AA259">
        <v>0</v>
      </c>
      <c r="AE259">
        <v>0</v>
      </c>
      <c r="AL259" s="70"/>
      <c r="AM259" s="20"/>
    </row>
    <row r="260" spans="3:39" ht="256">
      <c r="C260">
        <v>2015</v>
      </c>
      <c r="D260" s="73" t="s">
        <v>1397</v>
      </c>
      <c r="E260" s="1">
        <v>1</v>
      </c>
      <c r="F260">
        <v>1</v>
      </c>
      <c r="G260">
        <v>1</v>
      </c>
      <c r="H260">
        <v>1</v>
      </c>
      <c r="I260">
        <v>1973</v>
      </c>
      <c r="J260">
        <v>52</v>
      </c>
      <c r="P260">
        <v>0</v>
      </c>
      <c r="Q260" s="1">
        <v>0</v>
      </c>
      <c r="R260">
        <v>0</v>
      </c>
      <c r="S260" s="20" t="s">
        <v>1399</v>
      </c>
      <c r="T260">
        <v>0</v>
      </c>
      <c r="U260">
        <v>1</v>
      </c>
      <c r="V260">
        <v>0</v>
      </c>
      <c r="W260">
        <v>0</v>
      </c>
      <c r="X260" s="78" t="s">
        <v>1398</v>
      </c>
      <c r="Y260">
        <v>0</v>
      </c>
      <c r="AA260">
        <v>0</v>
      </c>
      <c r="AE260">
        <v>0</v>
      </c>
      <c r="AF260">
        <v>1</v>
      </c>
      <c r="AG260">
        <v>1</v>
      </c>
      <c r="AH260" s="116">
        <v>1</v>
      </c>
      <c r="AL260" s="70"/>
      <c r="AM260" s="20"/>
    </row>
    <row r="261" spans="3:39" ht="23">
      <c r="C261">
        <v>2008</v>
      </c>
      <c r="D261" s="73" t="s">
        <v>223</v>
      </c>
      <c r="E261" s="1">
        <v>1</v>
      </c>
      <c r="H261">
        <v>0</v>
      </c>
      <c r="I261">
        <v>1961</v>
      </c>
      <c r="J261">
        <f>C261-I261</f>
        <v>47</v>
      </c>
      <c r="P261">
        <v>0</v>
      </c>
      <c r="Q261" s="1">
        <v>0</v>
      </c>
      <c r="R261">
        <v>0</v>
      </c>
      <c r="S261" s="79" t="s">
        <v>1400</v>
      </c>
      <c r="T261">
        <v>0</v>
      </c>
      <c r="U261">
        <v>1</v>
      </c>
      <c r="V261">
        <v>0</v>
      </c>
      <c r="W261">
        <v>0</v>
      </c>
      <c r="X261" s="78"/>
      <c r="Y261">
        <v>1</v>
      </c>
      <c r="Z261">
        <v>1.25</v>
      </c>
      <c r="AA261">
        <v>0</v>
      </c>
      <c r="AE261">
        <v>1</v>
      </c>
      <c r="AL261" s="70"/>
      <c r="AM261" s="20"/>
    </row>
    <row r="262" spans="3:39" ht="409.6">
      <c r="C262">
        <v>2002</v>
      </c>
      <c r="D262" s="80" t="s">
        <v>1401</v>
      </c>
      <c r="E262" s="1">
        <v>1</v>
      </c>
      <c r="F262">
        <v>1</v>
      </c>
      <c r="G262">
        <v>1</v>
      </c>
      <c r="H262">
        <v>1</v>
      </c>
      <c r="I262">
        <v>1950</v>
      </c>
      <c r="J262">
        <f>C262-I262</f>
        <v>52</v>
      </c>
      <c r="O262" t="s">
        <v>1090</v>
      </c>
      <c r="P262">
        <v>1</v>
      </c>
      <c r="Q262" s="1">
        <v>0</v>
      </c>
      <c r="R262">
        <v>0</v>
      </c>
      <c r="S262" s="20" t="s">
        <v>1403</v>
      </c>
      <c r="T262">
        <v>0</v>
      </c>
      <c r="U262">
        <v>1</v>
      </c>
      <c r="V262">
        <v>1</v>
      </c>
      <c r="W262">
        <v>1</v>
      </c>
      <c r="X262" s="78" t="s">
        <v>1402</v>
      </c>
      <c r="Y262">
        <v>1</v>
      </c>
      <c r="Z262">
        <v>99</v>
      </c>
      <c r="AA262">
        <v>0</v>
      </c>
      <c r="AE262">
        <v>0</v>
      </c>
      <c r="AF262">
        <v>1</v>
      </c>
      <c r="AG262">
        <v>1</v>
      </c>
      <c r="AH262" s="116">
        <v>1</v>
      </c>
      <c r="AL262" s="70"/>
      <c r="AM262" s="20"/>
    </row>
    <row r="263" spans="3:39" ht="409.6">
      <c r="C263">
        <v>2022</v>
      </c>
      <c r="D263" s="59" t="s">
        <v>1332</v>
      </c>
      <c r="E263" s="1">
        <v>1</v>
      </c>
      <c r="G263">
        <v>0</v>
      </c>
      <c r="H263">
        <v>1</v>
      </c>
      <c r="I263">
        <v>1932</v>
      </c>
      <c r="J263">
        <v>90</v>
      </c>
      <c r="P263">
        <v>0</v>
      </c>
      <c r="Q263" s="1">
        <v>0</v>
      </c>
      <c r="R263">
        <v>1</v>
      </c>
      <c r="S263" s="81" t="s">
        <v>1405</v>
      </c>
      <c r="T263">
        <v>1</v>
      </c>
      <c r="U263">
        <v>1</v>
      </c>
      <c r="V263">
        <v>1</v>
      </c>
      <c r="W263">
        <v>0</v>
      </c>
      <c r="X263" s="78" t="s">
        <v>1404</v>
      </c>
      <c r="Y263">
        <v>1</v>
      </c>
      <c r="AA263">
        <v>1</v>
      </c>
      <c r="AB263" t="s">
        <v>1406</v>
      </c>
      <c r="AF263">
        <v>1</v>
      </c>
      <c r="AH263" s="116">
        <v>0</v>
      </c>
    </row>
    <row r="264" spans="3:39" ht="374">
      <c r="C264">
        <v>2022</v>
      </c>
      <c r="D264" s="61" t="s">
        <v>1407</v>
      </c>
      <c r="E264" s="1">
        <v>1</v>
      </c>
      <c r="F264" t="s">
        <v>1408</v>
      </c>
      <c r="G264">
        <v>1</v>
      </c>
      <c r="H264">
        <v>1</v>
      </c>
      <c r="M264" t="s">
        <v>1409</v>
      </c>
      <c r="Q264" s="75">
        <v>0</v>
      </c>
      <c r="R264">
        <v>0</v>
      </c>
      <c r="S264" s="20" t="s">
        <v>1414</v>
      </c>
      <c r="T264">
        <v>1</v>
      </c>
      <c r="U264">
        <v>0</v>
      </c>
      <c r="V264">
        <v>0</v>
      </c>
      <c r="W264">
        <v>0</v>
      </c>
      <c r="X264" s="78" t="s">
        <v>1404</v>
      </c>
      <c r="AA264">
        <v>0</v>
      </c>
      <c r="AE264">
        <v>1</v>
      </c>
      <c r="AF264">
        <v>1</v>
      </c>
      <c r="AG264" t="s">
        <v>1408</v>
      </c>
      <c r="AH264" s="116">
        <v>1</v>
      </c>
    </row>
    <row r="265" spans="3:39" ht="374">
      <c r="C265">
        <v>2022</v>
      </c>
      <c r="D265" s="61" t="s">
        <v>1410</v>
      </c>
      <c r="E265" s="1">
        <v>1</v>
      </c>
      <c r="F265" t="s">
        <v>1413</v>
      </c>
      <c r="H265">
        <v>1</v>
      </c>
      <c r="I265">
        <v>1948</v>
      </c>
      <c r="J265">
        <f>C265-I265</f>
        <v>74</v>
      </c>
      <c r="M265" s="78" t="s">
        <v>1412</v>
      </c>
      <c r="Q265" s="75">
        <v>0</v>
      </c>
      <c r="R265">
        <v>0</v>
      </c>
      <c r="S265" s="20" t="s">
        <v>1414</v>
      </c>
      <c r="T265">
        <v>1</v>
      </c>
      <c r="U265">
        <v>0</v>
      </c>
      <c r="V265">
        <v>0</v>
      </c>
      <c r="W265">
        <v>0</v>
      </c>
      <c r="X265" s="78" t="s">
        <v>1404</v>
      </c>
      <c r="AA265">
        <v>0</v>
      </c>
      <c r="AE265">
        <v>0</v>
      </c>
      <c r="AF265">
        <v>0</v>
      </c>
      <c r="AG265" t="s">
        <v>1413</v>
      </c>
    </row>
    <row r="266" spans="3:39" ht="374">
      <c r="C266">
        <v>2022</v>
      </c>
      <c r="D266" s="61" t="s">
        <v>1411</v>
      </c>
      <c r="E266" s="1">
        <v>1</v>
      </c>
      <c r="G266">
        <v>1</v>
      </c>
      <c r="H266">
        <v>1</v>
      </c>
      <c r="I266">
        <v>1977</v>
      </c>
      <c r="J266">
        <f>C266-I266</f>
        <v>45</v>
      </c>
      <c r="M266" t="s">
        <v>1045</v>
      </c>
      <c r="Q266" s="75">
        <v>0</v>
      </c>
      <c r="R266">
        <v>0</v>
      </c>
      <c r="S266" s="20" t="s">
        <v>1414</v>
      </c>
      <c r="T266">
        <v>1</v>
      </c>
      <c r="U266">
        <v>0</v>
      </c>
      <c r="V266">
        <v>0</v>
      </c>
      <c r="W266">
        <v>0</v>
      </c>
      <c r="X266" s="78" t="s">
        <v>1404</v>
      </c>
      <c r="AA266">
        <v>0</v>
      </c>
      <c r="AE266">
        <v>0</v>
      </c>
      <c r="AF266">
        <v>0</v>
      </c>
      <c r="AH266" s="116">
        <v>1</v>
      </c>
    </row>
    <row r="267" spans="3:39" ht="409.6">
      <c r="C267">
        <v>2006</v>
      </c>
      <c r="D267" s="61" t="s">
        <v>1431</v>
      </c>
      <c r="E267" s="1">
        <v>1</v>
      </c>
      <c r="F267" t="s">
        <v>1664</v>
      </c>
      <c r="G267">
        <v>1</v>
      </c>
      <c r="H267">
        <v>0</v>
      </c>
      <c r="I267">
        <v>1966</v>
      </c>
      <c r="J267">
        <v>40</v>
      </c>
      <c r="M267" t="s">
        <v>18</v>
      </c>
      <c r="P267">
        <v>0</v>
      </c>
      <c r="Q267" s="75">
        <v>0</v>
      </c>
      <c r="S267" s="20" t="s">
        <v>1666</v>
      </c>
      <c r="T267">
        <v>0</v>
      </c>
      <c r="U267">
        <v>1</v>
      </c>
      <c r="V267">
        <v>0</v>
      </c>
      <c r="W267">
        <v>0</v>
      </c>
      <c r="X267" s="78"/>
      <c r="Y267">
        <v>2</v>
      </c>
      <c r="Z267" s="20" t="s">
        <v>1667</v>
      </c>
      <c r="AA267">
        <v>1</v>
      </c>
      <c r="AB267" t="s">
        <v>1665</v>
      </c>
      <c r="AE267">
        <v>1</v>
      </c>
      <c r="AF267">
        <v>0</v>
      </c>
      <c r="AG267">
        <v>0</v>
      </c>
    </row>
    <row r="268" spans="3:39" ht="308">
      <c r="C268">
        <v>2002</v>
      </c>
      <c r="D268" s="59" t="s">
        <v>1432</v>
      </c>
      <c r="E268" s="1">
        <v>1</v>
      </c>
      <c r="F268">
        <v>1</v>
      </c>
      <c r="G268">
        <v>1</v>
      </c>
      <c r="H268">
        <v>0</v>
      </c>
      <c r="I268">
        <v>1968</v>
      </c>
      <c r="J268">
        <v>34</v>
      </c>
      <c r="L268">
        <v>4</v>
      </c>
      <c r="M268">
        <v>0</v>
      </c>
      <c r="P268">
        <v>0</v>
      </c>
      <c r="Q268" s="75">
        <v>0</v>
      </c>
      <c r="S268" s="20" t="s">
        <v>1249</v>
      </c>
      <c r="T268">
        <v>0</v>
      </c>
      <c r="U268">
        <v>1</v>
      </c>
      <c r="V268">
        <v>0</v>
      </c>
      <c r="W268">
        <v>0</v>
      </c>
      <c r="X268" s="78"/>
      <c r="Y268">
        <v>1</v>
      </c>
      <c r="Z268">
        <v>1</v>
      </c>
      <c r="AA268">
        <v>0</v>
      </c>
      <c r="AE268">
        <v>1</v>
      </c>
      <c r="AF268">
        <v>1</v>
      </c>
      <c r="AG268">
        <v>1</v>
      </c>
    </row>
    <row r="269" spans="3:39" ht="26">
      <c r="C269">
        <v>1989</v>
      </c>
      <c r="D269" s="59" t="s">
        <v>1433</v>
      </c>
      <c r="E269" s="1">
        <v>1</v>
      </c>
      <c r="P269">
        <v>0</v>
      </c>
      <c r="Q269" s="75">
        <v>0</v>
      </c>
      <c r="R269">
        <v>0</v>
      </c>
      <c r="X269" s="78"/>
    </row>
    <row r="270" spans="3:39" ht="26">
      <c r="C270">
        <v>1989</v>
      </c>
      <c r="D270" s="59" t="s">
        <v>1434</v>
      </c>
      <c r="E270" s="1">
        <v>1</v>
      </c>
      <c r="F270">
        <v>1</v>
      </c>
      <c r="G270">
        <v>1</v>
      </c>
      <c r="I270">
        <v>1948</v>
      </c>
      <c r="J270">
        <v>67</v>
      </c>
      <c r="P270">
        <v>0</v>
      </c>
      <c r="Q270" s="75">
        <v>0</v>
      </c>
      <c r="R270">
        <v>0</v>
      </c>
      <c r="T270">
        <v>1</v>
      </c>
      <c r="U270">
        <v>0</v>
      </c>
      <c r="V270">
        <v>0</v>
      </c>
      <c r="W270">
        <v>0</v>
      </c>
      <c r="X270" s="78"/>
      <c r="Y270">
        <v>1</v>
      </c>
      <c r="Z270">
        <v>1</v>
      </c>
      <c r="AB270">
        <v>0</v>
      </c>
      <c r="AE270">
        <v>0</v>
      </c>
      <c r="AF270">
        <v>1</v>
      </c>
      <c r="AG270">
        <v>1</v>
      </c>
      <c r="AH270" s="116">
        <v>1</v>
      </c>
    </row>
    <row r="271" spans="3:39" ht="409.6">
      <c r="C271">
        <v>2014</v>
      </c>
      <c r="D271" s="43" t="s">
        <v>1439</v>
      </c>
      <c r="E271" s="1"/>
      <c r="F271">
        <v>1</v>
      </c>
      <c r="G271">
        <v>1</v>
      </c>
      <c r="H271">
        <v>1</v>
      </c>
      <c r="I271">
        <v>1982</v>
      </c>
      <c r="J271">
        <v>32</v>
      </c>
      <c r="M271" s="85" t="s">
        <v>1055</v>
      </c>
      <c r="P271">
        <v>0</v>
      </c>
      <c r="Q271" s="75">
        <v>0</v>
      </c>
      <c r="R271">
        <v>0</v>
      </c>
      <c r="S271" s="20" t="s">
        <v>1449</v>
      </c>
      <c r="T271">
        <v>0</v>
      </c>
      <c r="U271">
        <v>1</v>
      </c>
      <c r="V271">
        <v>0</v>
      </c>
      <c r="W271">
        <v>0</v>
      </c>
      <c r="X271" s="85" t="s">
        <v>1445</v>
      </c>
      <c r="Y271">
        <v>1</v>
      </c>
      <c r="Z271">
        <v>2.5</v>
      </c>
      <c r="AA271">
        <v>0</v>
      </c>
      <c r="AB271">
        <v>0</v>
      </c>
    </row>
    <row r="272" spans="3:39" ht="409.6">
      <c r="C272">
        <v>2014</v>
      </c>
      <c r="D272" s="83" t="s">
        <v>1442</v>
      </c>
      <c r="E272">
        <v>1</v>
      </c>
      <c r="F272">
        <v>1</v>
      </c>
      <c r="G272">
        <v>1</v>
      </c>
      <c r="H272">
        <v>1</v>
      </c>
      <c r="I272">
        <v>1981</v>
      </c>
      <c r="J272">
        <v>43</v>
      </c>
      <c r="L272" s="20"/>
      <c r="M272" t="s">
        <v>194</v>
      </c>
      <c r="O272">
        <v>0</v>
      </c>
      <c r="Q272" s="75">
        <v>0</v>
      </c>
      <c r="R272">
        <v>0</v>
      </c>
      <c r="S272" s="20" t="s">
        <v>1446</v>
      </c>
      <c r="T272">
        <v>1</v>
      </c>
      <c r="U272">
        <v>1</v>
      </c>
      <c r="X272" s="38" t="s">
        <v>1223</v>
      </c>
      <c r="Y272">
        <v>1</v>
      </c>
      <c r="Z272">
        <v>2.5</v>
      </c>
      <c r="AA272">
        <v>0</v>
      </c>
      <c r="AB272">
        <v>0</v>
      </c>
    </row>
    <row r="273" spans="3:47" ht="27">
      <c r="C273">
        <v>2014</v>
      </c>
      <c r="D273" s="83" t="s">
        <v>1443</v>
      </c>
      <c r="E273">
        <v>1</v>
      </c>
      <c r="F273">
        <v>1</v>
      </c>
      <c r="G273">
        <v>1</v>
      </c>
      <c r="H273">
        <v>1</v>
      </c>
      <c r="I273">
        <v>1981</v>
      </c>
      <c r="J273">
        <v>43</v>
      </c>
      <c r="M273" t="s">
        <v>194</v>
      </c>
      <c r="O273">
        <v>0</v>
      </c>
      <c r="Q273" s="75">
        <v>0</v>
      </c>
      <c r="R273">
        <v>0</v>
      </c>
      <c r="S273" s="37" t="s">
        <v>1444</v>
      </c>
      <c r="T273">
        <v>0</v>
      </c>
      <c r="U273">
        <v>1</v>
      </c>
      <c r="X273" s="38" t="s">
        <v>1223</v>
      </c>
      <c r="Y273">
        <v>1</v>
      </c>
      <c r="Z273">
        <v>5</v>
      </c>
      <c r="AA273">
        <v>0</v>
      </c>
      <c r="AB273">
        <v>0</v>
      </c>
      <c r="AF273">
        <v>1</v>
      </c>
      <c r="AG273">
        <v>1</v>
      </c>
      <c r="AH273" s="116">
        <v>1</v>
      </c>
    </row>
    <row r="274" spans="3:47" ht="27">
      <c r="C274">
        <v>2014</v>
      </c>
      <c r="D274" s="83" t="s">
        <v>1450</v>
      </c>
      <c r="E274">
        <v>1</v>
      </c>
      <c r="F274">
        <v>1</v>
      </c>
      <c r="G274">
        <v>1</v>
      </c>
      <c r="H274">
        <v>1</v>
      </c>
      <c r="I274">
        <v>1961</v>
      </c>
      <c r="J274">
        <f>C274-I274</f>
        <v>53</v>
      </c>
      <c r="M274" t="s">
        <v>396</v>
      </c>
      <c r="Q274" s="75">
        <v>0</v>
      </c>
      <c r="R274">
        <v>0</v>
      </c>
      <c r="S274" s="38" t="s">
        <v>1453</v>
      </c>
      <c r="T274">
        <v>0</v>
      </c>
      <c r="U274">
        <v>1</v>
      </c>
      <c r="V274">
        <v>0</v>
      </c>
      <c r="W274">
        <v>0</v>
      </c>
      <c r="X274" s="38" t="s">
        <v>1452</v>
      </c>
      <c r="Y274">
        <v>1</v>
      </c>
      <c r="Z274">
        <v>3</v>
      </c>
      <c r="AA274">
        <v>0</v>
      </c>
      <c r="AB274">
        <v>0</v>
      </c>
      <c r="AF274">
        <v>1</v>
      </c>
      <c r="AG274">
        <v>1</v>
      </c>
      <c r="AH274" s="116">
        <v>1</v>
      </c>
    </row>
    <row r="275" spans="3:47" ht="27">
      <c r="C275">
        <v>2021</v>
      </c>
      <c r="D275" s="83" t="s">
        <v>1438</v>
      </c>
      <c r="E275">
        <v>1</v>
      </c>
      <c r="F275">
        <v>1</v>
      </c>
      <c r="G275">
        <v>1</v>
      </c>
      <c r="H275">
        <v>1</v>
      </c>
      <c r="I275">
        <v>1977</v>
      </c>
      <c r="J275">
        <v>44</v>
      </c>
      <c r="M275" t="s">
        <v>1454</v>
      </c>
      <c r="O275">
        <v>0</v>
      </c>
      <c r="Q275" s="75">
        <v>0</v>
      </c>
      <c r="R275">
        <v>9</v>
      </c>
      <c r="S275" s="38" t="s">
        <v>1455</v>
      </c>
      <c r="T275">
        <v>1</v>
      </c>
      <c r="U275">
        <v>1</v>
      </c>
      <c r="V275">
        <v>0</v>
      </c>
      <c r="W275">
        <v>0</v>
      </c>
      <c r="X275" s="38" t="s">
        <v>1379</v>
      </c>
      <c r="Y275">
        <v>1</v>
      </c>
      <c r="Z275">
        <v>3</v>
      </c>
      <c r="AA275">
        <v>0</v>
      </c>
      <c r="AB275">
        <v>0</v>
      </c>
      <c r="AF275">
        <v>1</v>
      </c>
      <c r="AG275">
        <v>1</v>
      </c>
      <c r="AH275" s="116">
        <v>1</v>
      </c>
    </row>
    <row r="276" spans="3:47" ht="28">
      <c r="C276">
        <v>1991</v>
      </c>
      <c r="D276" s="83" t="s">
        <v>1456</v>
      </c>
      <c r="E276">
        <v>1</v>
      </c>
      <c r="F276">
        <v>1</v>
      </c>
      <c r="G276">
        <v>1</v>
      </c>
      <c r="H276">
        <v>1</v>
      </c>
      <c r="I276">
        <f>2011-43</f>
        <v>1968</v>
      </c>
      <c r="J276">
        <f>C276-I276</f>
        <v>23</v>
      </c>
      <c r="M276" t="s">
        <v>396</v>
      </c>
      <c r="Q276" s="75"/>
      <c r="S276" s="38" t="s">
        <v>1457</v>
      </c>
      <c r="T276">
        <v>1</v>
      </c>
      <c r="U276">
        <v>0</v>
      </c>
      <c r="V276">
        <v>0</v>
      </c>
      <c r="W276">
        <v>0</v>
      </c>
      <c r="X276" s="86" t="s">
        <v>1398</v>
      </c>
      <c r="Y276">
        <v>1</v>
      </c>
      <c r="Z276">
        <v>2.5</v>
      </c>
      <c r="AA276">
        <v>0</v>
      </c>
      <c r="AB276">
        <v>0</v>
      </c>
      <c r="AF276">
        <v>1</v>
      </c>
      <c r="AG276">
        <v>1</v>
      </c>
      <c r="AH276" s="116">
        <v>1</v>
      </c>
    </row>
    <row r="277" spans="3:47" ht="409.6">
      <c r="C277">
        <v>1989</v>
      </c>
      <c r="D277" s="83" t="s">
        <v>1458</v>
      </c>
      <c r="E277">
        <v>1</v>
      </c>
      <c r="G277">
        <v>1</v>
      </c>
      <c r="H277">
        <v>1</v>
      </c>
      <c r="I277">
        <v>1950</v>
      </c>
      <c r="J277">
        <v>39</v>
      </c>
      <c r="M277" s="61" t="s">
        <v>1460</v>
      </c>
      <c r="O277">
        <v>0</v>
      </c>
      <c r="R277">
        <v>0</v>
      </c>
      <c r="S277" s="40" t="s">
        <v>1461</v>
      </c>
      <c r="T277">
        <v>1</v>
      </c>
      <c r="U277">
        <v>0</v>
      </c>
      <c r="V277">
        <v>0</v>
      </c>
      <c r="W277">
        <v>0</v>
      </c>
      <c r="X277" s="38" t="s">
        <v>1459</v>
      </c>
      <c r="Y277">
        <v>1</v>
      </c>
      <c r="Z277">
        <v>21</v>
      </c>
      <c r="AA277">
        <v>0</v>
      </c>
      <c r="AB277" t="s">
        <v>1462</v>
      </c>
    </row>
    <row r="278" spans="3:47" ht="27">
      <c r="C278">
        <v>2006</v>
      </c>
      <c r="D278" s="83" t="s">
        <v>1447</v>
      </c>
      <c r="E278">
        <v>1</v>
      </c>
      <c r="G278">
        <v>1</v>
      </c>
      <c r="H278">
        <v>1</v>
      </c>
      <c r="I278">
        <v>1976</v>
      </c>
      <c r="J278">
        <v>30</v>
      </c>
      <c r="L278">
        <v>5</v>
      </c>
      <c r="M278" t="s">
        <v>1463</v>
      </c>
      <c r="O278">
        <v>0</v>
      </c>
      <c r="R278">
        <v>0</v>
      </c>
      <c r="S278" s="38" t="s">
        <v>1470</v>
      </c>
      <c r="T278">
        <v>1</v>
      </c>
      <c r="U278">
        <v>1</v>
      </c>
      <c r="V278">
        <v>0</v>
      </c>
      <c r="W278">
        <v>9</v>
      </c>
      <c r="X278" s="87" t="s">
        <v>1464</v>
      </c>
      <c r="Y278">
        <v>1</v>
      </c>
      <c r="Z278">
        <v>4</v>
      </c>
      <c r="AA278">
        <v>1</v>
      </c>
      <c r="AB278" s="89" t="s">
        <v>1471</v>
      </c>
      <c r="AE278">
        <v>1</v>
      </c>
      <c r="AF278">
        <v>1</v>
      </c>
      <c r="AH278" s="116">
        <v>1</v>
      </c>
    </row>
    <row r="279" spans="3:47" ht="27">
      <c r="C279">
        <v>1998</v>
      </c>
      <c r="D279" s="83" t="s">
        <v>1472</v>
      </c>
      <c r="E279">
        <v>1</v>
      </c>
      <c r="G279">
        <v>1</v>
      </c>
      <c r="H279">
        <v>1</v>
      </c>
      <c r="I279">
        <v>1955</v>
      </c>
      <c r="J279">
        <v>43</v>
      </c>
      <c r="L279">
        <v>4</v>
      </c>
      <c r="M279" t="s">
        <v>1479</v>
      </c>
      <c r="O279">
        <v>0</v>
      </c>
      <c r="R279">
        <v>0</v>
      </c>
      <c r="S279" s="38" t="s">
        <v>1480</v>
      </c>
      <c r="T279">
        <v>1</v>
      </c>
      <c r="U279">
        <v>0</v>
      </c>
      <c r="V279">
        <v>0</v>
      </c>
      <c r="W279">
        <v>0</v>
      </c>
      <c r="X279" s="87"/>
      <c r="Y279">
        <v>1</v>
      </c>
      <c r="Z279">
        <v>3</v>
      </c>
      <c r="AA279">
        <v>0</v>
      </c>
      <c r="AB279" s="89"/>
    </row>
    <row r="280" spans="3:47" ht="409.6">
      <c r="C280">
        <v>2017</v>
      </c>
      <c r="D280" s="73" t="s">
        <v>1481</v>
      </c>
      <c r="E280">
        <v>1</v>
      </c>
      <c r="G280">
        <v>1</v>
      </c>
      <c r="H280">
        <v>1</v>
      </c>
      <c r="I280">
        <f>2017-43</f>
        <v>1974</v>
      </c>
      <c r="J280">
        <f>2017-1974</f>
        <v>43</v>
      </c>
      <c r="M280" t="s">
        <v>194</v>
      </c>
      <c r="P280">
        <v>0</v>
      </c>
      <c r="Q280">
        <v>0</v>
      </c>
      <c r="R280">
        <v>0</v>
      </c>
      <c r="S280" s="40" t="s">
        <v>1482</v>
      </c>
      <c r="T280">
        <v>0</v>
      </c>
      <c r="U280">
        <v>1</v>
      </c>
      <c r="V280">
        <v>0</v>
      </c>
      <c r="W280">
        <v>0</v>
      </c>
      <c r="X280" s="87"/>
      <c r="Y280">
        <v>1</v>
      </c>
      <c r="Z280">
        <v>3</v>
      </c>
      <c r="AB280">
        <v>0</v>
      </c>
    </row>
    <row r="281" spans="3:47" ht="137">
      <c r="C281">
        <v>1998</v>
      </c>
      <c r="D281" s="65" t="s">
        <v>1474</v>
      </c>
      <c r="E281">
        <v>1</v>
      </c>
      <c r="G281">
        <v>1</v>
      </c>
      <c r="H281">
        <v>1</v>
      </c>
      <c r="I281">
        <f>2017-43</f>
        <v>1974</v>
      </c>
      <c r="J281">
        <v>24</v>
      </c>
      <c r="L281">
        <v>5</v>
      </c>
      <c r="M281" s="65" t="s">
        <v>1475</v>
      </c>
      <c r="P281">
        <v>0</v>
      </c>
      <c r="Q281">
        <v>0</v>
      </c>
      <c r="R281">
        <v>0</v>
      </c>
      <c r="S281" s="22" t="s">
        <v>1478</v>
      </c>
      <c r="T281">
        <v>1</v>
      </c>
      <c r="U281">
        <v>0</v>
      </c>
      <c r="V281">
        <v>0</v>
      </c>
      <c r="W281">
        <v>0</v>
      </c>
      <c r="X281" s="65" t="s">
        <v>1473</v>
      </c>
      <c r="Y281">
        <v>1</v>
      </c>
      <c r="Z281">
        <v>2</v>
      </c>
      <c r="AA281">
        <v>0</v>
      </c>
      <c r="AB281">
        <v>0</v>
      </c>
    </row>
    <row r="282" spans="3:47" ht="23">
      <c r="C282">
        <v>1993</v>
      </c>
      <c r="D282" s="65" t="s">
        <v>1476</v>
      </c>
      <c r="E282">
        <v>1</v>
      </c>
      <c r="G282">
        <v>1</v>
      </c>
      <c r="H282">
        <v>1</v>
      </c>
      <c r="I282">
        <v>1963</v>
      </c>
      <c r="J282">
        <v>30</v>
      </c>
      <c r="M282" s="65" t="s">
        <v>1485</v>
      </c>
      <c r="P282">
        <v>0</v>
      </c>
      <c r="Q282">
        <v>0</v>
      </c>
      <c r="R282">
        <v>0</v>
      </c>
      <c r="S282" s="65" t="s">
        <v>1483</v>
      </c>
      <c r="T282">
        <v>1</v>
      </c>
      <c r="U282">
        <v>0</v>
      </c>
      <c r="V282">
        <v>0</v>
      </c>
      <c r="W282">
        <v>0</v>
      </c>
      <c r="X282" s="65" t="s">
        <v>1459</v>
      </c>
      <c r="Y282">
        <v>1</v>
      </c>
      <c r="Z282">
        <v>1</v>
      </c>
      <c r="AA282">
        <v>0</v>
      </c>
    </row>
    <row r="283" spans="3:47" ht="23">
      <c r="C283">
        <v>1981</v>
      </c>
      <c r="D283" s="65" t="s">
        <v>461</v>
      </c>
      <c r="E283">
        <v>1</v>
      </c>
      <c r="G283">
        <v>1</v>
      </c>
      <c r="H283">
        <v>1</v>
      </c>
      <c r="I283">
        <v>1960</v>
      </c>
      <c r="J283">
        <v>21</v>
      </c>
      <c r="M283" s="65" t="s">
        <v>1487</v>
      </c>
      <c r="Q283">
        <v>0</v>
      </c>
      <c r="R283">
        <v>0</v>
      </c>
      <c r="S283" s="65" t="s">
        <v>1486</v>
      </c>
      <c r="T283">
        <v>1</v>
      </c>
      <c r="U283">
        <v>0</v>
      </c>
      <c r="V283">
        <v>0</v>
      </c>
      <c r="W283">
        <v>0</v>
      </c>
      <c r="X283" s="65"/>
      <c r="Y283">
        <v>1</v>
      </c>
      <c r="Z283">
        <v>7</v>
      </c>
      <c r="AA283">
        <v>0</v>
      </c>
    </row>
    <row r="284" spans="3:47" ht="23">
      <c r="C284">
        <v>1993</v>
      </c>
      <c r="D284" s="65" t="s">
        <v>1488</v>
      </c>
      <c r="E284">
        <v>1</v>
      </c>
      <c r="G284">
        <v>1</v>
      </c>
      <c r="H284">
        <v>1</v>
      </c>
      <c r="I284">
        <f>C284-53</f>
        <v>1940</v>
      </c>
      <c r="J284">
        <v>53</v>
      </c>
      <c r="M284" s="65" t="s">
        <v>1489</v>
      </c>
      <c r="P284">
        <v>0</v>
      </c>
      <c r="Q284">
        <v>0</v>
      </c>
      <c r="R284">
        <v>0</v>
      </c>
      <c r="S284" s="65" t="s">
        <v>1492</v>
      </c>
      <c r="T284">
        <v>1</v>
      </c>
      <c r="U284">
        <v>0</v>
      </c>
      <c r="V284">
        <v>0</v>
      </c>
      <c r="W284">
        <v>0</v>
      </c>
      <c r="X284" s="65" t="s">
        <v>1490</v>
      </c>
      <c r="Y284">
        <v>1</v>
      </c>
      <c r="Z284">
        <v>10</v>
      </c>
      <c r="AA284">
        <v>0</v>
      </c>
    </row>
    <row r="285" spans="3:47" ht="23">
      <c r="C285">
        <v>1989</v>
      </c>
      <c r="D285" s="65" t="s">
        <v>1491</v>
      </c>
      <c r="E285">
        <v>1</v>
      </c>
      <c r="G285">
        <v>1</v>
      </c>
      <c r="H285">
        <v>1</v>
      </c>
      <c r="I285">
        <v>1962</v>
      </c>
      <c r="J285">
        <v>27</v>
      </c>
      <c r="M285" s="65" t="s">
        <v>1563</v>
      </c>
      <c r="P285">
        <v>0</v>
      </c>
      <c r="Q285">
        <v>0</v>
      </c>
      <c r="R285">
        <v>0</v>
      </c>
      <c r="S285" s="65" t="s">
        <v>1564</v>
      </c>
      <c r="T285">
        <v>0</v>
      </c>
      <c r="U285">
        <v>1</v>
      </c>
      <c r="V285">
        <v>1</v>
      </c>
      <c r="W285">
        <v>1</v>
      </c>
      <c r="X285" s="65"/>
      <c r="Y285">
        <v>1</v>
      </c>
      <c r="Z285">
        <v>2</v>
      </c>
      <c r="AA285">
        <v>1</v>
      </c>
      <c r="AB285" t="s">
        <v>1561</v>
      </c>
    </row>
    <row r="286" spans="3:47" ht="409.6">
      <c r="C286">
        <v>2008</v>
      </c>
      <c r="D286" s="21" t="s">
        <v>1506</v>
      </c>
      <c r="E286">
        <v>1</v>
      </c>
      <c r="F286" s="72" t="s">
        <v>1559</v>
      </c>
      <c r="G286">
        <v>0</v>
      </c>
      <c r="H286">
        <v>1</v>
      </c>
      <c r="I286">
        <v>1968</v>
      </c>
      <c r="J286">
        <v>50</v>
      </c>
      <c r="M286" s="61" t="s">
        <v>1562</v>
      </c>
      <c r="P286">
        <v>0</v>
      </c>
      <c r="Q286">
        <v>0</v>
      </c>
      <c r="R286">
        <v>0</v>
      </c>
      <c r="S286" s="91" t="s">
        <v>1558</v>
      </c>
      <c r="T286">
        <v>0</v>
      </c>
      <c r="U286">
        <v>1</v>
      </c>
      <c r="V286">
        <v>0</v>
      </c>
      <c r="W286">
        <v>0</v>
      </c>
      <c r="X286" s="106" t="s">
        <v>1557</v>
      </c>
      <c r="Y286">
        <v>1</v>
      </c>
      <c r="Z286">
        <v>6.5</v>
      </c>
      <c r="AA286">
        <v>1</v>
      </c>
      <c r="AB286" t="s">
        <v>1560</v>
      </c>
    </row>
    <row r="287" spans="3:47" ht="409.6">
      <c r="C287">
        <v>1981</v>
      </c>
      <c r="D287" s="73" t="s">
        <v>1468</v>
      </c>
      <c r="E287">
        <v>1</v>
      </c>
      <c r="G287">
        <v>1</v>
      </c>
      <c r="H287">
        <v>1</v>
      </c>
      <c r="I287">
        <v>1953</v>
      </c>
      <c r="J287">
        <f>C287-I287</f>
        <v>28</v>
      </c>
      <c r="M287" s="61" t="s">
        <v>1507</v>
      </c>
      <c r="P287">
        <v>0</v>
      </c>
      <c r="Q287">
        <v>1</v>
      </c>
      <c r="R287" t="s">
        <v>1508</v>
      </c>
      <c r="S287" s="72" t="s">
        <v>1509</v>
      </c>
      <c r="T287">
        <v>1</v>
      </c>
      <c r="U287">
        <v>1</v>
      </c>
      <c r="V287">
        <v>0</v>
      </c>
      <c r="W287">
        <v>0</v>
      </c>
      <c r="X287" s="87" t="s">
        <v>1466</v>
      </c>
      <c r="Y287">
        <v>1</v>
      </c>
      <c r="Z287">
        <v>12</v>
      </c>
      <c r="AA287">
        <v>0</v>
      </c>
    </row>
    <row r="288" spans="3:47" ht="324">
      <c r="C288">
        <v>2012</v>
      </c>
      <c r="D288" s="65" t="s">
        <v>1565</v>
      </c>
      <c r="E288">
        <v>1</v>
      </c>
      <c r="G288">
        <v>1</v>
      </c>
      <c r="H288">
        <v>1</v>
      </c>
      <c r="I288">
        <v>1985</v>
      </c>
      <c r="J288">
        <v>27</v>
      </c>
      <c r="M288" s="65" t="s">
        <v>1567</v>
      </c>
      <c r="P288">
        <v>0</v>
      </c>
      <c r="Q288">
        <v>0</v>
      </c>
      <c r="R288" t="s">
        <v>1569</v>
      </c>
      <c r="S288" s="20" t="s">
        <v>1566</v>
      </c>
      <c r="T288">
        <v>1</v>
      </c>
      <c r="U288">
        <v>0</v>
      </c>
      <c r="V288">
        <v>0</v>
      </c>
      <c r="W288">
        <v>0</v>
      </c>
      <c r="X288" s="65" t="s">
        <v>453</v>
      </c>
      <c r="Y288">
        <v>1</v>
      </c>
      <c r="Z288">
        <v>8</v>
      </c>
      <c r="AE288">
        <v>1</v>
      </c>
      <c r="AF288">
        <v>1</v>
      </c>
      <c r="AH288" s="116">
        <v>1</v>
      </c>
      <c r="AU288" t="s">
        <v>1568</v>
      </c>
    </row>
    <row r="289" spans="2:35" ht="409.6">
      <c r="C289">
        <v>2015</v>
      </c>
      <c r="D289" s="21" t="s">
        <v>1510</v>
      </c>
      <c r="E289">
        <v>1</v>
      </c>
      <c r="G289">
        <v>1</v>
      </c>
      <c r="H289">
        <v>1</v>
      </c>
      <c r="I289">
        <v>1976</v>
      </c>
      <c r="J289">
        <f>C289-I289</f>
        <v>39</v>
      </c>
      <c r="M289" s="65" t="s">
        <v>194</v>
      </c>
      <c r="P289">
        <v>0</v>
      </c>
      <c r="Q289">
        <v>0</v>
      </c>
      <c r="R289">
        <v>0</v>
      </c>
      <c r="S289" s="91" t="s">
        <v>1511</v>
      </c>
      <c r="T289">
        <v>0</v>
      </c>
      <c r="U289">
        <v>1</v>
      </c>
      <c r="V289">
        <v>0</v>
      </c>
      <c r="W289">
        <v>0</v>
      </c>
      <c r="X289" s="61" t="s">
        <v>453</v>
      </c>
      <c r="Y289">
        <v>1</v>
      </c>
      <c r="Z289">
        <v>4.5</v>
      </c>
    </row>
    <row r="291" spans="2:35" ht="409.6">
      <c r="B291">
        <v>1983</v>
      </c>
      <c r="C291">
        <v>1978</v>
      </c>
      <c r="D291" s="65" t="s">
        <v>1477</v>
      </c>
      <c r="E291">
        <v>0</v>
      </c>
      <c r="F291" t="s">
        <v>1571</v>
      </c>
      <c r="G291">
        <v>0</v>
      </c>
      <c r="H291">
        <v>1</v>
      </c>
      <c r="I291">
        <v>1954</v>
      </c>
      <c r="J291">
        <f>C291-I291</f>
        <v>24</v>
      </c>
      <c r="M291" s="65"/>
      <c r="P291">
        <v>0</v>
      </c>
      <c r="Q291">
        <v>0</v>
      </c>
      <c r="R291">
        <v>0</v>
      </c>
      <c r="S291" s="20" t="s">
        <v>1494</v>
      </c>
      <c r="T291">
        <v>1</v>
      </c>
      <c r="U291">
        <v>1</v>
      </c>
      <c r="V291">
        <v>0</v>
      </c>
      <c r="W291">
        <v>0</v>
      </c>
      <c r="X291" s="65"/>
      <c r="Y291">
        <v>2</v>
      </c>
      <c r="Z291" t="s">
        <v>1572</v>
      </c>
      <c r="AA291">
        <v>0</v>
      </c>
      <c r="AB291">
        <v>0</v>
      </c>
      <c r="AF291">
        <v>0</v>
      </c>
      <c r="AG291" s="65" t="s">
        <v>1493</v>
      </c>
      <c r="AI291">
        <v>1</v>
      </c>
    </row>
    <row r="292" spans="2:35" ht="409.6">
      <c r="B292">
        <v>1994</v>
      </c>
      <c r="C292">
        <v>1979</v>
      </c>
      <c r="D292" s="65" t="s">
        <v>1484</v>
      </c>
      <c r="E292">
        <v>1</v>
      </c>
      <c r="F292" s="20" t="s">
        <v>1499</v>
      </c>
      <c r="G292">
        <v>0</v>
      </c>
      <c r="H292">
        <v>1</v>
      </c>
      <c r="M292" s="65"/>
      <c r="Q292">
        <v>1</v>
      </c>
      <c r="R292">
        <v>1</v>
      </c>
      <c r="S292" s="65" t="s">
        <v>1498</v>
      </c>
      <c r="T292">
        <v>1</v>
      </c>
      <c r="X292" s="65"/>
      <c r="Y292">
        <v>1</v>
      </c>
      <c r="Z292">
        <v>3</v>
      </c>
      <c r="AA292">
        <v>0</v>
      </c>
      <c r="AF292">
        <v>1</v>
      </c>
      <c r="AG292" s="90" t="s">
        <v>1497</v>
      </c>
      <c r="AH292" s="116">
        <v>0</v>
      </c>
    </row>
    <row r="293" spans="2:35" ht="409.6">
      <c r="C293">
        <v>2010</v>
      </c>
      <c r="D293" s="21" t="s">
        <v>1500</v>
      </c>
      <c r="E293">
        <v>1</v>
      </c>
      <c r="F293" s="20"/>
      <c r="G293">
        <v>1</v>
      </c>
      <c r="H293">
        <v>0</v>
      </c>
      <c r="I293">
        <v>1974</v>
      </c>
      <c r="J293">
        <v>36</v>
      </c>
      <c r="M293" s="65" t="s">
        <v>1501</v>
      </c>
      <c r="O293">
        <v>0</v>
      </c>
      <c r="Q293">
        <v>0</v>
      </c>
      <c r="R293">
        <v>0</v>
      </c>
      <c r="S293" s="91" t="s">
        <v>1503</v>
      </c>
      <c r="T293">
        <v>0</v>
      </c>
      <c r="U293">
        <v>1</v>
      </c>
      <c r="V293">
        <v>0</v>
      </c>
      <c r="W293">
        <v>0</v>
      </c>
      <c r="X293" s="65" t="s">
        <v>1502</v>
      </c>
      <c r="Y293">
        <v>1</v>
      </c>
      <c r="Z293">
        <v>1</v>
      </c>
      <c r="AA293">
        <v>0</v>
      </c>
      <c r="AG293" s="90"/>
    </row>
    <row r="294" spans="2:35" ht="23">
      <c r="C294">
        <v>1989</v>
      </c>
      <c r="D294" s="65" t="s">
        <v>1495</v>
      </c>
      <c r="E294">
        <v>1</v>
      </c>
      <c r="G294">
        <v>1</v>
      </c>
      <c r="H294">
        <v>1</v>
      </c>
      <c r="I294">
        <v>1960</v>
      </c>
      <c r="J294">
        <v>34</v>
      </c>
      <c r="M294" s="65" t="s">
        <v>194</v>
      </c>
      <c r="Q294">
        <v>0</v>
      </c>
      <c r="R294">
        <v>0</v>
      </c>
      <c r="S294" s="65" t="s">
        <v>1515</v>
      </c>
      <c r="T294">
        <v>1</v>
      </c>
      <c r="U294">
        <v>1</v>
      </c>
      <c r="V294">
        <v>0</v>
      </c>
      <c r="W294">
        <v>0</v>
      </c>
      <c r="X294" s="65" t="s">
        <v>1514</v>
      </c>
      <c r="Y294">
        <v>1</v>
      </c>
      <c r="Z294">
        <v>3</v>
      </c>
      <c r="AA294">
        <v>0</v>
      </c>
    </row>
    <row r="295" spans="2:35" ht="409.6">
      <c r="B295">
        <v>1995</v>
      </c>
      <c r="C295">
        <v>1994</v>
      </c>
      <c r="D295" s="65" t="s">
        <v>1517</v>
      </c>
      <c r="E295">
        <v>1</v>
      </c>
      <c r="F295" t="s">
        <v>1526</v>
      </c>
      <c r="G295">
        <v>0</v>
      </c>
      <c r="H295">
        <v>0</v>
      </c>
      <c r="I295">
        <v>1968</v>
      </c>
      <c r="J295">
        <v>26</v>
      </c>
      <c r="M295" s="100" t="s">
        <v>1574</v>
      </c>
      <c r="O295">
        <v>0</v>
      </c>
      <c r="Q295">
        <v>0</v>
      </c>
      <c r="R295">
        <v>0</v>
      </c>
      <c r="S295" s="20" t="s">
        <v>1575</v>
      </c>
      <c r="T295" s="101">
        <v>1</v>
      </c>
      <c r="X295" s="65" t="s">
        <v>1518</v>
      </c>
      <c r="Y295">
        <v>1</v>
      </c>
      <c r="Z295">
        <v>2.5</v>
      </c>
      <c r="AE295">
        <v>1</v>
      </c>
      <c r="AF295">
        <v>1</v>
      </c>
      <c r="AG295" t="s">
        <v>1526</v>
      </c>
      <c r="AH295" s="116">
        <v>0</v>
      </c>
    </row>
    <row r="296" spans="2:35" ht="120">
      <c r="B296">
        <v>2018</v>
      </c>
      <c r="C296">
        <v>1995</v>
      </c>
      <c r="D296" s="100" t="s">
        <v>1520</v>
      </c>
      <c r="E296">
        <v>1</v>
      </c>
      <c r="F296" t="s">
        <v>1527</v>
      </c>
      <c r="G296">
        <v>0</v>
      </c>
      <c r="H296">
        <v>1</v>
      </c>
      <c r="I296">
        <v>1963</v>
      </c>
      <c r="J296">
        <v>22</v>
      </c>
      <c r="M296" s="78" t="s">
        <v>1529</v>
      </c>
      <c r="O296">
        <v>0</v>
      </c>
      <c r="Q296">
        <v>0</v>
      </c>
      <c r="R296">
        <v>0</v>
      </c>
      <c r="S296" s="20" t="s">
        <v>1528</v>
      </c>
      <c r="T296">
        <v>1</v>
      </c>
      <c r="U296">
        <v>0</v>
      </c>
      <c r="V296">
        <v>0</v>
      </c>
      <c r="W296">
        <v>0</v>
      </c>
      <c r="X296" s="65" t="s">
        <v>1521</v>
      </c>
      <c r="Y296">
        <v>1</v>
      </c>
      <c r="Z296">
        <v>11</v>
      </c>
      <c r="AF296">
        <v>1</v>
      </c>
      <c r="AG296" t="s">
        <v>1527</v>
      </c>
      <c r="AH296" s="116">
        <v>0</v>
      </c>
    </row>
    <row r="297" spans="2:35" ht="409.6">
      <c r="C297">
        <v>1994</v>
      </c>
      <c r="D297" s="100" t="s">
        <v>1522</v>
      </c>
      <c r="E297">
        <v>1</v>
      </c>
      <c r="G297">
        <v>1</v>
      </c>
      <c r="H297">
        <v>1</v>
      </c>
      <c r="I297">
        <v>1944</v>
      </c>
      <c r="J297">
        <v>50</v>
      </c>
      <c r="M297" s="100" t="s">
        <v>1523</v>
      </c>
      <c r="N297">
        <v>58</v>
      </c>
      <c r="Q297">
        <v>0</v>
      </c>
      <c r="R297">
        <v>0</v>
      </c>
      <c r="S297" s="20" t="s">
        <v>1531</v>
      </c>
      <c r="T297">
        <v>0</v>
      </c>
      <c r="U297">
        <v>1</v>
      </c>
      <c r="V297">
        <v>0</v>
      </c>
      <c r="W297">
        <v>0</v>
      </c>
      <c r="X297" s="100" t="s">
        <v>1524</v>
      </c>
      <c r="Y297">
        <v>1</v>
      </c>
      <c r="Z297" t="s">
        <v>1530</v>
      </c>
      <c r="AE297">
        <v>0</v>
      </c>
      <c r="AF297" s="43">
        <v>1</v>
      </c>
      <c r="AG297" s="43"/>
      <c r="AH297" s="121">
        <v>1</v>
      </c>
    </row>
    <row r="298" spans="2:35" ht="23">
      <c r="B298">
        <v>1997</v>
      </c>
      <c r="C298">
        <v>1994</v>
      </c>
      <c r="D298" s="65" t="s">
        <v>1525</v>
      </c>
      <c r="E298">
        <v>0</v>
      </c>
      <c r="G298">
        <v>0</v>
      </c>
      <c r="H298">
        <v>1</v>
      </c>
      <c r="I298">
        <v>1963</v>
      </c>
      <c r="M298" s="100"/>
      <c r="P298">
        <v>0</v>
      </c>
      <c r="Q298">
        <v>0</v>
      </c>
      <c r="R298">
        <v>0</v>
      </c>
      <c r="S298" s="100" t="s">
        <v>1532</v>
      </c>
      <c r="T298">
        <v>1</v>
      </c>
      <c r="U298">
        <v>1</v>
      </c>
      <c r="V298">
        <v>0</v>
      </c>
      <c r="W298">
        <v>0</v>
      </c>
      <c r="X298" s="65"/>
      <c r="Y298">
        <v>1</v>
      </c>
      <c r="Z298">
        <v>3</v>
      </c>
      <c r="AA298">
        <v>0</v>
      </c>
    </row>
    <row r="299" spans="2:35" ht="409.6">
      <c r="C299">
        <v>1995</v>
      </c>
      <c r="D299" s="65" t="s">
        <v>1519</v>
      </c>
      <c r="E299">
        <v>1</v>
      </c>
      <c r="G299">
        <v>1</v>
      </c>
      <c r="H299">
        <v>1</v>
      </c>
      <c r="I299">
        <v>1962</v>
      </c>
      <c r="J299">
        <v>32</v>
      </c>
      <c r="M299" s="100"/>
      <c r="Q299">
        <v>0</v>
      </c>
      <c r="R299">
        <v>0</v>
      </c>
      <c r="S299" s="20" t="s">
        <v>1533</v>
      </c>
      <c r="T299">
        <v>0</v>
      </c>
      <c r="U299">
        <v>1</v>
      </c>
      <c r="V299">
        <v>0</v>
      </c>
      <c r="W299">
        <v>0</v>
      </c>
      <c r="X299" s="65"/>
      <c r="AA299">
        <v>0</v>
      </c>
    </row>
    <row r="300" spans="2:35" ht="69">
      <c r="B300">
        <v>1998</v>
      </c>
      <c r="C300">
        <v>1994</v>
      </c>
      <c r="D300" s="102" t="s">
        <v>1535</v>
      </c>
      <c r="E300">
        <v>1</v>
      </c>
      <c r="F300" t="s">
        <v>1577</v>
      </c>
      <c r="G300">
        <v>0</v>
      </c>
      <c r="H300">
        <v>1</v>
      </c>
      <c r="I300">
        <v>1948</v>
      </c>
      <c r="J300">
        <v>46</v>
      </c>
      <c r="M300" s="100"/>
      <c r="O300">
        <v>0</v>
      </c>
      <c r="Q300">
        <v>0</v>
      </c>
      <c r="R300">
        <v>0</v>
      </c>
      <c r="S300" s="20" t="s">
        <v>1579</v>
      </c>
      <c r="T300">
        <v>0</v>
      </c>
      <c r="U300">
        <v>1</v>
      </c>
      <c r="V300">
        <v>1</v>
      </c>
      <c r="W300">
        <v>0</v>
      </c>
      <c r="X300" s="65"/>
      <c r="Y300">
        <v>1</v>
      </c>
      <c r="Z300">
        <v>3</v>
      </c>
    </row>
    <row r="301" spans="2:35" ht="239">
      <c r="C301">
        <v>1994</v>
      </c>
      <c r="D301" s="102" t="s">
        <v>1536</v>
      </c>
      <c r="E301">
        <v>1</v>
      </c>
      <c r="G301">
        <v>1</v>
      </c>
      <c r="H301">
        <v>1</v>
      </c>
      <c r="I301">
        <v>1962</v>
      </c>
      <c r="J301">
        <v>32</v>
      </c>
      <c r="M301" s="100"/>
      <c r="O301">
        <v>0</v>
      </c>
      <c r="Q301">
        <v>0</v>
      </c>
      <c r="R301">
        <v>0</v>
      </c>
      <c r="S301" s="20" t="s">
        <v>1537</v>
      </c>
      <c r="T301">
        <v>1</v>
      </c>
      <c r="U301">
        <v>1</v>
      </c>
      <c r="V301">
        <v>1</v>
      </c>
      <c r="W301">
        <v>0</v>
      </c>
      <c r="X301" s="65"/>
    </row>
    <row r="302" spans="2:35" ht="23">
      <c r="C302">
        <v>1978</v>
      </c>
      <c r="D302" s="65" t="s">
        <v>1578</v>
      </c>
      <c r="E302">
        <v>1</v>
      </c>
      <c r="G302">
        <v>1</v>
      </c>
      <c r="H302">
        <v>1</v>
      </c>
      <c r="M302" s="100" t="s">
        <v>1534</v>
      </c>
      <c r="Q302">
        <v>0</v>
      </c>
      <c r="S302" s="78" t="s">
        <v>1539</v>
      </c>
      <c r="T302">
        <v>1</v>
      </c>
      <c r="U302">
        <v>0</v>
      </c>
      <c r="V302">
        <v>0</v>
      </c>
      <c r="W302">
        <v>0</v>
      </c>
      <c r="X302" s="65"/>
      <c r="Y302">
        <v>1</v>
      </c>
      <c r="Z302" t="s">
        <v>1580</v>
      </c>
    </row>
    <row r="303" spans="2:35" ht="23">
      <c r="C303">
        <v>2000</v>
      </c>
      <c r="D303" s="65" t="s">
        <v>1538</v>
      </c>
      <c r="E303">
        <v>1</v>
      </c>
      <c r="G303">
        <v>1</v>
      </c>
      <c r="I303">
        <v>1958</v>
      </c>
      <c r="J303">
        <v>42</v>
      </c>
      <c r="M303" s="100" t="s">
        <v>1581</v>
      </c>
      <c r="R303">
        <v>0</v>
      </c>
      <c r="S303" s="103" t="s">
        <v>1582</v>
      </c>
      <c r="T303">
        <v>0</v>
      </c>
      <c r="U303">
        <v>1</v>
      </c>
      <c r="V303">
        <v>0</v>
      </c>
      <c r="W303">
        <v>0</v>
      </c>
      <c r="X303" s="103" t="s">
        <v>1473</v>
      </c>
      <c r="Y303">
        <v>1</v>
      </c>
      <c r="Z303">
        <v>3</v>
      </c>
    </row>
    <row r="304" spans="2:35" ht="23">
      <c r="C304">
        <v>1993</v>
      </c>
      <c r="D304" s="65" t="s">
        <v>1496</v>
      </c>
      <c r="E304">
        <v>1</v>
      </c>
      <c r="G304">
        <v>1</v>
      </c>
      <c r="H304">
        <v>1</v>
      </c>
      <c r="M304" s="65"/>
      <c r="S304" s="65" t="s">
        <v>1545</v>
      </c>
      <c r="T304">
        <v>1</v>
      </c>
      <c r="X304" s="65"/>
      <c r="AB304">
        <v>0</v>
      </c>
    </row>
    <row r="305" spans="2:34" ht="409.6">
      <c r="C305">
        <v>1979</v>
      </c>
      <c r="D305" s="65" t="s">
        <v>1541</v>
      </c>
      <c r="E305">
        <v>1</v>
      </c>
      <c r="G305">
        <v>1</v>
      </c>
      <c r="H305">
        <v>1</v>
      </c>
      <c r="I305">
        <v>1944</v>
      </c>
      <c r="J305">
        <v>35</v>
      </c>
      <c r="M305" s="65"/>
      <c r="P305">
        <v>0</v>
      </c>
      <c r="Q305">
        <v>1</v>
      </c>
      <c r="R305" s="61" t="s">
        <v>1543</v>
      </c>
      <c r="S305" s="91" t="s">
        <v>1544</v>
      </c>
      <c r="T305">
        <v>1</v>
      </c>
      <c r="U305">
        <v>0</v>
      </c>
      <c r="V305">
        <v>0</v>
      </c>
      <c r="W305">
        <v>0</v>
      </c>
      <c r="X305" s="65"/>
      <c r="Y305">
        <v>1</v>
      </c>
      <c r="Z305">
        <v>14</v>
      </c>
      <c r="AA305">
        <v>0</v>
      </c>
    </row>
    <row r="306" spans="2:34" ht="25">
      <c r="B306">
        <v>1998</v>
      </c>
      <c r="C306">
        <v>1996</v>
      </c>
      <c r="D306" s="74" t="s">
        <v>1542</v>
      </c>
      <c r="E306">
        <v>0</v>
      </c>
      <c r="F306" t="s">
        <v>1547</v>
      </c>
      <c r="G306">
        <v>0</v>
      </c>
      <c r="H306">
        <v>1</v>
      </c>
      <c r="I306">
        <v>1954</v>
      </c>
      <c r="J306">
        <v>46</v>
      </c>
      <c r="M306" s="65"/>
      <c r="Q306">
        <v>0</v>
      </c>
      <c r="R306">
        <v>0</v>
      </c>
      <c r="S306" s="74" t="s">
        <v>1546</v>
      </c>
      <c r="T306">
        <v>1</v>
      </c>
      <c r="U306">
        <v>0</v>
      </c>
      <c r="V306">
        <v>0</v>
      </c>
      <c r="W306">
        <v>0</v>
      </c>
      <c r="X306" s="65" t="s">
        <v>1548</v>
      </c>
      <c r="Y306">
        <v>1</v>
      </c>
      <c r="Z306">
        <v>2</v>
      </c>
      <c r="AA306">
        <v>0</v>
      </c>
    </row>
    <row r="307" spans="2:34" ht="23">
      <c r="C307">
        <v>1998</v>
      </c>
      <c r="D307" s="73" t="s">
        <v>1467</v>
      </c>
      <c r="Q307">
        <v>0</v>
      </c>
      <c r="R307">
        <v>0</v>
      </c>
      <c r="S307" s="65" t="s">
        <v>1549</v>
      </c>
      <c r="X307" s="87"/>
    </row>
    <row r="308" spans="2:34" ht="409.6">
      <c r="C308">
        <v>2006</v>
      </c>
      <c r="D308" s="88" t="s">
        <v>1465</v>
      </c>
      <c r="E308">
        <v>1</v>
      </c>
      <c r="F308" s="61" t="s">
        <v>1584</v>
      </c>
      <c r="G308">
        <v>1</v>
      </c>
      <c r="H308">
        <v>1</v>
      </c>
      <c r="I308">
        <f>2006-48</f>
        <v>1958</v>
      </c>
      <c r="J308">
        <v>31</v>
      </c>
      <c r="M308" t="s">
        <v>1583</v>
      </c>
      <c r="O308">
        <v>0</v>
      </c>
      <c r="Q308">
        <v>0</v>
      </c>
      <c r="R308">
        <v>0</v>
      </c>
      <c r="S308" s="40" t="s">
        <v>1585</v>
      </c>
      <c r="T308">
        <v>1</v>
      </c>
      <c r="U308">
        <v>0</v>
      </c>
      <c r="V308">
        <v>0</v>
      </c>
      <c r="W308">
        <v>0</v>
      </c>
      <c r="X308" s="87" t="s">
        <v>1466</v>
      </c>
      <c r="Y308">
        <v>1</v>
      </c>
    </row>
    <row r="309" spans="2:34" ht="409.6">
      <c r="C309">
        <v>1989</v>
      </c>
      <c r="D309" s="65" t="s">
        <v>1550</v>
      </c>
      <c r="E309">
        <v>1</v>
      </c>
      <c r="G309">
        <v>1</v>
      </c>
      <c r="H309">
        <v>1</v>
      </c>
      <c r="I309">
        <v>1969</v>
      </c>
      <c r="J309">
        <v>26</v>
      </c>
      <c r="Q309">
        <v>0</v>
      </c>
      <c r="R309">
        <v>0</v>
      </c>
      <c r="S309" s="20" t="s">
        <v>1586</v>
      </c>
      <c r="T309">
        <v>1</v>
      </c>
      <c r="U309">
        <v>1</v>
      </c>
      <c r="V309">
        <v>0</v>
      </c>
      <c r="W309">
        <v>0</v>
      </c>
      <c r="Y309">
        <v>1</v>
      </c>
      <c r="Z309" t="s">
        <v>1587</v>
      </c>
      <c r="AA309">
        <v>0</v>
      </c>
    </row>
    <row r="310" spans="2:34" ht="409.6">
      <c r="C310">
        <v>2004</v>
      </c>
      <c r="D310" s="11" t="s">
        <v>1264</v>
      </c>
      <c r="E310">
        <v>1</v>
      </c>
      <c r="G310">
        <v>1</v>
      </c>
      <c r="H310">
        <v>1</v>
      </c>
      <c r="I310">
        <v>1931</v>
      </c>
      <c r="J310">
        <v>72</v>
      </c>
      <c r="L310">
        <v>6</v>
      </c>
      <c r="M310" s="11" t="s">
        <v>1551</v>
      </c>
      <c r="P310">
        <v>0</v>
      </c>
      <c r="Q310">
        <v>1</v>
      </c>
      <c r="R310" s="61" t="s">
        <v>1553</v>
      </c>
      <c r="S310" s="20" t="s">
        <v>1588</v>
      </c>
      <c r="T310">
        <v>0</v>
      </c>
      <c r="U310">
        <v>1</v>
      </c>
      <c r="V310">
        <v>0</v>
      </c>
      <c r="W310">
        <v>0</v>
      </c>
      <c r="Y310">
        <v>1</v>
      </c>
      <c r="Z310">
        <v>1</v>
      </c>
      <c r="AG310" s="20" t="s">
        <v>1589</v>
      </c>
    </row>
    <row r="311" spans="2:34" ht="25">
      <c r="C311">
        <v>1989</v>
      </c>
      <c r="D311" s="11" t="s">
        <v>1265</v>
      </c>
      <c r="E311">
        <v>1</v>
      </c>
      <c r="G311">
        <v>1</v>
      </c>
      <c r="H311">
        <v>1</v>
      </c>
      <c r="I311">
        <v>1970</v>
      </c>
      <c r="J311">
        <v>19</v>
      </c>
      <c r="L311">
        <v>5</v>
      </c>
      <c r="P311">
        <v>0</v>
      </c>
      <c r="Q311">
        <v>0</v>
      </c>
      <c r="R311">
        <v>0</v>
      </c>
      <c r="S311" s="74" t="s">
        <v>1554</v>
      </c>
      <c r="T311">
        <v>1</v>
      </c>
      <c r="U311">
        <v>0</v>
      </c>
      <c r="V311">
        <v>0</v>
      </c>
      <c r="W311">
        <v>0</v>
      </c>
      <c r="Y311">
        <v>1</v>
      </c>
      <c r="Z311">
        <v>1.5</v>
      </c>
    </row>
    <row r="312" spans="2:34" ht="408" customHeight="1">
      <c r="B312">
        <v>2002</v>
      </c>
      <c r="C312">
        <v>1981</v>
      </c>
      <c r="D312" s="73" t="s">
        <v>1469</v>
      </c>
      <c r="E312">
        <v>0</v>
      </c>
      <c r="F312" t="s">
        <v>1555</v>
      </c>
      <c r="G312">
        <v>1</v>
      </c>
      <c r="H312">
        <v>1</v>
      </c>
      <c r="I312">
        <v>1943</v>
      </c>
      <c r="J312">
        <v>38</v>
      </c>
      <c r="L312">
        <v>7</v>
      </c>
      <c r="P312">
        <v>0</v>
      </c>
      <c r="R312">
        <v>0</v>
      </c>
      <c r="S312" s="40" t="s">
        <v>1556</v>
      </c>
      <c r="T312">
        <v>1</v>
      </c>
      <c r="U312">
        <v>0</v>
      </c>
      <c r="V312">
        <v>0</v>
      </c>
      <c r="W312">
        <v>0</v>
      </c>
      <c r="X312" s="87" t="s">
        <v>1466</v>
      </c>
      <c r="Y312">
        <v>1</v>
      </c>
      <c r="Z312" t="s">
        <v>1590</v>
      </c>
      <c r="AA312">
        <v>0</v>
      </c>
      <c r="AB312">
        <v>0</v>
      </c>
      <c r="AE312">
        <v>1</v>
      </c>
      <c r="AF312">
        <v>1</v>
      </c>
      <c r="AH312" s="116">
        <v>0</v>
      </c>
    </row>
  </sheetData>
  <sortState xmlns:xlrd2="http://schemas.microsoft.com/office/spreadsheetml/2017/richdata2" ref="A2:AU312">
    <sortCondition ref="C2:C312"/>
  </sortState>
  <hyperlinks>
    <hyperlink ref="AG216" r:id="rId1" xr:uid="{9E3CEC65-92D3-0545-84B0-0D3389A03253}"/>
    <hyperlink ref="Y19" r:id="rId2" tooltip="Qincheng Prison" xr:uid="{3EB37E28-90BC-2B41-8840-BDFB0B76F518}"/>
    <hyperlink ref="AG19" r:id="rId3" tooltip="Tiananmen Square protests of 1989" xr:uid="{F2E750D0-A25D-4247-A7B2-AD971F3ECF8F}"/>
    <hyperlink ref="AN146" r:id="rId4" location="cite_note-reut1-6" xr:uid="{AC8F49E3-2B98-E943-98D5-28AE56495015}"/>
    <hyperlink ref="R114" r:id="rId5" tooltip="Internet" display="one of the first persons in China to be arrested for posting articles on the internet." xr:uid="{0A0270AE-18FB-4947-8EA3-EC3F632EF436}"/>
    <hyperlink ref="AB36" r:id="rId6" tooltip="James Baker" display="He was released early, in November 1991, due to the help of former U.S. Secretary of State James Baker, who visited Beijing in 1991." xr:uid="{C6982283-CED5-EF4F-9C4A-EBF3D33C758F}"/>
    <hyperlink ref="AN37" r:id="rId7" tooltip="Beijing" xr:uid="{B7CAB185-C831-EB4F-9659-2BEA6B9618B9}"/>
    <hyperlink ref="Y7" r:id="rId8" tooltip="Laogai" display="he again fell out of favor in 1969 and was condemned to a laogai detention camp, where he spent eight years. After being rehabilitated again, he built up a sound reputation as a reformer and a corruption watchdog. From 1957 on, he spent roughly 21 years i" xr:uid="{2336ACDE-5677-C344-B6BD-1A76858BF0C7}"/>
    <hyperlink ref="AK7" r:id="rId9" tooltip="Tiananmen Square protests of 1989" display="after publicly denouncing the Chinese government for the Tiananmen Square protests of 1989, he was barred from returning to China and never saw his homeland again." xr:uid="{97830EF9-0937-144E-97C5-7DD72F82247C}"/>
    <hyperlink ref="AP2" r:id="rId10" location="cite_note-Woo-2" display="His wife, Li Ming, was also persecuted for her association with him. After refusing to condemn him, she also lost her job and suffered a mental breakdown.[2]" xr:uid="{F0F13472-A37B-DB4C-B75E-319C24F4DFE5}"/>
    <hyperlink ref="AB15" r:id="rId11" location="cite_note-18" display="He attributes his release to an international campaign launched on his behalf.[18]" xr:uid="{1973C4CE-98AE-CC41-A11B-F6191E1C65E1}"/>
    <hyperlink ref="AN12" r:id="rId12" tooltip="Anti-Spiritual Pollution Campaign" xr:uid="{89968644-2409-E941-B475-D6BB4F4F3694}"/>
    <hyperlink ref="R104" r:id="rId13" display="http://www.probeinternational.org/" xr:uid="{2B18AD0B-0C91-DD42-B0F0-1280C5D8F861}"/>
    <hyperlink ref="AN35" r:id="rId14" tooltip="Communist Party of China" display="https://en.wikipedia.org/wiki/Communist_Party_of_China" xr:uid="{9BBF763D-EA29-8A45-9102-9B573BA39A1B}"/>
    <hyperlink ref="Y35" r:id="rId15" tooltip="Communist Party of China" display="https://en.wikipedia.org/wiki/Communist_Party_of_China" xr:uid="{0DFEFC17-ACF9-534D-8160-2F6CC6C05482}"/>
    <hyperlink ref="R136" r:id="rId16" location="cite_note-8" display="https://en.wikipedia.org/wiki/Teng_Biao - cite_note-8" xr:uid="{422DC659-F10E-9B4D-A7AE-E41E1F114784}"/>
    <hyperlink ref="AP216" r:id="rId17" location="cite_note-HRW-4" display="https://en.wikipedia.org/wiki/Ni_Yulan - cite_note-HRW-4" xr:uid="{7B171C0D-DCCD-A441-A5BD-DA6457062829}"/>
    <hyperlink ref="AB189" r:id="rId18" display="https://www.nchrd.org/wp-content/uploads/2015/05/WGAD_Opinion-39-2015-China_Su-Changlan.pdf" xr:uid="{561538E6-9B9B-B345-B142-5A6F736CF037}"/>
    <hyperlink ref="AB79" r:id="rId19" tooltip="Permanent residence (United States)" display="https://en.wikipedia.org/wiki/Permanent_residence_(United_States)" xr:uid="{B1DBDA06-09AD-754D-9141-BA4767DF5AC8}"/>
    <hyperlink ref="Z19" r:id="rId20" tooltip="Qincheng Prison" display="He was publicly convicted in 1992 in a brief show trial and sentenced to 7 seven years' imprisonment with 2 years deprivation of political rights. He served his full sentence in isolation at Qincheng Prison." xr:uid="{89D82D27-6D86-2E4C-B78B-B2D69209C7E1}"/>
    <hyperlink ref="Z7" r:id="rId21" tooltip="Laogai" display="he again fell out of favor in 1969 and was condemned to a laogai detention camp, where he spent eight years. After being rehabilitated again, he built up a sound reputation as a reformer and a corruption watchdog. From 1957 on, he spent roughly 21 years i" xr:uid="{9253A59F-F50F-9C4D-9C57-73435ECAF5A0}"/>
    <hyperlink ref="M115" r:id="rId22" tooltip="Peking University" display="https://en.wikipedia.org/wiki/Peking_University" xr:uid="{EED83254-2064-B140-A263-E8EAEB4E892C}"/>
    <hyperlink ref="M15" r:id="rId23" tooltip="Laogai Research Foundation" display="founded the Laogai Research Foundation." xr:uid="{2C0811AD-818D-1C49-99FB-E8482A5629D0}"/>
    <hyperlink ref="M142" r:id="rId24" tooltip="Tibetan independence movement" display=" political activist in Hong Kong, known for her stand on human rights, democracy and Tibetan independence." xr:uid="{4A960467-F3BE-E94C-B1E3-6409AB8C585D}"/>
    <hyperlink ref="M58" r:id="rId25" tooltip="Guangming Daily (China)" xr:uid="{C56A06D6-C794-144A-B5D3-842DE0A77AA9}"/>
    <hyperlink ref="M76" r:id="rId26" tooltip="Peking University" xr:uid="{F86FD472-F36E-E547-9F7E-025411D32ABB}"/>
    <hyperlink ref="K36" r:id="rId27" tooltip="University of Illinois at Urbana-Champaign" display="completed his master's degree at the University of Illinois at Urbana-Champaign in 2006." xr:uid="{75DD2F01-AF4C-2645-9D29-9393FCDBB965}"/>
    <hyperlink ref="K58" r:id="rId28" tooltip="Japan" display="https://en.wikipedia.org/wiki/Japan" xr:uid="{9D1B70D5-6E95-584F-873A-4EEB3C43A413}"/>
    <hyperlink ref="K42" r:id="rId29" tooltip="University of California, Los Angeles" display="https://en.wikipedia.org/wiki/University_of_California,_Los_Angeles" xr:uid="{FF2A19EC-D0E1-1243-B088-582A86D827BB}"/>
    <hyperlink ref="X74" r:id="rId30" location="cite_note-cnn-5" display="https://en.wikipedia.org/wiki/Ding_Zilin - cite_note-cnn-5" xr:uid="{8ABC884B-BB7D-B94F-83E3-933E3DA0FDC8}"/>
    <hyperlink ref="X58" r:id="rId31" tooltip="Tiananmen Square protests of 1989" display="https://en.wikipedia.org/wiki/Tiananmen_Square_protests_of_1989" xr:uid="{F4297522-BFF1-DD48-896C-6A27AB5051A8}"/>
    <hyperlink ref="X34" r:id="rId32" tooltip="Xian" xr:uid="{F83F5D04-11FF-1548-8286-8D97C8C2984F}"/>
    <hyperlink ref="X107" r:id="rId33" location="cite_note-1" display="harged with “Inciting subversion of the state power”. On November 28, 2003 the no.2 Intermediate People's Court of Beijing found Jiang guilty and sentenced him to imprisonment for four years, and deprivation of political rights for one year.[1] " xr:uid="{B145E0F6-1593-8348-ACED-A3149141ABF3}"/>
    <hyperlink ref="X146" r:id="rId34" location="cite_note-busw1-1" display="'disturbing social order'.[1]" xr:uid="{39D8BC96-994D-3D47-8304-42B7FE0C1C70}"/>
    <hyperlink ref="X20" r:id="rId35" tooltip="Counter-revolutionary" display="charged with being a counter-revolutionary and imprisoned." xr:uid="{D0898070-73FE-AE49-BC32-E7B1376491FE}"/>
    <hyperlink ref="S116" r:id="rId36" tooltip="Democracy Party of China" display="for trying to join the Democracy Party of China, which is a banned organization in communist China, and for criticizing corruption. " xr:uid="{0D5C2E9B-4C17-CC4B-B1CD-3A6FCD61EE22}"/>
    <hyperlink ref="S34" r:id="rId37" location="cite_note-1" display="n April 1989, he and a group of classmates started a students’ self-governing committee.[1]" xr:uid="{675D54B8-3DE9-5C41-89F8-230C825EE8D9}"/>
    <hyperlink ref="S36" r:id="rId38" location="cite_note-26" xr:uid="{2219E163-2CA2-7045-9DEF-EE9AF30B0B40}"/>
    <hyperlink ref="S165" r:id="rId39" tooltip="1989 Tiananmen Square Protests" display="https://en.wikipedia.org/wiki/1989_Tiananmen_Square_Protests" xr:uid="{3E5F2251-3A2B-D049-BC4C-A77EBC659C8B}"/>
    <hyperlink ref="S38" r:id="rId40" tooltip="Tiananmen Square protests of 1989" display="https://en.wikipedia.org/wiki/Tiananmen_Square_protests_of_1989" xr:uid="{66CB6FA7-25D7-E04D-93D5-2B0FD477B254}"/>
    <hyperlink ref="S79" r:id="rId41" tooltip="Tiananmen Square protests of 1989" display="https://en.wikipedia.org/wiki/Tiananmen_Square_protests_of_1989" xr:uid="{6FE2C097-8AEF-DA4D-B557-6287895A98CC}"/>
    <hyperlink ref="S251" r:id="rId42" tooltip="Internet censorship in China" display="https://en.wikipedia.org/wiki/Internet_censorship_in_China" xr:uid="{A0856EEF-8FE1-CB45-892F-6B57A23E77CA}"/>
    <hyperlink ref="S252" r:id="rId43" tooltip="Chen Qiushi" display="https://en.wikipedia.org/wiki/Chen_Qiushi" xr:uid="{8825DCCF-B536-5C4A-B1FD-E8335C5A6BEC}"/>
    <hyperlink ref="S253" r:id="rId44" tooltip="Communist Party of China" display="https://en.wikipedia.org/wiki/Communist_Party_of_China" xr:uid="{0F0C8011-5479-1748-877B-95BF84969B1A}"/>
    <hyperlink ref="X220" r:id="rId45" display="https://www.nytimes.com/2018/05/22/world/asia/tibetan-activist-tashi-wangchuk-sentenced.html" xr:uid="{292409FE-49CA-8E45-BE6B-84DD84FEEC62}"/>
    <hyperlink ref="AJ249" r:id="rId46" tooltip="709 crackdown" display="https://en.wikipedia.org/wiki/709_crackdown" xr:uid="{A2F0188F-1225-3545-9754-1C9D54E5ED48}"/>
    <hyperlink ref="S229" r:id="rId47" display="https://www.nytimes.com/2021/05/10/world/asia/china-xinjiang-women-births.html?action=click&amp;module=Top%20Stories&amp;pgtype=Homepagehttps://www.nytimes.com/2021/05/10/world/asia/china-xinjiang-women-births.html?action=click&amp;module=Top%20Stories&amp;pgtype=Homepage" xr:uid="{A2150060-62FA-E146-B9AD-1C7E2FDC6EE5}"/>
    <hyperlink ref="S248" r:id="rId48" xr:uid="{22D72D21-0D84-3148-B1A5-C6EB66748FB6}"/>
    <hyperlink ref="F216" r:id="rId49" xr:uid="{97AC6F8A-32BC-A84B-A08D-DBD95D96FFAF}"/>
    <hyperlink ref="F19" r:id="rId50" tooltip="Tiananmen Square protests of 1989" xr:uid="{6E8D90E1-5D61-3B45-B148-1D301C021342}"/>
    <hyperlink ref="F79" r:id="rId51" tooltip="Permanent residence (United States)" display="https://en.wikipedia.org/wiki/Permanent_residence_(United_States)" xr:uid="{2BC9FE8B-199A-854A-A897-A79AD0C5FDA0}"/>
    <hyperlink ref="S281" r:id="rId52" xr:uid="{C867E939-923A-A446-9005-A67A1F6DE4ED}"/>
    <hyperlink ref="D293" r:id="rId53" tooltip="Cheng Jianping" display="https://en.wikipedia.org/wiki/Cheng_Jianping" xr:uid="{84770086-5353-D843-95DB-C6489D79D371}"/>
    <hyperlink ref="D286" r:id="rId54" display="https://en.wikipedia.org/wiki/Jiang_Yefei" xr:uid="{5AC01872-454C-D047-948D-D53D1812B9C6}"/>
    <hyperlink ref="D76" r:id="rId55" tooltip="Li Zhi (dissident)" display="https://en.wikipedia.org/wiki/Li_Zhi_(dissident)" xr:uid="{67BC7A8C-341C-F646-BE38-88A26B1CB389}"/>
    <hyperlink ref="D289" r:id="rId56" tooltip="Wang Quanzhang" display="https://en.wikipedia.org/wiki/Wang_Quanzhang" xr:uid="{62F20060-3DD8-E24A-B5FF-A58318D4ABBE}"/>
    <hyperlink ref="S153" r:id="rId57" location="cite_note-8" display="https://en.wikipedia.org/wiki/Perhat_Tursun - cite_note-8" xr:uid="{D8D2AB97-A5F8-3948-9F6B-63D5D19E1627}"/>
    <hyperlink ref="D175" r:id="rId58" display="https://www.shahit.biz/eng/viewentry.php?entryno=1744" xr:uid="{C98AEB57-8801-1446-8789-62C4440E69C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EB35-6AB2-394A-A0F7-DCB3EFE96981}">
  <dimension ref="A1:AE51"/>
  <sheetViews>
    <sheetView workbookViewId="0">
      <selection activeCell="C1" sqref="C1"/>
    </sheetView>
  </sheetViews>
  <sheetFormatPr baseColWidth="10" defaultRowHeight="16"/>
  <sheetData>
    <row r="1" spans="1:31">
      <c r="A1" t="s">
        <v>946</v>
      </c>
      <c r="K1" t="s">
        <v>1124</v>
      </c>
      <c r="L1" t="s">
        <v>25</v>
      </c>
    </row>
    <row r="2" spans="1:31" ht="18">
      <c r="A2" s="2" t="e">
        <v>#REF!</v>
      </c>
      <c r="B2" s="2" t="s">
        <v>216</v>
      </c>
      <c r="C2" s="14" t="s">
        <v>600</v>
      </c>
      <c r="D2" s="2"/>
      <c r="E2" s="2"/>
      <c r="F2" s="2" t="e">
        <v>#VALUE!</v>
      </c>
      <c r="G2" s="2"/>
      <c r="H2" s="14"/>
      <c r="I2" s="2"/>
      <c r="J2" s="2">
        <v>0</v>
      </c>
      <c r="K2" s="43"/>
      <c r="L2" s="23"/>
      <c r="M2" s="7"/>
      <c r="N2" s="2"/>
      <c r="O2" s="2"/>
      <c r="P2" s="2"/>
      <c r="Q2" s="2"/>
      <c r="R2" s="7"/>
      <c r="S2" s="43"/>
      <c r="T2" s="2"/>
      <c r="U2" s="44"/>
      <c r="V2" s="2"/>
      <c r="W2" s="2"/>
      <c r="X2" s="2"/>
      <c r="Y2" s="2"/>
      <c r="Z2" s="2"/>
      <c r="AA2" s="2"/>
      <c r="AB2" s="2"/>
      <c r="AC2" s="2"/>
      <c r="AD2" s="2"/>
      <c r="AE2" s="43"/>
    </row>
    <row r="3" spans="1:31" ht="18">
      <c r="A3" s="2" t="e">
        <v>#REF!</v>
      </c>
      <c r="B3" s="2" t="s">
        <v>216</v>
      </c>
      <c r="C3" s="14" t="s">
        <v>601</v>
      </c>
      <c r="D3" s="14"/>
      <c r="E3" s="2"/>
      <c r="F3" s="2" t="e">
        <v>#VALUE!</v>
      </c>
      <c r="G3" s="2"/>
      <c r="H3" s="14"/>
      <c r="I3" s="2"/>
      <c r="J3" s="2">
        <v>0</v>
      </c>
      <c r="K3" s="43"/>
      <c r="L3" s="23"/>
      <c r="M3" s="7"/>
      <c r="N3" s="2"/>
      <c r="O3" s="2"/>
      <c r="P3" s="2"/>
      <c r="Q3" s="2"/>
      <c r="R3" s="7"/>
      <c r="S3" s="43"/>
      <c r="T3" s="2"/>
      <c r="U3" s="44"/>
      <c r="V3" s="2"/>
      <c r="W3" s="2"/>
      <c r="X3" s="2"/>
      <c r="Y3" s="2"/>
      <c r="Z3" s="2"/>
      <c r="AA3" s="2"/>
      <c r="AB3" s="2"/>
      <c r="AC3" s="2"/>
      <c r="AD3" s="2"/>
      <c r="AE3" s="43"/>
    </row>
    <row r="4" spans="1:31" ht="18">
      <c r="A4" s="2" t="e">
        <v>#REF!</v>
      </c>
      <c r="B4" s="2" t="s">
        <v>216</v>
      </c>
      <c r="C4" s="14" t="s">
        <v>641</v>
      </c>
      <c r="D4" s="14"/>
      <c r="E4" s="2"/>
      <c r="F4" s="2" t="e">
        <v>#VALUE!</v>
      </c>
      <c r="G4" s="2"/>
      <c r="H4" s="14"/>
      <c r="I4" s="2"/>
      <c r="J4" s="2">
        <v>0</v>
      </c>
      <c r="K4" s="43"/>
      <c r="L4" s="23"/>
      <c r="M4" s="7"/>
      <c r="N4" s="2"/>
      <c r="O4" s="2"/>
      <c r="P4" s="2"/>
      <c r="Q4" s="2"/>
      <c r="R4" s="7"/>
      <c r="S4" s="43"/>
      <c r="T4" s="2"/>
      <c r="U4" s="44"/>
      <c r="V4" s="2">
        <v>2</v>
      </c>
      <c r="W4" s="14" t="s">
        <v>904</v>
      </c>
      <c r="X4" s="14"/>
      <c r="Y4" s="14"/>
      <c r="Z4" s="2"/>
      <c r="AA4" s="2"/>
      <c r="AB4" s="2"/>
      <c r="AC4" s="2"/>
      <c r="AD4" s="2"/>
      <c r="AE4" s="43"/>
    </row>
    <row r="5" spans="1:31">
      <c r="A5" s="2" t="e">
        <v>#REF!</v>
      </c>
      <c r="B5" s="2" t="s">
        <v>216</v>
      </c>
      <c r="C5" s="14" t="s">
        <v>665</v>
      </c>
      <c r="D5" s="43"/>
      <c r="E5" s="43"/>
      <c r="F5" s="2" t="e">
        <v>#VALUE!</v>
      </c>
      <c r="G5" s="43"/>
      <c r="H5" s="43"/>
      <c r="I5" s="43"/>
      <c r="J5" s="2">
        <v>0</v>
      </c>
      <c r="K5" s="43"/>
      <c r="L5" s="43"/>
      <c r="M5" s="43"/>
      <c r="N5" s="43"/>
      <c r="O5" s="43"/>
      <c r="P5" s="43"/>
      <c r="Q5" s="43"/>
      <c r="R5" s="43"/>
      <c r="S5" s="43"/>
      <c r="T5" s="43"/>
      <c r="U5" s="43"/>
      <c r="V5" s="43"/>
      <c r="W5" s="43"/>
      <c r="X5" s="43"/>
      <c r="Y5" s="43"/>
      <c r="Z5" s="43"/>
      <c r="AA5" s="43"/>
      <c r="AB5" s="43"/>
      <c r="AC5" s="43"/>
      <c r="AD5" s="43"/>
      <c r="AE5" s="43"/>
    </row>
    <row r="6" spans="1:31">
      <c r="A6" s="2" t="e">
        <v>#REF!</v>
      </c>
      <c r="B6" s="43"/>
      <c r="C6" s="14" t="s">
        <v>666</v>
      </c>
      <c r="D6" s="43"/>
      <c r="E6" s="43"/>
      <c r="F6" s="2">
        <v>0</v>
      </c>
      <c r="G6" s="43"/>
      <c r="H6" s="43"/>
      <c r="I6" s="43"/>
      <c r="J6" s="2">
        <v>0</v>
      </c>
      <c r="K6" s="43"/>
      <c r="L6" s="43"/>
      <c r="M6" s="43"/>
      <c r="N6" s="43"/>
      <c r="O6" s="43"/>
      <c r="P6" s="43"/>
      <c r="Q6" s="43"/>
      <c r="R6" s="43"/>
      <c r="S6" s="43"/>
      <c r="T6" s="43"/>
      <c r="U6" s="43"/>
      <c r="V6" s="43"/>
      <c r="W6" s="43"/>
      <c r="X6" s="43"/>
      <c r="Y6" s="43"/>
      <c r="Z6" s="43"/>
      <c r="AA6" s="43"/>
      <c r="AB6" s="43"/>
      <c r="AC6" s="43"/>
      <c r="AD6" s="43"/>
      <c r="AE6" s="43"/>
    </row>
    <row r="7" spans="1:31">
      <c r="A7" s="2">
        <v>2</v>
      </c>
      <c r="B7" s="2" t="s">
        <v>216</v>
      </c>
      <c r="C7" s="2" t="s">
        <v>407</v>
      </c>
      <c r="D7" s="43"/>
      <c r="E7" s="43"/>
      <c r="F7" s="2" t="e">
        <v>#VALUE!</v>
      </c>
      <c r="G7" s="2"/>
      <c r="H7" s="2"/>
      <c r="I7" s="2"/>
      <c r="J7" s="2">
        <v>0</v>
      </c>
      <c r="K7" s="43"/>
      <c r="L7" s="2"/>
      <c r="M7" s="2"/>
      <c r="N7" s="2"/>
      <c r="O7" s="2"/>
      <c r="P7" s="2"/>
      <c r="Q7" s="2"/>
      <c r="R7" s="2"/>
      <c r="S7" s="43"/>
      <c r="T7" s="2"/>
      <c r="U7" s="2"/>
      <c r="V7" s="2"/>
      <c r="W7" s="2"/>
      <c r="X7" s="2"/>
      <c r="Y7" s="2"/>
      <c r="Z7" s="2"/>
      <c r="AA7" s="2"/>
      <c r="AB7" s="2"/>
      <c r="AC7" s="2"/>
      <c r="AD7" s="2"/>
      <c r="AE7" s="43"/>
    </row>
    <row r="8" spans="1:31">
      <c r="A8" s="2" t="e">
        <v>#REF!</v>
      </c>
      <c r="B8" s="2" t="s">
        <v>216</v>
      </c>
      <c r="C8" s="2" t="s">
        <v>507</v>
      </c>
      <c r="D8" s="2"/>
      <c r="E8" s="43"/>
      <c r="F8" s="2" t="e">
        <v>#VALUE!</v>
      </c>
      <c r="G8" s="2"/>
      <c r="H8" s="2"/>
      <c r="I8" s="2"/>
      <c r="J8" s="2">
        <v>0</v>
      </c>
      <c r="K8" s="43"/>
      <c r="L8" s="2"/>
      <c r="M8" s="2"/>
      <c r="N8" s="2"/>
      <c r="O8" s="2"/>
      <c r="P8" s="2"/>
      <c r="Q8" s="2"/>
      <c r="R8" s="2"/>
      <c r="S8" s="43"/>
      <c r="T8" s="2"/>
      <c r="U8" s="2"/>
      <c r="V8" s="2"/>
      <c r="W8" s="2"/>
      <c r="X8" s="2"/>
      <c r="Y8" s="2"/>
      <c r="Z8" s="2"/>
      <c r="AA8" s="2"/>
      <c r="AB8" s="2"/>
      <c r="AC8" s="2"/>
      <c r="AD8" s="2"/>
      <c r="AE8" s="43"/>
    </row>
    <row r="9" spans="1:31">
      <c r="A9" s="2" t="e">
        <v>#REF!</v>
      </c>
      <c r="B9" s="2" t="s">
        <v>216</v>
      </c>
      <c r="C9" s="2" t="s">
        <v>506</v>
      </c>
      <c r="D9" s="2"/>
      <c r="E9" s="43"/>
      <c r="F9" s="2" t="e">
        <v>#VALUE!</v>
      </c>
      <c r="G9" s="2"/>
      <c r="H9" s="2"/>
      <c r="I9" s="2"/>
      <c r="J9" s="2">
        <v>0</v>
      </c>
      <c r="K9" s="43"/>
      <c r="L9" s="2"/>
      <c r="M9" s="2"/>
      <c r="N9" s="2"/>
      <c r="O9" s="2"/>
      <c r="P9" s="2"/>
      <c r="Q9" s="2"/>
      <c r="R9" s="2"/>
      <c r="S9" s="43"/>
      <c r="T9" s="2"/>
      <c r="U9" s="2"/>
      <c r="V9" s="2"/>
      <c r="W9" s="2"/>
      <c r="X9" s="2"/>
      <c r="Y9" s="2"/>
      <c r="Z9" s="2"/>
      <c r="AA9" s="2"/>
      <c r="AB9" s="2"/>
      <c r="AC9" s="2"/>
      <c r="AD9" s="2"/>
      <c r="AE9" s="43"/>
    </row>
    <row r="10" spans="1:31">
      <c r="A10" s="2" t="e">
        <v>#REF!</v>
      </c>
      <c r="B10" s="2" t="s">
        <v>216</v>
      </c>
      <c r="C10" s="2" t="s">
        <v>403</v>
      </c>
      <c r="D10" s="2"/>
      <c r="E10" s="43"/>
      <c r="F10" s="2" t="e">
        <v>#VALUE!</v>
      </c>
      <c r="G10" s="2"/>
      <c r="H10" s="2"/>
      <c r="I10" s="2"/>
      <c r="J10" s="2">
        <v>0</v>
      </c>
      <c r="K10" s="43"/>
      <c r="L10" s="2"/>
      <c r="M10" s="2"/>
      <c r="N10" s="2"/>
      <c r="O10" s="2"/>
      <c r="P10" s="2"/>
      <c r="Q10" s="2"/>
      <c r="R10" s="2"/>
      <c r="S10" s="43"/>
      <c r="T10" s="2"/>
      <c r="U10" s="2"/>
      <c r="V10" s="2"/>
      <c r="W10" s="2"/>
      <c r="X10" s="2"/>
      <c r="Y10" s="2"/>
      <c r="Z10" s="2"/>
      <c r="AA10" s="2"/>
      <c r="AB10" s="2"/>
      <c r="AC10" s="2"/>
      <c r="AD10" s="2"/>
      <c r="AE10" s="43"/>
    </row>
    <row r="11" spans="1:31">
      <c r="A11" s="2" t="e">
        <v>#REF!</v>
      </c>
      <c r="B11" s="2" t="s">
        <v>216</v>
      </c>
      <c r="C11" s="2" t="s">
        <v>327</v>
      </c>
      <c r="D11" s="2"/>
      <c r="E11" s="43"/>
      <c r="F11" s="2" t="e">
        <v>#VALUE!</v>
      </c>
      <c r="G11" s="2"/>
      <c r="H11" s="2"/>
      <c r="I11" s="2"/>
      <c r="J11" s="2">
        <v>0</v>
      </c>
      <c r="K11" s="2"/>
      <c r="L11" s="2"/>
      <c r="M11" s="2"/>
      <c r="N11" s="2"/>
      <c r="O11" s="2"/>
      <c r="P11" s="2"/>
      <c r="Q11" s="2"/>
      <c r="R11" s="2"/>
      <c r="S11" s="43"/>
      <c r="T11" s="2"/>
      <c r="U11" s="2"/>
      <c r="V11" s="2"/>
      <c r="W11" s="2"/>
      <c r="X11" s="2"/>
      <c r="Y11" s="2"/>
      <c r="Z11" s="2"/>
      <c r="AA11" s="2"/>
      <c r="AB11" s="2"/>
      <c r="AC11" s="2"/>
      <c r="AD11" s="2"/>
      <c r="AE11" s="43"/>
    </row>
    <row r="12" spans="1:31">
      <c r="A12" s="2" t="e">
        <v>#REF!</v>
      </c>
      <c r="B12" s="2" t="s">
        <v>216</v>
      </c>
      <c r="C12" s="2" t="s">
        <v>329</v>
      </c>
      <c r="D12" s="43"/>
      <c r="E12" s="43"/>
      <c r="F12" s="2" t="e">
        <v>#VALUE!</v>
      </c>
      <c r="G12" s="2"/>
      <c r="H12" s="2"/>
      <c r="I12" s="2"/>
      <c r="J12" s="2">
        <v>0</v>
      </c>
      <c r="K12" s="2"/>
      <c r="L12" s="2"/>
      <c r="M12" s="2"/>
      <c r="N12" s="2"/>
      <c r="O12" s="2"/>
      <c r="P12" s="2"/>
      <c r="Q12" s="2"/>
      <c r="R12" s="2"/>
      <c r="S12" s="43"/>
      <c r="T12" s="2"/>
      <c r="U12" s="2"/>
      <c r="V12" s="2"/>
      <c r="W12" s="2"/>
      <c r="X12" s="2"/>
      <c r="Y12" s="2"/>
      <c r="Z12" s="2"/>
      <c r="AA12" s="2"/>
      <c r="AB12" s="2"/>
      <c r="AC12" s="2"/>
      <c r="AD12" s="2"/>
      <c r="AE12" s="43"/>
    </row>
    <row r="13" spans="1:31">
      <c r="A13" s="1" t="e">
        <f>#REF!+1</f>
        <v>#REF!</v>
      </c>
      <c r="B13" s="1" t="s">
        <v>216</v>
      </c>
      <c r="C13" s="1" t="s">
        <v>667</v>
      </c>
      <c r="D13">
        <v>0</v>
      </c>
      <c r="E13">
        <v>1961</v>
      </c>
      <c r="F13" s="1" t="e">
        <f>B13-E13</f>
        <v>#VALUE!</v>
      </c>
      <c r="G13" t="s">
        <v>856</v>
      </c>
      <c r="H13" t="s">
        <v>855</v>
      </c>
      <c r="J13" s="1">
        <v>0</v>
      </c>
    </row>
    <row r="14" spans="1:31">
      <c r="A14" s="1" t="e">
        <f>A13+1</f>
        <v>#REF!</v>
      </c>
      <c r="B14" t="s">
        <v>216</v>
      </c>
      <c r="C14" s="1" t="s">
        <v>527</v>
      </c>
      <c r="F14" s="1" t="e">
        <f>B14-E14</f>
        <v>#VALUE!</v>
      </c>
      <c r="G14" t="s">
        <v>857</v>
      </c>
      <c r="H14" t="s">
        <v>858</v>
      </c>
      <c r="J14" s="1">
        <v>0</v>
      </c>
      <c r="T14">
        <v>0</v>
      </c>
      <c r="U14" t="s">
        <v>861</v>
      </c>
    </row>
    <row r="15" spans="1:31" ht="22">
      <c r="A15" s="1" t="e">
        <f>A14+1</f>
        <v>#REF!</v>
      </c>
      <c r="B15" s="1" t="s">
        <v>216</v>
      </c>
      <c r="C15" s="1" t="s">
        <v>529</v>
      </c>
      <c r="F15" s="1" t="e">
        <f>B15-E15</f>
        <v>#VALUE!</v>
      </c>
      <c r="G15" s="10" t="s">
        <v>862</v>
      </c>
      <c r="J15" s="1">
        <v>0</v>
      </c>
    </row>
    <row r="16" spans="1:31" ht="18">
      <c r="A16" s="1" t="e">
        <f>A15+1</f>
        <v>#REF!</v>
      </c>
      <c r="C16" s="1" t="s">
        <v>533</v>
      </c>
      <c r="D16">
        <v>1</v>
      </c>
      <c r="E16">
        <v>1949</v>
      </c>
      <c r="F16" s="1">
        <f>B16-E16</f>
        <v>-1949</v>
      </c>
      <c r="G16" t="s">
        <v>862</v>
      </c>
      <c r="J16" s="1">
        <v>0</v>
      </c>
      <c r="V16">
        <v>1</v>
      </c>
      <c r="W16" s="13" t="s">
        <v>866</v>
      </c>
    </row>
    <row r="17" spans="2:12" ht="26">
      <c r="B17">
        <v>2010</v>
      </c>
      <c r="C17" s="1" t="s">
        <v>1122</v>
      </c>
      <c r="E17">
        <v>1997</v>
      </c>
      <c r="K17" s="64" t="s">
        <v>1123</v>
      </c>
      <c r="L17" s="64" t="s">
        <v>1125</v>
      </c>
    </row>
    <row r="18" spans="2:12">
      <c r="B18">
        <v>2016</v>
      </c>
      <c r="C18" s="1" t="s">
        <v>1126</v>
      </c>
      <c r="K18" t="s">
        <v>1128</v>
      </c>
      <c r="L18" t="s">
        <v>1127</v>
      </c>
    </row>
    <row r="19" spans="2:12" ht="409.6">
      <c r="C19" s="1" t="s">
        <v>1129</v>
      </c>
      <c r="E19">
        <v>2018</v>
      </c>
      <c r="K19" s="22" t="s">
        <v>1130</v>
      </c>
    </row>
    <row r="20" spans="2:12">
      <c r="K20" s="21" t="s">
        <v>1131</v>
      </c>
    </row>
    <row r="21" spans="2:12">
      <c r="K21" s="21" t="s">
        <v>1132</v>
      </c>
    </row>
    <row r="22" spans="2:12" ht="409.6">
      <c r="C22" s="1" t="s">
        <v>1133</v>
      </c>
      <c r="K22" s="20" t="s">
        <v>1134</v>
      </c>
    </row>
    <row r="23" spans="2:12" ht="409.6">
      <c r="C23" s="20" t="s">
        <v>1135</v>
      </c>
      <c r="K23" t="s">
        <v>1136</v>
      </c>
    </row>
    <row r="24" spans="2:12">
      <c r="C24" t="s">
        <v>1153</v>
      </c>
      <c r="K24" t="s">
        <v>1152</v>
      </c>
    </row>
    <row r="25" spans="2:12">
      <c r="C25" t="s">
        <v>1155</v>
      </c>
      <c r="K25" t="s">
        <v>1156</v>
      </c>
    </row>
    <row r="26" spans="2:12">
      <c r="C26" t="s">
        <v>1157</v>
      </c>
      <c r="K26" t="s">
        <v>1158</v>
      </c>
    </row>
    <row r="27" spans="2:12">
      <c r="C27" t="s">
        <v>1159</v>
      </c>
      <c r="K27" t="s">
        <v>1160</v>
      </c>
    </row>
    <row r="28" spans="2:12">
      <c r="C28" t="s">
        <v>1161</v>
      </c>
      <c r="K28" t="s">
        <v>1162</v>
      </c>
    </row>
    <row r="29" spans="2:12">
      <c r="C29" t="s">
        <v>1164</v>
      </c>
      <c r="K29" t="s">
        <v>1163</v>
      </c>
    </row>
    <row r="30" spans="2:12">
      <c r="B30" t="s">
        <v>1167</v>
      </c>
      <c r="C30" t="s">
        <v>1165</v>
      </c>
      <c r="K30" t="s">
        <v>1166</v>
      </c>
    </row>
    <row r="31" spans="2:12">
      <c r="C31" t="s">
        <v>1169</v>
      </c>
      <c r="K31" t="s">
        <v>1168</v>
      </c>
    </row>
    <row r="32" spans="2:12">
      <c r="C32" t="s">
        <v>1171</v>
      </c>
      <c r="K32" t="s">
        <v>1170</v>
      </c>
    </row>
    <row r="33" spans="3:11">
      <c r="C33" t="s">
        <v>1169</v>
      </c>
      <c r="K33" t="s">
        <v>1172</v>
      </c>
    </row>
    <row r="34" spans="3:11">
      <c r="C34" t="s">
        <v>1174</v>
      </c>
      <c r="K34" t="s">
        <v>1173</v>
      </c>
    </row>
    <row r="35" spans="3:11">
      <c r="K35" t="s">
        <v>1175</v>
      </c>
    </row>
    <row r="36" spans="3:11">
      <c r="C36" t="s">
        <v>1176</v>
      </c>
      <c r="K36" t="s">
        <v>1177</v>
      </c>
    </row>
    <row r="37" spans="3:11">
      <c r="C37" t="s">
        <v>1178</v>
      </c>
      <c r="K37" t="s">
        <v>1179</v>
      </c>
    </row>
    <row r="38" spans="3:11">
      <c r="C38" t="s">
        <v>1181</v>
      </c>
      <c r="K38" t="s">
        <v>1180</v>
      </c>
    </row>
    <row r="39" spans="3:11">
      <c r="C39" t="s">
        <v>1182</v>
      </c>
      <c r="K39" t="s">
        <v>1183</v>
      </c>
    </row>
    <row r="40" spans="3:11">
      <c r="C40" t="s">
        <v>1185</v>
      </c>
      <c r="K40" t="s">
        <v>1184</v>
      </c>
    </row>
    <row r="41" spans="3:11">
      <c r="C41" t="s">
        <v>1187</v>
      </c>
      <c r="K41" t="s">
        <v>1186</v>
      </c>
    </row>
    <row r="42" spans="3:11">
      <c r="C42" t="s">
        <v>1188</v>
      </c>
      <c r="K42" t="s">
        <v>1189</v>
      </c>
    </row>
    <row r="43" spans="3:11">
      <c r="C43" t="s">
        <v>1191</v>
      </c>
      <c r="K43" t="s">
        <v>1190</v>
      </c>
    </row>
    <row r="44" spans="3:11">
      <c r="C44" t="s">
        <v>1187</v>
      </c>
      <c r="K44" t="s">
        <v>1192</v>
      </c>
    </row>
    <row r="45" spans="3:11">
      <c r="C45" t="s">
        <v>1193</v>
      </c>
      <c r="K45" t="s">
        <v>1194</v>
      </c>
    </row>
    <row r="46" spans="3:11">
      <c r="C46" t="s">
        <v>1195</v>
      </c>
      <c r="K46" t="s">
        <v>1196</v>
      </c>
    </row>
    <row r="47" spans="3:11" ht="18">
      <c r="C47" s="67" t="s">
        <v>1197</v>
      </c>
      <c r="K47" t="s">
        <v>1198</v>
      </c>
    </row>
    <row r="48" spans="3:11" ht="18">
      <c r="C48" s="67" t="s">
        <v>1200</v>
      </c>
      <c r="K48" t="s">
        <v>1199</v>
      </c>
    </row>
    <row r="49" spans="2:11">
      <c r="B49" t="s">
        <v>1203</v>
      </c>
      <c r="C49" t="s">
        <v>1202</v>
      </c>
      <c r="K49" t="s">
        <v>1201</v>
      </c>
    </row>
    <row r="50" spans="2:11">
      <c r="C50" t="s">
        <v>1205</v>
      </c>
      <c r="K50" t="s">
        <v>1204</v>
      </c>
    </row>
    <row r="51" spans="2:11" ht="409.6">
      <c r="C51" s="20" t="s">
        <v>1206</v>
      </c>
      <c r="K51" t="s">
        <v>1207</v>
      </c>
    </row>
  </sheetData>
  <hyperlinks>
    <hyperlink ref="K19" r:id="rId1" xr:uid="{CDB325B4-83B4-144F-ACF7-4620B095BBA5}"/>
    <hyperlink ref="K20" r:id="rId2" xr:uid="{C386DE5D-EA96-2B40-8CBC-65ACF9CBDF0A}"/>
    <hyperlink ref="K21" r:id="rId3" xr:uid="{5B3FCEB0-E304-9D42-BD1F-55E5606997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Thomas</dc:creator>
  <cp:lastModifiedBy>Jacob Thomas</cp:lastModifiedBy>
  <dcterms:created xsi:type="dcterms:W3CDTF">2017-06-18T01:58:27Z</dcterms:created>
  <dcterms:modified xsi:type="dcterms:W3CDTF">2022-12-21T12:39:40Z</dcterms:modified>
</cp:coreProperties>
</file>